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2.xml" ContentType="application/vnd.openxmlformats-officedocument.spreadsheetml.table+xml"/>
  <Override PartName="/xl/pivotTables/pivotTable5.xml" ContentType="application/vnd.openxmlformats-officedocument.spreadsheetml.pivot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xl/charts/chartEx1.xml" ContentType="application/vnd.ms-office.chartex+xml"/>
  <Override PartName="/xl/charts/colors3.xml" ContentType="application/vnd.ms-office.chartcolorstyle+xml"/>
  <Override PartName="/xl/charts/style3.xml" ContentType="application/vnd.ms-office.chart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hidePivotFieldList="1"/>
  <mc:AlternateContent xmlns:mc="http://schemas.openxmlformats.org/markup-compatibility/2006">
    <mc:Choice Requires="x15">
      <x15ac:absPath xmlns:x15ac="http://schemas.microsoft.com/office/spreadsheetml/2010/11/ac" url="https://mtmailmtsu-my.sharepoint.com/personal/vs3g_mtmail_mtsu_edu/Documents/"/>
    </mc:Choice>
  </mc:AlternateContent>
  <xr:revisionPtr revIDLastSave="8" documentId="13_ncr:1_{63DB65E5-656C-4230-944E-4A60DA47D8B2}" xr6:coauthVersionLast="47" xr6:coauthVersionMax="47" xr10:uidLastSave="{2C1FD265-F77B-4765-95B5-672814D4F861}"/>
  <bookViews>
    <workbookView xWindow="9555" yWindow="15" windowWidth="19230" windowHeight="15450" tabRatio="912" xr2:uid="{7E2AA0E9-1F2C-4C4C-BEC4-B26D5111489B}"/>
  </bookViews>
  <sheets>
    <sheet name="Dashboard" sheetId="26" r:id="rId1"/>
    <sheet name="DeathsbyState" sheetId="16" r:id="rId2"/>
    <sheet name="IXICEndingPrice" sheetId="22" r:id="rId3"/>
    <sheet name="IXICStartingPrice" sheetId="21" r:id="rId4"/>
    <sheet name="IXICDeaths" sheetId="24" r:id="rId5"/>
    <sheet name="IXICCASES" sheetId="23" r:id="rId6"/>
    <sheet name="IXIC" sheetId="15" r:id="rId7"/>
    <sheet name="Sparklines" sheetId="20" r:id="rId8"/>
    <sheet name="COVID_STATE" sheetId="14" r:id="rId9"/>
    <sheet name="COVID_US" sheetId="19" r:id="rId10"/>
    <sheet name="PICKLIST" sheetId="8" r:id="rId11"/>
  </sheets>
  <definedNames>
    <definedName name="_xlchart.v5.0" hidden="1">DeathsbyState!$B$3</definedName>
    <definedName name="_xlchart.v5.1" hidden="1">DeathsbyState!$B$4:$B$54</definedName>
    <definedName name="_xlchart.v5.2" hidden="1">DeathsbyState!$C$3</definedName>
    <definedName name="_xlchart.v5.3" hidden="1">DeathsbyState!$C$4:$C$54</definedName>
    <definedName name="_xlchart.v5.4" hidden="1">DeathsbyState!$B$3</definedName>
    <definedName name="_xlchart.v5.5" hidden="1">DeathsbyState!$B$4:$B$54</definedName>
    <definedName name="_xlchart.v5.6" hidden="1">DeathsbyState!$C$3</definedName>
    <definedName name="_xlchart.v5.7" hidden="1">DeathsbyState!$C$4:$C$54</definedName>
    <definedName name="PICKLIST">PICKLIST!$A$1:$A$108</definedName>
    <definedName name="REPORT_DATE" localSheetId="4">COVID_STATE[REPORT_DATE]</definedName>
    <definedName name="REPORT_DATE" localSheetId="2">COVID_STATE[REPORT_DATE]</definedName>
    <definedName name="REPORT_DATE">COVID_STATE[REPORT_DATE]</definedName>
    <definedName name="SELECT_DATE">DeathsbyState!$B$1</definedName>
    <definedName name="Slicer_Months">#N/A</definedName>
    <definedName name="STATE" localSheetId="4">COVID_STATE[STATE]</definedName>
    <definedName name="STATE" localSheetId="2">COVID_STATE[STATE]</definedName>
    <definedName name="STATE">COVID_STATE[STATE]</definedName>
    <definedName name="US_DATE" localSheetId="4">COVID_US[DATE]</definedName>
    <definedName name="US_DATE" localSheetId="2">COVID_US[DATE]</definedName>
    <definedName name="US_DATE">COVID_US[DATE]</definedName>
    <definedName name="US_DEATHS" localSheetId="4">COVID_US[DEATHS]</definedName>
    <definedName name="US_DEATHS" localSheetId="2">COVID_US[DEATHS]</definedName>
    <definedName name="US_DEATHS">COVID_US[DEATHS]</definedName>
    <definedName name="YTD_DEATHS" localSheetId="4">COVID_STATE[PEOPLE_DEATH_COUNT]</definedName>
    <definedName name="YTD_DEATHS" localSheetId="2">COVID_STATE[PEOPLE_DEATH_COUNT]</definedName>
    <definedName name="YTD_DEATHS">COVID_STATE[PEOPLE_DEATH_COUNT]</definedName>
  </definedNames>
  <calcPr calcId="191028"/>
  <pivotCaches>
    <pivotCache cacheId="1629" r:id="rId12"/>
    <pivotCache cacheId="1630" r:id="rId13"/>
  </pivotCaches>
  <extLst>
    <ext xmlns:x14="http://schemas.microsoft.com/office/spreadsheetml/2009/9/main" uri="{BBE1A952-AA13-448e-AADC-164F8A28A991}">
      <x14:slicerCaches>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4" i="16" l="1" a="1"/>
  <c r="D4" i="16" s="1"/>
  <c r="D5" i="16" a="1"/>
  <c r="D5" i="16" s="1"/>
  <c r="D6" i="16" a="1"/>
  <c r="D6" i="16" s="1"/>
  <c r="D7" i="16" a="1"/>
  <c r="D7" i="16" s="1"/>
  <c r="D8" i="16" a="1"/>
  <c r="D8" i="16" s="1"/>
  <c r="D9" i="16" a="1"/>
  <c r="D9" i="16" s="1"/>
  <c r="D10" i="16" a="1"/>
  <c r="D10" i="16" s="1"/>
  <c r="D11" i="16" a="1"/>
  <c r="D11" i="16" s="1"/>
  <c r="D12" i="16" a="1"/>
  <c r="D12" i="16" s="1"/>
  <c r="D13" i="16" a="1"/>
  <c r="D13" i="16" s="1"/>
  <c r="D14" i="16" a="1"/>
  <c r="D14" i="16" s="1"/>
  <c r="D15" i="16" a="1"/>
  <c r="D15" i="16" s="1"/>
  <c r="D16" i="16" a="1"/>
  <c r="D16" i="16" s="1"/>
  <c r="D17" i="16" a="1"/>
  <c r="D17" i="16" s="1"/>
  <c r="D18" i="16" a="1"/>
  <c r="D18" i="16" s="1"/>
  <c r="D19" i="16" a="1"/>
  <c r="D19" i="16" s="1"/>
  <c r="D20" i="16" a="1"/>
  <c r="D20" i="16" s="1"/>
  <c r="D21" i="16" a="1"/>
  <c r="D21" i="16" s="1"/>
  <c r="D22" i="16" a="1"/>
  <c r="D22" i="16" s="1"/>
  <c r="D23" i="16" a="1"/>
  <c r="D23" i="16" s="1"/>
  <c r="D24" i="16" a="1"/>
  <c r="D24" i="16" s="1"/>
  <c r="D25" i="16" a="1"/>
  <c r="D25" i="16" s="1"/>
  <c r="D26" i="16" a="1"/>
  <c r="D26" i="16" s="1"/>
  <c r="D27" i="16" a="1"/>
  <c r="D27" i="16" s="1"/>
  <c r="D28" i="16" a="1"/>
  <c r="D28" i="16" s="1"/>
  <c r="D29" i="16" a="1"/>
  <c r="D29" i="16" s="1"/>
  <c r="D30" i="16" a="1"/>
  <c r="D30" i="16" s="1"/>
  <c r="D31" i="16" a="1"/>
  <c r="D31" i="16" s="1"/>
  <c r="D32" i="16" a="1"/>
  <c r="D32" i="16" s="1"/>
  <c r="D33" i="16" a="1"/>
  <c r="D33" i="16" s="1"/>
  <c r="D34" i="16" a="1"/>
  <c r="D34" i="16" s="1"/>
  <c r="D35" i="16" a="1"/>
  <c r="D35" i="16" s="1"/>
  <c r="D36" i="16" a="1"/>
  <c r="D36" i="16" s="1"/>
  <c r="D37" i="16" a="1"/>
  <c r="D37" i="16" s="1"/>
  <c r="D38" i="16" a="1"/>
  <c r="D38" i="16" s="1"/>
  <c r="D39" i="16" a="1"/>
  <c r="D39" i="16" s="1"/>
  <c r="D40" i="16" a="1"/>
  <c r="D40" i="16" s="1"/>
  <c r="D41" i="16" a="1"/>
  <c r="D41" i="16" s="1"/>
  <c r="D42" i="16" a="1"/>
  <c r="D42" i="16" s="1"/>
  <c r="D43" i="16" a="1"/>
  <c r="D43" i="16" s="1"/>
  <c r="D44" i="16" a="1"/>
  <c r="D44" i="16" s="1"/>
  <c r="D45" i="16" a="1"/>
  <c r="D45" i="16" s="1"/>
  <c r="D46" i="16" a="1"/>
  <c r="D46" i="16" s="1"/>
  <c r="D47" i="16" a="1"/>
  <c r="D47" i="16" s="1"/>
  <c r="D48" i="16" a="1"/>
  <c r="D48" i="16" s="1"/>
  <c r="D49" i="16" a="1"/>
  <c r="D49" i="16" s="1"/>
  <c r="D50" i="16" a="1"/>
  <c r="D50" i="16" s="1"/>
  <c r="D51" i="16" a="1"/>
  <c r="D51" i="16" s="1"/>
  <c r="D52" i="16" a="1"/>
  <c r="D52" i="16" s="1"/>
  <c r="D53" i="16" a="1"/>
  <c r="D53" i="16" s="1"/>
  <c r="D54" i="16" a="1"/>
  <c r="D54" i="16" s="1"/>
  <c r="C4" i="16" a="1"/>
  <c r="C4" i="16" s="1"/>
  <c r="C5" i="16" a="1"/>
  <c r="C5" i="16" s="1"/>
  <c r="C6" i="16" a="1"/>
  <c r="C6" i="16" s="1"/>
  <c r="C7" i="16" a="1"/>
  <c r="C7" i="16" s="1"/>
  <c r="C8" i="16" a="1"/>
  <c r="C8" i="16" s="1"/>
  <c r="C9" i="16" a="1"/>
  <c r="C9" i="16" s="1"/>
  <c r="C10" i="16" a="1"/>
  <c r="C10" i="16" s="1"/>
  <c r="C11" i="16" a="1"/>
  <c r="C11" i="16" s="1"/>
  <c r="C12" i="16" a="1"/>
  <c r="C12" i="16" s="1"/>
  <c r="C13" i="16" a="1"/>
  <c r="C13" i="16" s="1"/>
  <c r="C14" i="16" a="1"/>
  <c r="C14" i="16" s="1"/>
  <c r="C15" i="16" a="1"/>
  <c r="C15" i="16" s="1"/>
  <c r="C16" i="16" a="1"/>
  <c r="C16" i="16" s="1"/>
  <c r="C17" i="16" a="1"/>
  <c r="C17" i="16" s="1"/>
  <c r="C18" i="16" a="1"/>
  <c r="C18" i="16" s="1"/>
  <c r="C19" i="16" a="1"/>
  <c r="C19" i="16" s="1"/>
  <c r="C20" i="16" a="1"/>
  <c r="C20" i="16" s="1"/>
  <c r="C21" i="16" a="1"/>
  <c r="C21" i="16" s="1"/>
  <c r="C22" i="16" a="1"/>
  <c r="C22" i="16" s="1"/>
  <c r="C23" i="16" a="1"/>
  <c r="C23" i="16" s="1"/>
  <c r="C24" i="16" a="1"/>
  <c r="C24" i="16" s="1"/>
  <c r="C25" i="16" a="1"/>
  <c r="C25" i="16" s="1"/>
  <c r="C26" i="16" a="1"/>
  <c r="C26" i="16" s="1"/>
  <c r="C27" i="16" a="1"/>
  <c r="C27" i="16" s="1"/>
  <c r="C28" i="16" a="1"/>
  <c r="C28" i="16" s="1"/>
  <c r="C29" i="16" a="1"/>
  <c r="C29" i="16" s="1"/>
  <c r="C30" i="16" a="1"/>
  <c r="C30" i="16" s="1"/>
  <c r="C31" i="16" a="1"/>
  <c r="C31" i="16" s="1"/>
  <c r="C32" i="16" a="1"/>
  <c r="C32" i="16" s="1"/>
  <c r="C33" i="16" a="1"/>
  <c r="C33" i="16" s="1"/>
  <c r="C34" i="16" a="1"/>
  <c r="C34" i="16" s="1"/>
  <c r="C35" i="16" a="1"/>
  <c r="C35" i="16" s="1"/>
  <c r="C36" i="16" a="1"/>
  <c r="C36" i="16" s="1"/>
  <c r="C37" i="16" a="1"/>
  <c r="C37" i="16" s="1"/>
  <c r="C38" i="16" a="1"/>
  <c r="C38" i="16" s="1"/>
  <c r="C39" i="16" a="1"/>
  <c r="C39" i="16" s="1"/>
  <c r="C40" i="16" a="1"/>
  <c r="C40" i="16" s="1"/>
  <c r="C41" i="16" a="1"/>
  <c r="C41" i="16" s="1"/>
  <c r="C42" i="16" a="1"/>
  <c r="C42" i="16" s="1"/>
  <c r="C43" i="16" a="1"/>
  <c r="C43" i="16" s="1"/>
  <c r="C44" i="16" a="1"/>
  <c r="C44" i="16" s="1"/>
  <c r="C45" i="16" a="1"/>
  <c r="C45" i="16" s="1"/>
  <c r="C46" i="16" a="1"/>
  <c r="C46" i="16" s="1"/>
  <c r="C47" i="16" a="1"/>
  <c r="C47" i="16" s="1"/>
  <c r="C48" i="16" a="1"/>
  <c r="C48" i="16" s="1"/>
  <c r="C49" i="16" a="1"/>
  <c r="C49" i="16" s="1"/>
  <c r="C50" i="16" a="1"/>
  <c r="C50" i="16" s="1"/>
  <c r="C51" i="16" a="1"/>
  <c r="C51" i="16" s="1"/>
  <c r="C52" i="16" a="1"/>
  <c r="C52" i="16" s="1"/>
  <c r="C53" i="16" a="1"/>
  <c r="C53" i="16" s="1"/>
  <c r="C54" i="16" a="1"/>
  <c r="C54" i="16" s="1"/>
  <c r="E2"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8" i="15"/>
  <c r="E139" i="15"/>
  <c r="E140"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D2" i="15"/>
  <c r="D3" i="15"/>
  <c r="D4" i="15"/>
  <c r="D5" i="15"/>
  <c r="D6" i="15"/>
  <c r="D7" i="15"/>
  <c r="D8" i="15"/>
  <c r="D9" i="15"/>
  <c r="D10" i="15"/>
  <c r="D11" i="15"/>
  <c r="D12" i="15"/>
  <c r="D13" i="15"/>
  <c r="D14" i="15"/>
  <c r="D15" i="15"/>
  <c r="D16" i="15"/>
  <c r="D17" i="15"/>
  <c r="D18" i="15"/>
  <c r="D19" i="15"/>
  <c r="D20" i="15"/>
  <c r="D21" i="15"/>
  <c r="D22" i="15"/>
  <c r="D23" i="15"/>
  <c r="D24" i="15"/>
  <c r="D25" i="15"/>
  <c r="D26" i="15"/>
  <c r="D27" i="15"/>
  <c r="D28" i="15"/>
  <c r="D29" i="15"/>
  <c r="D30" i="15"/>
  <c r="D31" i="15"/>
  <c r="D32" i="15"/>
  <c r="D33" i="15"/>
  <c r="D34" i="15"/>
  <c r="D35" i="15"/>
  <c r="D36" i="15"/>
  <c r="D37" i="15"/>
  <c r="D38" i="15"/>
  <c r="D39" i="15"/>
  <c r="D40" i="15"/>
  <c r="D41" i="15"/>
  <c r="D42" i="15"/>
  <c r="D43" i="15"/>
  <c r="D44" i="15"/>
  <c r="D45" i="15"/>
  <c r="D46" i="15"/>
  <c r="D47" i="15"/>
  <c r="D48" i="15"/>
  <c r="D49" i="15"/>
  <c r="D50" i="15"/>
  <c r="D51" i="15"/>
  <c r="D52" i="15"/>
  <c r="D53" i="15"/>
  <c r="D54" i="15"/>
  <c r="D55" i="15"/>
  <c r="D56" i="15"/>
  <c r="D57" i="15"/>
  <c r="D58" i="15"/>
  <c r="D59" i="15"/>
  <c r="D60" i="15"/>
  <c r="D61" i="15"/>
  <c r="D62" i="15"/>
  <c r="D63" i="15"/>
  <c r="D64" i="15"/>
  <c r="D65" i="15"/>
  <c r="D66" i="15"/>
  <c r="D67" i="15"/>
  <c r="D68" i="15"/>
  <c r="D69" i="15"/>
  <c r="D70" i="15"/>
  <c r="D71" i="15"/>
  <c r="D72" i="15"/>
  <c r="D73" i="15"/>
  <c r="D74" i="15"/>
  <c r="D75" i="15"/>
  <c r="D76" i="15"/>
  <c r="D77" i="15"/>
  <c r="D78" i="15"/>
  <c r="D79" i="15"/>
  <c r="D80" i="15"/>
  <c r="D81" i="15"/>
  <c r="D82" i="15"/>
  <c r="D83" i="15"/>
  <c r="D84" i="15"/>
  <c r="D85" i="15"/>
  <c r="D86" i="15"/>
  <c r="D87" i="15"/>
  <c r="D88" i="15"/>
  <c r="D89" i="15"/>
  <c r="D90" i="15"/>
  <c r="D91" i="15"/>
  <c r="D92" i="15"/>
  <c r="D93" i="15"/>
  <c r="D94" i="15"/>
  <c r="D95" i="15"/>
  <c r="D96" i="15"/>
  <c r="D97" i="15"/>
  <c r="D98" i="15"/>
  <c r="D99" i="15"/>
  <c r="D100" i="15"/>
  <c r="D101" i="15"/>
  <c r="D102" i="15"/>
  <c r="D103" i="15"/>
  <c r="D104" i="15"/>
  <c r="D105" i="15"/>
  <c r="D106" i="15"/>
  <c r="D107" i="15"/>
  <c r="D108" i="15"/>
  <c r="D109" i="15"/>
  <c r="D110" i="15"/>
  <c r="D111" i="15"/>
  <c r="D112" i="15"/>
  <c r="D113" i="15"/>
  <c r="D114" i="15"/>
  <c r="D115" i="15"/>
  <c r="D116" i="15"/>
  <c r="D117" i="15"/>
  <c r="D118" i="15"/>
  <c r="D119" i="15"/>
  <c r="D120" i="15"/>
  <c r="D121" i="15"/>
  <c r="D122" i="15"/>
  <c r="D123" i="15"/>
  <c r="D124" i="15"/>
  <c r="D125" i="15"/>
  <c r="D126" i="15"/>
  <c r="D127" i="15"/>
  <c r="D128" i="15"/>
  <c r="D129" i="15"/>
  <c r="D130" i="15"/>
  <c r="D131" i="15"/>
  <c r="D132" i="15"/>
  <c r="D133" i="15"/>
  <c r="D134" i="15"/>
  <c r="D135" i="15"/>
  <c r="D136" i="15"/>
  <c r="D137" i="15"/>
  <c r="D138" i="15"/>
  <c r="D139" i="15"/>
  <c r="D140" i="15"/>
  <c r="D141" i="15"/>
  <c r="D142" i="15"/>
  <c r="D143" i="15"/>
  <c r="D144" i="15"/>
  <c r="D145" i="15"/>
  <c r="D146" i="15"/>
  <c r="D147" i="15"/>
  <c r="D148" i="15"/>
  <c r="D149" i="15"/>
  <c r="D150" i="15"/>
  <c r="D151" i="15"/>
  <c r="D152" i="15"/>
  <c r="D153" i="15"/>
  <c r="D154" i="15"/>
  <c r="D155" i="15"/>
  <c r="D156" i="15"/>
  <c r="D157" i="15"/>
  <c r="D158" i="15"/>
  <c r="D159" i="15"/>
  <c r="D160" i="15"/>
  <c r="D161" i="15"/>
  <c r="D162" i="15"/>
  <c r="D163" i="15"/>
  <c r="D2" i="14"/>
  <c r="D3" i="14"/>
  <c r="D4" i="14"/>
  <c r="D5" i="14"/>
  <c r="D6" i="14"/>
  <c r="D7" i="14"/>
  <c r="D8" i="14"/>
  <c r="D9" i="14"/>
  <c r="D10" i="14"/>
  <c r="D11" i="14"/>
  <c r="D12" i="14"/>
  <c r="D13" i="14"/>
  <c r="D14" i="14"/>
  <c r="D15" i="14"/>
  <c r="D16" i="14"/>
  <c r="D17" i="14"/>
  <c r="D18" i="14"/>
  <c r="D19" i="14"/>
  <c r="D20" i="14"/>
  <c r="D21" i="14"/>
  <c r="D22" i="14"/>
  <c r="D23" i="14"/>
  <c r="D24" i="14"/>
  <c r="D25" i="14"/>
  <c r="D26" i="14"/>
  <c r="D27" i="14"/>
  <c r="D28" i="14"/>
  <c r="D29" i="14"/>
  <c r="D30" i="14"/>
  <c r="D31" i="14"/>
  <c r="D32" i="14"/>
  <c r="D33" i="14"/>
  <c r="D34" i="14"/>
  <c r="D35" i="14"/>
  <c r="D36" i="14"/>
  <c r="D37" i="14"/>
  <c r="D38" i="14"/>
  <c r="D39" i="14"/>
  <c r="D40" i="14"/>
  <c r="D41" i="14"/>
  <c r="D42" i="14"/>
  <c r="D43" i="14"/>
  <c r="D44" i="14"/>
  <c r="D45" i="14"/>
  <c r="D46" i="14"/>
  <c r="D47" i="14"/>
  <c r="D48" i="14"/>
  <c r="D49" i="14"/>
  <c r="D50" i="14"/>
  <c r="D51" i="14"/>
  <c r="D52" i="14"/>
  <c r="D53" i="14"/>
  <c r="D54" i="14"/>
  <c r="D55" i="14"/>
  <c r="D56" i="14"/>
  <c r="D57" i="14"/>
  <c r="D58" i="14"/>
  <c r="D59" i="14"/>
  <c r="D60" i="14"/>
  <c r="D61" i="14"/>
  <c r="D62" i="14"/>
  <c r="D63" i="14"/>
  <c r="D64" i="14"/>
  <c r="D65" i="14"/>
  <c r="D66" i="14"/>
  <c r="D67" i="14"/>
  <c r="D68" i="14"/>
  <c r="D69" i="14"/>
  <c r="D70" i="14"/>
  <c r="D71" i="14"/>
  <c r="D72" i="14"/>
  <c r="D73" i="14"/>
  <c r="D74" i="14"/>
  <c r="D75" i="14"/>
  <c r="D76" i="14"/>
  <c r="D77" i="14"/>
  <c r="D78" i="14"/>
  <c r="D79" i="14"/>
  <c r="D80" i="14"/>
  <c r="D81" i="14"/>
  <c r="D82" i="14"/>
  <c r="D83" i="14"/>
  <c r="D84" i="14"/>
  <c r="D85" i="14"/>
  <c r="D86" i="14"/>
  <c r="D87" i="14"/>
  <c r="D88" i="14"/>
  <c r="D89" i="14"/>
  <c r="D90" i="14"/>
  <c r="D91" i="14"/>
  <c r="D92" i="14"/>
  <c r="D93" i="14"/>
  <c r="D94" i="14"/>
  <c r="D95" i="14"/>
  <c r="D96" i="14"/>
  <c r="D97" i="14"/>
  <c r="D98" i="14"/>
  <c r="D99" i="14"/>
  <c r="D100" i="14"/>
  <c r="D101" i="14"/>
  <c r="D102" i="14"/>
  <c r="D103" i="14"/>
  <c r="D104" i="14"/>
  <c r="D105" i="14"/>
  <c r="D106" i="14"/>
  <c r="D107" i="14"/>
  <c r="D108" i="14"/>
  <c r="D109" i="14"/>
  <c r="D110" i="14"/>
  <c r="D111" i="14"/>
  <c r="D112" i="14"/>
  <c r="D113" i="14"/>
  <c r="D114" i="14"/>
  <c r="D115" i="14"/>
  <c r="D116" i="14"/>
  <c r="D117" i="14"/>
  <c r="D118" i="14"/>
  <c r="D119" i="14"/>
  <c r="D120" i="14"/>
  <c r="D121" i="14"/>
  <c r="D122" i="14"/>
  <c r="D123" i="14"/>
  <c r="D124" i="14"/>
  <c r="D125" i="14"/>
  <c r="D126" i="14"/>
  <c r="D127" i="14"/>
  <c r="D128" i="14"/>
  <c r="D129" i="14"/>
  <c r="D130" i="14"/>
  <c r="D131" i="14"/>
  <c r="D132" i="14"/>
  <c r="D133" i="14"/>
  <c r="D134" i="14"/>
  <c r="D135" i="14"/>
  <c r="D136" i="14"/>
  <c r="D137" i="14"/>
  <c r="D138" i="14"/>
  <c r="D139" i="14"/>
  <c r="D140" i="14"/>
  <c r="D141" i="14"/>
  <c r="D142" i="14"/>
  <c r="D143" i="14"/>
  <c r="D144" i="14"/>
  <c r="D145" i="14"/>
  <c r="D146" i="14"/>
  <c r="D147" i="14"/>
  <c r="D148" i="14"/>
  <c r="D149" i="14"/>
  <c r="D150" i="14"/>
  <c r="D151" i="14"/>
  <c r="D152" i="14"/>
  <c r="D153" i="14"/>
  <c r="D154" i="14"/>
  <c r="D155" i="14"/>
  <c r="D156" i="14"/>
  <c r="D157" i="14"/>
  <c r="D158" i="14"/>
  <c r="D159" i="14"/>
  <c r="D160" i="14"/>
  <c r="D161" i="14"/>
  <c r="D162" i="14"/>
  <c r="D163" i="14"/>
  <c r="D164" i="14"/>
  <c r="D165" i="14"/>
  <c r="D166" i="14"/>
  <c r="D167" i="14"/>
  <c r="D168" i="14"/>
  <c r="D169" i="14"/>
  <c r="D170" i="14"/>
  <c r="D171" i="14"/>
  <c r="D172" i="14"/>
  <c r="D173" i="14"/>
  <c r="D174" i="14"/>
  <c r="D175" i="14"/>
  <c r="D176" i="14"/>
  <c r="D177" i="14"/>
  <c r="D178" i="14"/>
  <c r="D179" i="14"/>
  <c r="D180" i="14"/>
  <c r="D181" i="14"/>
  <c r="D182" i="14"/>
  <c r="D183" i="14"/>
  <c r="D184" i="14"/>
  <c r="D185" i="14"/>
  <c r="D186" i="14"/>
  <c r="D187" i="14"/>
  <c r="D188" i="14"/>
  <c r="D189" i="14"/>
  <c r="D190" i="14"/>
  <c r="D191" i="14"/>
  <c r="D192" i="14"/>
  <c r="D193" i="14"/>
  <c r="D194" i="14"/>
  <c r="D195" i="14"/>
  <c r="D196" i="14"/>
  <c r="D197" i="14"/>
  <c r="D198" i="14"/>
  <c r="D199" i="14"/>
  <c r="D200" i="14"/>
  <c r="D201" i="14"/>
  <c r="D202" i="14"/>
  <c r="D203" i="14"/>
  <c r="D204" i="14"/>
  <c r="D205" i="14"/>
  <c r="D206" i="14"/>
  <c r="D207" i="14"/>
  <c r="D208" i="14"/>
  <c r="D209" i="14"/>
  <c r="D210" i="14"/>
  <c r="D211" i="14"/>
  <c r="D212" i="14"/>
  <c r="D213" i="14"/>
  <c r="D214" i="14"/>
  <c r="D215" i="14"/>
  <c r="D216" i="14"/>
  <c r="D217" i="14"/>
  <c r="D218" i="14"/>
  <c r="D219" i="14"/>
  <c r="D220" i="14"/>
  <c r="D221" i="14"/>
  <c r="D222" i="14"/>
  <c r="D223" i="14"/>
  <c r="D224" i="14"/>
  <c r="D225" i="14"/>
  <c r="D226" i="14"/>
  <c r="D227" i="14"/>
  <c r="D228" i="14"/>
  <c r="D229" i="14"/>
  <c r="D230" i="14"/>
  <c r="D231" i="14"/>
  <c r="D232" i="14"/>
  <c r="D233" i="14"/>
  <c r="D234" i="14"/>
  <c r="D235" i="14"/>
  <c r="D236" i="14"/>
  <c r="D237" i="14"/>
  <c r="D238" i="14"/>
  <c r="D239" i="14"/>
  <c r="D240" i="14"/>
  <c r="D241" i="14"/>
  <c r="D242" i="14"/>
  <c r="D243" i="14"/>
  <c r="D244" i="14"/>
  <c r="D245" i="14"/>
  <c r="D246" i="14"/>
  <c r="D247" i="14"/>
  <c r="D248" i="14"/>
  <c r="D249" i="14"/>
  <c r="D250" i="14"/>
  <c r="D251" i="14"/>
  <c r="D252" i="14"/>
  <c r="D253" i="14"/>
  <c r="D254" i="14"/>
  <c r="D255" i="14"/>
  <c r="D256" i="14"/>
  <c r="D257" i="14"/>
  <c r="D258" i="14"/>
  <c r="D259" i="14"/>
  <c r="D260" i="14"/>
  <c r="D261" i="14"/>
  <c r="D262" i="14"/>
  <c r="D263" i="14"/>
  <c r="D264" i="14"/>
  <c r="D265" i="14"/>
  <c r="D266" i="14"/>
  <c r="D267" i="14"/>
  <c r="D268" i="14"/>
  <c r="D269" i="14"/>
  <c r="D270" i="14"/>
  <c r="D271" i="14"/>
  <c r="D272" i="14"/>
  <c r="D273" i="14"/>
  <c r="D274" i="14"/>
  <c r="D275" i="14"/>
  <c r="D276" i="14"/>
  <c r="D277" i="14"/>
  <c r="D278" i="14"/>
  <c r="D279" i="14"/>
  <c r="D280" i="14"/>
  <c r="D281" i="14"/>
  <c r="D282" i="14"/>
  <c r="D283" i="14"/>
  <c r="D284" i="14"/>
  <c r="D285" i="14"/>
  <c r="D286" i="14"/>
  <c r="D287" i="14"/>
  <c r="D288" i="14"/>
  <c r="D289" i="14"/>
  <c r="D290" i="14"/>
  <c r="D291" i="14"/>
  <c r="D292" i="14"/>
  <c r="D293" i="14"/>
  <c r="D294" i="14"/>
  <c r="D295" i="14"/>
  <c r="D296" i="14"/>
  <c r="D297" i="14"/>
  <c r="D298" i="14"/>
  <c r="D299" i="14"/>
  <c r="D300" i="14"/>
  <c r="D301" i="14"/>
  <c r="D302" i="14"/>
  <c r="D303" i="14"/>
  <c r="D304" i="14"/>
  <c r="D305" i="14"/>
  <c r="D306" i="14"/>
  <c r="D307" i="14"/>
  <c r="D308" i="14"/>
  <c r="D309" i="14"/>
  <c r="D310" i="14"/>
  <c r="D311" i="14"/>
  <c r="D312" i="14"/>
  <c r="D313" i="14"/>
  <c r="D314" i="14"/>
  <c r="D315" i="14"/>
  <c r="D316" i="14"/>
  <c r="D317" i="14"/>
  <c r="D318" i="14"/>
  <c r="D319" i="14"/>
  <c r="D320" i="14"/>
  <c r="D321" i="14"/>
  <c r="D322" i="14"/>
  <c r="D323" i="14"/>
  <c r="D324" i="14"/>
  <c r="D325" i="14"/>
  <c r="D326" i="14"/>
  <c r="D327" i="14"/>
  <c r="D328" i="14"/>
  <c r="D329" i="14"/>
  <c r="D330" i="14"/>
  <c r="D331" i="14"/>
  <c r="D332" i="14"/>
  <c r="D333" i="14"/>
  <c r="D334" i="14"/>
  <c r="D335" i="14"/>
  <c r="D336" i="14"/>
  <c r="D337" i="14"/>
  <c r="D338" i="14"/>
  <c r="D339" i="14"/>
  <c r="D340" i="14"/>
  <c r="D341" i="14"/>
  <c r="D342" i="14"/>
  <c r="D343" i="14"/>
  <c r="D344" i="14"/>
  <c r="D345" i="14"/>
  <c r="D346" i="14"/>
  <c r="D347" i="14"/>
  <c r="D348" i="14"/>
  <c r="D349" i="14"/>
  <c r="D350" i="14"/>
  <c r="D351" i="14"/>
  <c r="D352" i="14"/>
  <c r="D353" i="14"/>
  <c r="D354" i="14"/>
  <c r="D355" i="14"/>
  <c r="D356" i="14"/>
  <c r="D357" i="14"/>
  <c r="D358" i="14"/>
  <c r="D359" i="14"/>
  <c r="D360" i="14"/>
  <c r="D361" i="14"/>
  <c r="D362" i="14"/>
  <c r="D363" i="14"/>
  <c r="D364" i="14"/>
  <c r="D365" i="14"/>
  <c r="D366" i="14"/>
  <c r="D367" i="14"/>
  <c r="D368" i="14"/>
  <c r="D369" i="14"/>
  <c r="D370" i="14"/>
  <c r="D371" i="14"/>
  <c r="D372" i="14"/>
  <c r="D373" i="14"/>
  <c r="D374" i="14"/>
  <c r="D375" i="14"/>
  <c r="D376" i="14"/>
  <c r="D377" i="14"/>
  <c r="D378" i="14"/>
  <c r="D379" i="14"/>
  <c r="D380" i="14"/>
  <c r="D381" i="14"/>
  <c r="D382" i="14"/>
  <c r="D383" i="14"/>
  <c r="D384" i="14"/>
  <c r="D385" i="14"/>
  <c r="D386" i="14"/>
  <c r="D387" i="14"/>
  <c r="D388" i="14"/>
  <c r="D389" i="14"/>
  <c r="D390" i="14"/>
  <c r="D391" i="14"/>
  <c r="D392" i="14"/>
  <c r="D393" i="14"/>
  <c r="D394" i="14"/>
  <c r="D395" i="14"/>
  <c r="D396" i="14"/>
  <c r="D397" i="14"/>
  <c r="D398" i="14"/>
  <c r="D399" i="14"/>
  <c r="D400" i="14"/>
  <c r="D401" i="14"/>
  <c r="D402" i="14"/>
  <c r="D403" i="14"/>
  <c r="D404" i="14"/>
  <c r="D405" i="14"/>
  <c r="D406" i="14"/>
  <c r="D407" i="14"/>
  <c r="D408" i="14"/>
  <c r="D409" i="14"/>
  <c r="D410" i="14"/>
  <c r="D411" i="14"/>
  <c r="D412" i="14"/>
  <c r="D413" i="14"/>
  <c r="D414" i="14"/>
  <c r="D415" i="14"/>
  <c r="D416" i="14"/>
  <c r="D417" i="14"/>
  <c r="D418" i="14"/>
  <c r="D419" i="14"/>
  <c r="D420" i="14"/>
  <c r="D421" i="14"/>
  <c r="D422" i="14"/>
  <c r="D423" i="14"/>
  <c r="D424" i="14"/>
  <c r="D425" i="14"/>
  <c r="D426" i="14"/>
  <c r="D427" i="14"/>
  <c r="D428" i="14"/>
  <c r="D429" i="14"/>
  <c r="D430" i="14"/>
  <c r="D431" i="14"/>
  <c r="D432" i="14"/>
  <c r="D433" i="14"/>
  <c r="D434" i="14"/>
  <c r="D435" i="14"/>
  <c r="D436" i="14"/>
  <c r="D437" i="14"/>
  <c r="D438" i="14"/>
  <c r="D439" i="14"/>
  <c r="D440" i="14"/>
  <c r="D441" i="14"/>
  <c r="D442" i="14"/>
  <c r="D443" i="14"/>
  <c r="D444" i="14"/>
  <c r="D445" i="14"/>
  <c r="D446" i="14"/>
  <c r="D447" i="14"/>
  <c r="D448" i="14"/>
  <c r="D449" i="14"/>
  <c r="D450" i="14"/>
  <c r="D451" i="14"/>
  <c r="D452" i="14"/>
  <c r="D453" i="14"/>
  <c r="D454" i="14"/>
  <c r="D455" i="14"/>
  <c r="D456" i="14"/>
  <c r="D457" i="14"/>
  <c r="D458" i="14"/>
  <c r="D459" i="14"/>
  <c r="D460" i="14"/>
  <c r="D461" i="14"/>
  <c r="D462" i="14"/>
  <c r="D463" i="14"/>
  <c r="D464" i="14"/>
  <c r="D465" i="14"/>
  <c r="D466" i="14"/>
  <c r="D467" i="14"/>
  <c r="D468" i="14"/>
  <c r="D469" i="14"/>
  <c r="D470" i="14"/>
  <c r="D471" i="14"/>
  <c r="D472" i="14"/>
  <c r="D473" i="14"/>
  <c r="D474" i="14"/>
  <c r="D475" i="14"/>
  <c r="D476" i="14"/>
  <c r="D477" i="14"/>
  <c r="D478" i="14"/>
  <c r="D479" i="14"/>
  <c r="D480" i="14"/>
  <c r="D481" i="14"/>
  <c r="D482" i="14"/>
  <c r="D483" i="14"/>
  <c r="D484" i="14"/>
  <c r="D485" i="14"/>
  <c r="D486" i="14"/>
  <c r="D487" i="14"/>
  <c r="D488" i="14"/>
  <c r="D489" i="14"/>
  <c r="D490" i="14"/>
  <c r="D491" i="14"/>
  <c r="D492" i="14"/>
  <c r="D493" i="14"/>
  <c r="D494" i="14"/>
  <c r="D495" i="14"/>
  <c r="D496" i="14"/>
  <c r="D497" i="14"/>
  <c r="D498" i="14"/>
  <c r="D499" i="14"/>
  <c r="D500" i="14"/>
  <c r="D501" i="14"/>
  <c r="D502" i="14"/>
  <c r="D503" i="14"/>
  <c r="D504" i="14"/>
  <c r="D505" i="14"/>
  <c r="D506" i="14"/>
  <c r="D507" i="14"/>
  <c r="D508" i="14"/>
  <c r="D509" i="14"/>
  <c r="D510" i="14"/>
  <c r="D511" i="14"/>
  <c r="D512" i="14"/>
  <c r="D513" i="14"/>
  <c r="D514" i="14"/>
  <c r="D515" i="14"/>
  <c r="D516" i="14"/>
  <c r="D517" i="14"/>
  <c r="D518" i="14"/>
  <c r="D519" i="14"/>
  <c r="D520" i="14"/>
  <c r="D521" i="14"/>
  <c r="D522" i="14"/>
  <c r="D523" i="14"/>
  <c r="D524" i="14"/>
  <c r="D525" i="14"/>
  <c r="D526" i="14"/>
  <c r="D527" i="14"/>
  <c r="D528" i="14"/>
  <c r="D529" i="14"/>
  <c r="D530" i="14"/>
  <c r="D531" i="14"/>
  <c r="D532" i="14"/>
  <c r="D533" i="14"/>
  <c r="D534" i="14"/>
  <c r="D535" i="14"/>
  <c r="D536" i="14"/>
  <c r="D537" i="14"/>
  <c r="D538" i="14"/>
  <c r="D539" i="14"/>
  <c r="D540" i="14"/>
  <c r="D541" i="14"/>
  <c r="D542" i="14"/>
  <c r="D543" i="14"/>
  <c r="D544" i="14"/>
  <c r="D545" i="14"/>
  <c r="D546" i="14"/>
  <c r="D547" i="14"/>
  <c r="D548" i="14"/>
  <c r="D549" i="14"/>
  <c r="D550" i="14"/>
  <c r="D551" i="14"/>
  <c r="D552" i="14"/>
  <c r="D553" i="14"/>
  <c r="D554" i="14"/>
  <c r="D555" i="14"/>
  <c r="D556" i="14"/>
  <c r="D557" i="14"/>
  <c r="D558" i="14"/>
  <c r="D559" i="14"/>
  <c r="D560" i="14"/>
  <c r="D561" i="14"/>
  <c r="D562" i="14"/>
  <c r="D563" i="14"/>
  <c r="D564" i="14"/>
  <c r="D565" i="14"/>
  <c r="D566" i="14"/>
  <c r="D567" i="14"/>
  <c r="D568" i="14"/>
  <c r="D569" i="14"/>
  <c r="D570" i="14"/>
  <c r="D571" i="14"/>
  <c r="D572" i="14"/>
  <c r="D573" i="14"/>
  <c r="D574" i="14"/>
  <c r="D575" i="14"/>
  <c r="D576" i="14"/>
  <c r="D577" i="14"/>
  <c r="D578" i="14"/>
  <c r="D579" i="14"/>
  <c r="D580" i="14"/>
  <c r="D581" i="14"/>
  <c r="D582" i="14"/>
  <c r="D583" i="14"/>
  <c r="D584" i="14"/>
  <c r="D585" i="14"/>
  <c r="D586" i="14"/>
  <c r="D587" i="14"/>
  <c r="D588" i="14"/>
  <c r="D589" i="14"/>
  <c r="D590" i="14"/>
  <c r="D591" i="14"/>
  <c r="D592" i="14"/>
  <c r="D593" i="14"/>
  <c r="D594" i="14"/>
  <c r="D595" i="14"/>
  <c r="D596" i="14"/>
  <c r="D597" i="14"/>
  <c r="D598" i="14"/>
  <c r="D599" i="14"/>
  <c r="D600" i="14"/>
  <c r="D601" i="14"/>
  <c r="D602" i="14"/>
  <c r="D603" i="14"/>
  <c r="D604" i="14"/>
  <c r="D605" i="14"/>
  <c r="D606" i="14"/>
  <c r="D607" i="14"/>
  <c r="D608" i="14"/>
  <c r="D609" i="14"/>
  <c r="D610" i="14"/>
  <c r="D611" i="14"/>
  <c r="D612" i="14"/>
  <c r="D613" i="14"/>
  <c r="D614" i="14"/>
  <c r="D615" i="14"/>
  <c r="D616" i="14"/>
  <c r="D617" i="14"/>
  <c r="D618" i="14"/>
  <c r="D619" i="14"/>
  <c r="D620" i="14"/>
  <c r="D621" i="14"/>
  <c r="D622" i="14"/>
  <c r="D623" i="14"/>
  <c r="D624" i="14"/>
  <c r="D625" i="14"/>
  <c r="D626" i="14"/>
  <c r="D627" i="14"/>
  <c r="D628" i="14"/>
  <c r="D629" i="14"/>
  <c r="D630" i="14"/>
  <c r="D631" i="14"/>
  <c r="D632" i="14"/>
  <c r="D633" i="14"/>
  <c r="D634" i="14"/>
  <c r="D635" i="14"/>
  <c r="D636" i="14"/>
  <c r="D637" i="14"/>
  <c r="D638" i="14"/>
  <c r="D639" i="14"/>
  <c r="D640" i="14"/>
  <c r="D641" i="14"/>
  <c r="D642" i="14"/>
  <c r="D643" i="14"/>
  <c r="D644" i="14"/>
  <c r="D645" i="14"/>
  <c r="D646" i="14"/>
  <c r="D647" i="14"/>
  <c r="D648" i="14"/>
  <c r="D649" i="14"/>
  <c r="D650" i="14"/>
  <c r="D651" i="14"/>
  <c r="D652" i="14"/>
  <c r="D653" i="14"/>
  <c r="D654" i="14"/>
  <c r="D655" i="14"/>
  <c r="D656" i="14"/>
  <c r="D657" i="14"/>
  <c r="D658" i="14"/>
  <c r="D659" i="14"/>
  <c r="D660" i="14"/>
  <c r="D661" i="14"/>
  <c r="D662" i="14"/>
  <c r="D663" i="14"/>
  <c r="D664" i="14"/>
  <c r="D665" i="14"/>
  <c r="D666" i="14"/>
  <c r="D667" i="14"/>
  <c r="D668" i="14"/>
  <c r="D669" i="14"/>
  <c r="D670" i="14"/>
  <c r="D671" i="14"/>
  <c r="D672" i="14"/>
  <c r="D673" i="14"/>
  <c r="D674" i="14"/>
  <c r="D675" i="14"/>
  <c r="D676" i="14"/>
  <c r="D677" i="14"/>
  <c r="D678" i="14"/>
  <c r="D679" i="14"/>
  <c r="D680" i="14"/>
  <c r="D681" i="14"/>
  <c r="D682" i="14"/>
  <c r="D683" i="14"/>
  <c r="D684" i="14"/>
  <c r="D685" i="14"/>
  <c r="D686" i="14"/>
  <c r="D687" i="14"/>
  <c r="D688" i="14"/>
  <c r="D689" i="14"/>
  <c r="D690" i="14"/>
  <c r="D691" i="14"/>
  <c r="D692" i="14"/>
  <c r="D693" i="14"/>
  <c r="D694" i="14"/>
  <c r="D695" i="14"/>
  <c r="D696" i="14"/>
  <c r="D697" i="14"/>
  <c r="D698" i="14"/>
  <c r="D699" i="14"/>
  <c r="D700" i="14"/>
  <c r="D701" i="14"/>
  <c r="D702" i="14"/>
  <c r="D703" i="14"/>
  <c r="D704" i="14"/>
  <c r="D705" i="14"/>
  <c r="D706" i="14"/>
  <c r="D707" i="14"/>
  <c r="D708" i="14"/>
  <c r="D709" i="14"/>
  <c r="D710" i="14"/>
  <c r="D711" i="14"/>
  <c r="D712" i="14"/>
  <c r="D713" i="14"/>
  <c r="D714" i="14"/>
  <c r="D715" i="14"/>
  <c r="D716" i="14"/>
  <c r="D717" i="14"/>
  <c r="D718" i="14"/>
  <c r="D719" i="14"/>
  <c r="D720" i="14"/>
  <c r="D721" i="14"/>
  <c r="D722" i="14"/>
  <c r="D723" i="14"/>
  <c r="D724" i="14"/>
  <c r="D725" i="14"/>
  <c r="D726" i="14"/>
  <c r="D727" i="14"/>
  <c r="D728" i="14"/>
  <c r="D729" i="14"/>
  <c r="D730" i="14"/>
  <c r="D731" i="14"/>
  <c r="D732" i="14"/>
  <c r="D733" i="14"/>
  <c r="D734" i="14"/>
  <c r="D735" i="14"/>
  <c r="D736" i="14"/>
  <c r="D737" i="14"/>
  <c r="D738" i="14"/>
  <c r="D739" i="14"/>
  <c r="D740" i="14"/>
  <c r="D741" i="14"/>
  <c r="D742" i="14"/>
  <c r="D743" i="14"/>
  <c r="D744" i="14"/>
  <c r="D745" i="14"/>
  <c r="D746" i="14"/>
  <c r="D747" i="14"/>
  <c r="D748" i="14"/>
  <c r="D749" i="14"/>
  <c r="D750" i="14"/>
  <c r="D751" i="14"/>
  <c r="D752" i="14"/>
  <c r="D753" i="14"/>
  <c r="D754" i="14"/>
  <c r="D755" i="14"/>
  <c r="D756" i="14"/>
  <c r="D757" i="14"/>
  <c r="D758" i="14"/>
  <c r="D759" i="14"/>
  <c r="D760" i="14"/>
  <c r="D761" i="14"/>
  <c r="D762" i="14"/>
  <c r="D763" i="14"/>
  <c r="D764" i="14"/>
  <c r="D765" i="14"/>
  <c r="D766" i="14"/>
  <c r="D767" i="14"/>
  <c r="D768" i="14"/>
  <c r="D769" i="14"/>
  <c r="D770" i="14"/>
  <c r="D771" i="14"/>
  <c r="D772" i="14"/>
  <c r="D773" i="14"/>
  <c r="D774" i="14"/>
  <c r="D775" i="14"/>
  <c r="D776" i="14"/>
  <c r="D777" i="14"/>
  <c r="D778" i="14"/>
  <c r="D779" i="14"/>
  <c r="D780" i="14"/>
  <c r="D781" i="14"/>
  <c r="D782" i="14"/>
  <c r="D783" i="14"/>
  <c r="D784" i="14"/>
  <c r="D785" i="14"/>
  <c r="D786" i="14"/>
  <c r="D787" i="14"/>
  <c r="D788" i="14"/>
  <c r="D789" i="14"/>
  <c r="D790" i="14"/>
  <c r="D791" i="14"/>
  <c r="D792" i="14"/>
  <c r="D793" i="14"/>
  <c r="D794" i="14"/>
  <c r="D795" i="14"/>
  <c r="D796" i="14"/>
  <c r="D797" i="14"/>
  <c r="D798" i="14"/>
  <c r="D799" i="14"/>
  <c r="D800" i="14"/>
  <c r="D801" i="14"/>
  <c r="D802" i="14"/>
  <c r="D803" i="14"/>
  <c r="D804" i="14"/>
  <c r="D805" i="14"/>
  <c r="D806" i="14"/>
  <c r="D807" i="14"/>
  <c r="D808" i="14"/>
  <c r="D809" i="14"/>
  <c r="D810" i="14"/>
  <c r="D811" i="14"/>
  <c r="D812" i="14"/>
  <c r="D813" i="14"/>
  <c r="D814" i="14"/>
  <c r="D815" i="14"/>
  <c r="D816" i="14"/>
  <c r="D817" i="14"/>
  <c r="D818" i="14"/>
  <c r="D819" i="14"/>
  <c r="D820" i="14"/>
  <c r="D821" i="14"/>
  <c r="D822" i="14"/>
  <c r="D823" i="14"/>
  <c r="D824" i="14"/>
  <c r="D825" i="14"/>
  <c r="D826" i="14"/>
  <c r="D827" i="14"/>
  <c r="D828" i="14"/>
  <c r="D829" i="14"/>
  <c r="D830" i="14"/>
  <c r="D831" i="14"/>
  <c r="D832" i="14"/>
  <c r="D833" i="14"/>
  <c r="D834" i="14"/>
  <c r="D835" i="14"/>
  <c r="D836" i="14"/>
  <c r="D837" i="14"/>
  <c r="D838" i="14"/>
  <c r="D839" i="14"/>
  <c r="D840" i="14"/>
  <c r="D841" i="14"/>
  <c r="D842" i="14"/>
  <c r="D843" i="14"/>
  <c r="D844" i="14"/>
  <c r="D845" i="14"/>
  <c r="D846" i="14"/>
  <c r="D847" i="14"/>
  <c r="D848" i="14"/>
  <c r="D849" i="14"/>
  <c r="D850" i="14"/>
  <c r="D851" i="14"/>
  <c r="D852" i="14"/>
  <c r="D853" i="14"/>
  <c r="D854" i="14"/>
  <c r="D855" i="14"/>
  <c r="D856" i="14"/>
  <c r="D857" i="14"/>
  <c r="D858" i="14"/>
  <c r="D859" i="14"/>
  <c r="D860" i="14"/>
  <c r="D861" i="14"/>
  <c r="D862" i="14"/>
  <c r="D863" i="14"/>
  <c r="D864" i="14"/>
  <c r="D865" i="14"/>
  <c r="D866" i="14"/>
  <c r="D867" i="14"/>
  <c r="D868" i="14"/>
  <c r="D869" i="14"/>
  <c r="D870" i="14"/>
  <c r="D871" i="14"/>
  <c r="D872" i="14"/>
  <c r="D873" i="14"/>
  <c r="D874" i="14"/>
  <c r="D875" i="14"/>
  <c r="D876" i="14"/>
  <c r="D877" i="14"/>
  <c r="D878" i="14"/>
  <c r="D879" i="14"/>
  <c r="D880" i="14"/>
  <c r="D881" i="14"/>
  <c r="D882" i="14"/>
  <c r="D883" i="14"/>
  <c r="D884" i="14"/>
  <c r="D885" i="14"/>
  <c r="D886" i="14"/>
  <c r="D887" i="14"/>
  <c r="D888" i="14"/>
  <c r="D889" i="14"/>
  <c r="D890" i="14"/>
  <c r="D891" i="14"/>
  <c r="D892" i="14"/>
  <c r="D893" i="14"/>
  <c r="D894" i="14"/>
  <c r="D895" i="14"/>
  <c r="D896" i="14"/>
  <c r="D897" i="14"/>
  <c r="D898" i="14"/>
  <c r="D899" i="14"/>
  <c r="D900" i="14"/>
  <c r="D901" i="14"/>
  <c r="D902" i="14"/>
  <c r="D903" i="14"/>
  <c r="D904" i="14"/>
  <c r="D905" i="14"/>
  <c r="D906" i="14"/>
  <c r="D907" i="14"/>
  <c r="D908" i="14"/>
  <c r="D909" i="14"/>
  <c r="D910" i="14"/>
  <c r="D911" i="14"/>
  <c r="D912" i="14"/>
  <c r="D913" i="14"/>
  <c r="D914" i="14"/>
  <c r="D915" i="14"/>
  <c r="D916" i="14"/>
  <c r="D917" i="14"/>
  <c r="D918" i="14"/>
  <c r="D919" i="14"/>
  <c r="D920" i="14"/>
  <c r="D921" i="14"/>
  <c r="D922" i="14"/>
  <c r="D923" i="14"/>
  <c r="D924" i="14"/>
  <c r="D925" i="14"/>
  <c r="D926" i="14"/>
  <c r="D927" i="14"/>
  <c r="D928" i="14"/>
  <c r="D929" i="14"/>
  <c r="D930" i="14"/>
  <c r="D931" i="14"/>
  <c r="D932" i="14"/>
  <c r="D933" i="14"/>
  <c r="D934" i="14"/>
  <c r="D935" i="14"/>
  <c r="D936" i="14"/>
  <c r="D937" i="14"/>
  <c r="D938" i="14"/>
  <c r="D939" i="14"/>
  <c r="D940" i="14"/>
  <c r="D941" i="14"/>
  <c r="D942" i="14"/>
  <c r="D943" i="14"/>
  <c r="D944" i="14"/>
  <c r="D945" i="14"/>
  <c r="D946" i="14"/>
  <c r="D947" i="14"/>
  <c r="D948" i="14"/>
  <c r="D949" i="14"/>
  <c r="D950" i="14"/>
  <c r="D951" i="14"/>
  <c r="D952" i="14"/>
  <c r="D953" i="14"/>
  <c r="D954" i="14"/>
  <c r="D955" i="14"/>
  <c r="D956" i="14"/>
  <c r="D957" i="14"/>
  <c r="D958" i="14"/>
  <c r="D959" i="14"/>
  <c r="D960" i="14"/>
  <c r="D961" i="14"/>
  <c r="D962" i="14"/>
  <c r="D963" i="14"/>
  <c r="D964" i="14"/>
  <c r="D965" i="14"/>
  <c r="D966" i="14"/>
  <c r="D967" i="14"/>
  <c r="D968" i="14"/>
  <c r="D969" i="14"/>
  <c r="D970" i="14"/>
  <c r="D971" i="14"/>
  <c r="D972" i="14"/>
  <c r="D973" i="14"/>
  <c r="D974" i="14"/>
  <c r="D975" i="14"/>
  <c r="D976" i="14"/>
  <c r="D977" i="14"/>
  <c r="D978" i="14"/>
  <c r="D979" i="14"/>
  <c r="D980" i="14"/>
  <c r="D981" i="14"/>
  <c r="D982" i="14"/>
  <c r="D983" i="14"/>
  <c r="D984" i="14"/>
  <c r="D985" i="14"/>
  <c r="D986" i="14"/>
  <c r="D987" i="14"/>
  <c r="D988" i="14"/>
  <c r="D989" i="14"/>
  <c r="D990" i="14"/>
  <c r="D991" i="14"/>
  <c r="D992" i="14"/>
  <c r="D993" i="14"/>
  <c r="D994" i="14"/>
  <c r="D995" i="14"/>
  <c r="D996" i="14"/>
  <c r="D997" i="14"/>
  <c r="D998" i="14"/>
  <c r="D999" i="14"/>
  <c r="D1000" i="14"/>
  <c r="D1001" i="14"/>
  <c r="D1002" i="14"/>
  <c r="D1003" i="14"/>
  <c r="D1004" i="14"/>
  <c r="D1005" i="14"/>
  <c r="D1006" i="14"/>
  <c r="D1007" i="14"/>
  <c r="D1008" i="14"/>
  <c r="D1009" i="14"/>
  <c r="D1010" i="14"/>
  <c r="D1011" i="14"/>
  <c r="D1012" i="14"/>
  <c r="D1013" i="14"/>
  <c r="D1014" i="14"/>
  <c r="D1015" i="14"/>
  <c r="D1016" i="14"/>
  <c r="D1017" i="14"/>
  <c r="D1018" i="14"/>
  <c r="D1019" i="14"/>
  <c r="D1020" i="14"/>
  <c r="D1021" i="14"/>
  <c r="D1022" i="14"/>
  <c r="D1023" i="14"/>
  <c r="D1024" i="14"/>
  <c r="D1025" i="14"/>
  <c r="D1026" i="14"/>
  <c r="D1027" i="14"/>
  <c r="D1028" i="14"/>
  <c r="D1029" i="14"/>
  <c r="D1030" i="14"/>
  <c r="D1031" i="14"/>
  <c r="D1032" i="14"/>
  <c r="D1033" i="14"/>
  <c r="D1034" i="14"/>
  <c r="D1035" i="14"/>
  <c r="D1036" i="14"/>
  <c r="D1037" i="14"/>
  <c r="D1038" i="14"/>
  <c r="D1039" i="14"/>
  <c r="D1040" i="14"/>
  <c r="D1041" i="14"/>
  <c r="D1042" i="14"/>
  <c r="D1043" i="14"/>
  <c r="D1044" i="14"/>
  <c r="D1045" i="14"/>
  <c r="D1046" i="14"/>
  <c r="D1047" i="14"/>
  <c r="D1048" i="14"/>
  <c r="D1049" i="14"/>
  <c r="D1050" i="14"/>
  <c r="D1051" i="14"/>
  <c r="D1052" i="14"/>
  <c r="D1053" i="14"/>
  <c r="D1054" i="14"/>
  <c r="D1055" i="14"/>
  <c r="D1056" i="14"/>
  <c r="D1057" i="14"/>
  <c r="D1058" i="14"/>
  <c r="D1059" i="14"/>
  <c r="D1060" i="14"/>
  <c r="D1061" i="14"/>
  <c r="D1062" i="14"/>
  <c r="D1063" i="14"/>
  <c r="D1064" i="14"/>
  <c r="D1065" i="14"/>
  <c r="D1066" i="14"/>
  <c r="D1067" i="14"/>
  <c r="D1068" i="14"/>
  <c r="D1069" i="14"/>
  <c r="D1070" i="14"/>
  <c r="D1071" i="14"/>
  <c r="D1072" i="14"/>
  <c r="D1073" i="14"/>
  <c r="D1074" i="14"/>
  <c r="D1075" i="14"/>
  <c r="D1076" i="14"/>
  <c r="D1077" i="14"/>
  <c r="D1078" i="14"/>
  <c r="D1079" i="14"/>
  <c r="D1080" i="14"/>
  <c r="D1081" i="14"/>
  <c r="D1082" i="14"/>
  <c r="D1083" i="14"/>
  <c r="D1084" i="14"/>
  <c r="D1085" i="14"/>
  <c r="D1086" i="14"/>
  <c r="D1087" i="14"/>
  <c r="D1088" i="14"/>
  <c r="D1089" i="14"/>
  <c r="D1090" i="14"/>
  <c r="D1091" i="14"/>
  <c r="D1092" i="14"/>
  <c r="D1093" i="14"/>
  <c r="D1094" i="14"/>
  <c r="D1095" i="14"/>
  <c r="D1096" i="14"/>
  <c r="D1097" i="14"/>
  <c r="D1098" i="14"/>
  <c r="D1099" i="14"/>
  <c r="D1100" i="14"/>
  <c r="D1101" i="14"/>
  <c r="D1102" i="14"/>
  <c r="D1103" i="14"/>
  <c r="D1104" i="14"/>
  <c r="D1105" i="14"/>
  <c r="D1106" i="14"/>
  <c r="D1107" i="14"/>
  <c r="D1108" i="14"/>
  <c r="D1109" i="14"/>
  <c r="D1110" i="14"/>
  <c r="D1111" i="14"/>
  <c r="D1112" i="14"/>
  <c r="D1113" i="14"/>
  <c r="D1114" i="14"/>
  <c r="D1115" i="14"/>
  <c r="D1116" i="14"/>
  <c r="D1117" i="14"/>
  <c r="D1118" i="14"/>
  <c r="D1119" i="14"/>
  <c r="D1120" i="14"/>
  <c r="D1121" i="14"/>
  <c r="D1122" i="14"/>
  <c r="D1123" i="14"/>
  <c r="D1124" i="14"/>
  <c r="D1125" i="14"/>
  <c r="D1126" i="14"/>
  <c r="D1127" i="14"/>
  <c r="D1128" i="14"/>
  <c r="D1129" i="14"/>
  <c r="D1130" i="14"/>
  <c r="D1131" i="14"/>
  <c r="D1132" i="14"/>
  <c r="D1133" i="14"/>
  <c r="D1134" i="14"/>
  <c r="D1135" i="14"/>
  <c r="D1136" i="14"/>
  <c r="D1137" i="14"/>
  <c r="D1138" i="14"/>
  <c r="D1139" i="14"/>
  <c r="D1140" i="14"/>
  <c r="D1141" i="14"/>
  <c r="D1142" i="14"/>
  <c r="D1143" i="14"/>
  <c r="D1144" i="14"/>
  <c r="D1145" i="14"/>
  <c r="D1146" i="14"/>
  <c r="D1147" i="14"/>
  <c r="D1148" i="14"/>
  <c r="D1149" i="14"/>
  <c r="D1150" i="14"/>
  <c r="D1151" i="14"/>
  <c r="D1152" i="14"/>
  <c r="D1153" i="14"/>
  <c r="D1154" i="14"/>
  <c r="D1155" i="14"/>
  <c r="D1156" i="14"/>
  <c r="D1157" i="14"/>
  <c r="D1158" i="14"/>
  <c r="D1159" i="14"/>
  <c r="D1160" i="14"/>
  <c r="D1161" i="14"/>
  <c r="D1162" i="14"/>
  <c r="D1163" i="14"/>
  <c r="D1164" i="14"/>
  <c r="D1165" i="14"/>
  <c r="D1166" i="14"/>
  <c r="D1167" i="14"/>
  <c r="D1168" i="14"/>
  <c r="D1169" i="14"/>
  <c r="D1170" i="14"/>
  <c r="D1171" i="14"/>
  <c r="D1172" i="14"/>
  <c r="D1173" i="14"/>
  <c r="D1174" i="14"/>
  <c r="D1175" i="14"/>
  <c r="D1176" i="14"/>
  <c r="D1177" i="14"/>
  <c r="D1178" i="14"/>
  <c r="D1179" i="14"/>
  <c r="D1180" i="14"/>
  <c r="D1181" i="14"/>
  <c r="D1182" i="14"/>
  <c r="D1183" i="14"/>
  <c r="D1184" i="14"/>
  <c r="D1185" i="14"/>
  <c r="D1186" i="14"/>
  <c r="D1187" i="14"/>
  <c r="D1188" i="14"/>
  <c r="D1189" i="14"/>
  <c r="D1190" i="14"/>
  <c r="D1191" i="14"/>
  <c r="D1192" i="14"/>
  <c r="D1193" i="14"/>
  <c r="D1194" i="14"/>
  <c r="D1195" i="14"/>
  <c r="D1196" i="14"/>
  <c r="D1197" i="14"/>
  <c r="D1198" i="14"/>
  <c r="D1199" i="14"/>
  <c r="D1200" i="14"/>
  <c r="D1201" i="14"/>
  <c r="D1202" i="14"/>
  <c r="D1203" i="14"/>
  <c r="D1204" i="14"/>
  <c r="D1205" i="14"/>
  <c r="D1206" i="14"/>
  <c r="D1207" i="14"/>
  <c r="D1208" i="14"/>
  <c r="D1209" i="14"/>
  <c r="D1210" i="14"/>
  <c r="D1211" i="14"/>
  <c r="D1212" i="14"/>
  <c r="D1213" i="14"/>
  <c r="D1214" i="14"/>
  <c r="D1215" i="14"/>
  <c r="D1216" i="14"/>
  <c r="D1217" i="14"/>
  <c r="D1218" i="14"/>
  <c r="D1219" i="14"/>
  <c r="D1220" i="14"/>
  <c r="D1221" i="14"/>
  <c r="D1222" i="14"/>
  <c r="D1223" i="14"/>
  <c r="D1224" i="14"/>
  <c r="D1225" i="14"/>
  <c r="D1226" i="14"/>
  <c r="D1227" i="14"/>
  <c r="D1228" i="14"/>
  <c r="D1229" i="14"/>
  <c r="D1230" i="14"/>
  <c r="D1231" i="14"/>
  <c r="D1232" i="14"/>
  <c r="D1233" i="14"/>
  <c r="D1234" i="14"/>
  <c r="D1235" i="14"/>
  <c r="D1236" i="14"/>
  <c r="D1237" i="14"/>
  <c r="D1238" i="14"/>
  <c r="D1239" i="14"/>
  <c r="D1240" i="14"/>
  <c r="D1241" i="14"/>
  <c r="D1242" i="14"/>
  <c r="D1243" i="14"/>
  <c r="D1244" i="14"/>
  <c r="D1245" i="14"/>
  <c r="D1246" i="14"/>
  <c r="D1247" i="14"/>
  <c r="D1248" i="14"/>
  <c r="D1249" i="14"/>
  <c r="D1250" i="14"/>
  <c r="D1251" i="14"/>
  <c r="D1252" i="14"/>
  <c r="D1253" i="14"/>
  <c r="D1254" i="14"/>
  <c r="D1255" i="14"/>
  <c r="D1256" i="14"/>
  <c r="D1257" i="14"/>
  <c r="D1258" i="14"/>
  <c r="D1259" i="14"/>
  <c r="D1260" i="14"/>
  <c r="D1261" i="14"/>
  <c r="D1262" i="14"/>
  <c r="D1263" i="14"/>
  <c r="D1264" i="14"/>
  <c r="D1265" i="14"/>
  <c r="D1266" i="14"/>
  <c r="D1267" i="14"/>
  <c r="D1268" i="14"/>
  <c r="D1269" i="14"/>
  <c r="D1270" i="14"/>
  <c r="D1271" i="14"/>
  <c r="D1272" i="14"/>
  <c r="D1273" i="14"/>
  <c r="D1274" i="14"/>
  <c r="D1275" i="14"/>
  <c r="D1276" i="14"/>
  <c r="D1277" i="14"/>
  <c r="D1278" i="14"/>
  <c r="D1279" i="14"/>
  <c r="D1280" i="14"/>
  <c r="D1281" i="14"/>
  <c r="D1282" i="14"/>
  <c r="D1283" i="14"/>
  <c r="D1284" i="14"/>
  <c r="D1285" i="14"/>
  <c r="D1286" i="14"/>
  <c r="D1287" i="14"/>
  <c r="D1288" i="14"/>
  <c r="D1289" i="14"/>
  <c r="D1290" i="14"/>
  <c r="D1291" i="14"/>
  <c r="D1292" i="14"/>
  <c r="D1293" i="14"/>
  <c r="D1294" i="14"/>
  <c r="D1295" i="14"/>
  <c r="D1296" i="14"/>
  <c r="D1297" i="14"/>
  <c r="D1298" i="14"/>
  <c r="D1299" i="14"/>
  <c r="D1300" i="14"/>
  <c r="D1301" i="14"/>
  <c r="D1302" i="14"/>
  <c r="D1303" i="14"/>
  <c r="D1304" i="14"/>
  <c r="D1305" i="14"/>
  <c r="D1306" i="14"/>
  <c r="D1307" i="14"/>
  <c r="D1308" i="14"/>
  <c r="D1309" i="14"/>
  <c r="D1310" i="14"/>
  <c r="D1311" i="14"/>
  <c r="D1312" i="14"/>
  <c r="D1313" i="14"/>
  <c r="D1314" i="14"/>
  <c r="D1315" i="14"/>
  <c r="D1316" i="14"/>
  <c r="D1317" i="14"/>
  <c r="D1318" i="14"/>
  <c r="D1319" i="14"/>
  <c r="D1320" i="14"/>
  <c r="D1321" i="14"/>
  <c r="D1322" i="14"/>
  <c r="D1323" i="14"/>
  <c r="D1324" i="14"/>
  <c r="D1325" i="14"/>
  <c r="D1326" i="14"/>
  <c r="D1327" i="14"/>
  <c r="D1328" i="14"/>
  <c r="D1329" i="14"/>
  <c r="D1330" i="14"/>
  <c r="D1331" i="14"/>
  <c r="D1332" i="14"/>
  <c r="D1333" i="14"/>
  <c r="D1334" i="14"/>
  <c r="D1335" i="14"/>
  <c r="D1336" i="14"/>
  <c r="D1337" i="14"/>
  <c r="D1338" i="14"/>
  <c r="D1339" i="14"/>
  <c r="D1340" i="14"/>
  <c r="D1341" i="14"/>
  <c r="D1342" i="14"/>
  <c r="D1343" i="14"/>
  <c r="D1344" i="14"/>
  <c r="D1345" i="14"/>
  <c r="D1346" i="14"/>
  <c r="D1347" i="14"/>
  <c r="D1348" i="14"/>
  <c r="D1349" i="14"/>
  <c r="D1350" i="14"/>
  <c r="D1351" i="14"/>
  <c r="D1352" i="14"/>
  <c r="D1353" i="14"/>
  <c r="D1354" i="14"/>
  <c r="D1355" i="14"/>
  <c r="D1356" i="14"/>
  <c r="D1357" i="14"/>
  <c r="D1358" i="14"/>
  <c r="D1359" i="14"/>
  <c r="D1360" i="14"/>
  <c r="D1361" i="14"/>
  <c r="D1362" i="14"/>
  <c r="D1363" i="14"/>
  <c r="D1364" i="14"/>
  <c r="D1365" i="14"/>
  <c r="D1366" i="14"/>
  <c r="D1367" i="14"/>
  <c r="D1368" i="14"/>
  <c r="D1369" i="14"/>
  <c r="D1370" i="14"/>
  <c r="D1371" i="14"/>
  <c r="D1372" i="14"/>
  <c r="D1373" i="14"/>
  <c r="D1374" i="14"/>
  <c r="D1375" i="14"/>
  <c r="D1376" i="14"/>
  <c r="D1377" i="14"/>
  <c r="D1378" i="14"/>
  <c r="D1379" i="14"/>
  <c r="D1380" i="14"/>
  <c r="D1381" i="14"/>
  <c r="D1382" i="14"/>
  <c r="D1383" i="14"/>
  <c r="D1384" i="14"/>
  <c r="D1385" i="14"/>
  <c r="D1386" i="14"/>
  <c r="D1387" i="14"/>
  <c r="D1388" i="14"/>
  <c r="D1389" i="14"/>
  <c r="D1390" i="14"/>
  <c r="D1391" i="14"/>
  <c r="D1392" i="14"/>
  <c r="D1393" i="14"/>
  <c r="D1394" i="14"/>
  <c r="D1395" i="14"/>
  <c r="D1396" i="14"/>
  <c r="D1397" i="14"/>
  <c r="D1398" i="14"/>
  <c r="D1399" i="14"/>
  <c r="D1400" i="14"/>
  <c r="D1401" i="14"/>
  <c r="D1402" i="14"/>
  <c r="D1403" i="14"/>
  <c r="D1404" i="14"/>
  <c r="D1405" i="14"/>
  <c r="D1406" i="14"/>
  <c r="D1407" i="14"/>
  <c r="D1408" i="14"/>
  <c r="D1409" i="14"/>
  <c r="D1410" i="14"/>
  <c r="D1411" i="14"/>
  <c r="D1412" i="14"/>
  <c r="D1413" i="14"/>
  <c r="D1414" i="14"/>
  <c r="D1415" i="14"/>
  <c r="D1416" i="14"/>
  <c r="D1417" i="14"/>
  <c r="D1418" i="14"/>
  <c r="D1419" i="14"/>
  <c r="D1420" i="14"/>
  <c r="D1421" i="14"/>
  <c r="D1422" i="14"/>
  <c r="D1423" i="14"/>
  <c r="D1424" i="14"/>
  <c r="D1425" i="14"/>
  <c r="D1426" i="14"/>
  <c r="D1427" i="14"/>
  <c r="D1428" i="14"/>
  <c r="D1429" i="14"/>
  <c r="D1430" i="14"/>
  <c r="D1431" i="14"/>
  <c r="D1432" i="14"/>
  <c r="D1433" i="14"/>
  <c r="D1434" i="14"/>
  <c r="D1435" i="14"/>
  <c r="D1436" i="14"/>
  <c r="D1437" i="14"/>
  <c r="D1438" i="14"/>
  <c r="D1439" i="14"/>
  <c r="D1440" i="14"/>
  <c r="D1441" i="14"/>
  <c r="D1442" i="14"/>
  <c r="D1443" i="14"/>
  <c r="D1444" i="14"/>
  <c r="D1445" i="14"/>
  <c r="D1446" i="14"/>
  <c r="D1447" i="14"/>
  <c r="D1448" i="14"/>
  <c r="D1449" i="14"/>
  <c r="D1450" i="14"/>
  <c r="D1451" i="14"/>
  <c r="D1452" i="14"/>
  <c r="D1453" i="14"/>
  <c r="D1454" i="14"/>
  <c r="D1455" i="14"/>
  <c r="D1456" i="14"/>
  <c r="D1457" i="14"/>
  <c r="D1458" i="14"/>
  <c r="D1459" i="14"/>
  <c r="D1460" i="14"/>
  <c r="D1461" i="14"/>
  <c r="D1462" i="14"/>
  <c r="D1463" i="14"/>
  <c r="D1464" i="14"/>
  <c r="D1465" i="14"/>
  <c r="D1466" i="14"/>
  <c r="D1467" i="14"/>
  <c r="D1468" i="14"/>
  <c r="D1469" i="14"/>
  <c r="D1470" i="14"/>
  <c r="D1471" i="14"/>
  <c r="D1472" i="14"/>
  <c r="D1473" i="14"/>
  <c r="D1474" i="14"/>
  <c r="D1475" i="14"/>
  <c r="D1476" i="14"/>
  <c r="D1477" i="14"/>
  <c r="D1478" i="14"/>
  <c r="D1479" i="14"/>
  <c r="D1480" i="14"/>
  <c r="D1481" i="14"/>
  <c r="D1482" i="14"/>
  <c r="D1483" i="14"/>
  <c r="D1484" i="14"/>
  <c r="D1485" i="14"/>
  <c r="D1486" i="14"/>
  <c r="D1487" i="14"/>
  <c r="D1488" i="14"/>
  <c r="D1489" i="14"/>
  <c r="D1490" i="14"/>
  <c r="D1491" i="14"/>
  <c r="D1492" i="14"/>
  <c r="D1493" i="14"/>
  <c r="D1494" i="14"/>
  <c r="D1495" i="14"/>
  <c r="D1496" i="14"/>
  <c r="D1497" i="14"/>
  <c r="D1498" i="14"/>
  <c r="D1499" i="14"/>
  <c r="D1500" i="14"/>
  <c r="D1501" i="14"/>
  <c r="D1502" i="14"/>
  <c r="D1503" i="14"/>
  <c r="D1504" i="14"/>
  <c r="D1505" i="14"/>
  <c r="D1506" i="14"/>
  <c r="D1507" i="14"/>
  <c r="D1508" i="14"/>
  <c r="D1509" i="14"/>
  <c r="D1510" i="14"/>
  <c r="D1511" i="14"/>
  <c r="D1512" i="14"/>
  <c r="D1513" i="14"/>
  <c r="D1514" i="14"/>
  <c r="D1515" i="14"/>
  <c r="D1516" i="14"/>
  <c r="D1517" i="14"/>
  <c r="D1518" i="14"/>
  <c r="D1519" i="14"/>
  <c r="D1520" i="14"/>
  <c r="D1521" i="14"/>
  <c r="D1522" i="14"/>
  <c r="D1523" i="14"/>
  <c r="D1524" i="14"/>
  <c r="D1525" i="14"/>
  <c r="D1526" i="14"/>
  <c r="D1527" i="14"/>
  <c r="D1528" i="14"/>
  <c r="D1529" i="14"/>
  <c r="D1530" i="14"/>
  <c r="D1531" i="14"/>
  <c r="D1532" i="14"/>
  <c r="D1533" i="14"/>
  <c r="D1534" i="14"/>
  <c r="D1535" i="14"/>
  <c r="D1536" i="14"/>
  <c r="D1537" i="14"/>
  <c r="D1538" i="14"/>
  <c r="D1539" i="14"/>
  <c r="D1540" i="14"/>
  <c r="D1541" i="14"/>
  <c r="D1542" i="14"/>
  <c r="D1543" i="14"/>
  <c r="D1544" i="14"/>
  <c r="D1545" i="14"/>
  <c r="D1546" i="14"/>
  <c r="D1547" i="14"/>
  <c r="D1548" i="14"/>
  <c r="D1549" i="14"/>
  <c r="D1550" i="14"/>
  <c r="D1551" i="14"/>
  <c r="D1552" i="14"/>
  <c r="D1553" i="14"/>
  <c r="D1554" i="14"/>
  <c r="D1555" i="14"/>
  <c r="D1556" i="14"/>
  <c r="D1557" i="14"/>
  <c r="D1558" i="14"/>
  <c r="D1559" i="14"/>
  <c r="D1560" i="14"/>
  <c r="D1561" i="14"/>
  <c r="D1562" i="14"/>
  <c r="D1563" i="14"/>
  <c r="D1564" i="14"/>
  <c r="D1565" i="14"/>
  <c r="D1566" i="14"/>
  <c r="D1567" i="14"/>
  <c r="D1568" i="14"/>
  <c r="D1569" i="14"/>
  <c r="D1570" i="14"/>
  <c r="D1571" i="14"/>
  <c r="D1572" i="14"/>
  <c r="D1573" i="14"/>
  <c r="D1574" i="14"/>
  <c r="D1575" i="14"/>
  <c r="D1576" i="14"/>
  <c r="D1577" i="14"/>
  <c r="D1578" i="14"/>
  <c r="D1579" i="14"/>
  <c r="D1580" i="14"/>
  <c r="D1581" i="14"/>
  <c r="D1582" i="14"/>
  <c r="D1583" i="14"/>
  <c r="D1584" i="14"/>
  <c r="D1585" i="14"/>
  <c r="D1586" i="14"/>
  <c r="D1587" i="14"/>
  <c r="D1588" i="14"/>
  <c r="D1589" i="14"/>
  <c r="D1590" i="14"/>
  <c r="D1591" i="14"/>
  <c r="D1592" i="14"/>
  <c r="D1593" i="14"/>
  <c r="D1594" i="14"/>
  <c r="D1595" i="14"/>
  <c r="D1596" i="14"/>
  <c r="D1597" i="14"/>
  <c r="D1598" i="14"/>
  <c r="D1599" i="14"/>
  <c r="D1600" i="14"/>
  <c r="D1601" i="14"/>
  <c r="D1602" i="14"/>
  <c r="D1603" i="14"/>
  <c r="D1604" i="14"/>
  <c r="D1605" i="14"/>
  <c r="D1606" i="14"/>
  <c r="D1607" i="14"/>
  <c r="D1608" i="14"/>
  <c r="D1609" i="14"/>
  <c r="D1610" i="14"/>
  <c r="D1611" i="14"/>
  <c r="D1612" i="14"/>
  <c r="D1613" i="14"/>
  <c r="D1614" i="14"/>
  <c r="D1615" i="14"/>
  <c r="D1616" i="14"/>
  <c r="D1617" i="14"/>
  <c r="D1618" i="14"/>
  <c r="D1619" i="14"/>
  <c r="D1620" i="14"/>
  <c r="D1621" i="14"/>
  <c r="D1622" i="14"/>
  <c r="D1623" i="14"/>
  <c r="D1624" i="14"/>
  <c r="D1625" i="14"/>
  <c r="D1626" i="14"/>
  <c r="D1627" i="14"/>
  <c r="D1628" i="14"/>
  <c r="D1629" i="14"/>
  <c r="D1630" i="14"/>
  <c r="D1631" i="14"/>
  <c r="D1632" i="14"/>
  <c r="D1633" i="14"/>
  <c r="D1634" i="14"/>
  <c r="D1635" i="14"/>
  <c r="D1636" i="14"/>
  <c r="D1637" i="14"/>
  <c r="D1638" i="14"/>
  <c r="D1639" i="14"/>
  <c r="D1640" i="14"/>
  <c r="D1641" i="14"/>
  <c r="D1642" i="14"/>
  <c r="D1643" i="14"/>
  <c r="D1644" i="14"/>
  <c r="D1645" i="14"/>
  <c r="D1646" i="14"/>
  <c r="D1647" i="14"/>
  <c r="D1648" i="14"/>
  <c r="D1649" i="14"/>
  <c r="D1650" i="14"/>
  <c r="D1651" i="14"/>
  <c r="D1652" i="14"/>
  <c r="D1653" i="14"/>
  <c r="D1654" i="14"/>
  <c r="D1655" i="14"/>
  <c r="D1656" i="14"/>
  <c r="D1657" i="14"/>
  <c r="D1658" i="14"/>
  <c r="D1659" i="14"/>
  <c r="D1660" i="14"/>
  <c r="D1661" i="14"/>
  <c r="D1662" i="14"/>
  <c r="D1663" i="14"/>
  <c r="D1664" i="14"/>
  <c r="D1665" i="14"/>
  <c r="D1666" i="14"/>
  <c r="D1667" i="14"/>
  <c r="D1668" i="14"/>
  <c r="D1669" i="14"/>
  <c r="D1670" i="14"/>
  <c r="D1671" i="14"/>
  <c r="D1672" i="14"/>
  <c r="D1673" i="14"/>
  <c r="D1674" i="14"/>
  <c r="D1675" i="14"/>
  <c r="D1676" i="14"/>
  <c r="D1677" i="14"/>
  <c r="D1678" i="14"/>
  <c r="D1679" i="14"/>
  <c r="D1680" i="14"/>
  <c r="D1681" i="14"/>
  <c r="D1682" i="14"/>
  <c r="D1683" i="14"/>
  <c r="D1684" i="14"/>
  <c r="D1685" i="14"/>
  <c r="D1686" i="14"/>
  <c r="D1687" i="14"/>
  <c r="D1688" i="14"/>
  <c r="D1689" i="14"/>
  <c r="D1690" i="14"/>
  <c r="D1691" i="14"/>
  <c r="D1692" i="14"/>
  <c r="D1693" i="14"/>
  <c r="D1694" i="14"/>
  <c r="D1695" i="14"/>
  <c r="D1696" i="14"/>
  <c r="D1697" i="14"/>
  <c r="D1698" i="14"/>
  <c r="D1699" i="14"/>
  <c r="D1700" i="14"/>
  <c r="D1701" i="14"/>
  <c r="D1702" i="14"/>
  <c r="D1703" i="14"/>
  <c r="D1704" i="14"/>
  <c r="D1705" i="14"/>
  <c r="D1706" i="14"/>
  <c r="D1707" i="14"/>
  <c r="D1708" i="14"/>
  <c r="D1709" i="14"/>
  <c r="D1710" i="14"/>
  <c r="D1711" i="14"/>
  <c r="D1712" i="14"/>
  <c r="D1713" i="14"/>
  <c r="D1714" i="14"/>
  <c r="D1715" i="14"/>
  <c r="D1716" i="14"/>
  <c r="D1717" i="14"/>
  <c r="D1718" i="14"/>
  <c r="D1719" i="14"/>
  <c r="D1720" i="14"/>
  <c r="D1721" i="14"/>
  <c r="D1722" i="14"/>
  <c r="D1723" i="14"/>
  <c r="D1724" i="14"/>
  <c r="D1725" i="14"/>
  <c r="D1726" i="14"/>
  <c r="D1727" i="14"/>
  <c r="D1728" i="14"/>
  <c r="D1729" i="14"/>
  <c r="D1730" i="14"/>
  <c r="D1731" i="14"/>
  <c r="D1732" i="14"/>
  <c r="D1733" i="14"/>
  <c r="D1734" i="14"/>
  <c r="D1735" i="14"/>
  <c r="D1736" i="14"/>
  <c r="D1737" i="14"/>
  <c r="D1738" i="14"/>
  <c r="D1739" i="14"/>
  <c r="D1740" i="14"/>
  <c r="D1741" i="14"/>
  <c r="D1742" i="14"/>
  <c r="D1743" i="14"/>
  <c r="D1744" i="14"/>
  <c r="D1745" i="14"/>
  <c r="D1746" i="14"/>
  <c r="D1747" i="14"/>
  <c r="D1748" i="14"/>
  <c r="D1749" i="14"/>
  <c r="D1750" i="14"/>
  <c r="D1751" i="14"/>
  <c r="D1752" i="14"/>
  <c r="D1753" i="14"/>
  <c r="D1754" i="14"/>
  <c r="D1755" i="14"/>
  <c r="D1756" i="14"/>
  <c r="D1757" i="14"/>
  <c r="D1758" i="14"/>
  <c r="D1759" i="14"/>
  <c r="D1760" i="14"/>
  <c r="D1761" i="14"/>
  <c r="D1762" i="14"/>
  <c r="D1763" i="14"/>
  <c r="D1764" i="14"/>
  <c r="D1765" i="14"/>
  <c r="D1766" i="14"/>
  <c r="D1767" i="14"/>
  <c r="D1768" i="14"/>
  <c r="D1769" i="14"/>
  <c r="D1770" i="14"/>
  <c r="D1771" i="14"/>
  <c r="D1772" i="14"/>
  <c r="D1773" i="14"/>
  <c r="D1774" i="14"/>
  <c r="D1775" i="14"/>
  <c r="D1776" i="14"/>
  <c r="D1777" i="14"/>
  <c r="D1778" i="14"/>
  <c r="D1779" i="14"/>
  <c r="D1780" i="14"/>
  <c r="D1781" i="14"/>
  <c r="D1782" i="14"/>
  <c r="D1783" i="14"/>
  <c r="D1784" i="14"/>
  <c r="D1785" i="14"/>
  <c r="D1786" i="14"/>
  <c r="D1787" i="14"/>
  <c r="D1788" i="14"/>
  <c r="D1789" i="14"/>
  <c r="D1790" i="14"/>
  <c r="D1791" i="14"/>
  <c r="D1792" i="14"/>
  <c r="D1793" i="14"/>
  <c r="D1794" i="14"/>
  <c r="D1795" i="14"/>
  <c r="D1796" i="14"/>
  <c r="D1797" i="14"/>
  <c r="D1798" i="14"/>
  <c r="D1799" i="14"/>
  <c r="D1800" i="14"/>
  <c r="D1801" i="14"/>
  <c r="D1802" i="14"/>
  <c r="D1803" i="14"/>
  <c r="D1804" i="14"/>
  <c r="D1805" i="14"/>
  <c r="D1806" i="14"/>
  <c r="D1807" i="14"/>
  <c r="D1808" i="14"/>
  <c r="D1809" i="14"/>
  <c r="D1810" i="14"/>
  <c r="D1811" i="14"/>
  <c r="D1812" i="14"/>
  <c r="D1813" i="14"/>
  <c r="D1814" i="14"/>
  <c r="D1815" i="14"/>
  <c r="D1816" i="14"/>
  <c r="D1817" i="14"/>
  <c r="D1818" i="14"/>
  <c r="D1819" i="14"/>
  <c r="D1820" i="14"/>
  <c r="D1821" i="14"/>
  <c r="D1822" i="14"/>
  <c r="D1823" i="14"/>
  <c r="D1824" i="14"/>
  <c r="D1825" i="14"/>
  <c r="D1826" i="14"/>
  <c r="D1827" i="14"/>
  <c r="D1828" i="14"/>
  <c r="D1829" i="14"/>
  <c r="D1830" i="14"/>
  <c r="D1831" i="14"/>
  <c r="D1832" i="14"/>
  <c r="D1833" i="14"/>
  <c r="D1834" i="14"/>
  <c r="D1835" i="14"/>
  <c r="D1836" i="14"/>
  <c r="D1837" i="14"/>
  <c r="D1838" i="14"/>
  <c r="D1839" i="14"/>
  <c r="D1840" i="14"/>
  <c r="D1841" i="14"/>
  <c r="D1842" i="14"/>
  <c r="D1843" i="14"/>
  <c r="D1844" i="14"/>
  <c r="D1845" i="14"/>
  <c r="D1846" i="14"/>
  <c r="D1847" i="14"/>
  <c r="D1848" i="14"/>
  <c r="D1849" i="14"/>
  <c r="D1850" i="14"/>
  <c r="D1851" i="14"/>
  <c r="D1852" i="14"/>
  <c r="D1853" i="14"/>
  <c r="D1854" i="14"/>
  <c r="D1855" i="14"/>
  <c r="D1856" i="14"/>
  <c r="D1857" i="14"/>
  <c r="D1858" i="14"/>
  <c r="D1859" i="14"/>
  <c r="D1860" i="14"/>
  <c r="D1861" i="14"/>
  <c r="D1862" i="14"/>
  <c r="D1863" i="14"/>
  <c r="D1864" i="14"/>
  <c r="D1865" i="14"/>
  <c r="D1866" i="14"/>
  <c r="D1867" i="14"/>
  <c r="D1868" i="14"/>
  <c r="D1869" i="14"/>
  <c r="D1870" i="14"/>
  <c r="D1871" i="14"/>
  <c r="D1872" i="14"/>
  <c r="D1873" i="14"/>
  <c r="D1874" i="14"/>
  <c r="D1875" i="14"/>
  <c r="D1876" i="14"/>
  <c r="D1877" i="14"/>
  <c r="D1878" i="14"/>
  <c r="D1879" i="14"/>
  <c r="D1880" i="14"/>
  <c r="D1881" i="14"/>
  <c r="D1882" i="14"/>
  <c r="D1883" i="14"/>
  <c r="D1884" i="14"/>
  <c r="D1885" i="14"/>
  <c r="D1886" i="14"/>
  <c r="D1887" i="14"/>
  <c r="D1888" i="14"/>
  <c r="D1889" i="14"/>
  <c r="D1890" i="14"/>
  <c r="D1891" i="14"/>
  <c r="D1892" i="14"/>
  <c r="D1893" i="14"/>
  <c r="D1894" i="14"/>
  <c r="D1895" i="14"/>
  <c r="D1896" i="14"/>
  <c r="D1897" i="14"/>
  <c r="D1898" i="14"/>
  <c r="D1899" i="14"/>
  <c r="D1900" i="14"/>
  <c r="D1901" i="14"/>
  <c r="D1902" i="14"/>
  <c r="D1903" i="14"/>
  <c r="D1904" i="14"/>
  <c r="D1905" i="14"/>
  <c r="D1906" i="14"/>
  <c r="D1907" i="14"/>
  <c r="D1908" i="14"/>
  <c r="D1909" i="14"/>
  <c r="D1910" i="14"/>
  <c r="D1911" i="14"/>
  <c r="D1912" i="14"/>
  <c r="D1913" i="14"/>
  <c r="D1914" i="14"/>
  <c r="D1915" i="14"/>
  <c r="D1916" i="14"/>
  <c r="D1917" i="14"/>
  <c r="D1918" i="14"/>
  <c r="D1919" i="14"/>
  <c r="D1920" i="14"/>
  <c r="D1921" i="14"/>
  <c r="D1922" i="14"/>
  <c r="D1923" i="14"/>
  <c r="D1924" i="14"/>
  <c r="D1925" i="14"/>
  <c r="D1926" i="14"/>
  <c r="D1927" i="14"/>
  <c r="D1928" i="14"/>
  <c r="D1929" i="14"/>
  <c r="D1930" i="14"/>
  <c r="D1931" i="14"/>
  <c r="D1932" i="14"/>
  <c r="D1933" i="14"/>
  <c r="D1934" i="14"/>
  <c r="D1935" i="14"/>
  <c r="D1936" i="14"/>
  <c r="D1937" i="14"/>
  <c r="D1938" i="14"/>
  <c r="D1939" i="14"/>
  <c r="D1940" i="14"/>
  <c r="D1941" i="14"/>
  <c r="D1942" i="14"/>
  <c r="D1943" i="14"/>
  <c r="D1944" i="14"/>
  <c r="D1945" i="14"/>
  <c r="D1946" i="14"/>
  <c r="D1947" i="14"/>
  <c r="D1948" i="14"/>
  <c r="D1949" i="14"/>
  <c r="D1950" i="14"/>
  <c r="D1951" i="14"/>
  <c r="D1952" i="14"/>
  <c r="D1953" i="14"/>
  <c r="D1954" i="14"/>
  <c r="D1955" i="14"/>
  <c r="D1956" i="14"/>
  <c r="D1957" i="14"/>
  <c r="D1958" i="14"/>
  <c r="D1959" i="14"/>
  <c r="D1960" i="14"/>
  <c r="D1961" i="14"/>
  <c r="D1962" i="14"/>
  <c r="D1963" i="14"/>
  <c r="D1964" i="14"/>
  <c r="D1965" i="14"/>
  <c r="D1966" i="14"/>
  <c r="D1967" i="14"/>
  <c r="D1968" i="14"/>
  <c r="D1969" i="14"/>
  <c r="D1970" i="14"/>
  <c r="D1971" i="14"/>
  <c r="D1972" i="14"/>
  <c r="D1973" i="14"/>
  <c r="D1974" i="14"/>
  <c r="D1975" i="14"/>
  <c r="D1976" i="14"/>
  <c r="D1977" i="14"/>
  <c r="D1978" i="14"/>
  <c r="D1979" i="14"/>
  <c r="D1980" i="14"/>
  <c r="D1981" i="14"/>
  <c r="D1982" i="14"/>
  <c r="D1983" i="14"/>
  <c r="D1984" i="14"/>
  <c r="D1985" i="14"/>
  <c r="D1986" i="14"/>
  <c r="D1987" i="14"/>
  <c r="D1988" i="14"/>
  <c r="D1989" i="14"/>
  <c r="D1990" i="14"/>
  <c r="D1991" i="14"/>
  <c r="D1992" i="14"/>
  <c r="D1993" i="14"/>
  <c r="D1994" i="14"/>
  <c r="D1995" i="14"/>
  <c r="D1996" i="14"/>
  <c r="D1997" i="14"/>
  <c r="D1998" i="14"/>
  <c r="D1999" i="14"/>
  <c r="D2000" i="14"/>
  <c r="D2001" i="14"/>
  <c r="D2002" i="14"/>
  <c r="D2003" i="14"/>
  <c r="D2004" i="14"/>
  <c r="D2005" i="14"/>
  <c r="D2006" i="14"/>
  <c r="D2007" i="14"/>
  <c r="D2008" i="14"/>
  <c r="D2009" i="14"/>
  <c r="D2010" i="14"/>
  <c r="D2011" i="14"/>
  <c r="D2012" i="14"/>
  <c r="D2013" i="14"/>
  <c r="D2014" i="14"/>
  <c r="D2015" i="14"/>
  <c r="D2016" i="14"/>
  <c r="D2017" i="14"/>
  <c r="D2018" i="14"/>
  <c r="D2019" i="14"/>
  <c r="D2020" i="14"/>
  <c r="D2021" i="14"/>
  <c r="D2022" i="14"/>
  <c r="D2023" i="14"/>
  <c r="D2024" i="14"/>
  <c r="D2025" i="14"/>
  <c r="D2026" i="14"/>
  <c r="D2027" i="14"/>
  <c r="D2028" i="14"/>
  <c r="D2029" i="14"/>
  <c r="D2030" i="14"/>
  <c r="D2031" i="14"/>
  <c r="D2032" i="14"/>
  <c r="D2033" i="14"/>
  <c r="D2034" i="14"/>
  <c r="D2035" i="14"/>
  <c r="D2036" i="14"/>
  <c r="D2037" i="14"/>
  <c r="D2038" i="14"/>
  <c r="D2039" i="14"/>
  <c r="D2040" i="14"/>
  <c r="D2041" i="14"/>
  <c r="D2042" i="14"/>
  <c r="D2043" i="14"/>
  <c r="D2044" i="14"/>
  <c r="D2045" i="14"/>
  <c r="D2046" i="14"/>
  <c r="D2047" i="14"/>
  <c r="D2048" i="14"/>
  <c r="D2049" i="14"/>
  <c r="D2050" i="14"/>
  <c r="D2051" i="14"/>
  <c r="D2052" i="14"/>
  <c r="D2053" i="14"/>
  <c r="D2054" i="14"/>
  <c r="D2055" i="14"/>
  <c r="D2056" i="14"/>
  <c r="D2057" i="14"/>
  <c r="D2058" i="14"/>
  <c r="D2059" i="14"/>
  <c r="D2060" i="14"/>
  <c r="D2061" i="14"/>
  <c r="D2062" i="14"/>
  <c r="D2063" i="14"/>
  <c r="D2064" i="14"/>
  <c r="D2065" i="14"/>
  <c r="D2066" i="14"/>
  <c r="D2067" i="14"/>
  <c r="D2068" i="14"/>
  <c r="D2069" i="14"/>
  <c r="D2070" i="14"/>
  <c r="D2071" i="14"/>
  <c r="D2072" i="14"/>
  <c r="D2073" i="14"/>
  <c r="D2074" i="14"/>
  <c r="D2075" i="14"/>
  <c r="D2076" i="14"/>
  <c r="D2077" i="14"/>
  <c r="D2078" i="14"/>
  <c r="D2079" i="14"/>
  <c r="D2080" i="14"/>
  <c r="D2081" i="14"/>
  <c r="D2082" i="14"/>
  <c r="D2083" i="14"/>
  <c r="D2084" i="14"/>
  <c r="D2085" i="14"/>
  <c r="D2086" i="14"/>
  <c r="D2087" i="14"/>
  <c r="D2088" i="14"/>
  <c r="D2089" i="14"/>
  <c r="D2090" i="14"/>
  <c r="D2091" i="14"/>
  <c r="D2092" i="14"/>
  <c r="D2093" i="14"/>
  <c r="D2094" i="14"/>
  <c r="D2095" i="14"/>
  <c r="D2096" i="14"/>
  <c r="D2097" i="14"/>
  <c r="D2098" i="14"/>
  <c r="D2099" i="14"/>
  <c r="D2100" i="14"/>
  <c r="D2101" i="14"/>
  <c r="D2102" i="14"/>
  <c r="D2103" i="14"/>
  <c r="D2104" i="14"/>
  <c r="D2105" i="14"/>
  <c r="D2106" i="14"/>
  <c r="D2107" i="14"/>
  <c r="D2108" i="14"/>
  <c r="D2109" i="14"/>
  <c r="D2110" i="14"/>
  <c r="D2111" i="14"/>
  <c r="D2112" i="14"/>
  <c r="D2113" i="14"/>
  <c r="D2114" i="14"/>
  <c r="D2115" i="14"/>
  <c r="D2116" i="14"/>
  <c r="D2117" i="14"/>
  <c r="D2118" i="14"/>
  <c r="D2119" i="14"/>
  <c r="D2120" i="14"/>
  <c r="D2121" i="14"/>
  <c r="D2122" i="14"/>
  <c r="D2123" i="14"/>
  <c r="D2124" i="14"/>
  <c r="D2125" i="14"/>
  <c r="D2126" i="14"/>
  <c r="D2127" i="14"/>
  <c r="D2128" i="14"/>
  <c r="D2129" i="14"/>
  <c r="D2130" i="14"/>
  <c r="D2131" i="14"/>
  <c r="D2132" i="14"/>
  <c r="D2133" i="14"/>
  <c r="D2134" i="14"/>
  <c r="D2135" i="14"/>
  <c r="D2136" i="14"/>
  <c r="D2137" i="14"/>
  <c r="D2138" i="14"/>
  <c r="D2139" i="14"/>
  <c r="D2140" i="14"/>
  <c r="D2141" i="14"/>
  <c r="D2142" i="14"/>
  <c r="D2143" i="14"/>
  <c r="D2144" i="14"/>
  <c r="D2145" i="14"/>
  <c r="D2146" i="14"/>
  <c r="D2147" i="14"/>
  <c r="D2148" i="14"/>
  <c r="D2149" i="14"/>
  <c r="D2150" i="14"/>
  <c r="D2151" i="14"/>
  <c r="D2152" i="14"/>
  <c r="D2153" i="14"/>
  <c r="D2154" i="14"/>
  <c r="D2155" i="14"/>
  <c r="D2156" i="14"/>
  <c r="D2157" i="14"/>
  <c r="D2158" i="14"/>
  <c r="D2159" i="14"/>
  <c r="D2160" i="14"/>
  <c r="D2161" i="14"/>
  <c r="D2162" i="14"/>
  <c r="D2163" i="14"/>
  <c r="D2164" i="14"/>
  <c r="D2165" i="14"/>
  <c r="D2166" i="14"/>
  <c r="D2167" i="14"/>
  <c r="D2168" i="14"/>
  <c r="D2169" i="14"/>
  <c r="D2170" i="14"/>
  <c r="D2171" i="14"/>
  <c r="D2172" i="14"/>
  <c r="D2173" i="14"/>
  <c r="D2174" i="14"/>
  <c r="D2175" i="14"/>
  <c r="D2176" i="14"/>
  <c r="D2177" i="14"/>
  <c r="D2178" i="14"/>
  <c r="D2179" i="14"/>
  <c r="D2180" i="14"/>
  <c r="D2181" i="14"/>
  <c r="D2182" i="14"/>
  <c r="D2183" i="14"/>
  <c r="D2184" i="14"/>
  <c r="D2185" i="14"/>
  <c r="D2186" i="14"/>
  <c r="D2187" i="14"/>
  <c r="D2188" i="14"/>
  <c r="D2189" i="14"/>
  <c r="D2190" i="14"/>
  <c r="D2191" i="14"/>
  <c r="D2192" i="14"/>
  <c r="D2193" i="14"/>
  <c r="D2194" i="14"/>
  <c r="D2195" i="14"/>
  <c r="D2196" i="14"/>
  <c r="D2197" i="14"/>
  <c r="D2198" i="14"/>
  <c r="D2199" i="14"/>
  <c r="D2200" i="14"/>
  <c r="D2201" i="14"/>
  <c r="D2202" i="14"/>
  <c r="D2203" i="14"/>
  <c r="D2204" i="14"/>
  <c r="D2205" i="14"/>
  <c r="D2206" i="14"/>
  <c r="D2207" i="14"/>
  <c r="D2208" i="14"/>
  <c r="D2209" i="14"/>
  <c r="D2210" i="14"/>
  <c r="D2211" i="14"/>
  <c r="D2212" i="14"/>
  <c r="D2213" i="14"/>
  <c r="D2214" i="14"/>
  <c r="D2215" i="14"/>
  <c r="D2216" i="14"/>
  <c r="D2217" i="14"/>
  <c r="D2218" i="14"/>
  <c r="D2219" i="14"/>
  <c r="D2220" i="14"/>
  <c r="D2221" i="14"/>
  <c r="D2222" i="14"/>
  <c r="D2223" i="14"/>
  <c r="D2224" i="14"/>
  <c r="D2225" i="14"/>
  <c r="D2226" i="14"/>
  <c r="D2227" i="14"/>
  <c r="D2228" i="14"/>
  <c r="D2229" i="14"/>
  <c r="D2230" i="14"/>
  <c r="D2231" i="14"/>
  <c r="D2232" i="14"/>
  <c r="D2233" i="14"/>
  <c r="D2234" i="14"/>
  <c r="D2235" i="14"/>
  <c r="D2236" i="14"/>
  <c r="D2237" i="14"/>
  <c r="D2238" i="14"/>
  <c r="D2239" i="14"/>
  <c r="D2240" i="14"/>
  <c r="D2241" i="14"/>
  <c r="D2242" i="14"/>
  <c r="D2243" i="14"/>
  <c r="D2244" i="14"/>
  <c r="D2245" i="14"/>
  <c r="D2246" i="14"/>
  <c r="D2247" i="14"/>
  <c r="D2248" i="14"/>
  <c r="D2249" i="14"/>
  <c r="D2250" i="14"/>
  <c r="D2251" i="14"/>
  <c r="D2252" i="14"/>
  <c r="D2253" i="14"/>
  <c r="D2254" i="14"/>
  <c r="D2255" i="14"/>
  <c r="D2256" i="14"/>
  <c r="D2257" i="14"/>
  <c r="D2258" i="14"/>
  <c r="D2259" i="14"/>
  <c r="D2260" i="14"/>
  <c r="D2261" i="14"/>
  <c r="D2262" i="14"/>
  <c r="D2263" i="14"/>
  <c r="D2264" i="14"/>
  <c r="D2265" i="14"/>
  <c r="D2266" i="14"/>
  <c r="D2267" i="14"/>
  <c r="D2268" i="14"/>
  <c r="D2269" i="14"/>
  <c r="D2270" i="14"/>
  <c r="D2271" i="14"/>
  <c r="D2272" i="14"/>
  <c r="D2273" i="14"/>
  <c r="D2274" i="14"/>
  <c r="D2275" i="14"/>
  <c r="D2276" i="14"/>
  <c r="D2277" i="14"/>
  <c r="D2278" i="14"/>
  <c r="D2279" i="14"/>
  <c r="D2280" i="14"/>
  <c r="D2281" i="14"/>
  <c r="D2282" i="14"/>
  <c r="D2283" i="14"/>
  <c r="D2284" i="14"/>
  <c r="D2285" i="14"/>
  <c r="D2286" i="14"/>
  <c r="D2287" i="14"/>
  <c r="D2288" i="14"/>
  <c r="D2289" i="14"/>
  <c r="D2290" i="14"/>
  <c r="D2291" i="14"/>
  <c r="D2292" i="14"/>
  <c r="D2293" i="14"/>
  <c r="D2294" i="14"/>
  <c r="D2295" i="14"/>
  <c r="D2296" i="14"/>
  <c r="D2297" i="14"/>
  <c r="D2298" i="14"/>
  <c r="D2299" i="14"/>
  <c r="D2300" i="14"/>
  <c r="D2301" i="14"/>
  <c r="D2302" i="14"/>
  <c r="D2303" i="14"/>
  <c r="D2304" i="14"/>
  <c r="D2305" i="14"/>
  <c r="D2306" i="14"/>
  <c r="D2307" i="14"/>
  <c r="D2308" i="14"/>
  <c r="D2309" i="14"/>
  <c r="D2310" i="14"/>
  <c r="D2311" i="14"/>
  <c r="D2312" i="14"/>
  <c r="D2313" i="14"/>
  <c r="D2314" i="14"/>
  <c r="D2315" i="14"/>
  <c r="D2316" i="14"/>
  <c r="D2317" i="14"/>
  <c r="D2318" i="14"/>
  <c r="D2319" i="14"/>
  <c r="D2320" i="14"/>
  <c r="D2321" i="14"/>
  <c r="D2322" i="14"/>
  <c r="D2323" i="14"/>
  <c r="D2324" i="14"/>
  <c r="D2325" i="14"/>
  <c r="D2326" i="14"/>
  <c r="D2327" i="14"/>
  <c r="D2328" i="14"/>
  <c r="D2329" i="14"/>
  <c r="D2330" i="14"/>
  <c r="D2331" i="14"/>
  <c r="D2332" i="14"/>
  <c r="D2333" i="14"/>
  <c r="D2334" i="14"/>
  <c r="D2335" i="14"/>
  <c r="D2336" i="14"/>
  <c r="D2337" i="14"/>
  <c r="D2338" i="14"/>
  <c r="D2339" i="14"/>
  <c r="D2340" i="14"/>
  <c r="D2341" i="14"/>
  <c r="D2342" i="14"/>
  <c r="D2343" i="14"/>
  <c r="D2344" i="14"/>
  <c r="D2345" i="14"/>
  <c r="D2346" i="14"/>
  <c r="D2347" i="14"/>
  <c r="D2348" i="14"/>
  <c r="D2349" i="14"/>
  <c r="D2350" i="14"/>
  <c r="D2351" i="14"/>
  <c r="D2352" i="14"/>
  <c r="D2353" i="14"/>
  <c r="D2354" i="14"/>
  <c r="D2355" i="14"/>
  <c r="D2356" i="14"/>
  <c r="D2357" i="14"/>
  <c r="D2358" i="14"/>
  <c r="D2359" i="14"/>
  <c r="D2360" i="14"/>
  <c r="D2361" i="14"/>
  <c r="D2362" i="14"/>
  <c r="D2363" i="14"/>
  <c r="D2364" i="14"/>
  <c r="D2365" i="14"/>
  <c r="D2366" i="14"/>
  <c r="D2367" i="14"/>
  <c r="D2368" i="14"/>
  <c r="D2369" i="14"/>
  <c r="D2370" i="14"/>
  <c r="D2371" i="14"/>
  <c r="D2372" i="14"/>
  <c r="D2373" i="14"/>
  <c r="D2374" i="14"/>
  <c r="D2375" i="14"/>
  <c r="D2376" i="14"/>
  <c r="D2377" i="14"/>
  <c r="D2378" i="14"/>
  <c r="D2379" i="14"/>
  <c r="D2380" i="14"/>
  <c r="D2381" i="14"/>
  <c r="D2382" i="14"/>
  <c r="D2383" i="14"/>
  <c r="D2384" i="14"/>
  <c r="D2385" i="14"/>
  <c r="D2386" i="14"/>
  <c r="D2387" i="14"/>
  <c r="D2388" i="14"/>
  <c r="D2389" i="14"/>
  <c r="D2390" i="14"/>
  <c r="D2391" i="14"/>
  <c r="D2392" i="14"/>
  <c r="D2393" i="14"/>
  <c r="D2394" i="14"/>
  <c r="D2395" i="14"/>
  <c r="D2396" i="14"/>
  <c r="D2397" i="14"/>
  <c r="D2398" i="14"/>
  <c r="D2399" i="14"/>
  <c r="D2400" i="14"/>
  <c r="D2401" i="14"/>
  <c r="D2402" i="14"/>
  <c r="D2403" i="14"/>
  <c r="D2404" i="14"/>
  <c r="D2405" i="14"/>
  <c r="D2406" i="14"/>
  <c r="D2407" i="14"/>
  <c r="D2408" i="14"/>
  <c r="D2409" i="14"/>
  <c r="D2410" i="14"/>
  <c r="D2411" i="14"/>
  <c r="D2412" i="14"/>
  <c r="D2413" i="14"/>
  <c r="D2414" i="14"/>
  <c r="D2415" i="14"/>
  <c r="D2416" i="14"/>
  <c r="D2417" i="14"/>
  <c r="D2418" i="14"/>
  <c r="D2419" i="14"/>
  <c r="D2420" i="14"/>
  <c r="D2421" i="14"/>
  <c r="D2422" i="14"/>
  <c r="D2423" i="14"/>
  <c r="D2424" i="14"/>
  <c r="D2425" i="14"/>
  <c r="D2426" i="14"/>
  <c r="D2427" i="14"/>
  <c r="D2428" i="14"/>
  <c r="D2429" i="14"/>
  <c r="D2430" i="14"/>
  <c r="D2431" i="14"/>
  <c r="D2432" i="14"/>
  <c r="D2433" i="14"/>
  <c r="D2434" i="14"/>
  <c r="D2435" i="14"/>
  <c r="D2436" i="14"/>
  <c r="D2437" i="14"/>
  <c r="D2438" i="14"/>
  <c r="D2439" i="14"/>
  <c r="D2440" i="14"/>
  <c r="D2441" i="14"/>
  <c r="D2442" i="14"/>
  <c r="D2443" i="14"/>
  <c r="D2444" i="14"/>
  <c r="D2445" i="14"/>
  <c r="D2446" i="14"/>
  <c r="D2447" i="14"/>
  <c r="D2448" i="14"/>
  <c r="D2449" i="14"/>
  <c r="D2450" i="14"/>
  <c r="D2451" i="14"/>
  <c r="D2452" i="14"/>
  <c r="D2453" i="14"/>
  <c r="D2454" i="14"/>
  <c r="D2455" i="14"/>
  <c r="D2456" i="14"/>
  <c r="D2457" i="14"/>
  <c r="D2458" i="14"/>
  <c r="D2459" i="14"/>
  <c r="D2460" i="14"/>
  <c r="D2461" i="14"/>
  <c r="D2462" i="14"/>
  <c r="D2463" i="14"/>
  <c r="D2464" i="14"/>
  <c r="D2465" i="14"/>
  <c r="D2466" i="14"/>
  <c r="D2467" i="14"/>
  <c r="D2468" i="14"/>
  <c r="D2469" i="14"/>
  <c r="D2470" i="14"/>
  <c r="D2471" i="14"/>
  <c r="D2472" i="14"/>
  <c r="D2473" i="14"/>
  <c r="D2474" i="14"/>
  <c r="D2475" i="14"/>
  <c r="D2476" i="14"/>
  <c r="D2477" i="14"/>
  <c r="D2478" i="14"/>
  <c r="D2479" i="14"/>
  <c r="D2480" i="14"/>
  <c r="D2481" i="14"/>
  <c r="D2482" i="14"/>
  <c r="D2483" i="14"/>
  <c r="D2484" i="14"/>
  <c r="D2485" i="14"/>
  <c r="D2486" i="14"/>
  <c r="D2487" i="14"/>
  <c r="D2488" i="14"/>
  <c r="D2489" i="14"/>
  <c r="D2490" i="14"/>
  <c r="D2491" i="14"/>
  <c r="D2492" i="14"/>
  <c r="D2493" i="14"/>
  <c r="D2494" i="14"/>
  <c r="D2495" i="14"/>
  <c r="D2496" i="14"/>
  <c r="D2497" i="14"/>
  <c r="D2498" i="14"/>
  <c r="D2499" i="14"/>
  <c r="D2500" i="14"/>
  <c r="D2501" i="14"/>
  <c r="D2502" i="14"/>
  <c r="D2503" i="14"/>
  <c r="D2504" i="14"/>
  <c r="D2505" i="14"/>
  <c r="D2506" i="14"/>
  <c r="D2507" i="14"/>
  <c r="D2508" i="14"/>
  <c r="D2509" i="14"/>
  <c r="D2510" i="14"/>
  <c r="D2511" i="14"/>
  <c r="D2512" i="14"/>
  <c r="D2513" i="14"/>
  <c r="D2514" i="14"/>
  <c r="D2515" i="14"/>
  <c r="D2516" i="14"/>
  <c r="D2517" i="14"/>
  <c r="D2518" i="14"/>
  <c r="D2519" i="14"/>
  <c r="D2520" i="14"/>
  <c r="D2521" i="14"/>
  <c r="D2522" i="14"/>
  <c r="D2523" i="14"/>
  <c r="D2524" i="14"/>
  <c r="D2525" i="14"/>
  <c r="D2526" i="14"/>
  <c r="D2527" i="14"/>
  <c r="D2528" i="14"/>
  <c r="D2529" i="14"/>
  <c r="D2530" i="14"/>
  <c r="D2531" i="14"/>
  <c r="D2532" i="14"/>
  <c r="D2533" i="14"/>
  <c r="D2534" i="14"/>
  <c r="D2535" i="14"/>
  <c r="D2536" i="14"/>
  <c r="D2537" i="14"/>
  <c r="D2538" i="14"/>
  <c r="D2539" i="14"/>
  <c r="D2540" i="14"/>
  <c r="D2541" i="14"/>
  <c r="D2542" i="14"/>
  <c r="D2543" i="14"/>
  <c r="D2544" i="14"/>
  <c r="D2545" i="14"/>
  <c r="D2546" i="14"/>
  <c r="D2547" i="14"/>
  <c r="D2548" i="14"/>
  <c r="D2549" i="14"/>
  <c r="D2550" i="14"/>
  <c r="D2551" i="14"/>
  <c r="D2552" i="14"/>
  <c r="D2553" i="14"/>
  <c r="D2554" i="14"/>
  <c r="D2555" i="14"/>
  <c r="D2556" i="14"/>
  <c r="D2557" i="14"/>
  <c r="D2558" i="14"/>
  <c r="D2559" i="14"/>
  <c r="D2560" i="14"/>
  <c r="D2561" i="14"/>
  <c r="D2562" i="14"/>
  <c r="D2563" i="14"/>
  <c r="D2564" i="14"/>
  <c r="D2565" i="14"/>
  <c r="D2566" i="14"/>
  <c r="D2567" i="14"/>
  <c r="D2568" i="14"/>
  <c r="D2569" i="14"/>
  <c r="D2570" i="14"/>
  <c r="D2571" i="14"/>
  <c r="D2572" i="14"/>
  <c r="D2573" i="14"/>
  <c r="D2574" i="14"/>
  <c r="D2575" i="14"/>
  <c r="D2576" i="14"/>
  <c r="D2577" i="14"/>
  <c r="D2578" i="14"/>
  <c r="D2579" i="14"/>
  <c r="D2580" i="14"/>
  <c r="D2581" i="14"/>
  <c r="D2582" i="14"/>
  <c r="D2583" i="14"/>
  <c r="D2584" i="14"/>
  <c r="D2585" i="14"/>
  <c r="D2586" i="14"/>
  <c r="D2587" i="14"/>
  <c r="D2588" i="14"/>
  <c r="D2589" i="14"/>
  <c r="D2590" i="14"/>
  <c r="D2591" i="14"/>
  <c r="D2592" i="14"/>
  <c r="D2593" i="14"/>
  <c r="D2594" i="14"/>
  <c r="D2595" i="14"/>
  <c r="D2596" i="14"/>
  <c r="D2597" i="14"/>
  <c r="D2598" i="14"/>
  <c r="D2599" i="14"/>
  <c r="D2600" i="14"/>
  <c r="D2601" i="14"/>
  <c r="D2602" i="14"/>
  <c r="D2603" i="14"/>
  <c r="D2604" i="14"/>
  <c r="D2605" i="14"/>
  <c r="D2606" i="14"/>
  <c r="D2607" i="14"/>
  <c r="D2608" i="14"/>
  <c r="D2609" i="14"/>
  <c r="D2610" i="14"/>
  <c r="D2611" i="14"/>
  <c r="D2612" i="14"/>
  <c r="D2613" i="14"/>
  <c r="D2614" i="14"/>
  <c r="D2615" i="14"/>
  <c r="D2616" i="14"/>
  <c r="D2617" i="14"/>
  <c r="D2618" i="14"/>
  <c r="D2619" i="14"/>
  <c r="D2620" i="14"/>
  <c r="D2621" i="14"/>
  <c r="D2622" i="14"/>
  <c r="D2623" i="14"/>
  <c r="D2624" i="14"/>
  <c r="D2625" i="14"/>
  <c r="D2626" i="14"/>
  <c r="D2627" i="14"/>
  <c r="D2628" i="14"/>
  <c r="D2629" i="14"/>
  <c r="D2630" i="14"/>
  <c r="D2631" i="14"/>
  <c r="D2632" i="14"/>
  <c r="D2633" i="14"/>
  <c r="D2634" i="14"/>
  <c r="D2635" i="14"/>
  <c r="D2636" i="14"/>
  <c r="D2637" i="14"/>
  <c r="D2638" i="14"/>
  <c r="D2639" i="14"/>
  <c r="D2640" i="14"/>
  <c r="D2641" i="14"/>
  <c r="D2642" i="14"/>
  <c r="D2643" i="14"/>
  <c r="D2644" i="14"/>
  <c r="D2645" i="14"/>
  <c r="D2646" i="14"/>
  <c r="D2647" i="14"/>
  <c r="D2648" i="14"/>
  <c r="D2649" i="14"/>
  <c r="D2650" i="14"/>
  <c r="D2651" i="14"/>
  <c r="D2652" i="14"/>
  <c r="D2653" i="14"/>
  <c r="D2654" i="14"/>
  <c r="D2655" i="14"/>
  <c r="D2656" i="14"/>
  <c r="D2657" i="14"/>
  <c r="D2658" i="14"/>
  <c r="D2659" i="14"/>
  <c r="D2660" i="14"/>
  <c r="D2661" i="14"/>
  <c r="D2662" i="14"/>
  <c r="D2663" i="14"/>
  <c r="D2664" i="14"/>
  <c r="D2665" i="14"/>
  <c r="D2666" i="14"/>
  <c r="D2667" i="14"/>
  <c r="D2668" i="14"/>
  <c r="D2669" i="14"/>
  <c r="D2670" i="14"/>
  <c r="D2671" i="14"/>
  <c r="D2672" i="14"/>
  <c r="D2673" i="14"/>
  <c r="D2674" i="14"/>
  <c r="D2675" i="14"/>
  <c r="D2676" i="14"/>
  <c r="D2677" i="14"/>
  <c r="D2678" i="14"/>
  <c r="D2679" i="14"/>
  <c r="D2680" i="14"/>
  <c r="D2681" i="14"/>
  <c r="D2682" i="14"/>
  <c r="D2683" i="14"/>
  <c r="D2684" i="14"/>
  <c r="D2685" i="14"/>
  <c r="D2686" i="14"/>
  <c r="D2687" i="14"/>
  <c r="D2688" i="14"/>
  <c r="D2689" i="14"/>
  <c r="D2690" i="14"/>
  <c r="D2691" i="14"/>
  <c r="D2692" i="14"/>
  <c r="D2693" i="14"/>
  <c r="D2694" i="14"/>
  <c r="D2695" i="14"/>
  <c r="D2696" i="14"/>
  <c r="D2697" i="14"/>
  <c r="D2698" i="14"/>
  <c r="D2699" i="14"/>
  <c r="D2700" i="14"/>
  <c r="D2701" i="14"/>
  <c r="D2702" i="14"/>
  <c r="D2703" i="14"/>
  <c r="D2704" i="14"/>
  <c r="D2705" i="14"/>
  <c r="D2706" i="14"/>
  <c r="D2707" i="14"/>
  <c r="D2708" i="14"/>
  <c r="D2709" i="14"/>
  <c r="D2710" i="14"/>
  <c r="D2711" i="14"/>
  <c r="D2712" i="14"/>
  <c r="D2713" i="14"/>
  <c r="D2714" i="14"/>
  <c r="D2715" i="14"/>
  <c r="D2716" i="14"/>
  <c r="D2717" i="14"/>
  <c r="D2718" i="14"/>
  <c r="D2719" i="14"/>
  <c r="D2720" i="14"/>
  <c r="D2721" i="14"/>
  <c r="D2722" i="14"/>
  <c r="D2723" i="14"/>
  <c r="D2724" i="14"/>
  <c r="D2725" i="14"/>
  <c r="D2726" i="14"/>
  <c r="D2727" i="14"/>
  <c r="D2728" i="14"/>
  <c r="D2729" i="14"/>
  <c r="D2730" i="14"/>
  <c r="D2731" i="14"/>
  <c r="D2732" i="14"/>
  <c r="D2733" i="14"/>
  <c r="D2734" i="14"/>
  <c r="D2735" i="14"/>
  <c r="D2736" i="14"/>
  <c r="D2737" i="14"/>
  <c r="D2738" i="14"/>
  <c r="D2739" i="14"/>
  <c r="D2740" i="14"/>
  <c r="D2741" i="14"/>
  <c r="D2742" i="14"/>
  <c r="D2743" i="14"/>
  <c r="D2744" i="14"/>
  <c r="D2745" i="14"/>
  <c r="D2746" i="14"/>
  <c r="D2747" i="14"/>
  <c r="D2748" i="14"/>
  <c r="D2749" i="14"/>
  <c r="D2750" i="14"/>
  <c r="D2751" i="14"/>
  <c r="D2752" i="14"/>
  <c r="D2753" i="14"/>
  <c r="D2754" i="14"/>
  <c r="D2755" i="14"/>
  <c r="D2756" i="14"/>
  <c r="D2757" i="14"/>
  <c r="D2758" i="14"/>
  <c r="D2759" i="14"/>
  <c r="D2760" i="14"/>
  <c r="D2761" i="14"/>
  <c r="D2762" i="14"/>
  <c r="D2763" i="14"/>
  <c r="D2764" i="14"/>
  <c r="D2765" i="14"/>
  <c r="D2766" i="14"/>
  <c r="D2767" i="14"/>
  <c r="D2768" i="14"/>
  <c r="D2769" i="14"/>
  <c r="D2770" i="14"/>
  <c r="D2771" i="14"/>
  <c r="D2772" i="14"/>
  <c r="D2773" i="14"/>
  <c r="D2774" i="14"/>
  <c r="D2775" i="14"/>
  <c r="D2776" i="14"/>
  <c r="D2777" i="14"/>
  <c r="D2778" i="14"/>
  <c r="D2779" i="14"/>
  <c r="D2780" i="14"/>
  <c r="D2781" i="14"/>
  <c r="D2782" i="14"/>
  <c r="D2783" i="14"/>
  <c r="D2784" i="14"/>
  <c r="D2785" i="14"/>
  <c r="D2786" i="14"/>
  <c r="D2787" i="14"/>
  <c r="D2788" i="14"/>
  <c r="D2789" i="14"/>
  <c r="D2790" i="14"/>
  <c r="D2791" i="14"/>
  <c r="D2792" i="14"/>
  <c r="D2793" i="14"/>
  <c r="D2794" i="14"/>
  <c r="D2795" i="14"/>
  <c r="D2796" i="14"/>
  <c r="D2797" i="14"/>
  <c r="D2798" i="14"/>
  <c r="D2799" i="14"/>
  <c r="D2800" i="14"/>
  <c r="D2801" i="14"/>
  <c r="D2802" i="14"/>
  <c r="D2803" i="14"/>
  <c r="D2804" i="14"/>
  <c r="D2805" i="14"/>
  <c r="D2806" i="14"/>
  <c r="D2807" i="14"/>
  <c r="D2808" i="14"/>
  <c r="D2809" i="14"/>
  <c r="D2810" i="14"/>
  <c r="D2811" i="14"/>
  <c r="D2812" i="14"/>
  <c r="D2813" i="14"/>
  <c r="D2814" i="14"/>
  <c r="D2815" i="14"/>
  <c r="D2816" i="14"/>
  <c r="D2817" i="14"/>
  <c r="D2818" i="14"/>
  <c r="D2819" i="14"/>
  <c r="D2820" i="14"/>
  <c r="D2821" i="14"/>
  <c r="D2822" i="14"/>
  <c r="D2823" i="14"/>
  <c r="D2824" i="14"/>
  <c r="D2825" i="14"/>
  <c r="D2826" i="14"/>
  <c r="D2827" i="14"/>
  <c r="D2828" i="14"/>
  <c r="D2829" i="14"/>
  <c r="D2830" i="14"/>
  <c r="D2831" i="14"/>
  <c r="D2832" i="14"/>
  <c r="D2833" i="14"/>
  <c r="D2834" i="14"/>
  <c r="D2835" i="14"/>
  <c r="D2836" i="14"/>
  <c r="D2837" i="14"/>
  <c r="D2838" i="14"/>
  <c r="D2839" i="14"/>
  <c r="D2840" i="14"/>
  <c r="D2841" i="14"/>
  <c r="D2842" i="14"/>
  <c r="D2843" i="14"/>
  <c r="D2844" i="14"/>
  <c r="D2845" i="14"/>
  <c r="D2846" i="14"/>
  <c r="D2847" i="14"/>
  <c r="D2848" i="14"/>
  <c r="D2849" i="14"/>
  <c r="D2850" i="14"/>
  <c r="D2851" i="14"/>
  <c r="D2852" i="14"/>
  <c r="D2853" i="14"/>
  <c r="D2854" i="14"/>
  <c r="D2855" i="14"/>
  <c r="D2856" i="14"/>
  <c r="D2857" i="14"/>
  <c r="D2858" i="14"/>
  <c r="D2859" i="14"/>
  <c r="D2860" i="14"/>
  <c r="D2861" i="14"/>
  <c r="D2862" i="14"/>
  <c r="D2863" i="14"/>
  <c r="D2864" i="14"/>
  <c r="D2865" i="14"/>
  <c r="D2866" i="14"/>
  <c r="D2867" i="14"/>
  <c r="D2868" i="14"/>
  <c r="D2869" i="14"/>
  <c r="D2870" i="14"/>
  <c r="D2871" i="14"/>
  <c r="D2872" i="14"/>
  <c r="D2873" i="14"/>
  <c r="D2874" i="14"/>
  <c r="D2875" i="14"/>
  <c r="D2876" i="14"/>
  <c r="D2877" i="14"/>
  <c r="D2878" i="14"/>
  <c r="D2879" i="14"/>
  <c r="D2880" i="14"/>
  <c r="D2881" i="14"/>
  <c r="D2882" i="14"/>
  <c r="D2883" i="14"/>
  <c r="D2884" i="14"/>
  <c r="D2885" i="14"/>
  <c r="D2886" i="14"/>
  <c r="D2887" i="14"/>
  <c r="D2888" i="14"/>
  <c r="D2889" i="14"/>
  <c r="D2890" i="14"/>
  <c r="D2891" i="14"/>
  <c r="D2892" i="14"/>
  <c r="D2893" i="14"/>
  <c r="D2894" i="14"/>
  <c r="D2895" i="14"/>
  <c r="D2896" i="14"/>
  <c r="D2897" i="14"/>
  <c r="D2898" i="14"/>
  <c r="D2899" i="14"/>
  <c r="D2900" i="14"/>
  <c r="D2901" i="14"/>
  <c r="D2902" i="14"/>
  <c r="D2903" i="14"/>
  <c r="D2904" i="14"/>
  <c r="D2905" i="14"/>
  <c r="D2906" i="14"/>
  <c r="D2907" i="14"/>
  <c r="D2908" i="14"/>
  <c r="D2909" i="14"/>
  <c r="D2910" i="14"/>
  <c r="D2911" i="14"/>
  <c r="D2912" i="14"/>
  <c r="D2913" i="14"/>
  <c r="D2914" i="14"/>
  <c r="D2915" i="14"/>
  <c r="D2916" i="14"/>
  <c r="D2917" i="14"/>
  <c r="D2918" i="14"/>
  <c r="D2919" i="14"/>
  <c r="D2920" i="14"/>
  <c r="D2921" i="14"/>
  <c r="D2922" i="14"/>
  <c r="D2923" i="14"/>
  <c r="D2924" i="14"/>
  <c r="D2925" i="14"/>
  <c r="D2926" i="14"/>
  <c r="D2927" i="14"/>
  <c r="D2928" i="14"/>
  <c r="D2929" i="14"/>
  <c r="D2930" i="14"/>
  <c r="D2931" i="14"/>
  <c r="D2932" i="14"/>
  <c r="D2933" i="14"/>
  <c r="D2934" i="14"/>
  <c r="D2935" i="14"/>
  <c r="D2936" i="14"/>
  <c r="D2937" i="14"/>
  <c r="D2938" i="14"/>
  <c r="D2939" i="14"/>
  <c r="D2940" i="14"/>
  <c r="D2941" i="14"/>
  <c r="D2942" i="14"/>
  <c r="D2943" i="14"/>
  <c r="D2944" i="14"/>
  <c r="D2945" i="14"/>
  <c r="D2946" i="14"/>
  <c r="D2947" i="14"/>
  <c r="D2948" i="14"/>
  <c r="D2949" i="14"/>
  <c r="D2950" i="14"/>
  <c r="D2951" i="14"/>
  <c r="D2952" i="14"/>
  <c r="D2953" i="14"/>
  <c r="D2954" i="14"/>
  <c r="D2955" i="14"/>
  <c r="D2956" i="14"/>
  <c r="D2957" i="14"/>
  <c r="D2958" i="14"/>
  <c r="D2959" i="14"/>
  <c r="D2960" i="14"/>
  <c r="D2961" i="14"/>
  <c r="D2962" i="14"/>
  <c r="D2963" i="14"/>
  <c r="D2964" i="14"/>
  <c r="D2965" i="14"/>
  <c r="D2966" i="14"/>
  <c r="D2967" i="14"/>
  <c r="D2968" i="14"/>
  <c r="D2969" i="14"/>
  <c r="D2970" i="14"/>
  <c r="D2971" i="14"/>
  <c r="D2972" i="14"/>
  <c r="D2973" i="14"/>
  <c r="D2974" i="14"/>
  <c r="D2975" i="14"/>
  <c r="D2976" i="14"/>
  <c r="D2977" i="14"/>
  <c r="D2978" i="14"/>
  <c r="D2979" i="14"/>
  <c r="D2980" i="14"/>
  <c r="D2981" i="14"/>
  <c r="D2982" i="14"/>
  <c r="D2983" i="14"/>
  <c r="D2984" i="14"/>
  <c r="D2985" i="14"/>
  <c r="D2986" i="14"/>
  <c r="D2987" i="14"/>
  <c r="D2988" i="14"/>
  <c r="D2989" i="14"/>
  <c r="D2990" i="14"/>
  <c r="D2991" i="14"/>
  <c r="D2992" i="14"/>
  <c r="D2993" i="14"/>
  <c r="D2994" i="14"/>
  <c r="D2995" i="14"/>
  <c r="D2996" i="14"/>
  <c r="D2997" i="14"/>
  <c r="D2998" i="14"/>
  <c r="D2999" i="14"/>
  <c r="D3000" i="14"/>
  <c r="D3001" i="14"/>
  <c r="D3002" i="14"/>
  <c r="D3003" i="14"/>
  <c r="D3004" i="14"/>
  <c r="D3005" i="14"/>
  <c r="D3006" i="14"/>
  <c r="D3007" i="14"/>
  <c r="D3008" i="14"/>
  <c r="D3009" i="14"/>
  <c r="D3010" i="14"/>
  <c r="D3011" i="14"/>
  <c r="D3012" i="14"/>
  <c r="D3013" i="14"/>
  <c r="D3014" i="14"/>
  <c r="D3015" i="14"/>
  <c r="D3016" i="14"/>
  <c r="D3017" i="14"/>
  <c r="D3018" i="14"/>
  <c r="D3019" i="14"/>
  <c r="D3020" i="14"/>
  <c r="D3021" i="14"/>
  <c r="D3022" i="14"/>
  <c r="D3023" i="14"/>
  <c r="D3024" i="14"/>
  <c r="D3025" i="14"/>
  <c r="D3026" i="14"/>
  <c r="D3027" i="14"/>
  <c r="D3028" i="14"/>
  <c r="D3029" i="14"/>
  <c r="D3030" i="14"/>
  <c r="D3031" i="14"/>
  <c r="D3032" i="14"/>
  <c r="D3033" i="14"/>
  <c r="D3034" i="14"/>
  <c r="D3035" i="14"/>
  <c r="D3036" i="14"/>
  <c r="D3037" i="14"/>
  <c r="D3038" i="14"/>
  <c r="D3039" i="14"/>
  <c r="D3040" i="14"/>
  <c r="D3041" i="14"/>
  <c r="D3042" i="14"/>
  <c r="D3043" i="14"/>
  <c r="D3044" i="14"/>
  <c r="D3045" i="14"/>
  <c r="D3046" i="14"/>
  <c r="D3047" i="14"/>
  <c r="D3048" i="14"/>
  <c r="D3049" i="14"/>
  <c r="D3050" i="14"/>
  <c r="D3051" i="14"/>
  <c r="D3052" i="14"/>
  <c r="D3053" i="14"/>
  <c r="D3054" i="14"/>
  <c r="D3055" i="14"/>
  <c r="D3056" i="14"/>
  <c r="D3057" i="14"/>
  <c r="D3058" i="14"/>
  <c r="D3059" i="14"/>
  <c r="D3060" i="14"/>
  <c r="D3061" i="14"/>
  <c r="D3062" i="14"/>
  <c r="D3063" i="14"/>
  <c r="D3064" i="14"/>
  <c r="D3065" i="14"/>
  <c r="D3066" i="14"/>
  <c r="D3067" i="14"/>
  <c r="D3068" i="14"/>
  <c r="D3069" i="14"/>
  <c r="D3070" i="14"/>
  <c r="D3071" i="14"/>
  <c r="D3072" i="14"/>
  <c r="D3073" i="14"/>
  <c r="D3074" i="14"/>
  <c r="D3075" i="14"/>
  <c r="D3076" i="14"/>
  <c r="D3077" i="14"/>
  <c r="D3078" i="14"/>
  <c r="D3079" i="14"/>
  <c r="D3080" i="14"/>
  <c r="D3081" i="14"/>
  <c r="D3082" i="14"/>
  <c r="D3083" i="14"/>
  <c r="D3084" i="14"/>
  <c r="D3085" i="14"/>
  <c r="D3086" i="14"/>
  <c r="D3087" i="14"/>
  <c r="D3088" i="14"/>
  <c r="D3089" i="14"/>
  <c r="D3090" i="14"/>
  <c r="D3091" i="14"/>
  <c r="D3092" i="14"/>
  <c r="D3093" i="14"/>
  <c r="D3094" i="14"/>
  <c r="D3095" i="14"/>
  <c r="D3096" i="14"/>
  <c r="D3097" i="14"/>
  <c r="D3098" i="14"/>
  <c r="D3099" i="14"/>
  <c r="D3100" i="14"/>
  <c r="D3101" i="14"/>
  <c r="D3102" i="14"/>
  <c r="D3103" i="14"/>
  <c r="D3104" i="14"/>
  <c r="D3105" i="14"/>
  <c r="D3106" i="14"/>
  <c r="D3107" i="14"/>
  <c r="D3108" i="14"/>
  <c r="D3109" i="14"/>
  <c r="D3110" i="14"/>
  <c r="D3111" i="14"/>
  <c r="D3112" i="14"/>
  <c r="D3113" i="14"/>
  <c r="D3114" i="14"/>
  <c r="D3115" i="14"/>
  <c r="D3116" i="14"/>
  <c r="D3117" i="14"/>
  <c r="D3118" i="14"/>
  <c r="D3119" i="14"/>
  <c r="D3120" i="14"/>
  <c r="D3121" i="14"/>
  <c r="D3122" i="14"/>
  <c r="D3123" i="14"/>
  <c r="D3124" i="14"/>
  <c r="D3125" i="14"/>
  <c r="D3126" i="14"/>
  <c r="D3127" i="14"/>
  <c r="D3128" i="14"/>
  <c r="D3129" i="14"/>
  <c r="D3130" i="14"/>
  <c r="D3131" i="14"/>
  <c r="D3132" i="14"/>
  <c r="D3133" i="14"/>
  <c r="D3134" i="14"/>
  <c r="D3135" i="14"/>
  <c r="D3136" i="14"/>
  <c r="D3137" i="14"/>
  <c r="D3138" i="14"/>
  <c r="D3139" i="14"/>
  <c r="D3140" i="14"/>
  <c r="D3141" i="14"/>
  <c r="D3142" i="14"/>
  <c r="D3143" i="14"/>
  <c r="D3144" i="14"/>
  <c r="D3145" i="14"/>
  <c r="D3146" i="14"/>
  <c r="D3147" i="14"/>
  <c r="D3148" i="14"/>
  <c r="D3149" i="14"/>
  <c r="D3150" i="14"/>
  <c r="D3151" i="14"/>
  <c r="D3152" i="14"/>
  <c r="D3153" i="14"/>
  <c r="D3154" i="14"/>
  <c r="D3155" i="14"/>
  <c r="D3156" i="14"/>
  <c r="D3157" i="14"/>
  <c r="D3158" i="14"/>
  <c r="D3159" i="14"/>
  <c r="D3160" i="14"/>
  <c r="D3161" i="14"/>
  <c r="D3162" i="14"/>
  <c r="D3163" i="14"/>
  <c r="D3164" i="14"/>
  <c r="D3165" i="14"/>
  <c r="D3166" i="14"/>
  <c r="D3167" i="14"/>
  <c r="D3168" i="14"/>
  <c r="D3169" i="14"/>
  <c r="D3170" i="14"/>
  <c r="D3171" i="14"/>
  <c r="D3172" i="14"/>
  <c r="D3173" i="14"/>
  <c r="D3174" i="14"/>
  <c r="D3175" i="14"/>
  <c r="D3176" i="14"/>
  <c r="D3177" i="14"/>
  <c r="D3178" i="14"/>
  <c r="D3179" i="14"/>
  <c r="D3180" i="14"/>
  <c r="D3181" i="14"/>
  <c r="D3182" i="14"/>
  <c r="D3183" i="14"/>
  <c r="D3184" i="14"/>
  <c r="D3185" i="14"/>
  <c r="D3186" i="14"/>
  <c r="D3187" i="14"/>
  <c r="D3188" i="14"/>
  <c r="D3189" i="14"/>
  <c r="D3190" i="14"/>
  <c r="D3191" i="14"/>
  <c r="D3192" i="14"/>
  <c r="D3193" i="14"/>
  <c r="D3194" i="14"/>
  <c r="D3195" i="14"/>
  <c r="D3196" i="14"/>
  <c r="D3197" i="14"/>
  <c r="D3198" i="14"/>
  <c r="D3199" i="14"/>
  <c r="D3200" i="14"/>
  <c r="D3201" i="14"/>
  <c r="D3202" i="14"/>
  <c r="D3203" i="14"/>
  <c r="D3204" i="14"/>
  <c r="D3205" i="14"/>
  <c r="D3206" i="14"/>
  <c r="D3207" i="14"/>
  <c r="D3208" i="14"/>
  <c r="D3209" i="14"/>
  <c r="D3210" i="14"/>
  <c r="D3211" i="14"/>
  <c r="D3212" i="14"/>
  <c r="D3213" i="14"/>
  <c r="D3214" i="14"/>
  <c r="D3215" i="14"/>
  <c r="D3216" i="14"/>
  <c r="D3217" i="14"/>
  <c r="D3218" i="14"/>
  <c r="D3219" i="14"/>
  <c r="D3220" i="14"/>
  <c r="D3221" i="14"/>
  <c r="D3222" i="14"/>
  <c r="D3223" i="14"/>
  <c r="D3224" i="14"/>
  <c r="D3225" i="14"/>
  <c r="D3226" i="14"/>
  <c r="D3227" i="14"/>
  <c r="D3228" i="14"/>
  <c r="D3229" i="14"/>
  <c r="D3230" i="14"/>
  <c r="D3231" i="14"/>
  <c r="D3232" i="14"/>
  <c r="D3233" i="14"/>
  <c r="D3234" i="14"/>
  <c r="D3235" i="14"/>
  <c r="D3236" i="14"/>
  <c r="D3237" i="14"/>
  <c r="D3238" i="14"/>
  <c r="D3239" i="14"/>
  <c r="D3240" i="14"/>
  <c r="D3241" i="14"/>
  <c r="D3242" i="14"/>
  <c r="D3243" i="14"/>
  <c r="D3244" i="14"/>
  <c r="D3245" i="14"/>
  <c r="D3246" i="14"/>
  <c r="D3247" i="14"/>
  <c r="D3248" i="14"/>
  <c r="D3249" i="14"/>
  <c r="D3250" i="14"/>
  <c r="D3251" i="14"/>
  <c r="D3252" i="14"/>
  <c r="D3253" i="14"/>
  <c r="D3254" i="14"/>
  <c r="D3255" i="14"/>
  <c r="D3256" i="14"/>
  <c r="D3257" i="14"/>
  <c r="D3258" i="14"/>
  <c r="D3259" i="14"/>
  <c r="D3260" i="14"/>
  <c r="D3261" i="14"/>
  <c r="D3262" i="14"/>
  <c r="D3263" i="14"/>
  <c r="D3264" i="14"/>
  <c r="D3265" i="14"/>
  <c r="D3266" i="14"/>
  <c r="D3267" i="14"/>
  <c r="D3268" i="14"/>
  <c r="D3269" i="14"/>
  <c r="D3270" i="14"/>
  <c r="D3271" i="14"/>
  <c r="D3272" i="14"/>
  <c r="D3273" i="14"/>
  <c r="D3274" i="14"/>
  <c r="D3275" i="14"/>
  <c r="D3276" i="14"/>
  <c r="D3277" i="14"/>
  <c r="D3278" i="14"/>
  <c r="D3279" i="14"/>
  <c r="D3280" i="14"/>
  <c r="D3281" i="14"/>
  <c r="D3282" i="14"/>
  <c r="D3283" i="14"/>
  <c r="D3284" i="14"/>
  <c r="D3285" i="14"/>
  <c r="D3286" i="14"/>
  <c r="D3287" i="14"/>
  <c r="D3288" i="14"/>
  <c r="D3289" i="14"/>
  <c r="D3290" i="14"/>
  <c r="D3291" i="14"/>
  <c r="D3292" i="14"/>
  <c r="D3293" i="14"/>
  <c r="D3294" i="14"/>
  <c r="D3295" i="14"/>
  <c r="D3296" i="14"/>
  <c r="D3297" i="14"/>
  <c r="D3298" i="14"/>
  <c r="D3299" i="14"/>
  <c r="D3300" i="14"/>
  <c r="D3301" i="14"/>
  <c r="D3302" i="14"/>
  <c r="D3303" i="14"/>
  <c r="D3304" i="14"/>
  <c r="D3305" i="14"/>
  <c r="D3306" i="14"/>
  <c r="D3307" i="14"/>
  <c r="D3308" i="14"/>
  <c r="D3309" i="14"/>
  <c r="D3310" i="14"/>
  <c r="D3311" i="14"/>
  <c r="D3312" i="14"/>
  <c r="D3313" i="14"/>
  <c r="D3314" i="14"/>
  <c r="D3315" i="14"/>
  <c r="D3316" i="14"/>
  <c r="D3317" i="14"/>
  <c r="D3318" i="14"/>
  <c r="D3319" i="14"/>
  <c r="D3320" i="14"/>
  <c r="D3321" i="14"/>
  <c r="D3322" i="14"/>
  <c r="D3323" i="14"/>
  <c r="D3324" i="14"/>
  <c r="D3325" i="14"/>
  <c r="D3326" i="14"/>
  <c r="D3327" i="14"/>
  <c r="D3328" i="14"/>
  <c r="D3329" i="14"/>
  <c r="D3330" i="14"/>
  <c r="D3331" i="14"/>
  <c r="D3332" i="14"/>
  <c r="D3333" i="14"/>
  <c r="D3334" i="14"/>
  <c r="D3335" i="14"/>
  <c r="D3336" i="14"/>
  <c r="D3337" i="14"/>
  <c r="D3338" i="14"/>
  <c r="D3339" i="14"/>
  <c r="D3340" i="14"/>
  <c r="D3341" i="14"/>
  <c r="D3342" i="14"/>
  <c r="D3343" i="14"/>
  <c r="D3344" i="14"/>
  <c r="D3345" i="14"/>
  <c r="D3346" i="14"/>
  <c r="D3347" i="14"/>
  <c r="D3348" i="14"/>
  <c r="D3349" i="14"/>
  <c r="D3350" i="14"/>
  <c r="D3351" i="14"/>
  <c r="D3352" i="14"/>
  <c r="D3353" i="14"/>
  <c r="D3354" i="14"/>
  <c r="D3355" i="14"/>
  <c r="D3356" i="14"/>
  <c r="D3357" i="14"/>
  <c r="D3358" i="14"/>
  <c r="D3359" i="14"/>
  <c r="D3360" i="14"/>
  <c r="D3361" i="14"/>
  <c r="D3362" i="14"/>
  <c r="D3363" i="14"/>
  <c r="D3364" i="14"/>
  <c r="D3365" i="14"/>
  <c r="D3366" i="14"/>
  <c r="D3367" i="14"/>
  <c r="D3368" i="14"/>
  <c r="D3369" i="14"/>
  <c r="D3370" i="14"/>
  <c r="D3371" i="14"/>
  <c r="D3372" i="14"/>
  <c r="D3373" i="14"/>
  <c r="D3374" i="14"/>
  <c r="D3375" i="14"/>
  <c r="D3376" i="14"/>
  <c r="D3377" i="14"/>
  <c r="D3378" i="14"/>
  <c r="D3379" i="14"/>
  <c r="D3380" i="14"/>
  <c r="D3381" i="14"/>
  <c r="D3382" i="14"/>
  <c r="D3383" i="14"/>
  <c r="D3384" i="14"/>
  <c r="D3385" i="14"/>
  <c r="D3386" i="14"/>
  <c r="D3387" i="14"/>
  <c r="D3388" i="14"/>
  <c r="D3389" i="14"/>
  <c r="D3390" i="14"/>
  <c r="D3391" i="14"/>
  <c r="D3392" i="14"/>
  <c r="D3393" i="14"/>
  <c r="D3394" i="14"/>
  <c r="D3395" i="14"/>
  <c r="D3396" i="14"/>
  <c r="D3397" i="14"/>
  <c r="D3398" i="14"/>
  <c r="D3399" i="14"/>
  <c r="D3400" i="14"/>
  <c r="D3401" i="14"/>
  <c r="D3402" i="14"/>
  <c r="D3403" i="14"/>
  <c r="D3404" i="14"/>
  <c r="D3405" i="14"/>
  <c r="D3406" i="14"/>
  <c r="D3407" i="14"/>
  <c r="D3408" i="14"/>
  <c r="D3409" i="14"/>
  <c r="D3410" i="14"/>
  <c r="D3411" i="14"/>
  <c r="D3412" i="14"/>
  <c r="D3413" i="14"/>
  <c r="D3414" i="14"/>
  <c r="D3415" i="14"/>
  <c r="D3416" i="14"/>
  <c r="D3417" i="14"/>
  <c r="D3418" i="14"/>
  <c r="D3419" i="14"/>
  <c r="D3420" i="14"/>
  <c r="D3421" i="14"/>
  <c r="D3422" i="14"/>
  <c r="D3423" i="14"/>
  <c r="D3424" i="14"/>
  <c r="D3425" i="14"/>
  <c r="D3426" i="14"/>
  <c r="D3427" i="14"/>
  <c r="D3428" i="14"/>
  <c r="D3429" i="14"/>
  <c r="D3430" i="14"/>
  <c r="D3431" i="14"/>
  <c r="D3432" i="14"/>
  <c r="D3433" i="14"/>
  <c r="D3434" i="14"/>
  <c r="D3435" i="14"/>
  <c r="D3436" i="14"/>
  <c r="D3437" i="14"/>
  <c r="D3438" i="14"/>
  <c r="D3439" i="14"/>
  <c r="D3440" i="14"/>
  <c r="D3441" i="14"/>
  <c r="D3442" i="14"/>
  <c r="D3443" i="14"/>
  <c r="D3444" i="14"/>
  <c r="D3445" i="14"/>
  <c r="D3446" i="14"/>
  <c r="D3447" i="14"/>
  <c r="D3448" i="14"/>
  <c r="D3449" i="14"/>
  <c r="D3450" i="14"/>
  <c r="D3451" i="14"/>
  <c r="D3452" i="14"/>
  <c r="D3453" i="14"/>
  <c r="D3454" i="14"/>
  <c r="D3455" i="14"/>
  <c r="D3456" i="14"/>
  <c r="D3457" i="14"/>
  <c r="D3458" i="14"/>
  <c r="D3459" i="14"/>
  <c r="D3460" i="14"/>
  <c r="D3461" i="14"/>
  <c r="D3462" i="14"/>
  <c r="D3463" i="14"/>
  <c r="D3464" i="14"/>
  <c r="D3465" i="14"/>
  <c r="D3466" i="14"/>
  <c r="D3467" i="14"/>
  <c r="D3468" i="14"/>
  <c r="D3469" i="14"/>
  <c r="D3470" i="14"/>
  <c r="D3471" i="14"/>
  <c r="D3472" i="14"/>
  <c r="D3473" i="14"/>
  <c r="D3474" i="14"/>
  <c r="D3475" i="14"/>
  <c r="D3476" i="14"/>
  <c r="D3477" i="14"/>
  <c r="D3478" i="14"/>
  <c r="D3479" i="14"/>
  <c r="D3480" i="14"/>
  <c r="D3481" i="14"/>
  <c r="D3482" i="14"/>
  <c r="D3483" i="14"/>
  <c r="D3484" i="14"/>
  <c r="D3485" i="14"/>
  <c r="D3486" i="14"/>
  <c r="D3487" i="14"/>
  <c r="D3488" i="14"/>
  <c r="D3489" i="14"/>
  <c r="D3490" i="14"/>
  <c r="D3491" i="14"/>
  <c r="D3492" i="14"/>
  <c r="D3493" i="14"/>
  <c r="D3494" i="14"/>
  <c r="D3495" i="14"/>
  <c r="D3496" i="14"/>
  <c r="D3497" i="14"/>
  <c r="D3498" i="14"/>
  <c r="D3499" i="14"/>
  <c r="D3500" i="14"/>
  <c r="D3501" i="14"/>
  <c r="D3502" i="14"/>
  <c r="D3503" i="14"/>
  <c r="D3504" i="14"/>
  <c r="D3505" i="14"/>
  <c r="D3506" i="14"/>
  <c r="D3507" i="14"/>
  <c r="D3508" i="14"/>
  <c r="D3509" i="14"/>
  <c r="D3510" i="14"/>
  <c r="D3511" i="14"/>
  <c r="D3512" i="14"/>
  <c r="D3513" i="14"/>
  <c r="D3514" i="14"/>
  <c r="D3515" i="14"/>
  <c r="D3516" i="14"/>
  <c r="D3517" i="14"/>
  <c r="D3518" i="14"/>
  <c r="D3519" i="14"/>
  <c r="D3520" i="14"/>
  <c r="D3521" i="14"/>
  <c r="D3522" i="14"/>
  <c r="D3523" i="14"/>
  <c r="D3524" i="14"/>
  <c r="D3525" i="14"/>
  <c r="D3526" i="14"/>
  <c r="D3527" i="14"/>
  <c r="D3528" i="14"/>
  <c r="D3529" i="14"/>
  <c r="D3530" i="14"/>
  <c r="D3531" i="14"/>
  <c r="D3532" i="14"/>
  <c r="D3533" i="14"/>
  <c r="D3534" i="14"/>
  <c r="D3535" i="14"/>
  <c r="D3536" i="14"/>
  <c r="D3537" i="14"/>
  <c r="D3538" i="14"/>
  <c r="D3539" i="14"/>
  <c r="D3540" i="14"/>
  <c r="D3541" i="14"/>
  <c r="D3542" i="14"/>
  <c r="D3543" i="14"/>
  <c r="D3544" i="14"/>
  <c r="D3545" i="14"/>
  <c r="D3546" i="14"/>
  <c r="D3547" i="14"/>
  <c r="D3548" i="14"/>
  <c r="D3549" i="14"/>
  <c r="D3550" i="14"/>
  <c r="D3551" i="14"/>
  <c r="D3552" i="14"/>
  <c r="D3553" i="14"/>
  <c r="D3554" i="14"/>
  <c r="D3555" i="14"/>
  <c r="D3556" i="14"/>
  <c r="D3557" i="14"/>
  <c r="D3558" i="14"/>
  <c r="D3559" i="14"/>
  <c r="D3560" i="14"/>
  <c r="D3561" i="14"/>
  <c r="D3562" i="14"/>
  <c r="D3563" i="14"/>
  <c r="D3564" i="14"/>
  <c r="D3565" i="14"/>
  <c r="D3566" i="14"/>
  <c r="D3567" i="14"/>
  <c r="D3568" i="14"/>
  <c r="D3569" i="14"/>
  <c r="D3570" i="14"/>
  <c r="D3571" i="14"/>
  <c r="D3572" i="14"/>
  <c r="D3573" i="14"/>
  <c r="D3574" i="14"/>
  <c r="D3575" i="14"/>
  <c r="D3576" i="14"/>
  <c r="D3577" i="14"/>
  <c r="D3578" i="14"/>
  <c r="D3579" i="14"/>
  <c r="D3580" i="14"/>
  <c r="D3581" i="14"/>
  <c r="D3582" i="14"/>
  <c r="D3583" i="14"/>
  <c r="D3584" i="14"/>
  <c r="D3585" i="14"/>
  <c r="D3586" i="14"/>
  <c r="D3587" i="14"/>
  <c r="D3588" i="14"/>
  <c r="D3589" i="14"/>
  <c r="D3590" i="14"/>
  <c r="D3591" i="14"/>
  <c r="D3592" i="14"/>
  <c r="D3593" i="14"/>
  <c r="D3594" i="14"/>
  <c r="D3595" i="14"/>
  <c r="D3596" i="14"/>
  <c r="D3597" i="14"/>
  <c r="D3598" i="14"/>
  <c r="D3599" i="14"/>
  <c r="D3600" i="14"/>
  <c r="D3601" i="14"/>
  <c r="D3602" i="14"/>
  <c r="D3603" i="14"/>
  <c r="D3604" i="14"/>
  <c r="D3605" i="14"/>
  <c r="D3606" i="14"/>
  <c r="D3607" i="14"/>
  <c r="D3608" i="14"/>
  <c r="D3609" i="14"/>
  <c r="D3610" i="14"/>
  <c r="D3611" i="14"/>
  <c r="D3612" i="14"/>
  <c r="D3613" i="14"/>
  <c r="D3614" i="14"/>
  <c r="D3615" i="14"/>
  <c r="D3616" i="14"/>
  <c r="D3617" i="14"/>
  <c r="D3618" i="14"/>
  <c r="D3619" i="14"/>
  <c r="D3620" i="14"/>
  <c r="D3621" i="14"/>
  <c r="D3622" i="14"/>
  <c r="D3623" i="14"/>
  <c r="D3624" i="14"/>
  <c r="D3625" i="14"/>
  <c r="D3626" i="14"/>
  <c r="D3627" i="14"/>
  <c r="D3628" i="14"/>
  <c r="D3629" i="14"/>
  <c r="D3630" i="14"/>
  <c r="D3631" i="14"/>
  <c r="D3632" i="14"/>
  <c r="D3633" i="14"/>
  <c r="D3634" i="14"/>
  <c r="D3635" i="14"/>
  <c r="D3636" i="14"/>
  <c r="D3637" i="14"/>
  <c r="D3638" i="14"/>
  <c r="D3639" i="14"/>
  <c r="D3640" i="14"/>
  <c r="D3641" i="14"/>
  <c r="D3642" i="14"/>
  <c r="D3643" i="14"/>
  <c r="D3644" i="14"/>
  <c r="D3645" i="14"/>
  <c r="D3646" i="14"/>
  <c r="D3647" i="14"/>
  <c r="D3648" i="14"/>
  <c r="D3649" i="14"/>
  <c r="D3650" i="14"/>
  <c r="D3651" i="14"/>
  <c r="D3652" i="14"/>
  <c r="D3653" i="14"/>
  <c r="D3654" i="14"/>
  <c r="D3655" i="14"/>
  <c r="D3656" i="14"/>
  <c r="D3657" i="14"/>
  <c r="D3658" i="14"/>
  <c r="D3659" i="14"/>
  <c r="D3660" i="14"/>
  <c r="D3661" i="14"/>
  <c r="D3662" i="14"/>
  <c r="D3663" i="14"/>
  <c r="D3664" i="14"/>
  <c r="D3665" i="14"/>
  <c r="D3666" i="14"/>
  <c r="D3667" i="14"/>
  <c r="D3668" i="14"/>
  <c r="D3669" i="14"/>
  <c r="D3670" i="14"/>
  <c r="D3671" i="14"/>
  <c r="D3672" i="14"/>
  <c r="D3673" i="14"/>
  <c r="D3674" i="14"/>
  <c r="D3675" i="14"/>
  <c r="D3676" i="14"/>
  <c r="D3677" i="14"/>
  <c r="D3678" i="14"/>
  <c r="D3679" i="14"/>
  <c r="D3680" i="14"/>
  <c r="D3681" i="14"/>
  <c r="D3682" i="14"/>
  <c r="D3683" i="14"/>
  <c r="D3684" i="14"/>
  <c r="D3685" i="14"/>
  <c r="D3686" i="14"/>
  <c r="D3687" i="14"/>
  <c r="D3688" i="14"/>
  <c r="D3689" i="14"/>
  <c r="D3690" i="14"/>
  <c r="D3691" i="14"/>
  <c r="D3692" i="14"/>
  <c r="D3693" i="14"/>
  <c r="D3694" i="14"/>
  <c r="D3695" i="14"/>
  <c r="D3696" i="14"/>
  <c r="D3697" i="14"/>
  <c r="D3698" i="14"/>
  <c r="D3699" i="14"/>
  <c r="D3700" i="14"/>
  <c r="D3701" i="14"/>
  <c r="D3702" i="14"/>
  <c r="D3703" i="14"/>
  <c r="D3704" i="14"/>
  <c r="D3705" i="14"/>
  <c r="D3706" i="14"/>
  <c r="D3707" i="14"/>
  <c r="D3708" i="14"/>
  <c r="D3709" i="14"/>
  <c r="D3710" i="14"/>
  <c r="D3711" i="14"/>
  <c r="D3712" i="14"/>
  <c r="D3713" i="14"/>
  <c r="D3714" i="14"/>
  <c r="D3715" i="14"/>
  <c r="D3716" i="14"/>
  <c r="D3717" i="14"/>
  <c r="D3718" i="14"/>
  <c r="D3719" i="14"/>
  <c r="D3720" i="14"/>
  <c r="D3721" i="14"/>
  <c r="D3722" i="14"/>
  <c r="D3723" i="14"/>
  <c r="D3724" i="14"/>
  <c r="D3725" i="14"/>
  <c r="D3726" i="14"/>
  <c r="D3727" i="14"/>
  <c r="D3728" i="14"/>
  <c r="D3729" i="14"/>
  <c r="D3730" i="14"/>
  <c r="D3731" i="14"/>
  <c r="D3732" i="14"/>
  <c r="D3733" i="14"/>
  <c r="D3734" i="14"/>
  <c r="D3735" i="14"/>
  <c r="D3736" i="14"/>
  <c r="D3737" i="14"/>
  <c r="D3738" i="14"/>
  <c r="D3739" i="14"/>
  <c r="D3740" i="14"/>
  <c r="D3741" i="14"/>
  <c r="D3742" i="14"/>
  <c r="D3743" i="14"/>
  <c r="D3744" i="14"/>
  <c r="D3745" i="14"/>
  <c r="D3746" i="14"/>
  <c r="D3747" i="14"/>
  <c r="D3748" i="14"/>
  <c r="D3749" i="14"/>
  <c r="D3750" i="14"/>
  <c r="D3751" i="14"/>
  <c r="D3752" i="14"/>
  <c r="D3753" i="14"/>
  <c r="D3754" i="14"/>
  <c r="D3755" i="14"/>
  <c r="D3756" i="14"/>
  <c r="D3757" i="14"/>
  <c r="D3758" i="14"/>
  <c r="D3759" i="14"/>
  <c r="D3760" i="14"/>
  <c r="D3761" i="14"/>
  <c r="D3762" i="14"/>
  <c r="D3763" i="14"/>
  <c r="D3764" i="14"/>
  <c r="D3765" i="14"/>
  <c r="D3766" i="14"/>
  <c r="D3767" i="14"/>
  <c r="D3768" i="14"/>
  <c r="D3769" i="14"/>
  <c r="D3770" i="14"/>
  <c r="D3771" i="14"/>
  <c r="D3772" i="14"/>
  <c r="D3773" i="14"/>
  <c r="D3774" i="14"/>
  <c r="D3775" i="14"/>
  <c r="D3776" i="14"/>
  <c r="D3777" i="14"/>
  <c r="D3778" i="14"/>
  <c r="D3779" i="14"/>
  <c r="D3780" i="14"/>
  <c r="D3781" i="14"/>
  <c r="D3782" i="14"/>
  <c r="D3783" i="14"/>
  <c r="D3784" i="14"/>
  <c r="D3785" i="14"/>
  <c r="D3786" i="14"/>
  <c r="D3787" i="14"/>
  <c r="D3788" i="14"/>
  <c r="D3789" i="14"/>
  <c r="D3790" i="14"/>
  <c r="D3791" i="14"/>
  <c r="D3792" i="14"/>
  <c r="D3793" i="14"/>
  <c r="D3794" i="14"/>
  <c r="D3795" i="14"/>
  <c r="D3796" i="14"/>
  <c r="D3797" i="14"/>
  <c r="D3798" i="14"/>
  <c r="D3799" i="14"/>
  <c r="D3800" i="14"/>
  <c r="D3801" i="14"/>
  <c r="D3802" i="14"/>
  <c r="D3803" i="14"/>
  <c r="D3804" i="14"/>
  <c r="D3805" i="14"/>
  <c r="D3806" i="14"/>
  <c r="D3807" i="14"/>
  <c r="D3808" i="14"/>
  <c r="D3809" i="14"/>
  <c r="D3810" i="14"/>
  <c r="D3811" i="14"/>
  <c r="D3812" i="14"/>
  <c r="D3813" i="14"/>
  <c r="D3814" i="14"/>
  <c r="D3815" i="14"/>
  <c r="D3816" i="14"/>
  <c r="D3817" i="14"/>
  <c r="D3818" i="14"/>
  <c r="D3819" i="14"/>
  <c r="D3820" i="14"/>
  <c r="D3821" i="14"/>
  <c r="D3822" i="14"/>
  <c r="D3823" i="14"/>
  <c r="D3824" i="14"/>
  <c r="D3825" i="14"/>
  <c r="D3826" i="14"/>
  <c r="D3827" i="14"/>
  <c r="D3828" i="14"/>
  <c r="D3829" i="14"/>
  <c r="D3830" i="14"/>
  <c r="D3831" i="14"/>
  <c r="D3832" i="14"/>
  <c r="D3833" i="14"/>
  <c r="D3834" i="14"/>
  <c r="D3835" i="14"/>
  <c r="D3836" i="14"/>
  <c r="D3837" i="14"/>
  <c r="D3838" i="14"/>
  <c r="D3839" i="14"/>
  <c r="D3840" i="14"/>
  <c r="D3841" i="14"/>
  <c r="D3842" i="14"/>
  <c r="D3843" i="14"/>
  <c r="D3844" i="14"/>
  <c r="D3845" i="14"/>
  <c r="D3846" i="14"/>
  <c r="D3847" i="14"/>
  <c r="D3848" i="14"/>
  <c r="D3849" i="14"/>
  <c r="D3850" i="14"/>
  <c r="D3851" i="14"/>
  <c r="D3852" i="14"/>
  <c r="D3853" i="14"/>
  <c r="D3854" i="14"/>
  <c r="D3855" i="14"/>
  <c r="D3856" i="14"/>
  <c r="D3857" i="14"/>
  <c r="D3858" i="14"/>
  <c r="D3859" i="14"/>
  <c r="D3860" i="14"/>
  <c r="D3861" i="14"/>
  <c r="D3862" i="14"/>
  <c r="D3863" i="14"/>
  <c r="D3864" i="14"/>
  <c r="D3865" i="14"/>
  <c r="D3866" i="14"/>
  <c r="D3867" i="14"/>
  <c r="D3868" i="14"/>
  <c r="D3869" i="14"/>
  <c r="D3870" i="14"/>
  <c r="D3871" i="14"/>
  <c r="D3872" i="14"/>
  <c r="D3873" i="14"/>
  <c r="D3874" i="14"/>
  <c r="D3875" i="14"/>
  <c r="D3876" i="14"/>
  <c r="D3877" i="14"/>
  <c r="D3878" i="14"/>
  <c r="D3879" i="14"/>
  <c r="D3880" i="14"/>
  <c r="D3881" i="14"/>
  <c r="D3882" i="14"/>
  <c r="D3883" i="14"/>
  <c r="D3884" i="14"/>
  <c r="D3885" i="14"/>
  <c r="D3886" i="14"/>
  <c r="D3887" i="14"/>
  <c r="D3888" i="14"/>
  <c r="D3889" i="14"/>
  <c r="D3890" i="14"/>
  <c r="D3891" i="14"/>
  <c r="D3892" i="14"/>
  <c r="D3893" i="14"/>
  <c r="D3894" i="14"/>
  <c r="D3895" i="14"/>
  <c r="D3896" i="14"/>
  <c r="D3897" i="14"/>
  <c r="D3898" i="14"/>
  <c r="D3899" i="14"/>
  <c r="D3900" i="14"/>
  <c r="D3901" i="14"/>
  <c r="D3902" i="14"/>
  <c r="D3903" i="14"/>
  <c r="D3904" i="14"/>
  <c r="D3905" i="14"/>
  <c r="D3906" i="14"/>
  <c r="D3907" i="14"/>
  <c r="D3908" i="14"/>
  <c r="D3909" i="14"/>
  <c r="D3910" i="14"/>
  <c r="D3911" i="14"/>
  <c r="D3912" i="14"/>
  <c r="D3913" i="14"/>
  <c r="D3914" i="14"/>
  <c r="D3915" i="14"/>
  <c r="D3916" i="14"/>
  <c r="D3917" i="14"/>
  <c r="D3918" i="14"/>
  <c r="D3919" i="14"/>
  <c r="D3920" i="14"/>
  <c r="D3921" i="14"/>
  <c r="D3922" i="14"/>
  <c r="D3923" i="14"/>
  <c r="D3924" i="14"/>
  <c r="D3925" i="14"/>
  <c r="D3926" i="14"/>
  <c r="D3927" i="14"/>
  <c r="D3928" i="14"/>
  <c r="D3929" i="14"/>
  <c r="D3930" i="14"/>
  <c r="D3931" i="14"/>
  <c r="D3932" i="14"/>
  <c r="D3933" i="14"/>
  <c r="D3934" i="14"/>
  <c r="D3935" i="14"/>
  <c r="D3936" i="14"/>
  <c r="D3937" i="14"/>
  <c r="D3938" i="14"/>
  <c r="D3939" i="14"/>
  <c r="D3940" i="14"/>
  <c r="D3941" i="14"/>
  <c r="D3942" i="14"/>
  <c r="D3943" i="14"/>
  <c r="D3944" i="14"/>
  <c r="D3945" i="14"/>
  <c r="D3946" i="14"/>
  <c r="D3947" i="14"/>
  <c r="D3948" i="14"/>
  <c r="D3949" i="14"/>
  <c r="D3950" i="14"/>
  <c r="D3951" i="14"/>
  <c r="D3952" i="14"/>
  <c r="D3953" i="14"/>
  <c r="D3954" i="14"/>
  <c r="D3955" i="14"/>
  <c r="D3956" i="14"/>
  <c r="D3957" i="14"/>
  <c r="D3958" i="14"/>
  <c r="D3959" i="14"/>
  <c r="D3960" i="14"/>
  <c r="D3961" i="14"/>
  <c r="D3962" i="14"/>
  <c r="D3963" i="14"/>
  <c r="D3964" i="14"/>
  <c r="D3965" i="14"/>
  <c r="D3966" i="14"/>
  <c r="D3967" i="14"/>
  <c r="D3968" i="14"/>
  <c r="D3969" i="14"/>
  <c r="D3970" i="14"/>
  <c r="D3971" i="14"/>
  <c r="D3972" i="14"/>
  <c r="D3973" i="14"/>
  <c r="D3974" i="14"/>
  <c r="D3975" i="14"/>
  <c r="D3976" i="14"/>
  <c r="D3977" i="14"/>
  <c r="D3978" i="14"/>
  <c r="D3979" i="14"/>
  <c r="D3980" i="14"/>
  <c r="D3981" i="14"/>
  <c r="D3982" i="14"/>
  <c r="D3983" i="14"/>
  <c r="D3984" i="14"/>
  <c r="D3985" i="14"/>
  <c r="D3986" i="14"/>
  <c r="D3987" i="14"/>
  <c r="D3988" i="14"/>
  <c r="D3989" i="14"/>
  <c r="D3990" i="14"/>
  <c r="D3991" i="14"/>
  <c r="D3992" i="14"/>
  <c r="D3993" i="14"/>
  <c r="D3994" i="14"/>
  <c r="D3995" i="14"/>
  <c r="D3996" i="14"/>
  <c r="D3997" i="14"/>
  <c r="D3998" i="14"/>
  <c r="D3999" i="14"/>
  <c r="D4000" i="14"/>
  <c r="D4001" i="14"/>
  <c r="D4002" i="14"/>
  <c r="D4003" i="14"/>
  <c r="D4004" i="14"/>
  <c r="D4005" i="14"/>
  <c r="D4006" i="14"/>
  <c r="D4007" i="14"/>
  <c r="D4008" i="14"/>
  <c r="D4009" i="14"/>
  <c r="D4010" i="14"/>
  <c r="D4011" i="14"/>
  <c r="D4012" i="14"/>
  <c r="D4013" i="14"/>
  <c r="D4014" i="14"/>
  <c r="D4015" i="14"/>
  <c r="D4016" i="14"/>
  <c r="D4017" i="14"/>
  <c r="D4018" i="14"/>
  <c r="D4019" i="14"/>
  <c r="D4020" i="14"/>
  <c r="D4021" i="14"/>
  <c r="D4022" i="14"/>
  <c r="D4023" i="14"/>
  <c r="D4024" i="14"/>
  <c r="D4025" i="14"/>
  <c r="D4026" i="14"/>
  <c r="D4027" i="14"/>
  <c r="D4028" i="14"/>
  <c r="D4029" i="14"/>
  <c r="D4030" i="14"/>
  <c r="D4031" i="14"/>
  <c r="D4032" i="14"/>
  <c r="D4033" i="14"/>
  <c r="D4034" i="14"/>
  <c r="D4035" i="14"/>
  <c r="D4036" i="14"/>
  <c r="D4037" i="14"/>
  <c r="D4038" i="14"/>
  <c r="D4039" i="14"/>
  <c r="D4040" i="14"/>
  <c r="D4041" i="14"/>
  <c r="D4042" i="14"/>
  <c r="D4043" i="14"/>
  <c r="D4044" i="14"/>
  <c r="D4045" i="14"/>
  <c r="D4046" i="14"/>
  <c r="D4047" i="14"/>
  <c r="D4048" i="14"/>
  <c r="D4049" i="14"/>
  <c r="D4050" i="14"/>
  <c r="D4051" i="14"/>
  <c r="D4052" i="14"/>
  <c r="D4053" i="14"/>
  <c r="D4054" i="14"/>
  <c r="D4055" i="14"/>
  <c r="D4056" i="14"/>
  <c r="D4057" i="14"/>
  <c r="D4058" i="14"/>
  <c r="D4059" i="14"/>
  <c r="D4060" i="14"/>
  <c r="D4061" i="14"/>
  <c r="D4062" i="14"/>
  <c r="D4063" i="14"/>
  <c r="D4064" i="14"/>
  <c r="D4065" i="14"/>
  <c r="D4066" i="14"/>
  <c r="D4067" i="14"/>
  <c r="D4068" i="14"/>
  <c r="D4069" i="14"/>
  <c r="D4070" i="14"/>
  <c r="D4071" i="14"/>
  <c r="D4072" i="14"/>
  <c r="D4073" i="14"/>
  <c r="D4074" i="14"/>
  <c r="D4075" i="14"/>
  <c r="D4076" i="14"/>
  <c r="D4077" i="14"/>
  <c r="D4078" i="14"/>
  <c r="D4079" i="14"/>
  <c r="D4080" i="14"/>
  <c r="D4081" i="14"/>
  <c r="D4082" i="14"/>
  <c r="D4083" i="14"/>
  <c r="D4084" i="14"/>
  <c r="D4085" i="14"/>
  <c r="D4086" i="14"/>
  <c r="D4087" i="14"/>
  <c r="D4088" i="14"/>
  <c r="D4089" i="14"/>
  <c r="D4090" i="14"/>
  <c r="D4091" i="14"/>
  <c r="D4092" i="14"/>
  <c r="D4093" i="14"/>
  <c r="D4094" i="14"/>
  <c r="D4095" i="14"/>
  <c r="D4096" i="14"/>
  <c r="D4097" i="14"/>
  <c r="D4098" i="14"/>
  <c r="D4099" i="14"/>
  <c r="D4100" i="14"/>
  <c r="D4101" i="14"/>
  <c r="D4102" i="14"/>
  <c r="D4103" i="14"/>
  <c r="D4104" i="14"/>
  <c r="D4105" i="14"/>
  <c r="D4106" i="14"/>
  <c r="D4107" i="14"/>
  <c r="D4108" i="14"/>
  <c r="D4109" i="14"/>
  <c r="D4110" i="14"/>
  <c r="D4111" i="14"/>
  <c r="D4112" i="14"/>
  <c r="D4113" i="14"/>
  <c r="D4114" i="14"/>
  <c r="D4115" i="14"/>
  <c r="D4116" i="14"/>
  <c r="D4117" i="14"/>
  <c r="D4118" i="14"/>
  <c r="D4119" i="14"/>
  <c r="D4120" i="14"/>
  <c r="D4121" i="14"/>
  <c r="D4122" i="14"/>
  <c r="D4123" i="14"/>
  <c r="D4124" i="14"/>
  <c r="D4125" i="14"/>
  <c r="D4126" i="14"/>
  <c r="D4127" i="14"/>
  <c r="D4128" i="14"/>
  <c r="D4129" i="14"/>
  <c r="D4130" i="14"/>
  <c r="D4131" i="14"/>
  <c r="D4132" i="14"/>
  <c r="D4133" i="14"/>
  <c r="D4134" i="14"/>
  <c r="D4135" i="14"/>
  <c r="D4136" i="14"/>
  <c r="D4137" i="14"/>
  <c r="D4138" i="14"/>
  <c r="D4139" i="14"/>
  <c r="D4140" i="14"/>
  <c r="D4141" i="14"/>
  <c r="D4142" i="14"/>
  <c r="D4143" i="14"/>
  <c r="D4144" i="14"/>
  <c r="D4145" i="14"/>
  <c r="D4146" i="14"/>
  <c r="D4147" i="14"/>
  <c r="D4148" i="14"/>
  <c r="D4149" i="14"/>
  <c r="D4150" i="14"/>
  <c r="D4151" i="14"/>
  <c r="D4152" i="14"/>
  <c r="D4153" i="14"/>
  <c r="D4154" i="14"/>
  <c r="D4155" i="14"/>
  <c r="D4156" i="14"/>
  <c r="D4157" i="14"/>
  <c r="D4158" i="14"/>
  <c r="D4159" i="14"/>
  <c r="D4160" i="14"/>
  <c r="D4161" i="14"/>
  <c r="D4162" i="14"/>
  <c r="D4163" i="14"/>
  <c r="D4164" i="14"/>
  <c r="D4165" i="14"/>
  <c r="D4166" i="14"/>
  <c r="D4167" i="14"/>
  <c r="D4168" i="14"/>
  <c r="D4169" i="14"/>
  <c r="D4170" i="14"/>
  <c r="D4171" i="14"/>
  <c r="D4172" i="14"/>
  <c r="D4173" i="14"/>
  <c r="D4174" i="14"/>
  <c r="D4175" i="14"/>
  <c r="D4176" i="14"/>
  <c r="D4177" i="14"/>
  <c r="D4178" i="14"/>
  <c r="D4179" i="14"/>
  <c r="D4180" i="14"/>
  <c r="D4181" i="14"/>
  <c r="D4182" i="14"/>
  <c r="D4183" i="14"/>
  <c r="D4184" i="14"/>
  <c r="D4185" i="14"/>
  <c r="D4186" i="14"/>
  <c r="D4187" i="14"/>
  <c r="D4188" i="14"/>
  <c r="D4189" i="14"/>
  <c r="D4190" i="14"/>
  <c r="D4191" i="14"/>
  <c r="D4192" i="14"/>
  <c r="D4193" i="14"/>
  <c r="D4194" i="14"/>
  <c r="D4195" i="14"/>
  <c r="D4196" i="14"/>
  <c r="D4197" i="14"/>
  <c r="D4198" i="14"/>
  <c r="D4199" i="14"/>
  <c r="D4200" i="14"/>
  <c r="D4201" i="14"/>
  <c r="D4202" i="14"/>
  <c r="D4203" i="14"/>
  <c r="D4204" i="14"/>
  <c r="D4205" i="14"/>
  <c r="D4206" i="14"/>
  <c r="D4207" i="14"/>
  <c r="D4208" i="14"/>
  <c r="D4209" i="14"/>
  <c r="D4210" i="14"/>
  <c r="D4211" i="14"/>
  <c r="D4212" i="14"/>
  <c r="D4213" i="14"/>
  <c r="D4214" i="14"/>
  <c r="D4215" i="14"/>
  <c r="D4216" i="14"/>
  <c r="D4217" i="14"/>
  <c r="D4218" i="14"/>
  <c r="D4219" i="14"/>
  <c r="D4220" i="14"/>
  <c r="D4221" i="14"/>
  <c r="D4222" i="14"/>
  <c r="D4223" i="14"/>
  <c r="D4224" i="14"/>
  <c r="D4225" i="14"/>
  <c r="D4226" i="14"/>
  <c r="D4227" i="14"/>
  <c r="D4228" i="14"/>
  <c r="D4229" i="14"/>
  <c r="D4230" i="14"/>
  <c r="D4231" i="14"/>
  <c r="D4232" i="14"/>
  <c r="D4233" i="14"/>
  <c r="D4234" i="14"/>
  <c r="D4235" i="14"/>
  <c r="D4236" i="14"/>
  <c r="D4237" i="14"/>
  <c r="D4238" i="14"/>
  <c r="D4239" i="14"/>
  <c r="D4240" i="14"/>
  <c r="D4241" i="14"/>
  <c r="D4242" i="14"/>
  <c r="D4243" i="14"/>
  <c r="D4244" i="14"/>
  <c r="D4245" i="14"/>
  <c r="D4246" i="14"/>
  <c r="D4247" i="14"/>
  <c r="D4248" i="14"/>
  <c r="D4249" i="14"/>
  <c r="D4250" i="14"/>
  <c r="D4251" i="14"/>
  <c r="D4252" i="14"/>
  <c r="D4253" i="14"/>
  <c r="D4254" i="14"/>
  <c r="D4255" i="14"/>
  <c r="D4256" i="14"/>
  <c r="D4257" i="14"/>
  <c r="D4258" i="14"/>
  <c r="D4259" i="14"/>
  <c r="D4260" i="14"/>
  <c r="D4261" i="14"/>
  <c r="D4262" i="14"/>
  <c r="D4263" i="14"/>
  <c r="D4264" i="14"/>
  <c r="D4265" i="14"/>
  <c r="D4266" i="14"/>
  <c r="D4267" i="14"/>
  <c r="D4268" i="14"/>
  <c r="D4269" i="14"/>
  <c r="D4270" i="14"/>
  <c r="D4271" i="14"/>
  <c r="D4272" i="14"/>
  <c r="D4273" i="14"/>
  <c r="D4274" i="14"/>
  <c r="D4275" i="14"/>
  <c r="D4276" i="14"/>
  <c r="D4277" i="14"/>
  <c r="D4278" i="14"/>
  <c r="D4279" i="14"/>
  <c r="D4280" i="14"/>
  <c r="D4281" i="14"/>
  <c r="D4282" i="14"/>
  <c r="D4283" i="14"/>
  <c r="D4284" i="14"/>
  <c r="D4285" i="14"/>
  <c r="D4286" i="14"/>
  <c r="D4287" i="14"/>
  <c r="D4288" i="14"/>
  <c r="D4289" i="14"/>
  <c r="D4290" i="14"/>
  <c r="D4291" i="14"/>
  <c r="D4292" i="14"/>
  <c r="D4293" i="14"/>
  <c r="D4294" i="14"/>
  <c r="D4295" i="14"/>
  <c r="D4296" i="14"/>
  <c r="D4297" i="14"/>
  <c r="D4298" i="14"/>
  <c r="D4299" i="14"/>
  <c r="D4300" i="14"/>
  <c r="D4301" i="14"/>
  <c r="D4302" i="14"/>
  <c r="D4303" i="14"/>
  <c r="D4304" i="14"/>
  <c r="D4305" i="14"/>
  <c r="D4306" i="14"/>
  <c r="D4307" i="14"/>
  <c r="D4308" i="14"/>
  <c r="D4309" i="14"/>
  <c r="D4310" i="14"/>
  <c r="D4311" i="14"/>
  <c r="D4312" i="14"/>
  <c r="D4313" i="14"/>
  <c r="D4314" i="14"/>
  <c r="D4315" i="14"/>
  <c r="D4316" i="14"/>
  <c r="D4317" i="14"/>
  <c r="D4318" i="14"/>
  <c r="D4319" i="14"/>
  <c r="D4320" i="14"/>
  <c r="D4321" i="14"/>
  <c r="D4322" i="14"/>
  <c r="D4323" i="14"/>
  <c r="D4324" i="14"/>
  <c r="D4325" i="14"/>
  <c r="D4326" i="14"/>
  <c r="D4327" i="14"/>
  <c r="D4328" i="14"/>
  <c r="D4329" i="14"/>
  <c r="D4330" i="14"/>
  <c r="D4331" i="14"/>
  <c r="D4332" i="14"/>
  <c r="D4333" i="14"/>
  <c r="D4334" i="14"/>
  <c r="D4335" i="14"/>
  <c r="D4336" i="14"/>
  <c r="D4337" i="14"/>
  <c r="D4338" i="14"/>
  <c r="D4339" i="14"/>
  <c r="D4340" i="14"/>
  <c r="D4341" i="14"/>
  <c r="D4342" i="14"/>
  <c r="D4343" i="14"/>
  <c r="D4344" i="14"/>
  <c r="D4345" i="14"/>
  <c r="D4346" i="14"/>
  <c r="D4347" i="14"/>
  <c r="D4348" i="14"/>
  <c r="D4349" i="14"/>
  <c r="D4350" i="14"/>
  <c r="D4351" i="14"/>
  <c r="D4352" i="14"/>
  <c r="D4353" i="14"/>
  <c r="D4354" i="14"/>
  <c r="D4355" i="14"/>
  <c r="D4356" i="14"/>
  <c r="D4357" i="14"/>
  <c r="D4358" i="14"/>
  <c r="D4359" i="14"/>
  <c r="D4360" i="14"/>
  <c r="D4361" i="14"/>
  <c r="D4362" i="14"/>
  <c r="D4363" i="14"/>
  <c r="D4364" i="14"/>
  <c r="D4365" i="14"/>
  <c r="D4366" i="14"/>
  <c r="D4367" i="14"/>
  <c r="D4368" i="14"/>
  <c r="D4369" i="14"/>
  <c r="D4370" i="14"/>
  <c r="D4371" i="14"/>
  <c r="D4372" i="14"/>
  <c r="D4373" i="14"/>
  <c r="D4374" i="14"/>
  <c r="D4375" i="14"/>
  <c r="D4376" i="14"/>
  <c r="D4377" i="14"/>
  <c r="D4378" i="14"/>
  <c r="D4379" i="14"/>
  <c r="D4380" i="14"/>
  <c r="D4381" i="14"/>
  <c r="D4382" i="14"/>
  <c r="D4383" i="14"/>
  <c r="D4384" i="14"/>
  <c r="D4385" i="14"/>
  <c r="D4386" i="14"/>
  <c r="D4387" i="14"/>
  <c r="D4388" i="14"/>
  <c r="D4389" i="14"/>
  <c r="D4390" i="14"/>
  <c r="D4391" i="14"/>
  <c r="D4392" i="14"/>
  <c r="D4393" i="14"/>
  <c r="D4394" i="14"/>
  <c r="D4395" i="14"/>
  <c r="D4396" i="14"/>
  <c r="D4397" i="14"/>
  <c r="D4398" i="14"/>
  <c r="D4399" i="14"/>
  <c r="D4400" i="14"/>
  <c r="D4401" i="14"/>
  <c r="D4402" i="14"/>
  <c r="D4403" i="14"/>
  <c r="D4404" i="14"/>
  <c r="D4405" i="14"/>
  <c r="D4406" i="14"/>
  <c r="D4407" i="14"/>
  <c r="D4408" i="14"/>
  <c r="D4409" i="14"/>
  <c r="D4410" i="14"/>
  <c r="D4411" i="14"/>
  <c r="D4412" i="14"/>
  <c r="D4413" i="14"/>
  <c r="D4414" i="14"/>
  <c r="D4415" i="14"/>
  <c r="D4416" i="14"/>
  <c r="D4417" i="14"/>
  <c r="D4418" i="14"/>
  <c r="D4419" i="14"/>
  <c r="D4420" i="14"/>
  <c r="D4421" i="14"/>
  <c r="D4422" i="14"/>
  <c r="D4423" i="14"/>
  <c r="D4424" i="14"/>
  <c r="D4425" i="14"/>
  <c r="D4426" i="14"/>
  <c r="D4427" i="14"/>
  <c r="D4428" i="14"/>
  <c r="D4429" i="14"/>
  <c r="D4430" i="14"/>
  <c r="D4431" i="14"/>
  <c r="D4432" i="14"/>
  <c r="D4433" i="14"/>
  <c r="D4434" i="14"/>
  <c r="D4435" i="14"/>
  <c r="D4436" i="14"/>
  <c r="D4437" i="14"/>
  <c r="D4438" i="14"/>
  <c r="D4439" i="14"/>
  <c r="D4440" i="14"/>
  <c r="D4441" i="14"/>
  <c r="D4442" i="14"/>
  <c r="D4443" i="14"/>
  <c r="D4444" i="14"/>
  <c r="D4445" i="14"/>
  <c r="D4446" i="14"/>
  <c r="D4447" i="14"/>
  <c r="D4448" i="14"/>
  <c r="D4449" i="14"/>
  <c r="D4450" i="14"/>
  <c r="D4451" i="14"/>
  <c r="D4452" i="14"/>
  <c r="D4453" i="14"/>
  <c r="D4454" i="14"/>
  <c r="D4455" i="14"/>
  <c r="D4456" i="14"/>
  <c r="D4457" i="14"/>
  <c r="D4458" i="14"/>
  <c r="D4459" i="14"/>
  <c r="D4460" i="14"/>
  <c r="D4461" i="14"/>
  <c r="D4462" i="14"/>
  <c r="D4463" i="14"/>
  <c r="D4464" i="14"/>
  <c r="D4465" i="14"/>
  <c r="D4466" i="14"/>
  <c r="D4467" i="14"/>
  <c r="D4468" i="14"/>
  <c r="D4469" i="14"/>
  <c r="D4470" i="14"/>
  <c r="D4471" i="14"/>
  <c r="D4472" i="14"/>
  <c r="D4473" i="14"/>
  <c r="D4474" i="14"/>
  <c r="D4475" i="14"/>
  <c r="D4476" i="14"/>
  <c r="D4477" i="14"/>
  <c r="D4478" i="14"/>
  <c r="D4479" i="14"/>
  <c r="D4480" i="14"/>
  <c r="D4481" i="14"/>
  <c r="D4482" i="14"/>
  <c r="D4483" i="14"/>
  <c r="D4484" i="14"/>
  <c r="D4485" i="14"/>
  <c r="D4486" i="14"/>
  <c r="D4487" i="14"/>
  <c r="D4488" i="14"/>
  <c r="D4489" i="14"/>
  <c r="D4490" i="14"/>
  <c r="D4491" i="14"/>
  <c r="D4492" i="14"/>
  <c r="D4493" i="14"/>
  <c r="D4494" i="14"/>
  <c r="D4495" i="14"/>
  <c r="D4496" i="14"/>
  <c r="D4497" i="14"/>
  <c r="D4498" i="14"/>
  <c r="D4499" i="14"/>
  <c r="D4500" i="14"/>
  <c r="D4501" i="14"/>
  <c r="D4502" i="14"/>
  <c r="D4503" i="14"/>
  <c r="D4504" i="14"/>
  <c r="D4505" i="14"/>
  <c r="D4506" i="14"/>
  <c r="D4507" i="14"/>
  <c r="D4508" i="14"/>
  <c r="D4509" i="14"/>
  <c r="D4510" i="14"/>
  <c r="D4511" i="14"/>
  <c r="D4512" i="14"/>
  <c r="D4513" i="14"/>
  <c r="D4514" i="14"/>
  <c r="D4515" i="14"/>
  <c r="D4516" i="14"/>
  <c r="D4517" i="14"/>
  <c r="D4518" i="14"/>
  <c r="D4519" i="14"/>
  <c r="D4520" i="14"/>
  <c r="D4521" i="14"/>
  <c r="D4522" i="14"/>
  <c r="D4523" i="14"/>
  <c r="D4524" i="14"/>
  <c r="D4525" i="14"/>
  <c r="D4526" i="14"/>
  <c r="D4527" i="14"/>
  <c r="D4528" i="14"/>
  <c r="D4529" i="14"/>
  <c r="D4530" i="14"/>
  <c r="D4531" i="14"/>
  <c r="D4532" i="14"/>
  <c r="D4533" i="14"/>
  <c r="D4534" i="14"/>
  <c r="D4535" i="14"/>
  <c r="D4536" i="14"/>
  <c r="D4537" i="14"/>
  <c r="D4538" i="14"/>
  <c r="D4539" i="14"/>
  <c r="D4540" i="14"/>
  <c r="D4541" i="14"/>
  <c r="D4542" i="14"/>
  <c r="D4543" i="14"/>
  <c r="D4544" i="14"/>
  <c r="D4545" i="14"/>
  <c r="D4546" i="14"/>
  <c r="D4547" i="14"/>
  <c r="D4548" i="14"/>
  <c r="D4549" i="14"/>
  <c r="D4550" i="14"/>
  <c r="D4551" i="14"/>
  <c r="D4552" i="14"/>
  <c r="D4553" i="14"/>
  <c r="D4554" i="14"/>
  <c r="D4555" i="14"/>
  <c r="D4556" i="14"/>
  <c r="D4557" i="14"/>
  <c r="D4558" i="14"/>
  <c r="D4559" i="14"/>
  <c r="D4560" i="14"/>
  <c r="D4561" i="14"/>
  <c r="D4562" i="14"/>
  <c r="D4563" i="14"/>
  <c r="D4564" i="14"/>
  <c r="D4565" i="14"/>
  <c r="D4566" i="14"/>
  <c r="D4567" i="14"/>
  <c r="D4568" i="14"/>
  <c r="D4569" i="14"/>
  <c r="D4570" i="14"/>
  <c r="D4571" i="14"/>
  <c r="D4572" i="14"/>
  <c r="D4573" i="14"/>
  <c r="D4574" i="14"/>
  <c r="D4575" i="14"/>
  <c r="D4576" i="14"/>
  <c r="D4577" i="14"/>
  <c r="D4578" i="14"/>
  <c r="D4579" i="14"/>
  <c r="D4580" i="14"/>
  <c r="D4581" i="14"/>
  <c r="D4582" i="14"/>
  <c r="D4583" i="14"/>
  <c r="D4584" i="14"/>
  <c r="D4585" i="14"/>
  <c r="D4586" i="14"/>
  <c r="D4587" i="14"/>
  <c r="D4588" i="14"/>
  <c r="D4589" i="14"/>
  <c r="D4590" i="14"/>
  <c r="D4591" i="14"/>
  <c r="D4592" i="14"/>
  <c r="D4593" i="14"/>
  <c r="D4594" i="14"/>
  <c r="D4595" i="14"/>
  <c r="D4596" i="14"/>
  <c r="D4597" i="14"/>
  <c r="D4598" i="14"/>
  <c r="D4599" i="14"/>
  <c r="D4600" i="14"/>
  <c r="D4601" i="14"/>
  <c r="D4602" i="14"/>
  <c r="D4603" i="14"/>
  <c r="D4604" i="14"/>
  <c r="D4605" i="14"/>
  <c r="D4606" i="14"/>
  <c r="D4607" i="14"/>
  <c r="D4608" i="14"/>
  <c r="D4609" i="14"/>
  <c r="D4610" i="14"/>
  <c r="D4611" i="14"/>
  <c r="D4612" i="14"/>
  <c r="D4613" i="14"/>
  <c r="D4614" i="14"/>
  <c r="D4615" i="14"/>
  <c r="D4616" i="14"/>
  <c r="D4617" i="14"/>
  <c r="D4618" i="14"/>
  <c r="D4619" i="14"/>
  <c r="D4620" i="14"/>
  <c r="D4621" i="14"/>
  <c r="D4622" i="14"/>
  <c r="D4623" i="14"/>
  <c r="D4624" i="14"/>
  <c r="D4625" i="14"/>
  <c r="D4626" i="14"/>
  <c r="D4627" i="14"/>
  <c r="D4628" i="14"/>
  <c r="D4629" i="14"/>
  <c r="D4630" i="14"/>
  <c r="D4631" i="14"/>
  <c r="D4632" i="14"/>
  <c r="D4633" i="14"/>
  <c r="D4634" i="14"/>
  <c r="D4635" i="14"/>
  <c r="D4636" i="14"/>
  <c r="D4637" i="14"/>
  <c r="D4638" i="14"/>
  <c r="D4639" i="14"/>
  <c r="D4640" i="14"/>
  <c r="D4641" i="14"/>
  <c r="D4642" i="14"/>
  <c r="D4643" i="14"/>
  <c r="D4644" i="14"/>
  <c r="D4645" i="14"/>
  <c r="D4646" i="14"/>
  <c r="D4647" i="14"/>
  <c r="D4648" i="14"/>
  <c r="D4649" i="14"/>
  <c r="D4650" i="14"/>
  <c r="D4651" i="14"/>
  <c r="D4652" i="14"/>
  <c r="D4653" i="14"/>
  <c r="D4654" i="14"/>
  <c r="D4655" i="14"/>
  <c r="D4656" i="14"/>
  <c r="D4657" i="14"/>
  <c r="D4658" i="14"/>
  <c r="D4659" i="14"/>
  <c r="D4660" i="14"/>
  <c r="D4661" i="14"/>
  <c r="D4662" i="14"/>
  <c r="D4663" i="14"/>
  <c r="D4664" i="14"/>
  <c r="D4665" i="14"/>
  <c r="D4666" i="14"/>
  <c r="D4667" i="14"/>
  <c r="D4668" i="14"/>
  <c r="D4669" i="14"/>
  <c r="D4670" i="14"/>
  <c r="D4671" i="14"/>
  <c r="D4672" i="14"/>
  <c r="D4673" i="14"/>
  <c r="D4674" i="14"/>
  <c r="D4675" i="14"/>
  <c r="D4676" i="14"/>
  <c r="D4677" i="14"/>
  <c r="D4678" i="14"/>
  <c r="D4679" i="14"/>
  <c r="D4680" i="14"/>
  <c r="D4681" i="14"/>
  <c r="D4682" i="14"/>
  <c r="D4683" i="14"/>
  <c r="D4684" i="14"/>
  <c r="D4685" i="14"/>
  <c r="D4686" i="14"/>
  <c r="D4687" i="14"/>
  <c r="D4688" i="14"/>
  <c r="D4689" i="14"/>
  <c r="D4690" i="14"/>
  <c r="D4691" i="14"/>
  <c r="D4692" i="14"/>
  <c r="D4693" i="14"/>
  <c r="D4694" i="14"/>
  <c r="D4695" i="14"/>
  <c r="D4696" i="14"/>
  <c r="D4697" i="14"/>
  <c r="D4698" i="14"/>
  <c r="D4699" i="14"/>
  <c r="D4700" i="14"/>
  <c r="D4701" i="14"/>
  <c r="D4702" i="14"/>
  <c r="D4703" i="14"/>
  <c r="D4704" i="14"/>
  <c r="D4705" i="14"/>
  <c r="D4706" i="14"/>
  <c r="D4707" i="14"/>
  <c r="D4708" i="14"/>
  <c r="D4709" i="14"/>
  <c r="D4710" i="14"/>
  <c r="D4711" i="14"/>
  <c r="D4712" i="14"/>
  <c r="D4713" i="14"/>
  <c r="D4714" i="14"/>
  <c r="D4715" i="14"/>
  <c r="D4716" i="14"/>
  <c r="D4717" i="14"/>
  <c r="D4718" i="14"/>
  <c r="D4719" i="14"/>
  <c r="D4720" i="14"/>
  <c r="D4721" i="14"/>
  <c r="D4722" i="14"/>
  <c r="D4723" i="14"/>
  <c r="D4724" i="14"/>
  <c r="D4725" i="14"/>
  <c r="D4726" i="14"/>
  <c r="D4727" i="14"/>
  <c r="D4728" i="14"/>
  <c r="D4729" i="14"/>
  <c r="D4730" i="14"/>
  <c r="D4731" i="14"/>
  <c r="D4732" i="14"/>
  <c r="D4733" i="14"/>
  <c r="D4734" i="14"/>
  <c r="D4735" i="14"/>
  <c r="D4736" i="14"/>
  <c r="D4737" i="14"/>
  <c r="D4738" i="14"/>
  <c r="D4739" i="14"/>
  <c r="D4740" i="14"/>
  <c r="D4741" i="14"/>
  <c r="D4742" i="14"/>
  <c r="D4743" i="14"/>
  <c r="D4744" i="14"/>
  <c r="D4745" i="14"/>
  <c r="D4746" i="14"/>
  <c r="D4747" i="14"/>
  <c r="D4748" i="14"/>
  <c r="D4749" i="14"/>
  <c r="D4750" i="14"/>
  <c r="D4751" i="14"/>
  <c r="D4752" i="14"/>
  <c r="D4753" i="14"/>
  <c r="D4754" i="14"/>
  <c r="D4755" i="14"/>
  <c r="D4756" i="14"/>
  <c r="D4757" i="14"/>
  <c r="D4758" i="14"/>
  <c r="D4759" i="14"/>
  <c r="D4760" i="14"/>
  <c r="D4761" i="14"/>
  <c r="D4762" i="14"/>
  <c r="D4763" i="14"/>
  <c r="D4764" i="14"/>
  <c r="D4765" i="14"/>
  <c r="D4766" i="14"/>
  <c r="D4767" i="14"/>
  <c r="D4768" i="14"/>
  <c r="D4769" i="14"/>
  <c r="D4770" i="14"/>
  <c r="D4771" i="14"/>
  <c r="D4772" i="14"/>
  <c r="D4773" i="14"/>
  <c r="D4774" i="14"/>
  <c r="D4775" i="14"/>
  <c r="D4776" i="14"/>
  <c r="D4777" i="14"/>
  <c r="D4778" i="14"/>
  <c r="D4779" i="14"/>
  <c r="D4780" i="14"/>
  <c r="D4781" i="14"/>
  <c r="D4782" i="14"/>
  <c r="D4783" i="14"/>
  <c r="D4784" i="14"/>
  <c r="D4785" i="14"/>
  <c r="D4786" i="14"/>
  <c r="D4787" i="14"/>
  <c r="D4788" i="14"/>
  <c r="D4789" i="14"/>
  <c r="D4790" i="14"/>
  <c r="D4791" i="14"/>
  <c r="D4792" i="14"/>
  <c r="D4793" i="14"/>
  <c r="D4794" i="14"/>
  <c r="D4795" i="14"/>
  <c r="D4796" i="14"/>
  <c r="D4797" i="14"/>
  <c r="D4798" i="14"/>
  <c r="D4799" i="14"/>
  <c r="D4800" i="14"/>
  <c r="D4801" i="14"/>
  <c r="D4802" i="14"/>
  <c r="D4803" i="14"/>
  <c r="D4804" i="14"/>
  <c r="D4805" i="14"/>
  <c r="D4806" i="14"/>
  <c r="D4807" i="14"/>
  <c r="D4808" i="14"/>
  <c r="D4809" i="14"/>
  <c r="D4810" i="14"/>
  <c r="D4811" i="14"/>
  <c r="D4812" i="14"/>
  <c r="D4813" i="14"/>
  <c r="D4814" i="14"/>
  <c r="D4815" i="14"/>
  <c r="D4816" i="14"/>
  <c r="D4817" i="14"/>
  <c r="D4818" i="14"/>
  <c r="D4819" i="14"/>
  <c r="D4820" i="14"/>
  <c r="D4821" i="14"/>
  <c r="D4822" i="14"/>
  <c r="D4823" i="14"/>
  <c r="D4824" i="14"/>
  <c r="D4825" i="14"/>
  <c r="D4826" i="14"/>
  <c r="D4827" i="14"/>
  <c r="D4828" i="14"/>
  <c r="D4829" i="14"/>
  <c r="D4830" i="14"/>
  <c r="D4831" i="14"/>
  <c r="D4832" i="14"/>
  <c r="D4833" i="14"/>
  <c r="D4834" i="14"/>
  <c r="D4835" i="14"/>
  <c r="D4836" i="14"/>
  <c r="D4837" i="14"/>
  <c r="D4838" i="14"/>
  <c r="D4839" i="14"/>
  <c r="D4840" i="14"/>
  <c r="D4841" i="14"/>
  <c r="D4842" i="14"/>
  <c r="D4843" i="14"/>
  <c r="D4844" i="14"/>
  <c r="D4845" i="14"/>
  <c r="D4846" i="14"/>
  <c r="D4847" i="14"/>
  <c r="D4848" i="14"/>
  <c r="D4849" i="14"/>
  <c r="D4850" i="14"/>
  <c r="D4851" i="14"/>
  <c r="D4852" i="14"/>
  <c r="D4853" i="14"/>
  <c r="D4854" i="14"/>
  <c r="D4855" i="14"/>
  <c r="D4856" i="14"/>
  <c r="D4857" i="14"/>
  <c r="D4858" i="14"/>
  <c r="D4859" i="14"/>
  <c r="D4860" i="14"/>
  <c r="D4861" i="14"/>
  <c r="D4862" i="14"/>
  <c r="D4863" i="14"/>
  <c r="D4864" i="14"/>
  <c r="D4865" i="14"/>
  <c r="D4866" i="14"/>
  <c r="D4867" i="14"/>
  <c r="D4868" i="14"/>
  <c r="D4869" i="14"/>
  <c r="D4870" i="14"/>
  <c r="D4871" i="14"/>
  <c r="D4872" i="14"/>
  <c r="D4873" i="14"/>
  <c r="D4874" i="14"/>
  <c r="D4875" i="14"/>
  <c r="D4876" i="14"/>
  <c r="D4877" i="14"/>
  <c r="D4878" i="14"/>
  <c r="D4879" i="14"/>
  <c r="D4880" i="14"/>
  <c r="D4881" i="14"/>
  <c r="D4882" i="14"/>
  <c r="D4883" i="14"/>
  <c r="D4884" i="14"/>
  <c r="D4885" i="14"/>
  <c r="D4886" i="14"/>
  <c r="D4887" i="14"/>
  <c r="D4888" i="14"/>
  <c r="D4889" i="14"/>
  <c r="D4890" i="14"/>
  <c r="D4891" i="14"/>
  <c r="D4892" i="14"/>
  <c r="D4893" i="14"/>
  <c r="D4894" i="14"/>
  <c r="D4895" i="14"/>
  <c r="D4896" i="14"/>
  <c r="D4897" i="14"/>
  <c r="D4898" i="14"/>
  <c r="D4899" i="14"/>
  <c r="D4900" i="14"/>
  <c r="D4901" i="14"/>
  <c r="D4902" i="14"/>
  <c r="D4903" i="14"/>
  <c r="D4904" i="14"/>
  <c r="D4905" i="14"/>
  <c r="D4906" i="14"/>
  <c r="D4907" i="14"/>
  <c r="D4908" i="14"/>
  <c r="D4909" i="14"/>
  <c r="D4910" i="14"/>
  <c r="D4911" i="14"/>
  <c r="D4912" i="14"/>
  <c r="D4913" i="14"/>
  <c r="D4914" i="14"/>
  <c r="D4915" i="14"/>
  <c r="D4916" i="14"/>
  <c r="D4917" i="14"/>
  <c r="D4918" i="14"/>
  <c r="D4919" i="14"/>
  <c r="D4920" i="14"/>
  <c r="D4921" i="14"/>
  <c r="D4922" i="14"/>
  <c r="D4923" i="14"/>
  <c r="D4924" i="14"/>
  <c r="D4925" i="14"/>
  <c r="D4926" i="14"/>
  <c r="D4927" i="14"/>
  <c r="D4928" i="14"/>
  <c r="D4929" i="14"/>
  <c r="D4930" i="14"/>
  <c r="D4931" i="14"/>
  <c r="D4932" i="14"/>
  <c r="D4933" i="14"/>
  <c r="D4934" i="14"/>
  <c r="D4935" i="14"/>
  <c r="D4936" i="14"/>
  <c r="D4937" i="14"/>
  <c r="D4938" i="14"/>
  <c r="D4939" i="14"/>
  <c r="D4940" i="14"/>
  <c r="D4941" i="14"/>
  <c r="D4942" i="14"/>
  <c r="D4943" i="14"/>
  <c r="D4944" i="14"/>
  <c r="D4945" i="14"/>
  <c r="D4946" i="14"/>
  <c r="D4947" i="14"/>
  <c r="D4948" i="14"/>
  <c r="D4949" i="14"/>
  <c r="D4950" i="14"/>
  <c r="D4951" i="14"/>
  <c r="D4952" i="14"/>
  <c r="D4953" i="14"/>
  <c r="D4954" i="14"/>
  <c r="D4955" i="14"/>
  <c r="D4956" i="14"/>
  <c r="D4957" i="14"/>
  <c r="D4958" i="14"/>
  <c r="D4959" i="14"/>
  <c r="D4960" i="14"/>
  <c r="D4961" i="14"/>
  <c r="D4962" i="14"/>
  <c r="D4963" i="14"/>
  <c r="D4964" i="14"/>
  <c r="D4965" i="14"/>
  <c r="D4966" i="14"/>
  <c r="D4967" i="14"/>
  <c r="D4968" i="14"/>
  <c r="D4969" i="14"/>
  <c r="D4970" i="14"/>
  <c r="D4971" i="14"/>
  <c r="D4972" i="14"/>
  <c r="D4973" i="14"/>
  <c r="D4974" i="14"/>
  <c r="D4975" i="14"/>
  <c r="D4976" i="14"/>
  <c r="D4977" i="14"/>
  <c r="D4978" i="14"/>
  <c r="D4979" i="14"/>
  <c r="D4980" i="14"/>
  <c r="D4981" i="14"/>
  <c r="D4982" i="14"/>
  <c r="D4983" i="14"/>
  <c r="D4984" i="14"/>
  <c r="D4985" i="14"/>
  <c r="D4986" i="14"/>
  <c r="D4987" i="14"/>
  <c r="D4988" i="14"/>
  <c r="D4989" i="14"/>
  <c r="D4990" i="14"/>
  <c r="D4991" i="14"/>
  <c r="D4992" i="14"/>
  <c r="D4993" i="14"/>
  <c r="D4994" i="14"/>
  <c r="D4995" i="14"/>
  <c r="D4996" i="14"/>
  <c r="D4997" i="14"/>
  <c r="D4998" i="14"/>
  <c r="D4999" i="14"/>
  <c r="D5000" i="14"/>
  <c r="D5001" i="14"/>
  <c r="D5002" i="14"/>
  <c r="D5003" i="14"/>
  <c r="D5004" i="14"/>
  <c r="D5005" i="14"/>
  <c r="D5006" i="14"/>
  <c r="D5007" i="14"/>
  <c r="D5008" i="14"/>
  <c r="D5009" i="14"/>
  <c r="D5010" i="14"/>
  <c r="D5011" i="14"/>
  <c r="D5012" i="14"/>
  <c r="D5013" i="14"/>
  <c r="D5014" i="14"/>
  <c r="D5015" i="14"/>
  <c r="D5016" i="14"/>
  <c r="D5017" i="14"/>
  <c r="D5018" i="14"/>
  <c r="D5019" i="14"/>
  <c r="D5020" i="14"/>
  <c r="D5021" i="14"/>
  <c r="D5022" i="14"/>
  <c r="D5023" i="14"/>
  <c r="D5024" i="14"/>
  <c r="D5025" i="14"/>
  <c r="D5026" i="14"/>
  <c r="D5027" i="14"/>
  <c r="D5028" i="14"/>
  <c r="D5029" i="14"/>
  <c r="D5030" i="14"/>
  <c r="D5031" i="14"/>
  <c r="D5032" i="14"/>
  <c r="D5033" i="14"/>
  <c r="D5034" i="14"/>
  <c r="D5035" i="14"/>
  <c r="D5036" i="14"/>
  <c r="D5037" i="14"/>
  <c r="D5038" i="14"/>
  <c r="D5039" i="14"/>
  <c r="D5040" i="14"/>
  <c r="D5041" i="14"/>
  <c r="D5042" i="14"/>
  <c r="D5043" i="14"/>
  <c r="D5044" i="14"/>
  <c r="D5045" i="14"/>
  <c r="D5046" i="14"/>
  <c r="D5047" i="14"/>
  <c r="D5048" i="14"/>
  <c r="D5049" i="14"/>
  <c r="D5050" i="14"/>
  <c r="D5051" i="14"/>
  <c r="D5052" i="14"/>
  <c r="D5053" i="14"/>
  <c r="D5054" i="14"/>
  <c r="D5055" i="14"/>
  <c r="D5056" i="14"/>
  <c r="D5057" i="14"/>
  <c r="D5058" i="14"/>
  <c r="D5059" i="14"/>
  <c r="D5060" i="14"/>
  <c r="D5061" i="14"/>
  <c r="D5062" i="14"/>
  <c r="D5063" i="14"/>
  <c r="D5064" i="14"/>
  <c r="D5065" i="14"/>
  <c r="D5066" i="14"/>
  <c r="D5067" i="14"/>
  <c r="D5068" i="14"/>
  <c r="D5069" i="14"/>
  <c r="D5070" i="14"/>
  <c r="D5071" i="14"/>
  <c r="D5072" i="14"/>
  <c r="D5073" i="14"/>
  <c r="D5074" i="14"/>
  <c r="D5075" i="14"/>
  <c r="D5076" i="14"/>
  <c r="D5077" i="14"/>
  <c r="D5078" i="14"/>
  <c r="D5079" i="14"/>
  <c r="D5080" i="14"/>
  <c r="D5081" i="14"/>
  <c r="D5082" i="14"/>
  <c r="D5083" i="14"/>
  <c r="D5084" i="14"/>
  <c r="D5085" i="14"/>
  <c r="D5086" i="14"/>
  <c r="D5087" i="14"/>
  <c r="D5088" i="14"/>
  <c r="D5089" i="14"/>
  <c r="D5090" i="14"/>
  <c r="D5091" i="14"/>
  <c r="D5092" i="14"/>
  <c r="D5093" i="14"/>
  <c r="D5094" i="14"/>
  <c r="D5095" i="14"/>
  <c r="D5096" i="14"/>
  <c r="D5097" i="14"/>
  <c r="D5098" i="14"/>
  <c r="D5099" i="14"/>
  <c r="D5100" i="14"/>
  <c r="D5101" i="14"/>
  <c r="D5102" i="14"/>
  <c r="D5103" i="14"/>
  <c r="D5104" i="14"/>
  <c r="D5105" i="14"/>
  <c r="D5106" i="14"/>
  <c r="D5107" i="14"/>
  <c r="D5108" i="14"/>
  <c r="D5109" i="14"/>
  <c r="D5110" i="14"/>
  <c r="D5111" i="14"/>
  <c r="D5112" i="14"/>
  <c r="D5113" i="14"/>
  <c r="D5114" i="14"/>
  <c r="D5115" i="14"/>
  <c r="D5116" i="14"/>
  <c r="D5117" i="14"/>
  <c r="D5118" i="14"/>
  <c r="D5119" i="14"/>
  <c r="D5120" i="14"/>
  <c r="D5121" i="14"/>
  <c r="D5122" i="14"/>
  <c r="D5123" i="14"/>
  <c r="D5124" i="14"/>
  <c r="D5125" i="14"/>
  <c r="D5126" i="14"/>
  <c r="D5127" i="14"/>
  <c r="D5128" i="14"/>
  <c r="D5129" i="14"/>
  <c r="D5130" i="14"/>
  <c r="D5131" i="14"/>
  <c r="D5132" i="14"/>
  <c r="D5133" i="14"/>
  <c r="D5134" i="14"/>
  <c r="D5135" i="14"/>
  <c r="D5136" i="14"/>
  <c r="D5137" i="14"/>
  <c r="D5138" i="14"/>
  <c r="D5139" i="14"/>
  <c r="D5140" i="14"/>
  <c r="D5141" i="14"/>
  <c r="D5142" i="14"/>
  <c r="D5143" i="14"/>
  <c r="D5144" i="14"/>
  <c r="D5145" i="14"/>
  <c r="D5146" i="14"/>
  <c r="D5147" i="14"/>
  <c r="D5148" i="14"/>
  <c r="D5149" i="14"/>
  <c r="D5150" i="14"/>
  <c r="D5151" i="14"/>
  <c r="D5152" i="14"/>
  <c r="D5153" i="14"/>
  <c r="D5154" i="14"/>
  <c r="D5155" i="14"/>
  <c r="D5156" i="14"/>
  <c r="D5157" i="14"/>
  <c r="D5158" i="14"/>
  <c r="D5159" i="14"/>
  <c r="D5160" i="14"/>
  <c r="D5161" i="14"/>
  <c r="D5162" i="14"/>
  <c r="D5163" i="14"/>
  <c r="D5164" i="14"/>
  <c r="D5165" i="14"/>
  <c r="D5166" i="14"/>
  <c r="D5167" i="14"/>
  <c r="D5168" i="14"/>
  <c r="D5169" i="14"/>
  <c r="D5170" i="14"/>
  <c r="D5171" i="14"/>
  <c r="D5172" i="14"/>
  <c r="D5173" i="14"/>
  <c r="D5174" i="14"/>
  <c r="D5175" i="14"/>
  <c r="D5176" i="14"/>
  <c r="D5177" i="14"/>
  <c r="D5178" i="14"/>
  <c r="D5179" i="14"/>
  <c r="D5180" i="14"/>
  <c r="D5181" i="14"/>
  <c r="D5182" i="14"/>
  <c r="D5183" i="14"/>
  <c r="D5184" i="14"/>
  <c r="D5185" i="14"/>
  <c r="D5186" i="14"/>
  <c r="D5187" i="14"/>
  <c r="D5188" i="14"/>
  <c r="D5189" i="14"/>
  <c r="D5190" i="14"/>
  <c r="D5191" i="14"/>
  <c r="D5192" i="14"/>
  <c r="D5193" i="14"/>
  <c r="D5194" i="14"/>
  <c r="D5195" i="14"/>
  <c r="D5196" i="14"/>
  <c r="D5197" i="14"/>
  <c r="D5198" i="14"/>
  <c r="D5199" i="14"/>
  <c r="D5200" i="14"/>
  <c r="D5201" i="14"/>
  <c r="D5202" i="14"/>
  <c r="D5203" i="14"/>
  <c r="D5204" i="14"/>
  <c r="D5205" i="14"/>
  <c r="D5206" i="14"/>
  <c r="D5207" i="14"/>
  <c r="D5208" i="14"/>
  <c r="D5209" i="14"/>
  <c r="D5210" i="14"/>
  <c r="D5211" i="14"/>
  <c r="D5212" i="14"/>
  <c r="D5213" i="14"/>
  <c r="D5214" i="14"/>
  <c r="D5215" i="14"/>
  <c r="D5216" i="14"/>
  <c r="D5217" i="14"/>
  <c r="D5218" i="14"/>
  <c r="D5219" i="14"/>
  <c r="D5220" i="14"/>
  <c r="D5221" i="14"/>
  <c r="D5222" i="14"/>
  <c r="D5223" i="14"/>
  <c r="D5224" i="14"/>
  <c r="D5225" i="14"/>
  <c r="D5226" i="14"/>
  <c r="D5227" i="14"/>
  <c r="D5228" i="14"/>
  <c r="D5229" i="14"/>
  <c r="D5230" i="14"/>
  <c r="D5231" i="14"/>
  <c r="D5232" i="14"/>
  <c r="D5233" i="14"/>
  <c r="D5234" i="14"/>
  <c r="D5235" i="14"/>
  <c r="D5236" i="14"/>
  <c r="D5237" i="14"/>
  <c r="D5238" i="14"/>
  <c r="D5239" i="14"/>
  <c r="D5240" i="14"/>
  <c r="D5241" i="14"/>
  <c r="D5242" i="14"/>
  <c r="D5243" i="14"/>
  <c r="D5244" i="14"/>
  <c r="D5245" i="14"/>
  <c r="D5246" i="14"/>
  <c r="D5247" i="14"/>
  <c r="D5248" i="14"/>
  <c r="D5249" i="14"/>
  <c r="D5250" i="14"/>
  <c r="D5251" i="14"/>
  <c r="D5252" i="14"/>
  <c r="D5253" i="14"/>
  <c r="D5254" i="14"/>
  <c r="D5255" i="14"/>
  <c r="D5256" i="14"/>
  <c r="D5257" i="14"/>
  <c r="D5258" i="14"/>
  <c r="D5259" i="14"/>
  <c r="D5260" i="14"/>
  <c r="D5261" i="14"/>
  <c r="D5262" i="14"/>
  <c r="D5263" i="14"/>
  <c r="D5264" i="14"/>
  <c r="D5265" i="14"/>
  <c r="D5266" i="14"/>
  <c r="D5267" i="14"/>
  <c r="D5268" i="14"/>
  <c r="D5269" i="14"/>
  <c r="D5270" i="14"/>
  <c r="D5271" i="14"/>
  <c r="D5272" i="14"/>
  <c r="D5273" i="14"/>
  <c r="D5274" i="14"/>
  <c r="D5275" i="14"/>
  <c r="D5276" i="14"/>
  <c r="D5277" i="14"/>
  <c r="D5278" i="14"/>
  <c r="D5279" i="14"/>
  <c r="D5280" i="14"/>
  <c r="D5281" i="14"/>
  <c r="D5282" i="14"/>
  <c r="D5283" i="14"/>
  <c r="D5284" i="14"/>
  <c r="D5285" i="14"/>
  <c r="D5286" i="14"/>
  <c r="D5287" i="14"/>
  <c r="D5288" i="14"/>
  <c r="D5289" i="14"/>
  <c r="D5290" i="14"/>
  <c r="D5291" i="14"/>
  <c r="D5292" i="14"/>
  <c r="D5293" i="14"/>
  <c r="D5294" i="14"/>
  <c r="D5295" i="14"/>
  <c r="D5296" i="14"/>
  <c r="D5297" i="14"/>
  <c r="D5298" i="14"/>
  <c r="D5299" i="14"/>
  <c r="D5300" i="14"/>
  <c r="D5301" i="14"/>
  <c r="D5302" i="14"/>
  <c r="D5303" i="14"/>
  <c r="D5304" i="14"/>
  <c r="D5305" i="14"/>
  <c r="D5306" i="14"/>
  <c r="D5307" i="14"/>
  <c r="D5308" i="14"/>
  <c r="D5309" i="14"/>
  <c r="D5310" i="14"/>
  <c r="D5311" i="14"/>
  <c r="D5312" i="14"/>
  <c r="D5313" i="14"/>
  <c r="D5314" i="14"/>
  <c r="D5315" i="14"/>
  <c r="D5316" i="14"/>
  <c r="D5317" i="14"/>
  <c r="D5318" i="14"/>
  <c r="D5319" i="14"/>
  <c r="D5320" i="14"/>
  <c r="D5321" i="14"/>
  <c r="D5322" i="14"/>
  <c r="D5323" i="14"/>
  <c r="D5324" i="14"/>
  <c r="D5325" i="14"/>
  <c r="D5326" i="14"/>
  <c r="D5327" i="14"/>
  <c r="D5328" i="14"/>
  <c r="D5329" i="14"/>
  <c r="D5330" i="14"/>
  <c r="D5331" i="14"/>
  <c r="D5332" i="14"/>
  <c r="D5333" i="14"/>
  <c r="D5334" i="14"/>
  <c r="D5335" i="14"/>
  <c r="D5336" i="14"/>
  <c r="D5337" i="14"/>
  <c r="D5338" i="14"/>
  <c r="D5339" i="14"/>
  <c r="D5340" i="14"/>
  <c r="D5341" i="14"/>
  <c r="D5342" i="14"/>
  <c r="D5343" i="14"/>
  <c r="D5344" i="14"/>
  <c r="D5345" i="14"/>
  <c r="D5346" i="14"/>
  <c r="D5347" i="14"/>
  <c r="D5348" i="14"/>
  <c r="D5349" i="14"/>
  <c r="D5350" i="14"/>
  <c r="D5351" i="14"/>
  <c r="D5352" i="14"/>
  <c r="D5353" i="14"/>
  <c r="D5354" i="14"/>
  <c r="D5355" i="14"/>
  <c r="D5356" i="14"/>
  <c r="D5357" i="14"/>
  <c r="D5358" i="14"/>
  <c r="D5359" i="14"/>
  <c r="D5360" i="14"/>
  <c r="D5361" i="14"/>
  <c r="D5362" i="14"/>
  <c r="D5363" i="14"/>
  <c r="D5364" i="14"/>
  <c r="D5365" i="14"/>
  <c r="D5366" i="14"/>
  <c r="D5367" i="14"/>
  <c r="D5368" i="14"/>
  <c r="D5369" i="14"/>
  <c r="D5370" i="14"/>
  <c r="D5371" i="14"/>
  <c r="D5372" i="14"/>
  <c r="D5373" i="14"/>
  <c r="D5374" i="14"/>
  <c r="D5375" i="14"/>
  <c r="D5376" i="14"/>
  <c r="D5377" i="14"/>
  <c r="D5378" i="14"/>
  <c r="D5379" i="14"/>
  <c r="D5380" i="14"/>
  <c r="D5381" i="14"/>
  <c r="D5382" i="14"/>
  <c r="D5383" i="14"/>
  <c r="D5384" i="14"/>
  <c r="D5385" i="14"/>
  <c r="D5386" i="14"/>
  <c r="D5387" i="14"/>
  <c r="D5388" i="14"/>
  <c r="D5389" i="14"/>
  <c r="D5390" i="14"/>
  <c r="D5391" i="14"/>
  <c r="D5392" i="14"/>
  <c r="D5393" i="14"/>
  <c r="D5394" i="14"/>
  <c r="D5395" i="14"/>
  <c r="D5396" i="14"/>
  <c r="D5397" i="14"/>
  <c r="D5398" i="14"/>
  <c r="D5399" i="14"/>
  <c r="D5400" i="14"/>
  <c r="D5401" i="14"/>
  <c r="D5402" i="14"/>
  <c r="D5403" i="14"/>
  <c r="D5404" i="14"/>
  <c r="D5405" i="14"/>
  <c r="D5406" i="14"/>
  <c r="D5407" i="14"/>
  <c r="D5408" i="14"/>
  <c r="D5409" i="14"/>
  <c r="D5410" i="14"/>
  <c r="D5411" i="14"/>
  <c r="D5412" i="14"/>
  <c r="D5413" i="14"/>
  <c r="D5414" i="14"/>
  <c r="D5415" i="14"/>
  <c r="D5416" i="14"/>
  <c r="D5417" i="14"/>
  <c r="D5418" i="14"/>
  <c r="D5419" i="14"/>
  <c r="D5420" i="14"/>
  <c r="D5421" i="14"/>
  <c r="D5422" i="14"/>
  <c r="D5423" i="14"/>
  <c r="D5424" i="14"/>
  <c r="D5425" i="14"/>
  <c r="D5426" i="14"/>
  <c r="D5427" i="14"/>
  <c r="D5428" i="14"/>
  <c r="D5429" i="14"/>
  <c r="D5430" i="14"/>
  <c r="D5431" i="14"/>
  <c r="D5432" i="14"/>
  <c r="D5433" i="14"/>
  <c r="D5434" i="14"/>
  <c r="D5435" i="14"/>
  <c r="D5436" i="14"/>
  <c r="D5437" i="14"/>
  <c r="D5438" i="14"/>
  <c r="D5439" i="14"/>
  <c r="D5440" i="14"/>
  <c r="D5441" i="14"/>
  <c r="D5442" i="14"/>
  <c r="D5443" i="14"/>
  <c r="D5444" i="14"/>
  <c r="D5445" i="14"/>
  <c r="D5446" i="14"/>
  <c r="D5447" i="14"/>
  <c r="D5448" i="14"/>
  <c r="D5449" i="14"/>
  <c r="D5450" i="14"/>
  <c r="D5451" i="14"/>
  <c r="D5452" i="14"/>
  <c r="D5453" i="14"/>
  <c r="D5454" i="14"/>
  <c r="D5455" i="14"/>
  <c r="D5456" i="14"/>
  <c r="D5457" i="14"/>
  <c r="D5458" i="14"/>
  <c r="D5459" i="14"/>
  <c r="D5460" i="14"/>
  <c r="D5461" i="14"/>
  <c r="D5462" i="14"/>
  <c r="D5463" i="14"/>
  <c r="D5464" i="14"/>
  <c r="D5465" i="14"/>
  <c r="D5466" i="14"/>
  <c r="D5467" i="14"/>
  <c r="D5468" i="14"/>
  <c r="D5469" i="14"/>
  <c r="D5470" i="14"/>
  <c r="D5471" i="14"/>
  <c r="D5472" i="14"/>
  <c r="D5473" i="14"/>
  <c r="D5474" i="14"/>
  <c r="D5475" i="14"/>
  <c r="D5476" i="14"/>
  <c r="D5477" i="14"/>
  <c r="D5478" i="14"/>
  <c r="D5479" i="14"/>
  <c r="D5480" i="14"/>
  <c r="D5481" i="14"/>
  <c r="D5482" i="14"/>
  <c r="D5483" i="14"/>
  <c r="D5484" i="14"/>
  <c r="D5485" i="14"/>
  <c r="D5486" i="14"/>
  <c r="D5487" i="14"/>
  <c r="D5488" i="14"/>
  <c r="D5489" i="14"/>
  <c r="D5490" i="14"/>
  <c r="D5491" i="14"/>
  <c r="D5492" i="14"/>
  <c r="D5493" i="14"/>
  <c r="D5494" i="14"/>
  <c r="D5495" i="14"/>
  <c r="D5496" i="14"/>
  <c r="D5497" i="14"/>
  <c r="D5498" i="14"/>
  <c r="D5499" i="14"/>
  <c r="D5500" i="14"/>
  <c r="D5501" i="14"/>
  <c r="D5502" i="14"/>
  <c r="D5503" i="14"/>
  <c r="D5504" i="14"/>
  <c r="D5505" i="14"/>
  <c r="D5506" i="14"/>
  <c r="D5507" i="14"/>
  <c r="D5508" i="14"/>
  <c r="D5509" i="14"/>
  <c r="D5510" i="14"/>
  <c r="D5511" i="14"/>
  <c r="D5512" i="14"/>
  <c r="D5513" i="14"/>
  <c r="D5514" i="14"/>
  <c r="D5515" i="14"/>
  <c r="D5516" i="14"/>
  <c r="D5517" i="14"/>
  <c r="D5518" i="14"/>
  <c r="D5519" i="14"/>
  <c r="D5520" i="14"/>
  <c r="D5521" i="14"/>
  <c r="D5522" i="14"/>
  <c r="D5523" i="14"/>
  <c r="D5524" i="14"/>
  <c r="D5525" i="14"/>
  <c r="D5526" i="14"/>
  <c r="D5527" i="14"/>
  <c r="D5528" i="14"/>
  <c r="D5529" i="14"/>
  <c r="D5530" i="14"/>
  <c r="D5531" i="14"/>
  <c r="D5532" i="14"/>
  <c r="D5533" i="14"/>
  <c r="D5534" i="14"/>
  <c r="D5535" i="14"/>
  <c r="D5536" i="14"/>
  <c r="D5537" i="14"/>
  <c r="D5538" i="14"/>
  <c r="D5539" i="14"/>
  <c r="D5540" i="14"/>
  <c r="D5541" i="14"/>
  <c r="D5542" i="14"/>
  <c r="D5543" i="14"/>
  <c r="D5544" i="14"/>
  <c r="D5545" i="14"/>
  <c r="D5546" i="14"/>
  <c r="D5547" i="14"/>
  <c r="D5548" i="14"/>
  <c r="D5549" i="14"/>
  <c r="D5550" i="14"/>
  <c r="D5551" i="14"/>
  <c r="D5552" i="14"/>
  <c r="D5553" i="14"/>
  <c r="D5554" i="14"/>
  <c r="D5555" i="14"/>
  <c r="D5556" i="14"/>
  <c r="D5557" i="14"/>
  <c r="D5558" i="14"/>
  <c r="D5559" i="14"/>
  <c r="D5560" i="14"/>
  <c r="D5561" i="14"/>
  <c r="D5562" i="14"/>
  <c r="D5563" i="14"/>
  <c r="D5564" i="14"/>
  <c r="D5565" i="14"/>
  <c r="D5566" i="14"/>
  <c r="D5567" i="14"/>
  <c r="D5568" i="14"/>
  <c r="D5569" i="14"/>
  <c r="D5570" i="14"/>
  <c r="D5571" i="14"/>
  <c r="D5572" i="14"/>
  <c r="D5573" i="14"/>
  <c r="D5574" i="14"/>
  <c r="D5575" i="14"/>
  <c r="D5576" i="14"/>
  <c r="D5577" i="14"/>
  <c r="D5578" i="14"/>
  <c r="D5579" i="14"/>
  <c r="D5580" i="14"/>
  <c r="D5581" i="14"/>
  <c r="D5582" i="14"/>
  <c r="D5583" i="14"/>
  <c r="D5584" i="14"/>
  <c r="D5585" i="14"/>
  <c r="D5586" i="14"/>
  <c r="D5587" i="14"/>
  <c r="D5588" i="14"/>
  <c r="D5589" i="14"/>
  <c r="D5590" i="14"/>
  <c r="D5591" i="14"/>
  <c r="D5592" i="14"/>
  <c r="D5593" i="14"/>
  <c r="D5594" i="14"/>
  <c r="D5595" i="14"/>
  <c r="D5596" i="14"/>
  <c r="D5597" i="14"/>
  <c r="D5598" i="14"/>
  <c r="D5599" i="14"/>
  <c r="D5600" i="14"/>
  <c r="D5601" i="14"/>
  <c r="D5602" i="14"/>
  <c r="D5603" i="14"/>
  <c r="D5604" i="14"/>
  <c r="D5605" i="14"/>
  <c r="D5606" i="14"/>
  <c r="D5607" i="14"/>
  <c r="D5608" i="14"/>
  <c r="D5609" i="14"/>
  <c r="D5610" i="14"/>
  <c r="D5611" i="14"/>
  <c r="D5612" i="14"/>
  <c r="D5613" i="14"/>
  <c r="D5614" i="14"/>
  <c r="D5615" i="14"/>
  <c r="D5616" i="14"/>
  <c r="D5617" i="14"/>
  <c r="D5618" i="14"/>
  <c r="D5619" i="14"/>
  <c r="D5620" i="14"/>
  <c r="D5621" i="14"/>
  <c r="D5622" i="14"/>
  <c r="D5623" i="14"/>
  <c r="D5624" i="14"/>
  <c r="D5625" i="14"/>
  <c r="D5626" i="14"/>
  <c r="D5627" i="14"/>
  <c r="D5628" i="14"/>
  <c r="D5629" i="14"/>
  <c r="D5630" i="14"/>
  <c r="D5631" i="14"/>
  <c r="D5632" i="14"/>
  <c r="D5633" i="14"/>
  <c r="D5634" i="14"/>
  <c r="D5635" i="14"/>
  <c r="D5636" i="14"/>
  <c r="D5637" i="14"/>
  <c r="D5638" i="14"/>
  <c r="D5639" i="14"/>
  <c r="D5640" i="14"/>
  <c r="D5641" i="14"/>
  <c r="D5642" i="14"/>
  <c r="D5643" i="14"/>
  <c r="D5644" i="14"/>
  <c r="D5645" i="14"/>
  <c r="D5646" i="14"/>
  <c r="D5647" i="14"/>
  <c r="D5648" i="14"/>
  <c r="D5649" i="14"/>
  <c r="D5650" i="14"/>
  <c r="D5651" i="14"/>
  <c r="D5652" i="14"/>
  <c r="D5653" i="14"/>
  <c r="D5654" i="14"/>
  <c r="D5655" i="14"/>
  <c r="D5656" i="14"/>
  <c r="D5657" i="14"/>
  <c r="D5658" i="14"/>
  <c r="D5659" i="14"/>
  <c r="D5660" i="14"/>
  <c r="D5661" i="14"/>
  <c r="D5662" i="14"/>
  <c r="D5663" i="14"/>
  <c r="D5664" i="14"/>
  <c r="D5665" i="14"/>
  <c r="D5666" i="14"/>
  <c r="D5667" i="14"/>
  <c r="D5668" i="14"/>
  <c r="D5669" i="14"/>
  <c r="D5670" i="14"/>
  <c r="D5671" i="14"/>
  <c r="D5672" i="14"/>
  <c r="D5673" i="14"/>
  <c r="D5674" i="14"/>
  <c r="D5675" i="14"/>
  <c r="D5676" i="14"/>
  <c r="D5677" i="14"/>
  <c r="D5678" i="14"/>
  <c r="D5679" i="14"/>
  <c r="D5680" i="14"/>
  <c r="D5681" i="14"/>
  <c r="D5682" i="14"/>
  <c r="D5683" i="14"/>
  <c r="D5684" i="14"/>
  <c r="D5685" i="14"/>
  <c r="D5686" i="14"/>
  <c r="D5687" i="14"/>
  <c r="D5688" i="14"/>
  <c r="D5689" i="14"/>
  <c r="D5690" i="14"/>
  <c r="D5691" i="14"/>
  <c r="D5692" i="14"/>
  <c r="D5693" i="14"/>
  <c r="D5694" i="14"/>
  <c r="D5695" i="14"/>
  <c r="D5696" i="14"/>
  <c r="D5697" i="14"/>
  <c r="D5698" i="14"/>
  <c r="D5699" i="14"/>
  <c r="D5700" i="14"/>
  <c r="D5701" i="14"/>
  <c r="D5702" i="14"/>
  <c r="D5703" i="14"/>
  <c r="D5704" i="14"/>
  <c r="D5705" i="14"/>
  <c r="D5706" i="14"/>
  <c r="D5707" i="14"/>
  <c r="D5708" i="14"/>
  <c r="D5709" i="14"/>
  <c r="D5710" i="14"/>
  <c r="D5711" i="14"/>
  <c r="D5712" i="14"/>
  <c r="D5713" i="14"/>
  <c r="D5714" i="14"/>
  <c r="D5715" i="14"/>
  <c r="D5716" i="14"/>
  <c r="D5717" i="14"/>
  <c r="D5718" i="14"/>
  <c r="D5719" i="14"/>
  <c r="D5720" i="14"/>
  <c r="D5721" i="14"/>
  <c r="D5722" i="14"/>
  <c r="D5723" i="14"/>
  <c r="D5724" i="14"/>
  <c r="D5725" i="14"/>
  <c r="D5726" i="14"/>
  <c r="D5727" i="14"/>
  <c r="D5728" i="14"/>
  <c r="D5729" i="14"/>
  <c r="D5730" i="14"/>
  <c r="D5731" i="14"/>
  <c r="D5732" i="14"/>
  <c r="D5733" i="14"/>
  <c r="D5734" i="14"/>
  <c r="D5735" i="14"/>
  <c r="D5736" i="14"/>
  <c r="D5737" i="14"/>
  <c r="D5738" i="14"/>
  <c r="D5739" i="14"/>
  <c r="D5740" i="14"/>
  <c r="D5741" i="14"/>
  <c r="D5742" i="14"/>
  <c r="D5743" i="14"/>
  <c r="D5744" i="14"/>
  <c r="D5745" i="14"/>
  <c r="D5746" i="14"/>
  <c r="D5747" i="14"/>
  <c r="D5748" i="14"/>
  <c r="D5749" i="14"/>
  <c r="D5750" i="14"/>
  <c r="D5751" i="14"/>
  <c r="D5752" i="14"/>
  <c r="D5753" i="14"/>
  <c r="D5754" i="14"/>
  <c r="D5755" i="14"/>
  <c r="D5756" i="14"/>
  <c r="D5757" i="14"/>
  <c r="D5758" i="14"/>
  <c r="D5759" i="14"/>
  <c r="D5760" i="14"/>
  <c r="D5761" i="14"/>
  <c r="D5762" i="14"/>
  <c r="D5763" i="14"/>
  <c r="D5764" i="14"/>
  <c r="D5765" i="14"/>
  <c r="D5766" i="14"/>
  <c r="D5767" i="14"/>
  <c r="D5768" i="14"/>
  <c r="D5769" i="14"/>
  <c r="D5770" i="14"/>
  <c r="D5771" i="14"/>
  <c r="D5772" i="14"/>
  <c r="D5773" i="14"/>
  <c r="D5774" i="14"/>
  <c r="D5775" i="14"/>
  <c r="D5776" i="14"/>
  <c r="D5777" i="14"/>
  <c r="D5778" i="14"/>
  <c r="D5779" i="14"/>
  <c r="D5780" i="14"/>
  <c r="D5781" i="14"/>
  <c r="D5782" i="14"/>
  <c r="D5783" i="14"/>
  <c r="D5784" i="14"/>
  <c r="D5785" i="14"/>
  <c r="D5786" i="14"/>
  <c r="D5787" i="14"/>
  <c r="D5788" i="14"/>
  <c r="D5789" i="14"/>
  <c r="D5790" i="14"/>
  <c r="D5791" i="14"/>
  <c r="D5792" i="14"/>
  <c r="D5793" i="14"/>
  <c r="D5794" i="14"/>
  <c r="D5795" i="14"/>
  <c r="D5796" i="14"/>
  <c r="D5797" i="14"/>
  <c r="D5798" i="14"/>
  <c r="D5799" i="14"/>
  <c r="D5800" i="14"/>
  <c r="D5801" i="14"/>
  <c r="D5802" i="14"/>
  <c r="D5803" i="14"/>
  <c r="D5804" i="14"/>
  <c r="D5805" i="14"/>
  <c r="D5806" i="14"/>
  <c r="D5807" i="14"/>
  <c r="D5808" i="14"/>
  <c r="D5809" i="14"/>
  <c r="D5810" i="14"/>
  <c r="D5811" i="14"/>
  <c r="D5812" i="14"/>
  <c r="D5813" i="14"/>
  <c r="D5814" i="14"/>
  <c r="D5815" i="14"/>
  <c r="D5816" i="14"/>
  <c r="D5817" i="14"/>
  <c r="D5818" i="14"/>
  <c r="D5819" i="14"/>
  <c r="D5820" i="14"/>
  <c r="D5821" i="14"/>
  <c r="D5822" i="14"/>
  <c r="D5823" i="14"/>
  <c r="D5824" i="14"/>
  <c r="D5825" i="14"/>
  <c r="D5826" i="14"/>
  <c r="D5827" i="14"/>
  <c r="D5828" i="14"/>
  <c r="D5829" i="14"/>
  <c r="D5830" i="14"/>
  <c r="D5831" i="14"/>
  <c r="D5832" i="14"/>
  <c r="D5833" i="14"/>
  <c r="D5834" i="14"/>
  <c r="D5835" i="14"/>
  <c r="D5836" i="14"/>
  <c r="D5837" i="14"/>
  <c r="D5838" i="14"/>
  <c r="D5839" i="14"/>
  <c r="D5840" i="14"/>
  <c r="D5841" i="14"/>
  <c r="D5842" i="14"/>
  <c r="D5843" i="14"/>
  <c r="D5844" i="14"/>
  <c r="D5845" i="14"/>
  <c r="D5846" i="14"/>
  <c r="D5847" i="14"/>
  <c r="D5848" i="14"/>
  <c r="D5849" i="14"/>
  <c r="D5850" i="14"/>
  <c r="D5851" i="14"/>
  <c r="D5852" i="14"/>
  <c r="D5853" i="14"/>
  <c r="D5854" i="14"/>
  <c r="D5855" i="14"/>
  <c r="D5856" i="14"/>
  <c r="D5857" i="14"/>
  <c r="D5858" i="14"/>
  <c r="D5859" i="14"/>
  <c r="D5860" i="14"/>
  <c r="D5861" i="14"/>
  <c r="D5862" i="14"/>
  <c r="D5863" i="14"/>
  <c r="D5864" i="14"/>
  <c r="D5865" i="14"/>
  <c r="D5866" i="14"/>
  <c r="D5867" i="14"/>
  <c r="D5868" i="14"/>
  <c r="D5869" i="14"/>
  <c r="D5870" i="14"/>
  <c r="D5871" i="14"/>
  <c r="D5872" i="14"/>
  <c r="D5873" i="14"/>
  <c r="D5874" i="14"/>
  <c r="D5875" i="14"/>
  <c r="D5876" i="14"/>
  <c r="D5877" i="14"/>
  <c r="D5878" i="14"/>
  <c r="D5879" i="14"/>
  <c r="D5880" i="14"/>
  <c r="D5881" i="14"/>
  <c r="D5882" i="14"/>
  <c r="D5883" i="14"/>
  <c r="D5884" i="14"/>
  <c r="D5885" i="14"/>
  <c r="D5886" i="14"/>
  <c r="D5887" i="14"/>
  <c r="D5888" i="14"/>
  <c r="D5889" i="14"/>
  <c r="D5890" i="14"/>
  <c r="D5891" i="14"/>
  <c r="D5892" i="14"/>
  <c r="D5893" i="14"/>
  <c r="D5894" i="14"/>
  <c r="D5895" i="14"/>
  <c r="D5896" i="14"/>
  <c r="D5897" i="14"/>
  <c r="D5898" i="14"/>
  <c r="D5899" i="14"/>
  <c r="D5900" i="14"/>
  <c r="D5901" i="14"/>
  <c r="D5902" i="14"/>
  <c r="D5903" i="14"/>
  <c r="D5904" i="14"/>
  <c r="D5905" i="14"/>
  <c r="D5906" i="14"/>
  <c r="D5907" i="14"/>
  <c r="D5908" i="14"/>
  <c r="D5909" i="14"/>
  <c r="D5910" i="14"/>
  <c r="D5911" i="14"/>
  <c r="D5912" i="14"/>
  <c r="D5913" i="14"/>
  <c r="D5914" i="14"/>
  <c r="D5915" i="14"/>
  <c r="D5916" i="14"/>
  <c r="D5917" i="14"/>
  <c r="D5918" i="14"/>
  <c r="D5919" i="14"/>
  <c r="D5920" i="14"/>
  <c r="D5921" i="14"/>
  <c r="D5922" i="14"/>
  <c r="D5923" i="14"/>
  <c r="D5924" i="14"/>
  <c r="D5925" i="14"/>
  <c r="D5926" i="14"/>
  <c r="D5927" i="14"/>
  <c r="D5928" i="14"/>
  <c r="D5929" i="14"/>
  <c r="D5930" i="14"/>
  <c r="D5931" i="14"/>
  <c r="D5932" i="14"/>
  <c r="D5933" i="14"/>
  <c r="D5934" i="14"/>
  <c r="D5935" i="14"/>
  <c r="D5936" i="14"/>
  <c r="D5937" i="14"/>
  <c r="D5938" i="14"/>
  <c r="D5939" i="14"/>
  <c r="D5940" i="14"/>
  <c r="D5941" i="14"/>
  <c r="D5942" i="14"/>
  <c r="D5943" i="14"/>
  <c r="D5944" i="14"/>
  <c r="D5945" i="14"/>
  <c r="D5946" i="14"/>
  <c r="D5947" i="14"/>
  <c r="D5948" i="14"/>
  <c r="D5949" i="14"/>
  <c r="D5950" i="14"/>
  <c r="D5951" i="14"/>
  <c r="D5952" i="14"/>
  <c r="D5953" i="14"/>
  <c r="D5954" i="14"/>
  <c r="D5955" i="14"/>
  <c r="D5956" i="14"/>
  <c r="D5957" i="14"/>
  <c r="D5958" i="14"/>
  <c r="D5959" i="14"/>
  <c r="D5960" i="14"/>
  <c r="D5961" i="14"/>
  <c r="D5962" i="14"/>
  <c r="D5963" i="14"/>
  <c r="D5964" i="14"/>
  <c r="D5965" i="14"/>
  <c r="D5966" i="14"/>
  <c r="D5967" i="14"/>
  <c r="D5968" i="14"/>
  <c r="D5969" i="14"/>
  <c r="D5970" i="14"/>
  <c r="D5971" i="14"/>
  <c r="D5972" i="14"/>
  <c r="D5973" i="14"/>
  <c r="D5974" i="14"/>
  <c r="D5975" i="14"/>
  <c r="D5976" i="14"/>
  <c r="D5977" i="14"/>
  <c r="D5978" i="14"/>
  <c r="D5979" i="14"/>
  <c r="D5980" i="14"/>
  <c r="D5981" i="14"/>
  <c r="D5982" i="14"/>
  <c r="D5983" i="14"/>
  <c r="D5984" i="14"/>
  <c r="D5985" i="14"/>
  <c r="D5986" i="14"/>
  <c r="D5987" i="14"/>
  <c r="D5988" i="14"/>
  <c r="D5989" i="14"/>
  <c r="D5990" i="14"/>
  <c r="D5991" i="14"/>
  <c r="D5992" i="14"/>
  <c r="D5993" i="14"/>
  <c r="D5994" i="14"/>
  <c r="D5995" i="14"/>
  <c r="D5996" i="14"/>
  <c r="D5997" i="14"/>
  <c r="D5998" i="14"/>
  <c r="D5999" i="14"/>
  <c r="D6000" i="14"/>
  <c r="D6001" i="14"/>
  <c r="D6002" i="14"/>
  <c r="D6003" i="14"/>
  <c r="D6004" i="14"/>
  <c r="D6005" i="14"/>
  <c r="D6006" i="14"/>
  <c r="D6007" i="14"/>
  <c r="D6008" i="14"/>
  <c r="D6009" i="14"/>
  <c r="D6010" i="14"/>
  <c r="D6011" i="14"/>
  <c r="D6012" i="14"/>
  <c r="D6013" i="14"/>
  <c r="D6014" i="14"/>
  <c r="D6015" i="14"/>
  <c r="D6016" i="14"/>
  <c r="D6017" i="14"/>
  <c r="D6018" i="14"/>
  <c r="D6019" i="14"/>
  <c r="D6020" i="14"/>
  <c r="D6021" i="14"/>
  <c r="D6022" i="14"/>
  <c r="D6023" i="14"/>
  <c r="D6024" i="14"/>
  <c r="D6025" i="14"/>
  <c r="D6026" i="14"/>
  <c r="D6027" i="14"/>
  <c r="D6028" i="14"/>
  <c r="D6029" i="14"/>
  <c r="D6030" i="14"/>
  <c r="D6031" i="14"/>
  <c r="D6032" i="14"/>
  <c r="D6033" i="14"/>
  <c r="D6034" i="14"/>
  <c r="D6035" i="14"/>
  <c r="D6036" i="14"/>
  <c r="D6037" i="14"/>
  <c r="D6038" i="14"/>
  <c r="D6039" i="14"/>
  <c r="D6040" i="14"/>
  <c r="D6041" i="14"/>
  <c r="D6042" i="14"/>
  <c r="D6043" i="14"/>
  <c r="D6044" i="14"/>
  <c r="D6045" i="14"/>
  <c r="D6046" i="14"/>
  <c r="D6047" i="14"/>
  <c r="D6048" i="14"/>
  <c r="D6049" i="14"/>
  <c r="D6050" i="14"/>
  <c r="D6051" i="14"/>
  <c r="D6052" i="14"/>
  <c r="D6053" i="14"/>
  <c r="D6054" i="14"/>
  <c r="D6055" i="14"/>
  <c r="D6056" i="14"/>
  <c r="D6057" i="14"/>
  <c r="D6058" i="14"/>
  <c r="D6059" i="14"/>
  <c r="D6060" i="14"/>
  <c r="D6061" i="14"/>
  <c r="D6062" i="14"/>
  <c r="D6063" i="14"/>
  <c r="D6064" i="14"/>
  <c r="D6065" i="14"/>
  <c r="D6066" i="14"/>
  <c r="D6067" i="14"/>
  <c r="D6068" i="14"/>
  <c r="D6069" i="14"/>
  <c r="D6070" i="14"/>
  <c r="D6071" i="14"/>
  <c r="D6072" i="14"/>
  <c r="D6073" i="14"/>
  <c r="D6074" i="14"/>
  <c r="D6075" i="14"/>
  <c r="D6076" i="14"/>
  <c r="D6077" i="14"/>
  <c r="D6078" i="14"/>
  <c r="D6079" i="14"/>
  <c r="D6080" i="14"/>
  <c r="D6081" i="14"/>
  <c r="D6082" i="14"/>
  <c r="D6083" i="14"/>
  <c r="D6084" i="14"/>
  <c r="D6085" i="14"/>
  <c r="D6086" i="14"/>
  <c r="D6087" i="14"/>
  <c r="D6088" i="14"/>
  <c r="D6089" i="14"/>
  <c r="D6090" i="14"/>
  <c r="D6091" i="14"/>
  <c r="D6092" i="14"/>
  <c r="D6093" i="14"/>
  <c r="D6094" i="14"/>
  <c r="D6095" i="14"/>
  <c r="D6096" i="14"/>
  <c r="D6097" i="14"/>
  <c r="D6098" i="14"/>
  <c r="D6099" i="14"/>
  <c r="D6100" i="14"/>
  <c r="D6101" i="14"/>
  <c r="D6102" i="14"/>
  <c r="D6103" i="14"/>
  <c r="D6104" i="14"/>
  <c r="D6105" i="14"/>
  <c r="D6106" i="14"/>
  <c r="D6107" i="14"/>
  <c r="D6108" i="14"/>
  <c r="D6109" i="14"/>
  <c r="D6110" i="14"/>
  <c r="D6111" i="14"/>
  <c r="D6112" i="14"/>
  <c r="D6113" i="14"/>
  <c r="D6114" i="14"/>
  <c r="D6115" i="14"/>
  <c r="D6116" i="14"/>
  <c r="D6117" i="14"/>
  <c r="D6118" i="14"/>
  <c r="D6119" i="14"/>
  <c r="D6120" i="14"/>
  <c r="D6121" i="14"/>
  <c r="D6122" i="14"/>
  <c r="D6123" i="14"/>
  <c r="D6124" i="14"/>
  <c r="D6125" i="14"/>
  <c r="D6126" i="14"/>
  <c r="D6127" i="14"/>
  <c r="D6128" i="14"/>
  <c r="D6129" i="14"/>
  <c r="D6130" i="14"/>
  <c r="D6131" i="14"/>
  <c r="D6132" i="14"/>
  <c r="D6133" i="14"/>
  <c r="D6134" i="14"/>
  <c r="D6135" i="14"/>
  <c r="D6136" i="14"/>
  <c r="D6137" i="14"/>
  <c r="D6138" i="14"/>
  <c r="D6139" i="14"/>
  <c r="D6140" i="14"/>
  <c r="D6141" i="14"/>
  <c r="D6142" i="14"/>
  <c r="D6143" i="14"/>
  <c r="D6144" i="14"/>
  <c r="D6145" i="14"/>
  <c r="D6146" i="14"/>
  <c r="D6147" i="14"/>
  <c r="D6148" i="14"/>
  <c r="D6149" i="14"/>
  <c r="D6150" i="14"/>
  <c r="D6151" i="14"/>
  <c r="D6152" i="14"/>
  <c r="D6153" i="14"/>
  <c r="D6154" i="14"/>
  <c r="D6155" i="14"/>
  <c r="D6156" i="14"/>
  <c r="D6157" i="14"/>
  <c r="D6158" i="14"/>
  <c r="D6159" i="14"/>
  <c r="D6160" i="14"/>
  <c r="D6161" i="14"/>
  <c r="D6162" i="14"/>
  <c r="D6163" i="14"/>
  <c r="D6164" i="14"/>
  <c r="D6165" i="14"/>
  <c r="D6166" i="14"/>
  <c r="D6167" i="14"/>
  <c r="D6168" i="14"/>
  <c r="D6169" i="14"/>
  <c r="D6170" i="14"/>
  <c r="D6171" i="14"/>
  <c r="D6172" i="14"/>
  <c r="D6173" i="14"/>
  <c r="D6174" i="14"/>
  <c r="D6175" i="14"/>
  <c r="D6176" i="14"/>
  <c r="D6177" i="14"/>
  <c r="D6178" i="14"/>
  <c r="D6179" i="14"/>
  <c r="D6180" i="14"/>
  <c r="D6181" i="14"/>
  <c r="D6182" i="14"/>
  <c r="D6183" i="14"/>
  <c r="D6184" i="14"/>
  <c r="D6185" i="14"/>
  <c r="D6186" i="14"/>
  <c r="D6187" i="14"/>
  <c r="D6188" i="14"/>
  <c r="D6189" i="14"/>
  <c r="D6190" i="14"/>
  <c r="D6191" i="14"/>
  <c r="D6192" i="14"/>
  <c r="D6193" i="14"/>
  <c r="D6194" i="14"/>
  <c r="D6195" i="14"/>
  <c r="D6196" i="14"/>
  <c r="D6197" i="14"/>
  <c r="D6198" i="14"/>
  <c r="D6199" i="14"/>
  <c r="D6200" i="14"/>
  <c r="D6201" i="14"/>
  <c r="D6202" i="14"/>
  <c r="D6203" i="14"/>
  <c r="D6204" i="14"/>
  <c r="D6205" i="14"/>
  <c r="D6206" i="14"/>
  <c r="D6207" i="14"/>
  <c r="D6208" i="14"/>
  <c r="D6209" i="14"/>
  <c r="D6210" i="14"/>
  <c r="D6211" i="14"/>
  <c r="D6212" i="14"/>
  <c r="D6213" i="14"/>
  <c r="D6214" i="14"/>
  <c r="D6215" i="14"/>
  <c r="D6216" i="14"/>
  <c r="D6217" i="14"/>
  <c r="D6218" i="14"/>
  <c r="D6219" i="14"/>
  <c r="D6220" i="14"/>
  <c r="D6221" i="14"/>
  <c r="D6222" i="14"/>
  <c r="D6223" i="14"/>
  <c r="D6224" i="14"/>
  <c r="D6225" i="14"/>
  <c r="D6226" i="14"/>
  <c r="D6227" i="14"/>
  <c r="D6228" i="14"/>
  <c r="D6229" i="14"/>
  <c r="D6230" i="14"/>
  <c r="D6231" i="14"/>
  <c r="D6232" i="14"/>
  <c r="D6233" i="14"/>
  <c r="D6234" i="14"/>
  <c r="D6235" i="14"/>
  <c r="D6236" i="14"/>
  <c r="D6237" i="14"/>
  <c r="D6238" i="14"/>
  <c r="D6239" i="14"/>
  <c r="D6240" i="14"/>
  <c r="D6241" i="14"/>
  <c r="D6242" i="14"/>
  <c r="D6243" i="14"/>
  <c r="D6244" i="14"/>
  <c r="D6245" i="14"/>
  <c r="D6246" i="14"/>
  <c r="D6247" i="14"/>
  <c r="D6248" i="14"/>
  <c r="D6249" i="14"/>
  <c r="D6250" i="14"/>
  <c r="D6251" i="14"/>
  <c r="D6252" i="14"/>
  <c r="D6253" i="14"/>
  <c r="D6254" i="14"/>
  <c r="D6255" i="14"/>
  <c r="D6256" i="14"/>
  <c r="D6257" i="14"/>
  <c r="D6258" i="14"/>
  <c r="D6259" i="14"/>
  <c r="D6260" i="14"/>
  <c r="D6261" i="14"/>
  <c r="D6262" i="14"/>
  <c r="D6263" i="14"/>
  <c r="D6264" i="14"/>
  <c r="D6265" i="14"/>
  <c r="D6266" i="14"/>
  <c r="D6267" i="14"/>
  <c r="D6268" i="14"/>
  <c r="D6269" i="14"/>
  <c r="D6270" i="14"/>
  <c r="D6271" i="14"/>
  <c r="D6272" i="14"/>
  <c r="D6273" i="14"/>
  <c r="D6274" i="14"/>
  <c r="D6275" i="14"/>
  <c r="D6276" i="14"/>
  <c r="D6277" i="14"/>
  <c r="D6278" i="14"/>
  <c r="D6279" i="14"/>
  <c r="D6280" i="14"/>
  <c r="D6281" i="14"/>
  <c r="D6282" i="14"/>
  <c r="D6283" i="14"/>
  <c r="D6284" i="14"/>
  <c r="D6285" i="14"/>
  <c r="D6286" i="14"/>
  <c r="D6287" i="14"/>
  <c r="D6288" i="14"/>
  <c r="D6289" i="14"/>
  <c r="D6290" i="14"/>
  <c r="D6291" i="14"/>
  <c r="D6292" i="14"/>
  <c r="D6293" i="14"/>
  <c r="D6294" i="14"/>
  <c r="D6295" i="14"/>
  <c r="D6296" i="14"/>
  <c r="D6297" i="14"/>
  <c r="D6298" i="14"/>
  <c r="D6299" i="14"/>
  <c r="D6300" i="14"/>
  <c r="D6301" i="14"/>
  <c r="D6302" i="14"/>
  <c r="D6303" i="14"/>
  <c r="D6304" i="14"/>
  <c r="D6305" i="14"/>
  <c r="D6306" i="14"/>
  <c r="D6307" i="14"/>
  <c r="D6308" i="14"/>
  <c r="D6309" i="14"/>
  <c r="D6310" i="14"/>
  <c r="D6311" i="14"/>
  <c r="D6312" i="14"/>
  <c r="D6313" i="14"/>
  <c r="D6314" i="14"/>
  <c r="D6315" i="14"/>
  <c r="D6316" i="14"/>
  <c r="D6317" i="14"/>
  <c r="D6318" i="14"/>
  <c r="D6319" i="14"/>
  <c r="D6320" i="14"/>
  <c r="D6321" i="14"/>
  <c r="D6322" i="14"/>
  <c r="D6323" i="14"/>
  <c r="D6324" i="14"/>
  <c r="D6325" i="14"/>
  <c r="D6326" i="14"/>
  <c r="D6327" i="14"/>
  <c r="D6328" i="14"/>
  <c r="D6329" i="14"/>
  <c r="D6330" i="14"/>
  <c r="D6331" i="14"/>
  <c r="D6332" i="14"/>
  <c r="D6333" i="14"/>
  <c r="D6334" i="14"/>
  <c r="D6335" i="14"/>
  <c r="D6336" i="14"/>
  <c r="D6337" i="14"/>
  <c r="D6338" i="14"/>
  <c r="D6339" i="14"/>
  <c r="D6340" i="14"/>
  <c r="D6341" i="14"/>
  <c r="D6342" i="14"/>
  <c r="D6343" i="14"/>
  <c r="D6344" i="14"/>
  <c r="D6345" i="14"/>
  <c r="D6346" i="14"/>
  <c r="D6347" i="14"/>
  <c r="D6348" i="14"/>
  <c r="D6349" i="14"/>
  <c r="D6350" i="14"/>
  <c r="D6351" i="14"/>
  <c r="D6352" i="14"/>
  <c r="D6353" i="14"/>
  <c r="D6354" i="14"/>
  <c r="D6355" i="14"/>
  <c r="D6356" i="14"/>
  <c r="D6357" i="14"/>
  <c r="D6358" i="14"/>
  <c r="D6359" i="14"/>
  <c r="D6360" i="14"/>
  <c r="D6361" i="14"/>
  <c r="D6362" i="14"/>
  <c r="D6363" i="14"/>
  <c r="D6364" i="14"/>
  <c r="D6365" i="14"/>
  <c r="D6366" i="14"/>
  <c r="D6367" i="14"/>
  <c r="D6368" i="14"/>
  <c r="D6369" i="14"/>
  <c r="D6370" i="14"/>
  <c r="D6371" i="14"/>
  <c r="D6372" i="14"/>
  <c r="D6373" i="14"/>
  <c r="D6374" i="14"/>
  <c r="D6375" i="14"/>
  <c r="D6376" i="14"/>
  <c r="D6377" i="14"/>
  <c r="D6378" i="14"/>
  <c r="D6379" i="14"/>
  <c r="D6380" i="14"/>
  <c r="D6381" i="14"/>
  <c r="D6382" i="14"/>
  <c r="D6383" i="14"/>
  <c r="D6384" i="14"/>
  <c r="D6385" i="14"/>
  <c r="D6386" i="14"/>
  <c r="D6387" i="14"/>
  <c r="D6388" i="14"/>
  <c r="D6389" i="14"/>
  <c r="D6390" i="14"/>
  <c r="D6391" i="14"/>
  <c r="D6392" i="14"/>
  <c r="D6393" i="14"/>
  <c r="D6394" i="14"/>
  <c r="D6395" i="14"/>
  <c r="D6396" i="14"/>
  <c r="D6397" i="14"/>
  <c r="D6398" i="14"/>
  <c r="D6399" i="14"/>
  <c r="D6400" i="14"/>
  <c r="D6401" i="14"/>
  <c r="D6402" i="14"/>
  <c r="D6403" i="14"/>
  <c r="D6404" i="14"/>
  <c r="D6405" i="14"/>
  <c r="D6406" i="14"/>
  <c r="D6407" i="14"/>
  <c r="D6408" i="14"/>
  <c r="D6409" i="14"/>
  <c r="D6410" i="14"/>
  <c r="D6411" i="14"/>
  <c r="D6412" i="14"/>
  <c r="D6413" i="14"/>
  <c r="D6414" i="14"/>
  <c r="D6415" i="14"/>
  <c r="D6416" i="14"/>
  <c r="D6417" i="14"/>
  <c r="D6418" i="14"/>
  <c r="D6419" i="14"/>
  <c r="D6420" i="14"/>
  <c r="D6421" i="14"/>
  <c r="D6422" i="14"/>
  <c r="D6423" i="14"/>
  <c r="D6424" i="14"/>
  <c r="D6425" i="14"/>
  <c r="D6426" i="14"/>
  <c r="D6427" i="14"/>
  <c r="D6428" i="14"/>
  <c r="D6429" i="14"/>
  <c r="D6430" i="14"/>
  <c r="D6431" i="14"/>
  <c r="D6432" i="14"/>
  <c r="D6433" i="14"/>
  <c r="D6434" i="14"/>
  <c r="D6435" i="14"/>
  <c r="D6436" i="14"/>
  <c r="D6437" i="14"/>
  <c r="D6438" i="14"/>
  <c r="D6439" i="14"/>
  <c r="D6440" i="14"/>
  <c r="D6441" i="14"/>
  <c r="D6442" i="14"/>
  <c r="D6443" i="14"/>
  <c r="D6444" i="14"/>
  <c r="D6445" i="14"/>
  <c r="D6446" i="14"/>
  <c r="D6447" i="14"/>
  <c r="D6448" i="14"/>
  <c r="D6449" i="14"/>
  <c r="D6450" i="14"/>
  <c r="D6451" i="14"/>
  <c r="D6452" i="14"/>
  <c r="D6453" i="14"/>
  <c r="D6454" i="14"/>
  <c r="D6455" i="14"/>
  <c r="D6456" i="14"/>
  <c r="D6457" i="14"/>
  <c r="D6458" i="14"/>
  <c r="D6459" i="14"/>
  <c r="D6460" i="14"/>
  <c r="D6461" i="14"/>
  <c r="D6462" i="14"/>
  <c r="D6463" i="14"/>
  <c r="D6464" i="14"/>
  <c r="D6465" i="14"/>
  <c r="D6466" i="14"/>
  <c r="D6467" i="14"/>
  <c r="D6468" i="14"/>
  <c r="D6469" i="14"/>
  <c r="D6470" i="14"/>
  <c r="D6471" i="14"/>
  <c r="D6472" i="14"/>
  <c r="D6473" i="14"/>
  <c r="D6474" i="14"/>
  <c r="D6475" i="14"/>
  <c r="D6476" i="14"/>
  <c r="D6477" i="14"/>
  <c r="D6478" i="14"/>
  <c r="D6479" i="14"/>
  <c r="D6480" i="14"/>
  <c r="D6481" i="14"/>
  <c r="D6482" i="14"/>
  <c r="D6483" i="14"/>
  <c r="D6484" i="14"/>
  <c r="D6485" i="14"/>
  <c r="D6486" i="14"/>
  <c r="D6487" i="14"/>
  <c r="D6488" i="14"/>
  <c r="D6489" i="14"/>
  <c r="D6490" i="14"/>
  <c r="D6491" i="14"/>
  <c r="D6492" i="14"/>
  <c r="D6493" i="14"/>
  <c r="D6494" i="14"/>
  <c r="D6495" i="14"/>
  <c r="D6496" i="14"/>
  <c r="D6497" i="14"/>
  <c r="D6498" i="14"/>
  <c r="D6499" i="14"/>
  <c r="D6500" i="14"/>
  <c r="D6501" i="14"/>
  <c r="D6502" i="14"/>
  <c r="D6503" i="14"/>
  <c r="D6504" i="14"/>
  <c r="D6505" i="14"/>
  <c r="D6506" i="14"/>
  <c r="D6507" i="14"/>
  <c r="D6508" i="14"/>
  <c r="D6509" i="14"/>
  <c r="D6510" i="14"/>
  <c r="D6511" i="14"/>
  <c r="D6512" i="14"/>
  <c r="D6513" i="14"/>
  <c r="D6514" i="14"/>
  <c r="D6515" i="14"/>
  <c r="D6516" i="14"/>
  <c r="D6517" i="14"/>
  <c r="D6518" i="14"/>
  <c r="D6519" i="14"/>
  <c r="D6520" i="14"/>
  <c r="D6521" i="14"/>
  <c r="D6522" i="14"/>
  <c r="D6523" i="14"/>
  <c r="D6524" i="14"/>
  <c r="D6525" i="14"/>
  <c r="D6526" i="14"/>
  <c r="D6527" i="14"/>
  <c r="D6528" i="14"/>
  <c r="D6529" i="14"/>
  <c r="D6530" i="14"/>
  <c r="D6531" i="14"/>
  <c r="D6532" i="14"/>
  <c r="D6533" i="14"/>
  <c r="D6534" i="14"/>
  <c r="D6535" i="14"/>
  <c r="D6536" i="14"/>
  <c r="D6537" i="14"/>
  <c r="D6538" i="14"/>
  <c r="D6539" i="14"/>
  <c r="D6540" i="14"/>
  <c r="D6541" i="14"/>
  <c r="D6542" i="14"/>
  <c r="D6543" i="14"/>
  <c r="D6544" i="14"/>
  <c r="D6545" i="14"/>
  <c r="D6546" i="14"/>
  <c r="D6547" i="14"/>
  <c r="D6548" i="14"/>
  <c r="D6549" i="14"/>
  <c r="D6550" i="14"/>
  <c r="D6551" i="14"/>
  <c r="D6552" i="14"/>
  <c r="D6553" i="14"/>
  <c r="D6554" i="14"/>
  <c r="D6555" i="14"/>
  <c r="D6556" i="14"/>
  <c r="D6557" i="14"/>
  <c r="D6558" i="14"/>
  <c r="D6559" i="14"/>
  <c r="D6560" i="14"/>
  <c r="D6561" i="14"/>
  <c r="D6562" i="14"/>
  <c r="D6563" i="14"/>
  <c r="D6564" i="14"/>
  <c r="D6565" i="14"/>
  <c r="D6566" i="14"/>
  <c r="D6567" i="14"/>
  <c r="D6568" i="14"/>
  <c r="D6569" i="14"/>
  <c r="D6570" i="14"/>
  <c r="D6571" i="14"/>
  <c r="D6572" i="14"/>
  <c r="D6573" i="14"/>
  <c r="D6574" i="14"/>
  <c r="D6575" i="14"/>
  <c r="D6576" i="14"/>
  <c r="D6577" i="14"/>
  <c r="D6578" i="14"/>
  <c r="D6579" i="14"/>
  <c r="D6580" i="14"/>
  <c r="D6581" i="14"/>
  <c r="D6582" i="14"/>
  <c r="D6583" i="14"/>
  <c r="D6584" i="14"/>
  <c r="D6585" i="14"/>
  <c r="D6586" i="14"/>
  <c r="D6587" i="14"/>
  <c r="D6588" i="14"/>
  <c r="D6589" i="14"/>
  <c r="D6590" i="14"/>
  <c r="D6591" i="14"/>
  <c r="D6592" i="14"/>
  <c r="D6593" i="14"/>
  <c r="D6594" i="14"/>
  <c r="D6595" i="14"/>
  <c r="D6596" i="14"/>
  <c r="D6597" i="14"/>
  <c r="D6598" i="14"/>
  <c r="D6599" i="14"/>
  <c r="D6600" i="14"/>
  <c r="D6601" i="14"/>
  <c r="D6602" i="14"/>
  <c r="D6603" i="14"/>
  <c r="D6604" i="14"/>
  <c r="D6605" i="14"/>
  <c r="D6606" i="14"/>
  <c r="D6607" i="14"/>
  <c r="D6608" i="14"/>
  <c r="D6609" i="14"/>
  <c r="D6610" i="14"/>
  <c r="D6611" i="14"/>
  <c r="D6612" i="14"/>
  <c r="D6613" i="14"/>
  <c r="D6614" i="14"/>
  <c r="D6615" i="14"/>
  <c r="D6616" i="14"/>
  <c r="D6617" i="14"/>
  <c r="D6618" i="14"/>
  <c r="D6619" i="14"/>
  <c r="D6620" i="14"/>
  <c r="D6621" i="14"/>
  <c r="D6622" i="14"/>
  <c r="D6623" i="14"/>
  <c r="D6624" i="14"/>
  <c r="D6625" i="14"/>
  <c r="D6626" i="14"/>
  <c r="D6627" i="14"/>
  <c r="D6628" i="14"/>
  <c r="D6629" i="14"/>
  <c r="D6630" i="14"/>
  <c r="D6631" i="14"/>
  <c r="D6632" i="14"/>
  <c r="D6633" i="14"/>
  <c r="D6634" i="14"/>
  <c r="D6635" i="14"/>
  <c r="D6636" i="14"/>
  <c r="D6637" i="14"/>
  <c r="D6638" i="14"/>
  <c r="D6639" i="14"/>
  <c r="D6640" i="14"/>
  <c r="D6641" i="14"/>
  <c r="D6642" i="14"/>
  <c r="D6643" i="14"/>
  <c r="D6644" i="14"/>
  <c r="D6645" i="14"/>
  <c r="D6646" i="14"/>
  <c r="D6647" i="14"/>
  <c r="D6648" i="14"/>
  <c r="D6649" i="14"/>
  <c r="D6650" i="14"/>
  <c r="D6651" i="14"/>
  <c r="D6652" i="14"/>
  <c r="D6653" i="14"/>
  <c r="D6654" i="14"/>
  <c r="D6655" i="14"/>
  <c r="D6656" i="14"/>
  <c r="D6657" i="14"/>
  <c r="D6658" i="14"/>
  <c r="D6659" i="14"/>
  <c r="D6660" i="14"/>
  <c r="D6661" i="14"/>
  <c r="D6662" i="14"/>
  <c r="D6663" i="14"/>
  <c r="D6664" i="14"/>
  <c r="D6665" i="14"/>
  <c r="D6666" i="14"/>
  <c r="D6667" i="14"/>
  <c r="D6668" i="14"/>
  <c r="D6669" i="14"/>
  <c r="D6670" i="14"/>
  <c r="D6671" i="14"/>
  <c r="D6672" i="14"/>
  <c r="D6673" i="14"/>
  <c r="D6674" i="14"/>
  <c r="D6675" i="14"/>
  <c r="D6676" i="14"/>
  <c r="D6677" i="14"/>
  <c r="D6678" i="14"/>
  <c r="D6679" i="14"/>
  <c r="D6680" i="14"/>
  <c r="D6681" i="14"/>
  <c r="D6682" i="14"/>
  <c r="D6683" i="14"/>
  <c r="D6684" i="14"/>
  <c r="D6685" i="14"/>
  <c r="D6686" i="14"/>
  <c r="D6687" i="14"/>
  <c r="D6688" i="14"/>
  <c r="D6689" i="14"/>
  <c r="D6690" i="14"/>
  <c r="D6691" i="14"/>
  <c r="D6692" i="14"/>
  <c r="D6693" i="14"/>
  <c r="D6694" i="14"/>
  <c r="D6695" i="14"/>
  <c r="D6696" i="14"/>
  <c r="D6697" i="14"/>
  <c r="D6698" i="14"/>
  <c r="D6699" i="14"/>
  <c r="D6700" i="14"/>
  <c r="D6701" i="14"/>
  <c r="D6702" i="14"/>
  <c r="D6703" i="14"/>
  <c r="D6704" i="14"/>
  <c r="D6705" i="14"/>
  <c r="D6706" i="14"/>
  <c r="D6707" i="14"/>
  <c r="D6708" i="14"/>
  <c r="D6709" i="14"/>
  <c r="D6710" i="14"/>
  <c r="D6711" i="14"/>
  <c r="D6712" i="14"/>
  <c r="D6713" i="14"/>
  <c r="D6714" i="14"/>
  <c r="D6715" i="14"/>
  <c r="D6716" i="14"/>
  <c r="D6717" i="14"/>
  <c r="D6718" i="14"/>
  <c r="D6719" i="14"/>
  <c r="D6720" i="14"/>
  <c r="D6721" i="14"/>
  <c r="D6722" i="14"/>
  <c r="D6723" i="14"/>
  <c r="D6724" i="14"/>
  <c r="D6725" i="14"/>
  <c r="D6726" i="14"/>
  <c r="D6727" i="14"/>
  <c r="D6728" i="14"/>
  <c r="D6729" i="14"/>
  <c r="D6730" i="14"/>
  <c r="D6731" i="14"/>
  <c r="D6732" i="14"/>
  <c r="D6733" i="14"/>
  <c r="D6734" i="14"/>
  <c r="D6735" i="14"/>
  <c r="D6736" i="14"/>
  <c r="D6737" i="14"/>
  <c r="D6738" i="14"/>
  <c r="D6739" i="14"/>
  <c r="D6740" i="14"/>
  <c r="D6741" i="14"/>
  <c r="D6742" i="14"/>
  <c r="D6743" i="14"/>
  <c r="D6744" i="14"/>
  <c r="D6745" i="14"/>
  <c r="D6746" i="14"/>
  <c r="D6747" i="14"/>
  <c r="D6748" i="14"/>
  <c r="D6749" i="14"/>
  <c r="D6750" i="14"/>
  <c r="D6751" i="14"/>
  <c r="D6752" i="14"/>
  <c r="D6753" i="14"/>
  <c r="D6754" i="14"/>
  <c r="D6755" i="14"/>
  <c r="D6756" i="14"/>
  <c r="D6757" i="14"/>
  <c r="D6758" i="14"/>
  <c r="D6759" i="14"/>
  <c r="D6760" i="14"/>
  <c r="D6761" i="14"/>
  <c r="D6762" i="14"/>
  <c r="D6763" i="14"/>
  <c r="D6764" i="14"/>
  <c r="D6765" i="14"/>
  <c r="D6766" i="14"/>
  <c r="D6767" i="14"/>
  <c r="D6768" i="14"/>
  <c r="D6769" i="14"/>
  <c r="D6770" i="14"/>
  <c r="D6771" i="14"/>
  <c r="D6772" i="14"/>
  <c r="D6773" i="14"/>
  <c r="D6774" i="14"/>
  <c r="D6775" i="14"/>
  <c r="D6776" i="14"/>
  <c r="D6777" i="14"/>
  <c r="D6778" i="14"/>
  <c r="D6779" i="14"/>
  <c r="D6780" i="14"/>
  <c r="D6781" i="14"/>
  <c r="D6782" i="14"/>
  <c r="D6783" i="14"/>
  <c r="D6784" i="14"/>
  <c r="D6785" i="14"/>
  <c r="D6786" i="14"/>
  <c r="D6787" i="14"/>
  <c r="D6788" i="14"/>
  <c r="D6789" i="14"/>
  <c r="D6790" i="14"/>
  <c r="D6791" i="14"/>
  <c r="D6792" i="14"/>
  <c r="D6793" i="14"/>
  <c r="D6794" i="14"/>
  <c r="D6795" i="14"/>
  <c r="D6796" i="14"/>
  <c r="D6797" i="14"/>
  <c r="D6798" i="14"/>
  <c r="D6799" i="14"/>
  <c r="D6800" i="14"/>
  <c r="D6801" i="14"/>
  <c r="D6802" i="14"/>
  <c r="D6803" i="14"/>
  <c r="D6804" i="14"/>
  <c r="D6805" i="14"/>
  <c r="D6806" i="14"/>
  <c r="D6807" i="14"/>
  <c r="D6808" i="14"/>
  <c r="D6809" i="14"/>
  <c r="D6810" i="14"/>
  <c r="D6811" i="14"/>
  <c r="D6812" i="14"/>
  <c r="D6813" i="14"/>
  <c r="D6814" i="14"/>
  <c r="D6815" i="14"/>
  <c r="D6816" i="14"/>
  <c r="D6817" i="14"/>
  <c r="D6818" i="14"/>
  <c r="D6819" i="14"/>
  <c r="D6820" i="14"/>
  <c r="D6821" i="14"/>
  <c r="D6822" i="14"/>
  <c r="D6823" i="14"/>
  <c r="D6824" i="14"/>
  <c r="D6825" i="14"/>
  <c r="D6826" i="14"/>
  <c r="D6827" i="14"/>
  <c r="D6828" i="14"/>
  <c r="D6829" i="14"/>
  <c r="D6830" i="14"/>
  <c r="D6831" i="14"/>
  <c r="D6832" i="14"/>
  <c r="D6833" i="14"/>
  <c r="D6834" i="14"/>
  <c r="D6835" i="14"/>
  <c r="D6836" i="14"/>
  <c r="D6837" i="14"/>
  <c r="D6838" i="14"/>
  <c r="D6839" i="14"/>
  <c r="D6840" i="14"/>
  <c r="D6841" i="14"/>
  <c r="D6842" i="14"/>
  <c r="D6843" i="14"/>
  <c r="D6844" i="14"/>
  <c r="D6845" i="14"/>
  <c r="D6846" i="14"/>
  <c r="D6847" i="14"/>
  <c r="D6848" i="14"/>
  <c r="D6849" i="14"/>
  <c r="D6850" i="14"/>
  <c r="D6851" i="14"/>
  <c r="D6852" i="14"/>
  <c r="D6853" i="14"/>
  <c r="D6854" i="14"/>
  <c r="D6855" i="14"/>
  <c r="D6856" i="14"/>
  <c r="D6857" i="14"/>
  <c r="D6858" i="14"/>
  <c r="D6859" i="14"/>
  <c r="D6860" i="14"/>
  <c r="D6861" i="14"/>
  <c r="D6862" i="14"/>
  <c r="D6863" i="14"/>
  <c r="D6864" i="14"/>
  <c r="D6865" i="14"/>
  <c r="D6866" i="14"/>
  <c r="D6867" i="14"/>
  <c r="D6868" i="14"/>
  <c r="D6869" i="14"/>
  <c r="D6870" i="14"/>
  <c r="D6871" i="14"/>
  <c r="D6872" i="14"/>
  <c r="D6873" i="14"/>
  <c r="D6874" i="14"/>
  <c r="D6875" i="14"/>
  <c r="D6876" i="14"/>
  <c r="D6877" i="14"/>
  <c r="D6878" i="14"/>
  <c r="D6879" i="14"/>
  <c r="D6880" i="14"/>
  <c r="D6881" i="14"/>
  <c r="D6882" i="14"/>
  <c r="D6883" i="14"/>
  <c r="D6884" i="14"/>
  <c r="D6885" i="14"/>
  <c r="D6886" i="14"/>
  <c r="D6887" i="14"/>
  <c r="D6888" i="14"/>
  <c r="D6889" i="14"/>
  <c r="D6890" i="14"/>
  <c r="D6891" i="14"/>
  <c r="D6892" i="14"/>
  <c r="D6893" i="14"/>
  <c r="D6894" i="14"/>
  <c r="D6895" i="14"/>
  <c r="D6896" i="14"/>
  <c r="D6897" i="14"/>
  <c r="D6898" i="14"/>
  <c r="D6899" i="14"/>
  <c r="D6900" i="14"/>
  <c r="D6901" i="14"/>
  <c r="D6902" i="14"/>
  <c r="D6903" i="14"/>
  <c r="D6904" i="14"/>
  <c r="D6905" i="14"/>
  <c r="D6906" i="14"/>
  <c r="D6907" i="14"/>
  <c r="D6908" i="14"/>
  <c r="D6909" i="14"/>
  <c r="D6910" i="14"/>
  <c r="D6911" i="14"/>
  <c r="D6912" i="14"/>
  <c r="D6913" i="14"/>
  <c r="D6914" i="14"/>
  <c r="D6915" i="14"/>
  <c r="D6916" i="14"/>
  <c r="D6917" i="14"/>
  <c r="D6918" i="14"/>
  <c r="D6919" i="14"/>
  <c r="D6920" i="14"/>
  <c r="D6921" i="14"/>
  <c r="D6922" i="14"/>
  <c r="D6923" i="14"/>
  <c r="D6924" i="14"/>
  <c r="D6925" i="14"/>
  <c r="D6926" i="14"/>
  <c r="D6927" i="14"/>
  <c r="D6928" i="14"/>
  <c r="D6929" i="14"/>
  <c r="D6930" i="14"/>
  <c r="D6931" i="14"/>
  <c r="D6932" i="14"/>
  <c r="D6933" i="14"/>
  <c r="D6934" i="14"/>
  <c r="D6935" i="14"/>
  <c r="D6936" i="14"/>
  <c r="D6937" i="14"/>
  <c r="D6938" i="14"/>
  <c r="D6939" i="14"/>
  <c r="D6940" i="14"/>
  <c r="D6941" i="14"/>
  <c r="D6942" i="14"/>
  <c r="D6943" i="14"/>
  <c r="D6944" i="14"/>
  <c r="D6945" i="14"/>
  <c r="D6946" i="14"/>
  <c r="D6947" i="14"/>
  <c r="D6948" i="14"/>
  <c r="D6949" i="14"/>
  <c r="D6950" i="14"/>
  <c r="D6951" i="14"/>
  <c r="D6952" i="14"/>
  <c r="D6953" i="14"/>
  <c r="D6954" i="14"/>
  <c r="D6955" i="14"/>
  <c r="D6956" i="14"/>
  <c r="D6957" i="14"/>
  <c r="D6958" i="14"/>
  <c r="D6959" i="14"/>
  <c r="D6960" i="14"/>
  <c r="D6961" i="14"/>
  <c r="D6962" i="14"/>
  <c r="D6963" i="14"/>
  <c r="D6964" i="14"/>
  <c r="D6965" i="14"/>
  <c r="D6966" i="14"/>
  <c r="D6967" i="14"/>
  <c r="D6968" i="14"/>
  <c r="D6969" i="14"/>
  <c r="D6970" i="14"/>
  <c r="D6971" i="14"/>
  <c r="D6972" i="14"/>
  <c r="D6973" i="14"/>
  <c r="D6974" i="14"/>
  <c r="D6975" i="14"/>
  <c r="D6976" i="14"/>
  <c r="D6977" i="14"/>
  <c r="D6978" i="14"/>
  <c r="D6979" i="14"/>
  <c r="D6980" i="14"/>
  <c r="D6981" i="14"/>
  <c r="D6982" i="14"/>
  <c r="D6983" i="14"/>
  <c r="D6984" i="14"/>
  <c r="D6985" i="14"/>
  <c r="D6986" i="14"/>
  <c r="D6987" i="14"/>
  <c r="D6988" i="14"/>
  <c r="D6989" i="14"/>
  <c r="D6990" i="14"/>
  <c r="D6991" i="14"/>
  <c r="D6992" i="14"/>
  <c r="D6993" i="14"/>
  <c r="D6994" i="14"/>
  <c r="D6995" i="14"/>
  <c r="D6996" i="14"/>
  <c r="D6997" i="14"/>
  <c r="D6998" i="14"/>
  <c r="D6999" i="14"/>
  <c r="D7000" i="14"/>
  <c r="D7001" i="14"/>
  <c r="D7002" i="14"/>
  <c r="D7003" i="14"/>
  <c r="D7004" i="14"/>
  <c r="D7005" i="14"/>
  <c r="D7006" i="14"/>
  <c r="D7007" i="14"/>
  <c r="D7008" i="14"/>
  <c r="D7009" i="14"/>
  <c r="D7010" i="14"/>
  <c r="D7011" i="14"/>
  <c r="D7012" i="14"/>
  <c r="D7013" i="14"/>
  <c r="D7014" i="14"/>
  <c r="D7015" i="14"/>
  <c r="D7016" i="14"/>
  <c r="D7017" i="14"/>
  <c r="D7018" i="14"/>
  <c r="D7019" i="14"/>
  <c r="D7020" i="14"/>
  <c r="D7021" i="14"/>
  <c r="D7022" i="14"/>
  <c r="D7023" i="14"/>
  <c r="D7024" i="14"/>
  <c r="D7025" i="14"/>
  <c r="D7026" i="14"/>
  <c r="D7027" i="14"/>
  <c r="D7028" i="14"/>
  <c r="D7029" i="14"/>
  <c r="D7030" i="14"/>
  <c r="D7031" i="14"/>
  <c r="D7032" i="14"/>
  <c r="D7033" i="14"/>
  <c r="D7034" i="14"/>
  <c r="D7035" i="14"/>
  <c r="D7036" i="14"/>
  <c r="D7037" i="14"/>
  <c r="D7038" i="14"/>
  <c r="D7039" i="14"/>
  <c r="D7040" i="14"/>
  <c r="D7041" i="14"/>
  <c r="D7042" i="14"/>
  <c r="D7043" i="14"/>
  <c r="D7044" i="14"/>
  <c r="D7045" i="14"/>
  <c r="D7046" i="14"/>
  <c r="D7047" i="14"/>
  <c r="D7048" i="14"/>
  <c r="D7049" i="14"/>
  <c r="D7050" i="14"/>
  <c r="D7051" i="14"/>
  <c r="D7052" i="14"/>
  <c r="D7053" i="14"/>
  <c r="D7054" i="14"/>
  <c r="D7055" i="14"/>
  <c r="D7056" i="14"/>
  <c r="D7057" i="14"/>
  <c r="D7058" i="14"/>
  <c r="D7059" i="14"/>
  <c r="D7060" i="14"/>
  <c r="D7061" i="14"/>
  <c r="D7062" i="14"/>
  <c r="D7063" i="14"/>
  <c r="D7064" i="14"/>
  <c r="D7065" i="14"/>
  <c r="D7066" i="14"/>
  <c r="D7067" i="14"/>
  <c r="D7068" i="14"/>
  <c r="D7069" i="14"/>
  <c r="D7070" i="14"/>
  <c r="D7071" i="14"/>
  <c r="D7072" i="14"/>
  <c r="D7073" i="14"/>
  <c r="D7074" i="14"/>
  <c r="D7075" i="14"/>
  <c r="D7076" i="14"/>
  <c r="D7077" i="14"/>
  <c r="D7078" i="14"/>
  <c r="D7079" i="14"/>
  <c r="D7080" i="14"/>
  <c r="D7081" i="14"/>
  <c r="D7082" i="14"/>
  <c r="D7083" i="14"/>
  <c r="D7084" i="14"/>
  <c r="D7085" i="14"/>
  <c r="D7086" i="14"/>
  <c r="D7087" i="14"/>
  <c r="D7088" i="14"/>
  <c r="D7089" i="14"/>
  <c r="D7090" i="14"/>
  <c r="D7091" i="14"/>
  <c r="D7092" i="14"/>
  <c r="D7093" i="14"/>
  <c r="D7094" i="14"/>
  <c r="D7095" i="14"/>
  <c r="D7096" i="14"/>
  <c r="D7097" i="14"/>
  <c r="D7098" i="14"/>
  <c r="D7099" i="14"/>
  <c r="D7100" i="14"/>
  <c r="D7101" i="14"/>
  <c r="D7102" i="14"/>
  <c r="D7103" i="14"/>
  <c r="D7104" i="14"/>
  <c r="D7105" i="14"/>
  <c r="D7106" i="14"/>
  <c r="D7107" i="14"/>
  <c r="D7108" i="14"/>
  <c r="D7109" i="14"/>
  <c r="D7110" i="14"/>
  <c r="D7111" i="14"/>
  <c r="D7112" i="14"/>
  <c r="D7113" i="14"/>
  <c r="D7114" i="14"/>
  <c r="D7115" i="14"/>
  <c r="D7116" i="14"/>
  <c r="D7117" i="14"/>
  <c r="D7118" i="14"/>
  <c r="D7119" i="14"/>
  <c r="D7120" i="14"/>
  <c r="D7121" i="14"/>
  <c r="D7122" i="14"/>
  <c r="D7123" i="14"/>
  <c r="D7124" i="14"/>
  <c r="D7125" i="14"/>
  <c r="D7126" i="14"/>
  <c r="D7127" i="14"/>
  <c r="D7128" i="14"/>
  <c r="D7129" i="14"/>
  <c r="D7130" i="14"/>
  <c r="D7131" i="14"/>
  <c r="D7132" i="14"/>
  <c r="D7133" i="14"/>
  <c r="D7134" i="14"/>
  <c r="D7135" i="14"/>
  <c r="D7136" i="14"/>
  <c r="D7137" i="14"/>
  <c r="D7138" i="14"/>
  <c r="D7139" i="14"/>
  <c r="D7140" i="14"/>
  <c r="D7141" i="14"/>
  <c r="D7142" i="14"/>
  <c r="D7143" i="14"/>
  <c r="D7144" i="14"/>
  <c r="D7145" i="14"/>
  <c r="D7146" i="14"/>
  <c r="D7147" i="14"/>
  <c r="D7148" i="14"/>
  <c r="D7149" i="14"/>
  <c r="D7150" i="14"/>
  <c r="D7151" i="14"/>
  <c r="D7152" i="14"/>
  <c r="D7153" i="14"/>
  <c r="D7154" i="14"/>
  <c r="D7155" i="14"/>
  <c r="D7156" i="14"/>
  <c r="D7157" i="14"/>
  <c r="D7158" i="14"/>
  <c r="D7159" i="14"/>
  <c r="D7160" i="14"/>
  <c r="D7161" i="14"/>
  <c r="D7162" i="14"/>
  <c r="D7163" i="14"/>
  <c r="D7164" i="14"/>
  <c r="D7165" i="14"/>
  <c r="D7166" i="14"/>
  <c r="D7167" i="14"/>
  <c r="D7168" i="14"/>
  <c r="D7169" i="14"/>
  <c r="D7170" i="14"/>
  <c r="D7171" i="14"/>
  <c r="D7172" i="14"/>
  <c r="D7173" i="14"/>
  <c r="D7174" i="14"/>
  <c r="D7175" i="14"/>
  <c r="D7176" i="14"/>
  <c r="D7177" i="14"/>
  <c r="D7178" i="14"/>
  <c r="D7179" i="14"/>
  <c r="D7180" i="14"/>
  <c r="D7181" i="14"/>
  <c r="D7182" i="14"/>
  <c r="D7183" i="14"/>
  <c r="D7184" i="14"/>
  <c r="D7185" i="14"/>
  <c r="D7186" i="14"/>
  <c r="D7187" i="14"/>
  <c r="D7188" i="14"/>
  <c r="D7189" i="14"/>
  <c r="D7190" i="14"/>
  <c r="D7191" i="14"/>
  <c r="D7192" i="14"/>
  <c r="D7193" i="14"/>
  <c r="D7194" i="14"/>
  <c r="D7195" i="14"/>
  <c r="D7196" i="14"/>
  <c r="D7197" i="14"/>
  <c r="D7198" i="14"/>
  <c r="D7199" i="14"/>
  <c r="D7200" i="14"/>
  <c r="D7201" i="14"/>
  <c r="D7202" i="14"/>
  <c r="D7203" i="14"/>
  <c r="D7204" i="14"/>
  <c r="D7205" i="14"/>
  <c r="D7206" i="14"/>
  <c r="D7207" i="14"/>
  <c r="D7208" i="14"/>
  <c r="D7209" i="14"/>
  <c r="D7210" i="14"/>
  <c r="D7211" i="14"/>
  <c r="D7212" i="14"/>
  <c r="D7213" i="14"/>
  <c r="D7214" i="14"/>
  <c r="D7215" i="14"/>
  <c r="D7216" i="14"/>
  <c r="D7217" i="14"/>
  <c r="D7218" i="14"/>
  <c r="D7219" i="14"/>
  <c r="D7220" i="14"/>
  <c r="D7221" i="14"/>
  <c r="D7222" i="14"/>
  <c r="D7223" i="14"/>
  <c r="D7224" i="14"/>
  <c r="D7225" i="14"/>
  <c r="D7226" i="14"/>
  <c r="D7227" i="14"/>
  <c r="D7228" i="14"/>
  <c r="D7229" i="14"/>
  <c r="D7230" i="14"/>
  <c r="D7231" i="14"/>
  <c r="D7232" i="14"/>
  <c r="D7233" i="14"/>
  <c r="D7234" i="14"/>
  <c r="D7235" i="14"/>
  <c r="D7236" i="14"/>
  <c r="D7237" i="14"/>
  <c r="D7238" i="14"/>
  <c r="D7239" i="14"/>
  <c r="D7240" i="14"/>
  <c r="D7241" i="14"/>
  <c r="D7242" i="14"/>
  <c r="D7243" i="14"/>
  <c r="D7244" i="14"/>
  <c r="D7245" i="14"/>
  <c r="D7246" i="14"/>
  <c r="D7247" i="14"/>
  <c r="D7248" i="14"/>
  <c r="D7249" i="14"/>
  <c r="D7250" i="14"/>
  <c r="D7251" i="14"/>
  <c r="D7252" i="14"/>
  <c r="D7253" i="14"/>
  <c r="D7254" i="14"/>
  <c r="D7255" i="14"/>
  <c r="D7256" i="14"/>
  <c r="D7257" i="14"/>
  <c r="D7258" i="14"/>
  <c r="D7259" i="14"/>
  <c r="D7260" i="14"/>
  <c r="D7261" i="14"/>
  <c r="D7262" i="14"/>
  <c r="D7263" i="14"/>
  <c r="D7264" i="14"/>
  <c r="D7265" i="14"/>
  <c r="D7266" i="14"/>
  <c r="D7267" i="14"/>
  <c r="D7268" i="14"/>
  <c r="D7269" i="14"/>
  <c r="D7270" i="14"/>
  <c r="D7271" i="14"/>
  <c r="D7272" i="14"/>
  <c r="D7273" i="14"/>
  <c r="D7274" i="14"/>
  <c r="D7275" i="14"/>
  <c r="D7276" i="14"/>
  <c r="D7277" i="14"/>
  <c r="D7278" i="14"/>
  <c r="D7279" i="14"/>
  <c r="D7280" i="14"/>
  <c r="D7281" i="14"/>
  <c r="D7282" i="14"/>
  <c r="D7283" i="14"/>
  <c r="D7284" i="14"/>
  <c r="D7285" i="14"/>
  <c r="D7286" i="14"/>
  <c r="D7287" i="14"/>
  <c r="D7288" i="14"/>
  <c r="D7289" i="14"/>
  <c r="D7290" i="14"/>
  <c r="D7291" i="14"/>
  <c r="D7292" i="14"/>
  <c r="D7293" i="14"/>
  <c r="D7294" i="14"/>
  <c r="D7295" i="14"/>
  <c r="D7296" i="14"/>
  <c r="D7297" i="14"/>
  <c r="D7298" i="14"/>
  <c r="D7299" i="14"/>
  <c r="D7300" i="14"/>
  <c r="D7301" i="14"/>
  <c r="D7302" i="14"/>
  <c r="D7303" i="14"/>
  <c r="D7304" i="14"/>
  <c r="D7305" i="14"/>
  <c r="D7306" i="14"/>
  <c r="D7307" i="14"/>
  <c r="D7308" i="14"/>
  <c r="D7309" i="14"/>
  <c r="D7310" i="14"/>
  <c r="D7311" i="14"/>
  <c r="D7312" i="14"/>
  <c r="D7313" i="14"/>
  <c r="D7314" i="14"/>
  <c r="D7315" i="14"/>
  <c r="D7316" i="14"/>
  <c r="D7317" i="14"/>
  <c r="D7318" i="14"/>
  <c r="D7319" i="14"/>
  <c r="D7320" i="14"/>
  <c r="D7321" i="14"/>
  <c r="D7322" i="14"/>
  <c r="D7323" i="14"/>
  <c r="D7324" i="14"/>
  <c r="D7325" i="14"/>
  <c r="D7326" i="14"/>
  <c r="D7327" i="14"/>
  <c r="D7328" i="14"/>
  <c r="D7329" i="14"/>
  <c r="D7330" i="14"/>
  <c r="D7331" i="14"/>
  <c r="D7332" i="14"/>
  <c r="D7333" i="14"/>
  <c r="D7334" i="14"/>
  <c r="D7335" i="14"/>
  <c r="D7336" i="14"/>
  <c r="D7337" i="14"/>
  <c r="D7338" i="14"/>
  <c r="D7339" i="14"/>
  <c r="D7340" i="14"/>
  <c r="D7341" i="14"/>
  <c r="D7342" i="14"/>
  <c r="D7343" i="14"/>
  <c r="D7344" i="14"/>
  <c r="D7345" i="14"/>
  <c r="D7346" i="14"/>
  <c r="D7347" i="14"/>
  <c r="D7348" i="14"/>
  <c r="D7349" i="14"/>
  <c r="D7350" i="14"/>
  <c r="D7351" i="14"/>
  <c r="D7352" i="14"/>
  <c r="D7353" i="14"/>
  <c r="D7354" i="14"/>
  <c r="D7355" i="14"/>
  <c r="D7356" i="14"/>
  <c r="D7357" i="14"/>
  <c r="D7358" i="14"/>
  <c r="D7359" i="14"/>
  <c r="D7360" i="14"/>
  <c r="D7361" i="14"/>
  <c r="D7362" i="14"/>
  <c r="D7363" i="14"/>
  <c r="D7364" i="14"/>
  <c r="D7365" i="14"/>
  <c r="D7366" i="14"/>
  <c r="D7367" i="14"/>
  <c r="D7368" i="14"/>
  <c r="D7369" i="14"/>
  <c r="D7370" i="14"/>
  <c r="D7371" i="14"/>
  <c r="D7372" i="14"/>
  <c r="D7373" i="14"/>
  <c r="D7374" i="14"/>
  <c r="D7375" i="14"/>
  <c r="D7376" i="14"/>
  <c r="D7377" i="14"/>
  <c r="D7378" i="14"/>
  <c r="D7379" i="14"/>
  <c r="D7380" i="14"/>
  <c r="D7381" i="14"/>
  <c r="D7382" i="14"/>
  <c r="D7383" i="14"/>
  <c r="D7384" i="14"/>
  <c r="D7385" i="14"/>
  <c r="D7386" i="14"/>
  <c r="D7387" i="14"/>
  <c r="D7388" i="14"/>
  <c r="D7389" i="14"/>
  <c r="D7390" i="14"/>
  <c r="D7391" i="14"/>
  <c r="D7392" i="14"/>
  <c r="D7393" i="14"/>
  <c r="D7394" i="14"/>
  <c r="D7395" i="14"/>
  <c r="D7396" i="14"/>
  <c r="D7397" i="14"/>
  <c r="D7398" i="14"/>
  <c r="D7399" i="14"/>
  <c r="D7400" i="14"/>
  <c r="D7401" i="14"/>
  <c r="D7402" i="14"/>
  <c r="D7403" i="14"/>
  <c r="D7404" i="14"/>
  <c r="D7405" i="14"/>
  <c r="D7406" i="14"/>
  <c r="D7407" i="14"/>
  <c r="D7408" i="14"/>
  <c r="D7409" i="14"/>
  <c r="D7410" i="14"/>
  <c r="D7411" i="14"/>
  <c r="D7412" i="14"/>
  <c r="D7413" i="14"/>
  <c r="D7414" i="14"/>
  <c r="D7415" i="14"/>
  <c r="D7416" i="14"/>
  <c r="D7417" i="14"/>
  <c r="D7418" i="14"/>
  <c r="D7419" i="14"/>
  <c r="D7420" i="14"/>
  <c r="D7421" i="14"/>
  <c r="D7422" i="14"/>
  <c r="D7423" i="14"/>
  <c r="D7424" i="14"/>
  <c r="D7425" i="14"/>
  <c r="D7426" i="14"/>
  <c r="D7427" i="14"/>
  <c r="D7428" i="14"/>
  <c r="D7429" i="14"/>
  <c r="D7430" i="14"/>
  <c r="D7431" i="14"/>
  <c r="D7432" i="14"/>
  <c r="D7433" i="14"/>
  <c r="D7434" i="14"/>
  <c r="D7435" i="14"/>
  <c r="D7436" i="14"/>
  <c r="D7437" i="14"/>
  <c r="D7438" i="14"/>
  <c r="D7439" i="14"/>
  <c r="D7440" i="14"/>
  <c r="D7441" i="14"/>
  <c r="D7442" i="14"/>
  <c r="D7443" i="14"/>
  <c r="D7444" i="14"/>
  <c r="D7445" i="14"/>
  <c r="D7446" i="14"/>
  <c r="D7447" i="14"/>
  <c r="D7448" i="14"/>
  <c r="D7449" i="14"/>
  <c r="D7450" i="14"/>
  <c r="D7451" i="14"/>
  <c r="D7452" i="14"/>
  <c r="D7453" i="14"/>
  <c r="D7454" i="14"/>
  <c r="D7455" i="14"/>
  <c r="D7456" i="14"/>
  <c r="D7457" i="14"/>
  <c r="D7458" i="14"/>
  <c r="D7459" i="14"/>
  <c r="D7460" i="14"/>
  <c r="D7461" i="14"/>
  <c r="D7462" i="14"/>
  <c r="D7463" i="14"/>
  <c r="D7464" i="14"/>
  <c r="D7465" i="14"/>
  <c r="D7466" i="14"/>
  <c r="D7467" i="14"/>
  <c r="D7468" i="14"/>
  <c r="D7469" i="14"/>
  <c r="D7470" i="14"/>
  <c r="D7471" i="14"/>
  <c r="D7472" i="14"/>
  <c r="D7473" i="14"/>
  <c r="D7474" i="14"/>
  <c r="D7475" i="14"/>
  <c r="D7476" i="14"/>
  <c r="D7477" i="14"/>
  <c r="D7478" i="14"/>
  <c r="D7479" i="14"/>
  <c r="D7480" i="14"/>
  <c r="D7481" i="14"/>
  <c r="D7482" i="14"/>
  <c r="D7483" i="14"/>
  <c r="D7484" i="14"/>
  <c r="D7485" i="14"/>
  <c r="D7486" i="14"/>
  <c r="D7487" i="14"/>
  <c r="D7488" i="14"/>
  <c r="D7489" i="14"/>
  <c r="D7490" i="14"/>
  <c r="D7491" i="14"/>
  <c r="D7492" i="14"/>
  <c r="D7493" i="14"/>
  <c r="D7494" i="14"/>
  <c r="D7495" i="14"/>
  <c r="D7496" i="14"/>
  <c r="D7497" i="14"/>
  <c r="D7498" i="14"/>
  <c r="D7499" i="14"/>
  <c r="D7500" i="14"/>
  <c r="D7501" i="14"/>
  <c r="D7502" i="14"/>
  <c r="D7503" i="14"/>
  <c r="D7504" i="14"/>
  <c r="D7505" i="14"/>
  <c r="D7506" i="14"/>
  <c r="D7507" i="14"/>
  <c r="D7508" i="14"/>
  <c r="D7509" i="14"/>
  <c r="D7510" i="14"/>
  <c r="D7511" i="14"/>
  <c r="D7512" i="14"/>
  <c r="D7513" i="14"/>
  <c r="D7514" i="14"/>
  <c r="D7515" i="14"/>
  <c r="D7516" i="14"/>
  <c r="D7517" i="14"/>
  <c r="D7518" i="14"/>
  <c r="D7519" i="14"/>
  <c r="D7520" i="14"/>
  <c r="D7521" i="14"/>
  <c r="D7522" i="14"/>
  <c r="D7523" i="14"/>
  <c r="D7524" i="14"/>
  <c r="D7525" i="14"/>
  <c r="D7526" i="14"/>
  <c r="D7527" i="14"/>
  <c r="D7528" i="14"/>
  <c r="D7529" i="14"/>
  <c r="D7530" i="14"/>
  <c r="D7531" i="14"/>
  <c r="D7532" i="14"/>
  <c r="D7533" i="14"/>
  <c r="D7534" i="14"/>
  <c r="D7535" i="14"/>
  <c r="D7536" i="14"/>
  <c r="D7537" i="14"/>
  <c r="D7538" i="14"/>
  <c r="D7539" i="14"/>
  <c r="D7540" i="14"/>
  <c r="D7541" i="14"/>
  <c r="D7542" i="14"/>
  <c r="D7543" i="14"/>
  <c r="D7544" i="14"/>
  <c r="D7545" i="14"/>
  <c r="D7546" i="14"/>
  <c r="D7547" i="14"/>
  <c r="D7548" i="14"/>
  <c r="D7549" i="14"/>
  <c r="D7550" i="14"/>
  <c r="D7551" i="14"/>
  <c r="D7552" i="14"/>
  <c r="D7553" i="14"/>
  <c r="D7554" i="14"/>
  <c r="D7555" i="14"/>
  <c r="D7556" i="14"/>
  <c r="D7557" i="14"/>
  <c r="D7558" i="14"/>
  <c r="D7559" i="14"/>
  <c r="D7560" i="14"/>
  <c r="D7561" i="14"/>
  <c r="D7562" i="14"/>
  <c r="D7563" i="14"/>
  <c r="D7564" i="14"/>
  <c r="D7565" i="14"/>
  <c r="D7566" i="14"/>
  <c r="D7567" i="14"/>
  <c r="D7568" i="14"/>
  <c r="D7569" i="14"/>
  <c r="D7570" i="14"/>
  <c r="D7571" i="14"/>
  <c r="D7572" i="14"/>
  <c r="D7573" i="14"/>
  <c r="D7574" i="14"/>
  <c r="D7575" i="14"/>
  <c r="D7576" i="14"/>
  <c r="D7577" i="14"/>
  <c r="D7578" i="14"/>
  <c r="D7579" i="14"/>
  <c r="D7580" i="14"/>
  <c r="D7581" i="14"/>
  <c r="D7582" i="14"/>
  <c r="D7583" i="14"/>
  <c r="D7584" i="14"/>
  <c r="D7585" i="14"/>
  <c r="D7586" i="14"/>
  <c r="D7587" i="14"/>
  <c r="D7588" i="14"/>
  <c r="D7589" i="14"/>
  <c r="D7590" i="14"/>
  <c r="D7591" i="14"/>
  <c r="D7592" i="14"/>
  <c r="D7593" i="14"/>
  <c r="D7594" i="14"/>
  <c r="D7595" i="14"/>
  <c r="D7596" i="14"/>
  <c r="D7597" i="14"/>
  <c r="D7598" i="14"/>
  <c r="D7599" i="14"/>
  <c r="D7600" i="14"/>
  <c r="D7601" i="14"/>
  <c r="D7602" i="14"/>
  <c r="D7603" i="14"/>
  <c r="D7604" i="14"/>
  <c r="D7605" i="14"/>
  <c r="D7606" i="14"/>
  <c r="D7607" i="14"/>
  <c r="D7608" i="14"/>
  <c r="D7609" i="14"/>
  <c r="D7610" i="14"/>
  <c r="D7611" i="14"/>
  <c r="D7612" i="14"/>
  <c r="D7613" i="14"/>
  <c r="D7614" i="14"/>
  <c r="D7615" i="14"/>
  <c r="D7616" i="14"/>
  <c r="D7617" i="14"/>
  <c r="D7618" i="14"/>
  <c r="D7619" i="14"/>
  <c r="D7620" i="14"/>
  <c r="D7621" i="14"/>
  <c r="D7622" i="14"/>
  <c r="D7623" i="14"/>
  <c r="D7624" i="14"/>
  <c r="D7625" i="14"/>
  <c r="D7626" i="14"/>
  <c r="D7627" i="14"/>
  <c r="D7628" i="14"/>
  <c r="D7629" i="14"/>
  <c r="D7630" i="14"/>
  <c r="D7631" i="14"/>
  <c r="D7632" i="14"/>
  <c r="D7633" i="14"/>
  <c r="D7634" i="14"/>
  <c r="D7635" i="14"/>
  <c r="D7636" i="14"/>
  <c r="D7637" i="14"/>
  <c r="D7638" i="14"/>
  <c r="D7639" i="14"/>
  <c r="D7640" i="14"/>
  <c r="D7641" i="14"/>
  <c r="D7642" i="14"/>
  <c r="D7643" i="14"/>
  <c r="D7644" i="14"/>
  <c r="D7645" i="14"/>
  <c r="D7646" i="14"/>
  <c r="D7647" i="14"/>
  <c r="D7648" i="14"/>
  <c r="D7649" i="14"/>
  <c r="D7650" i="14"/>
  <c r="D7651" i="14"/>
  <c r="D7652" i="14"/>
  <c r="D7653" i="14"/>
  <c r="D7654" i="14"/>
  <c r="D7655" i="14"/>
  <c r="D7656" i="14"/>
  <c r="D7657" i="14"/>
  <c r="D7658" i="14"/>
  <c r="D7659" i="14"/>
  <c r="D7660" i="14"/>
  <c r="D7661" i="14"/>
  <c r="D7662" i="14"/>
  <c r="D7663" i="14"/>
  <c r="D7664" i="14"/>
  <c r="D7665" i="14"/>
  <c r="D7666" i="14"/>
  <c r="D7667" i="14"/>
  <c r="D7668" i="14"/>
  <c r="D7669" i="14"/>
  <c r="D7670" i="14"/>
  <c r="D7671" i="14"/>
  <c r="D7672" i="14"/>
  <c r="D7673" i="14"/>
  <c r="D7674" i="14"/>
  <c r="D7675" i="14"/>
  <c r="D7676" i="14"/>
  <c r="D7677" i="14"/>
  <c r="D7678" i="14"/>
  <c r="D7679" i="14"/>
  <c r="D7680" i="14"/>
  <c r="D7681" i="14"/>
  <c r="D7682" i="14"/>
  <c r="D7683" i="14"/>
  <c r="D7684" i="14"/>
  <c r="D7685" i="14"/>
  <c r="D7686" i="14"/>
  <c r="D7687" i="14"/>
  <c r="D7688" i="14"/>
  <c r="D7689" i="14"/>
  <c r="D7690" i="14"/>
  <c r="D7691" i="14"/>
  <c r="D7692" i="14"/>
  <c r="D7693" i="14"/>
  <c r="D7694" i="14"/>
  <c r="D7695" i="14"/>
  <c r="D7696" i="14"/>
  <c r="D7697" i="14"/>
  <c r="D7698" i="14"/>
  <c r="D7699" i="14"/>
  <c r="D7700" i="14"/>
  <c r="D7701" i="14"/>
  <c r="D7702" i="14"/>
  <c r="D7703" i="14"/>
  <c r="D7704" i="14"/>
  <c r="D7705" i="14"/>
  <c r="D7706" i="14"/>
  <c r="D7707" i="14"/>
  <c r="D7708" i="14"/>
  <c r="D7709" i="14"/>
  <c r="D7710" i="14"/>
  <c r="D7711" i="14"/>
  <c r="D7712" i="14"/>
  <c r="D7713" i="14"/>
  <c r="D7714" i="14"/>
  <c r="D7715" i="14"/>
  <c r="D7716" i="14"/>
  <c r="D7717" i="14"/>
  <c r="D7718" i="14"/>
  <c r="D7719" i="14"/>
  <c r="D7720" i="14"/>
  <c r="D7721" i="14"/>
  <c r="D7722" i="14"/>
  <c r="D7723" i="14"/>
  <c r="D7724" i="14"/>
  <c r="D7725" i="14"/>
  <c r="D7726" i="14"/>
  <c r="D7727" i="14"/>
  <c r="D7728" i="14"/>
  <c r="D7729" i="14"/>
  <c r="D7730" i="14"/>
  <c r="D7731" i="14"/>
  <c r="D7732" i="14"/>
  <c r="D7733" i="14"/>
  <c r="D7734" i="14"/>
  <c r="D7735" i="14"/>
  <c r="D7736" i="14"/>
  <c r="D7737" i="14"/>
  <c r="D7738" i="14"/>
  <c r="D7739" i="14"/>
  <c r="D7740" i="14"/>
  <c r="D7741" i="14"/>
  <c r="D7742" i="14"/>
  <c r="D7743" i="14"/>
  <c r="D7744" i="14"/>
  <c r="D7745" i="14"/>
  <c r="D7746" i="14"/>
  <c r="D7747" i="14"/>
  <c r="D7748" i="14"/>
  <c r="D7749" i="14"/>
  <c r="D7750" i="14"/>
  <c r="D7751" i="14"/>
  <c r="D7752" i="14"/>
  <c r="D7753" i="14"/>
  <c r="D7754" i="14"/>
  <c r="D7755" i="14"/>
  <c r="D7756" i="14"/>
  <c r="D7757" i="14"/>
  <c r="D7758" i="14"/>
  <c r="D7759" i="14"/>
  <c r="D7760" i="14"/>
  <c r="D7761" i="14"/>
  <c r="D7762" i="14"/>
  <c r="D7763" i="14"/>
  <c r="D7764" i="14"/>
  <c r="D7765" i="14"/>
  <c r="D7766" i="14"/>
  <c r="D7767" i="14"/>
  <c r="D7768" i="14"/>
  <c r="D7769" i="14"/>
  <c r="D7770" i="14"/>
  <c r="D7771" i="14"/>
  <c r="D7772" i="14"/>
  <c r="D7773" i="14"/>
  <c r="D7774" i="14"/>
  <c r="D7775" i="14"/>
  <c r="D7776" i="14"/>
  <c r="D7777" i="14"/>
  <c r="D7778" i="14"/>
  <c r="D7779" i="14"/>
  <c r="D7780" i="14"/>
  <c r="D7781" i="14"/>
  <c r="D7782" i="14"/>
  <c r="D7783" i="14"/>
  <c r="D7784" i="14"/>
  <c r="D7785" i="14"/>
  <c r="D7786" i="14"/>
  <c r="D7787" i="14"/>
  <c r="D7788" i="14"/>
  <c r="D7789" i="14"/>
  <c r="D7790" i="14"/>
  <c r="D7791" i="14"/>
  <c r="D7792" i="14"/>
  <c r="D7793" i="14"/>
  <c r="D7794" i="14"/>
  <c r="D7795" i="14"/>
  <c r="D7796" i="14"/>
  <c r="D7797" i="14"/>
  <c r="D7798" i="14"/>
  <c r="D7799" i="14"/>
  <c r="D7800" i="14"/>
  <c r="D7801" i="14"/>
  <c r="D7802" i="14"/>
  <c r="D7803" i="14"/>
  <c r="D7804" i="14"/>
  <c r="D7805" i="14"/>
  <c r="D7806" i="14"/>
  <c r="D7807" i="14"/>
  <c r="D7808" i="14"/>
  <c r="D7809" i="14"/>
  <c r="D7810" i="14"/>
  <c r="D7811" i="14"/>
  <c r="D7812" i="14"/>
  <c r="D7813" i="14"/>
  <c r="D7814" i="14"/>
  <c r="D7815" i="14"/>
  <c r="D7816" i="14"/>
  <c r="D7817" i="14"/>
  <c r="D7818" i="14"/>
  <c r="D7819" i="14"/>
  <c r="D7820" i="14"/>
  <c r="D7821" i="14"/>
  <c r="D7822" i="14"/>
  <c r="D7823" i="14"/>
  <c r="D7824" i="14"/>
  <c r="D7825" i="14"/>
  <c r="D7826" i="14"/>
  <c r="D7827" i="14"/>
  <c r="D7828" i="14"/>
  <c r="D7829" i="14"/>
  <c r="D7830" i="14"/>
  <c r="D7831" i="14"/>
  <c r="D7832" i="14"/>
  <c r="D7833" i="14"/>
  <c r="D7834" i="14"/>
  <c r="D7835" i="14"/>
  <c r="D7836" i="14"/>
  <c r="D7837" i="14"/>
  <c r="D7838" i="14"/>
  <c r="D7839" i="14"/>
  <c r="D7840" i="14"/>
  <c r="D7841" i="14"/>
  <c r="D7842" i="14"/>
  <c r="D7843" i="14"/>
  <c r="D7844" i="14"/>
  <c r="D7845" i="14"/>
  <c r="D7846" i="14"/>
  <c r="D7847" i="14"/>
  <c r="D7848" i="14"/>
  <c r="D7849" i="14"/>
  <c r="D7850" i="14"/>
  <c r="D7851" i="14"/>
  <c r="D7852" i="14"/>
  <c r="D7853" i="14"/>
  <c r="D7854" i="14"/>
  <c r="D7855" i="14"/>
  <c r="D7856" i="14"/>
  <c r="D7857" i="14"/>
  <c r="D7858" i="14"/>
  <c r="D7859" i="14"/>
  <c r="D7860" i="14"/>
  <c r="D7861" i="14"/>
  <c r="D7862" i="14"/>
  <c r="D7863" i="14"/>
  <c r="D7864" i="14"/>
  <c r="D7865" i="14"/>
  <c r="D7866" i="14"/>
  <c r="D7867" i="14"/>
  <c r="D7868" i="14"/>
  <c r="D7869" i="14"/>
  <c r="D7870" i="14"/>
  <c r="D7871" i="14"/>
  <c r="D7872" i="14"/>
  <c r="D7873" i="14"/>
  <c r="D7874" i="14"/>
  <c r="D7875" i="14"/>
  <c r="D7876" i="14"/>
  <c r="D7877" i="14"/>
  <c r="D7878" i="14"/>
  <c r="D7879" i="14"/>
  <c r="D7880" i="14"/>
  <c r="D7881" i="14"/>
  <c r="D7882" i="14"/>
  <c r="D7883" i="14"/>
  <c r="D7884" i="14"/>
  <c r="D7885" i="14"/>
  <c r="D7886" i="14"/>
  <c r="D7887" i="14"/>
  <c r="D7888" i="14"/>
  <c r="D7889" i="14"/>
  <c r="D7890" i="14"/>
  <c r="D7891" i="14"/>
  <c r="D7892" i="14"/>
  <c r="D7893" i="14"/>
  <c r="D7894" i="14"/>
  <c r="D7895" i="14"/>
  <c r="D7896" i="14"/>
  <c r="D7897" i="14"/>
  <c r="D7898" i="14"/>
  <c r="D7899" i="14"/>
  <c r="D7900" i="14"/>
  <c r="D7901" i="14"/>
  <c r="D7902" i="14"/>
  <c r="D7903" i="14"/>
  <c r="D7904" i="14"/>
  <c r="D7905" i="14"/>
  <c r="D7906" i="14"/>
  <c r="D7907" i="14"/>
  <c r="D7908" i="14"/>
  <c r="D7909" i="14"/>
  <c r="D7910" i="14"/>
  <c r="D7911" i="14"/>
  <c r="D7912" i="14"/>
  <c r="D7913" i="14"/>
  <c r="D7914" i="14"/>
  <c r="D7915" i="14"/>
  <c r="D7916" i="14"/>
  <c r="D7917" i="14"/>
  <c r="D7918" i="14"/>
  <c r="D7919" i="14"/>
  <c r="D7920" i="14"/>
  <c r="D7921" i="14"/>
  <c r="D7922" i="14"/>
  <c r="D7923" i="14"/>
  <c r="D7924" i="14"/>
  <c r="D7925" i="14"/>
  <c r="D7926" i="14"/>
  <c r="D7927" i="14"/>
  <c r="D7928" i="14"/>
  <c r="D7929" i="14"/>
  <c r="D7930" i="14"/>
  <c r="D7931" i="14"/>
  <c r="D7932" i="14"/>
  <c r="D7933" i="14"/>
  <c r="D7934" i="14"/>
  <c r="D7935" i="14"/>
  <c r="D7936" i="14"/>
  <c r="D7937" i="14"/>
  <c r="D7938" i="14"/>
  <c r="D7939" i="14"/>
  <c r="D7940" i="14"/>
  <c r="D7941" i="14"/>
  <c r="D7942" i="14"/>
  <c r="D7943" i="14"/>
  <c r="D7944" i="14"/>
  <c r="D7945" i="14"/>
  <c r="D7946" i="14"/>
  <c r="D7947" i="14"/>
  <c r="D7948" i="14"/>
  <c r="D7949" i="14"/>
  <c r="D7950" i="14"/>
  <c r="D7951" i="14"/>
  <c r="D7952" i="14"/>
  <c r="D7953" i="14"/>
  <c r="D7954" i="14"/>
  <c r="D7955" i="14"/>
  <c r="D7956" i="14"/>
  <c r="D7957" i="14"/>
  <c r="D7958" i="14"/>
  <c r="D7959" i="14"/>
  <c r="D7960" i="14"/>
  <c r="D7961" i="14"/>
  <c r="D7962" i="14"/>
  <c r="D7963" i="14"/>
  <c r="D7964" i="14"/>
  <c r="D7965" i="14"/>
  <c r="D7966" i="14"/>
  <c r="D7967" i="14"/>
  <c r="D7968" i="14"/>
  <c r="D7969" i="14"/>
  <c r="D7970" i="14"/>
  <c r="D7971" i="14"/>
  <c r="D7972" i="14"/>
  <c r="D7973" i="14"/>
  <c r="D7974" i="14"/>
  <c r="D7975" i="14"/>
  <c r="D7976" i="14"/>
  <c r="D7977" i="14"/>
  <c r="D7978" i="14"/>
  <c r="D7979" i="14"/>
  <c r="D7980" i="14"/>
  <c r="D7981" i="14"/>
  <c r="D7982" i="14"/>
  <c r="D7983" i="14"/>
  <c r="D7984" i="14"/>
  <c r="D7985" i="14"/>
  <c r="D7986" i="14"/>
  <c r="D7987" i="14"/>
  <c r="D7988" i="14"/>
  <c r="D7989" i="14"/>
  <c r="D7990" i="14"/>
  <c r="D7991" i="14"/>
  <c r="D7992" i="14"/>
  <c r="D7993" i="14"/>
  <c r="D7994" i="14"/>
  <c r="D7995" i="14"/>
  <c r="D7996" i="14"/>
  <c r="D7997" i="14"/>
  <c r="D7998" i="14"/>
  <c r="D7999" i="14"/>
  <c r="D8000" i="14"/>
  <c r="D8001" i="14"/>
  <c r="D8002" i="14"/>
  <c r="D8003" i="14"/>
  <c r="D8004" i="14"/>
  <c r="D8005" i="14"/>
  <c r="D8006" i="14"/>
  <c r="D8007" i="14"/>
  <c r="D8008" i="14"/>
  <c r="D8009" i="14"/>
  <c r="D8010" i="14"/>
  <c r="D8011" i="14"/>
  <c r="D8012" i="14"/>
  <c r="D8013" i="14"/>
  <c r="D8014" i="14"/>
  <c r="D8015" i="14"/>
  <c r="D8016" i="14"/>
  <c r="D8017" i="14"/>
  <c r="D8018" i="14"/>
  <c r="D8019" i="14"/>
  <c r="D8020" i="14"/>
  <c r="D8021" i="14"/>
  <c r="D8022" i="14"/>
  <c r="D8023" i="14"/>
  <c r="D8024" i="14"/>
  <c r="D8025" i="14"/>
  <c r="D8026" i="14"/>
  <c r="D8027" i="14"/>
  <c r="D8028" i="14"/>
  <c r="D8029" i="14"/>
  <c r="D8030" i="14"/>
  <c r="D8031" i="14"/>
  <c r="D8032" i="14"/>
  <c r="D8033" i="14"/>
  <c r="D8034" i="14"/>
  <c r="D8035" i="14"/>
  <c r="D8036" i="14"/>
  <c r="D8037" i="14"/>
  <c r="D8038" i="14"/>
  <c r="D8039" i="14"/>
  <c r="D8040" i="14"/>
  <c r="D8041" i="14"/>
  <c r="D8042" i="14"/>
  <c r="D8043" i="14"/>
  <c r="D8044" i="14"/>
  <c r="D8045" i="14"/>
  <c r="D8046" i="14"/>
  <c r="D8047" i="14"/>
  <c r="D8048" i="14"/>
  <c r="D8049" i="14"/>
  <c r="D8050" i="14"/>
  <c r="D8051" i="14"/>
  <c r="D8052" i="14"/>
  <c r="D8053" i="14"/>
  <c r="D8054" i="14"/>
  <c r="D8055" i="14"/>
  <c r="D8056" i="14"/>
  <c r="D8057" i="14"/>
  <c r="D8058" i="14"/>
  <c r="D8059" i="14"/>
  <c r="D8060" i="14"/>
  <c r="D8061" i="14"/>
  <c r="D8062" i="14"/>
  <c r="D8063" i="14"/>
  <c r="D8064" i="14"/>
  <c r="D8065" i="14"/>
  <c r="D8066" i="14"/>
  <c r="D8067" i="14"/>
  <c r="D8068" i="14"/>
  <c r="D8069" i="14"/>
  <c r="D8070" i="14"/>
  <c r="D8071" i="14"/>
  <c r="D8072" i="14"/>
  <c r="D8073" i="14"/>
  <c r="D8074" i="14"/>
  <c r="D8075" i="14"/>
  <c r="D8076" i="14"/>
  <c r="D8077" i="14"/>
  <c r="D8078" i="14"/>
  <c r="D8079" i="14"/>
  <c r="D8080" i="14"/>
  <c r="D8081" i="14"/>
  <c r="D8082" i="14"/>
  <c r="D8083" i="14"/>
  <c r="D8084" i="14"/>
  <c r="D8085" i="14"/>
  <c r="D8086" i="14"/>
  <c r="D8087" i="14"/>
  <c r="D8088" i="14"/>
  <c r="D8089" i="14"/>
  <c r="D8090" i="14"/>
  <c r="D8091" i="14"/>
  <c r="D8092" i="14"/>
  <c r="D8093" i="14"/>
  <c r="D8094" i="14"/>
  <c r="D8095" i="14"/>
  <c r="D8096" i="14"/>
  <c r="D8097" i="14"/>
  <c r="D8098" i="14"/>
  <c r="D8099" i="14"/>
  <c r="D8100" i="14"/>
  <c r="D8101" i="14"/>
  <c r="D8102" i="14"/>
  <c r="D8103" i="14"/>
  <c r="D8104" i="14"/>
  <c r="D8105" i="14"/>
  <c r="D8106" i="14"/>
  <c r="D8107" i="14"/>
  <c r="D8108" i="14"/>
  <c r="D8109" i="14"/>
  <c r="D8110" i="14"/>
  <c r="D8111" i="14"/>
  <c r="D8112" i="14"/>
  <c r="D8113" i="14"/>
  <c r="D8114" i="14"/>
  <c r="D8115" i="14"/>
  <c r="D8116" i="14"/>
  <c r="D8117" i="14"/>
  <c r="D8118" i="14"/>
  <c r="D8119" i="14"/>
  <c r="D8120" i="14"/>
  <c r="D8121" i="14"/>
  <c r="D8122" i="14"/>
  <c r="D8123" i="14"/>
  <c r="D8124" i="14"/>
  <c r="D8125" i="14"/>
  <c r="D8126" i="14"/>
  <c r="D8127" i="14"/>
  <c r="D8128" i="14"/>
  <c r="D8129" i="14"/>
  <c r="D8130" i="14"/>
  <c r="D8131" i="14"/>
  <c r="D8132" i="14"/>
  <c r="D8133" i="14"/>
  <c r="D8134" i="14"/>
  <c r="D8135" i="14"/>
  <c r="D8136" i="14"/>
  <c r="D8137" i="14"/>
  <c r="D8138" i="14"/>
  <c r="D8139" i="14"/>
  <c r="D8140" i="14"/>
  <c r="D8141" i="14"/>
  <c r="D8142" i="14"/>
  <c r="D8143" i="14"/>
  <c r="D8144" i="14"/>
  <c r="D8145" i="14"/>
  <c r="D8146" i="14"/>
  <c r="D8147" i="14"/>
  <c r="D8148" i="14"/>
  <c r="D8149" i="14"/>
  <c r="D8150" i="14"/>
  <c r="D8151" i="14"/>
  <c r="D8152" i="14"/>
  <c r="D8153" i="14"/>
  <c r="D8154" i="14"/>
  <c r="D8155" i="14"/>
  <c r="D8156" i="14"/>
  <c r="D8157" i="14"/>
  <c r="D8158" i="14"/>
  <c r="D8159" i="14"/>
  <c r="D8160" i="14"/>
  <c r="D8161" i="14"/>
  <c r="D8162" i="14"/>
  <c r="D8163" i="14"/>
  <c r="D8164" i="14"/>
  <c r="D8165" i="14"/>
  <c r="D8166" i="14"/>
  <c r="D8167" i="14"/>
  <c r="D8168" i="14"/>
  <c r="D8169" i="14"/>
  <c r="D8170" i="14"/>
  <c r="D8171" i="14"/>
  <c r="D8172" i="14"/>
  <c r="D8173" i="14"/>
  <c r="D8174" i="14"/>
  <c r="D8175" i="14"/>
  <c r="D8176" i="14"/>
  <c r="D8177" i="14"/>
  <c r="D8178" i="14"/>
  <c r="D8179" i="14"/>
  <c r="D8180" i="14"/>
  <c r="D8181" i="14"/>
  <c r="D8182" i="14"/>
  <c r="D8183" i="14"/>
  <c r="D8184" i="14"/>
  <c r="D8185" i="14"/>
  <c r="D8186" i="14"/>
  <c r="D8187" i="14"/>
  <c r="D8188" i="14"/>
  <c r="D8189" i="14"/>
  <c r="D8190" i="14"/>
  <c r="D8191" i="14"/>
  <c r="D8192" i="14"/>
  <c r="D8193" i="14"/>
  <c r="D8194" i="14"/>
  <c r="D8195" i="14"/>
  <c r="D8196" i="14"/>
  <c r="D8197" i="14"/>
  <c r="D8198" i="14"/>
  <c r="D8199" i="14"/>
  <c r="D8200" i="14"/>
  <c r="D8201" i="14"/>
  <c r="D8202" i="14"/>
  <c r="D8203" i="14"/>
  <c r="D8204" i="14"/>
  <c r="D8205" i="14"/>
  <c r="D8206" i="14"/>
  <c r="D8207" i="14"/>
  <c r="D8208" i="14"/>
  <c r="D8209" i="14"/>
  <c r="D8210" i="14"/>
  <c r="D8211" i="14"/>
  <c r="D8212" i="14"/>
  <c r="D8213" i="14"/>
  <c r="D8214" i="14"/>
  <c r="D8215" i="14"/>
  <c r="D8216" i="14"/>
  <c r="D8217" i="14"/>
  <c r="D8218" i="14"/>
  <c r="D8219" i="14"/>
  <c r="D8220" i="14"/>
  <c r="D8221" i="14"/>
  <c r="D8222" i="14"/>
  <c r="D8223" i="14"/>
  <c r="D8224" i="14"/>
  <c r="D8225" i="14"/>
  <c r="D8226" i="14"/>
  <c r="D8227" i="14"/>
  <c r="D8228" i="14"/>
  <c r="D8229" i="14"/>
  <c r="D8230" i="14"/>
  <c r="D8231" i="14"/>
  <c r="D8232" i="14"/>
  <c r="D8233" i="14"/>
  <c r="D8234" i="14"/>
  <c r="D8235" i="14"/>
  <c r="D8236" i="14"/>
  <c r="D8237" i="14"/>
  <c r="D8238" i="14"/>
  <c r="D8239" i="14"/>
  <c r="D8240" i="14"/>
  <c r="D8241" i="14"/>
  <c r="D8242" i="14"/>
  <c r="D8243" i="14"/>
  <c r="D8244" i="14"/>
  <c r="D8245" i="14"/>
  <c r="D8246" i="14"/>
  <c r="D8247" i="14"/>
  <c r="D8248" i="14"/>
  <c r="D8249" i="14"/>
  <c r="D8250" i="14"/>
  <c r="D8251" i="14"/>
  <c r="D8252" i="14"/>
  <c r="D8253" i="14"/>
  <c r="D8254" i="14"/>
  <c r="D8255" i="14"/>
  <c r="D8256" i="14"/>
  <c r="D8257" i="14"/>
  <c r="D8258" i="14"/>
  <c r="D8259" i="14"/>
  <c r="D8260" i="14"/>
  <c r="D8261" i="14"/>
  <c r="D8262" i="14"/>
  <c r="D8263" i="14"/>
  <c r="B4" i="21"/>
  <c r="B4" i="22"/>
  <c r="B7" i="22" l="1"/>
  <c r="D6" i="22" s="1"/>
  <c r="D3" i="22"/>
  <c r="D3" i="21"/>
</calcChain>
</file>

<file path=xl/sharedStrings.xml><?xml version="1.0" encoding="utf-8"?>
<sst xmlns="http://schemas.openxmlformats.org/spreadsheetml/2006/main" count="17199" uniqueCount="250">
  <si>
    <t xml:space="preserve">Nasdaq Composite Performance </t>
  </si>
  <si>
    <t>Select Date:</t>
  </si>
  <si>
    <t>Region</t>
  </si>
  <si>
    <t>State</t>
  </si>
  <si>
    <t>Cumulative Deaths</t>
  </si>
  <si>
    <t>Cumulative Trends</t>
  </si>
  <si>
    <t>Daily Trends</t>
  </si>
  <si>
    <t>South</t>
  </si>
  <si>
    <t>Alabama</t>
  </si>
  <si>
    <t>West</t>
  </si>
  <si>
    <t>Alaska</t>
  </si>
  <si>
    <t>Arizona</t>
  </si>
  <si>
    <t>Arkansas</t>
  </si>
  <si>
    <t>California</t>
  </si>
  <si>
    <t>Colorado</t>
  </si>
  <si>
    <t>Northeast</t>
  </si>
  <si>
    <t>Connecticut</t>
  </si>
  <si>
    <t>Delaware</t>
  </si>
  <si>
    <t>District of Columbia</t>
  </si>
  <si>
    <t>Florida</t>
  </si>
  <si>
    <t>Georgia</t>
  </si>
  <si>
    <t>Hawaii</t>
  </si>
  <si>
    <t>Idaho</t>
  </si>
  <si>
    <t>Midwest</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</si>
  <si>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</si>
  <si>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</si>
  <si>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</si>
  <si>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</si>
  <si>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</si>
  <si>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</si>
  <si>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</si>
  <si>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</si>
  <si>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</si>
  <si>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</si>
  <si>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</si>
  <si>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</si>
  <si>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</si>
  <si>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</si>
  <si>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</si>
  <si>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</si>
  <si>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</si>
  <si>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</si>
  <si>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</si>
  <si>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</si>
  <si>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</si>
  <si>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</si>
  <si>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</si>
  <si>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</si>
  <si>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</si>
  <si>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</si>
  <si>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</si>
  <si>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</si>
  <si>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</si>
  <si>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</si>
  <si>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</si>
  <si>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</si>
  <si>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</si>
  <si>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</si>
  <si>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</si>
  <si>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</si>
  <si>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</si>
  <si>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</si>
  <si>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Max of DATE</t>
  </si>
  <si>
    <t>Closing Price</t>
  </si>
  <si>
    <t>Percent Change</t>
  </si>
  <si>
    <t>Min of DATE</t>
  </si>
  <si>
    <t>DATE</t>
  </si>
  <si>
    <t xml:space="preserve"> GAIN/LOSS</t>
  </si>
  <si>
    <t xml:space="preserve"> DEATHS</t>
  </si>
  <si>
    <t>21-Jan</t>
  </si>
  <si>
    <t>22-Jan</t>
  </si>
  <si>
    <t>23-Jan</t>
  </si>
  <si>
    <t>24-Jan</t>
  </si>
  <si>
    <t>25-Jan</t>
  </si>
  <si>
    <t>26-Jan</t>
  </si>
  <si>
    <t>27-Jan</t>
  </si>
  <si>
    <t>28-Jan</t>
  </si>
  <si>
    <t>29-Jan</t>
  </si>
  <si>
    <t>30-Jan</t>
  </si>
  <si>
    <t>31-Jan</t>
  </si>
  <si>
    <t>1-Feb</t>
  </si>
  <si>
    <t>2-Feb</t>
  </si>
  <si>
    <t>3-Feb</t>
  </si>
  <si>
    <t>4-Feb</t>
  </si>
  <si>
    <t>5-Feb</t>
  </si>
  <si>
    <t>6-Feb</t>
  </si>
  <si>
    <t>7-Feb</t>
  </si>
  <si>
    <t>8-Feb</t>
  </si>
  <si>
    <t>9-Feb</t>
  </si>
  <si>
    <t>10-Feb</t>
  </si>
  <si>
    <t>11-Feb</t>
  </si>
  <si>
    <t>12-Feb</t>
  </si>
  <si>
    <t>13-Feb</t>
  </si>
  <si>
    <t>14-Feb</t>
  </si>
  <si>
    <t>15-Feb</t>
  </si>
  <si>
    <t>16-Feb</t>
  </si>
  <si>
    <t>17-Feb</t>
  </si>
  <si>
    <t>18-Feb</t>
  </si>
  <si>
    <t>19-Feb</t>
  </si>
  <si>
    <t>20-Feb</t>
  </si>
  <si>
    <t>21-Feb</t>
  </si>
  <si>
    <t>22-Feb</t>
  </si>
  <si>
    <t>23-Feb</t>
  </si>
  <si>
    <t>24-Feb</t>
  </si>
  <si>
    <t>25-Feb</t>
  </si>
  <si>
    <t>26-Feb</t>
  </si>
  <si>
    <t>27-Feb</t>
  </si>
  <si>
    <t>28-Feb</t>
  </si>
  <si>
    <t>29-Feb</t>
  </si>
  <si>
    <t>1-Mar</t>
  </si>
  <si>
    <t>2-Mar</t>
  </si>
  <si>
    <t>3-Mar</t>
  </si>
  <si>
    <t>4-Mar</t>
  </si>
  <si>
    <t>5-Mar</t>
  </si>
  <si>
    <t>6-Mar</t>
  </si>
  <si>
    <t>7-Mar</t>
  </si>
  <si>
    <t>8-Mar</t>
  </si>
  <si>
    <t>9-Mar</t>
  </si>
  <si>
    <t>10-Mar</t>
  </si>
  <si>
    <t>11-Mar</t>
  </si>
  <si>
    <t>12-Mar</t>
  </si>
  <si>
    <t>13-Mar</t>
  </si>
  <si>
    <t>14-Mar</t>
  </si>
  <si>
    <t>15-Mar</t>
  </si>
  <si>
    <t>16-Mar</t>
  </si>
  <si>
    <t>17-Mar</t>
  </si>
  <si>
    <t>18-Mar</t>
  </si>
  <si>
    <t>19-Mar</t>
  </si>
  <si>
    <t>20-Mar</t>
  </si>
  <si>
    <t>21-Mar</t>
  </si>
  <si>
    <t>22-Mar</t>
  </si>
  <si>
    <t>23-Mar</t>
  </si>
  <si>
    <t>24-Mar</t>
  </si>
  <si>
    <t>25-Mar</t>
  </si>
  <si>
    <t>26-Mar</t>
  </si>
  <si>
    <t>27-Mar</t>
  </si>
  <si>
    <t>28-Mar</t>
  </si>
  <si>
    <t>29-Mar</t>
  </si>
  <si>
    <t>30-Mar</t>
  </si>
  <si>
    <t>31-Mar</t>
  </si>
  <si>
    <t>1-Apr</t>
  </si>
  <si>
    <t>2-Apr</t>
  </si>
  <si>
    <t>3-Apr</t>
  </si>
  <si>
    <t>4-Apr</t>
  </si>
  <si>
    <t>5-Apr</t>
  </si>
  <si>
    <t>6-Apr</t>
  </si>
  <si>
    <t>7-Apr</t>
  </si>
  <si>
    <t>8-Apr</t>
  </si>
  <si>
    <t>9-Apr</t>
  </si>
  <si>
    <t>10-Apr</t>
  </si>
  <si>
    <t>11-Apr</t>
  </si>
  <si>
    <t>12-Apr</t>
  </si>
  <si>
    <t>13-Apr</t>
  </si>
  <si>
    <t>14-Apr</t>
  </si>
  <si>
    <t>15-Apr</t>
  </si>
  <si>
    <t>16-Apr</t>
  </si>
  <si>
    <t>17-Apr</t>
  </si>
  <si>
    <t>18-Apr</t>
  </si>
  <si>
    <t>19-Apr</t>
  </si>
  <si>
    <t>20-Apr</t>
  </si>
  <si>
    <t>21-Apr</t>
  </si>
  <si>
    <t>22-Apr</t>
  </si>
  <si>
    <t>23-Apr</t>
  </si>
  <si>
    <t>24-Apr</t>
  </si>
  <si>
    <t>25-Apr</t>
  </si>
  <si>
    <t>26-Apr</t>
  </si>
  <si>
    <t>27-Apr</t>
  </si>
  <si>
    <t>28-Apr</t>
  </si>
  <si>
    <t>29-Apr</t>
  </si>
  <si>
    <t>30-Apr</t>
  </si>
  <si>
    <t>1-May</t>
  </si>
  <si>
    <t>2-May</t>
  </si>
  <si>
    <t>3-May</t>
  </si>
  <si>
    <t>4-May</t>
  </si>
  <si>
    <t>5-May</t>
  </si>
  <si>
    <t>6-May</t>
  </si>
  <si>
    <t>7-May</t>
  </si>
  <si>
    <t>8-May</t>
  </si>
  <si>
    <t>9-May</t>
  </si>
  <si>
    <t>10-May</t>
  </si>
  <si>
    <t>11-May</t>
  </si>
  <si>
    <t>12-May</t>
  </si>
  <si>
    <t>13-May</t>
  </si>
  <si>
    <t>14-May</t>
  </si>
  <si>
    <t>15-May</t>
  </si>
  <si>
    <t>16-May</t>
  </si>
  <si>
    <t>17-May</t>
  </si>
  <si>
    <t>18-May</t>
  </si>
  <si>
    <t>19-May</t>
  </si>
  <si>
    <t>20-May</t>
  </si>
  <si>
    <t>21-May</t>
  </si>
  <si>
    <t>22-May</t>
  </si>
  <si>
    <t>23-May</t>
  </si>
  <si>
    <t>24-May</t>
  </si>
  <si>
    <t>25-May</t>
  </si>
  <si>
    <t>26-May</t>
  </si>
  <si>
    <t>27-May</t>
  </si>
  <si>
    <t>28-May</t>
  </si>
  <si>
    <t>29-May</t>
  </si>
  <si>
    <t>30-May</t>
  </si>
  <si>
    <t>31-May</t>
  </si>
  <si>
    <t>1-Jun</t>
  </si>
  <si>
    <t>2-Jun</t>
  </si>
  <si>
    <t>3-Jun</t>
  </si>
  <si>
    <t>4-Jun</t>
  </si>
  <si>
    <t>5-Jun</t>
  </si>
  <si>
    <t>6-Jun</t>
  </si>
  <si>
    <t>7-Jun</t>
  </si>
  <si>
    <t>8-Jun</t>
  </si>
  <si>
    <t>9-Jun</t>
  </si>
  <si>
    <t>10-Jun</t>
  </si>
  <si>
    <t>11-Jun</t>
  </si>
  <si>
    <t>12-Jun</t>
  </si>
  <si>
    <t>13-Jun</t>
  </si>
  <si>
    <t>14-Jun</t>
  </si>
  <si>
    <t>15-Jun</t>
  </si>
  <si>
    <t>16-Jun</t>
  </si>
  <si>
    <t>17-Jun</t>
  </si>
  <si>
    <t>18-Jun</t>
  </si>
  <si>
    <t>19-Jun</t>
  </si>
  <si>
    <t>20-Jun</t>
  </si>
  <si>
    <t>21-Jun</t>
  </si>
  <si>
    <t>22-Jun</t>
  </si>
  <si>
    <t>23-Jun</t>
  </si>
  <si>
    <t>24-Jun</t>
  </si>
  <si>
    <t>25-Jun</t>
  </si>
  <si>
    <t>26-Jun</t>
  </si>
  <si>
    <t>27-Jun</t>
  </si>
  <si>
    <t>28-Jun</t>
  </si>
  <si>
    <t>29-Jun</t>
  </si>
  <si>
    <t>30-Jun</t>
  </si>
  <si>
    <t xml:space="preserve"> CASES</t>
  </si>
  <si>
    <t>CLOSE</t>
  </si>
  <si>
    <t>GAIN/LOSS</t>
  </si>
  <si>
    <t>CASES</t>
  </si>
  <si>
    <t>DEATHS</t>
  </si>
  <si>
    <t>Sum of PEOPLE_DEATH_NEW</t>
  </si>
  <si>
    <t>Column Labels</t>
  </si>
  <si>
    <t>Row Labels</t>
  </si>
  <si>
    <t>REPORT_DATE</t>
  </si>
  <si>
    <t>STATE</t>
  </si>
  <si>
    <t>REGION_HOLD</t>
  </si>
  <si>
    <t>REGION</t>
  </si>
  <si>
    <t>PEOPLE_POS_NEW_CASES</t>
  </si>
  <si>
    <t>PEOPLE_DEATH_NEW</t>
  </si>
  <si>
    <t>PEOPLE_DEATH_COUNT</t>
  </si>
  <si>
    <t xml:space="preserve"> South</t>
  </si>
  <si>
    <t xml:space="preserve"> West</t>
  </si>
  <si>
    <t xml:space="preserve"> Northeast</t>
  </si>
  <si>
    <t xml:space="preserve"> Midwest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</si>
</sst>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
  </numFmts>
  <fonts count="6">
    <font>
      <sz val="12"/>
      <color theme="1"/>
      <name val="Gill Sans MT"/>
      <family val="2"/>
      <scheme val="minor"/>
    </font>
    <font>
      <sz val="12"/>
      <name val="Gill Sans MT"/>
      <family val="2"/>
      <scheme val="minor"/>
    </font>
    <font>
      <sz val="12"/>
      <color theme="0"/>
      <name val="Gill Sans MT"/>
      <family val="2"/>
      <scheme val="minor"/>
    </font>
    <font>
      <b/>
      <sz val="12"/>
      <color theme="0"/>
      <name val="Gill Sans MT"/>
      <family val="2"/>
      <scheme val="minor"/>
    </font>
    <font>
      <sz val="8"/>
      <name val="Gill Sans MT"/>
      <family val="2"/>
      <scheme val="minor"/>
    </font>
    <font>
      <sz val="14"/>
      <color theme="0"/>
      <name val="Gill Sans MT"/>
      <family val="2"/>
      <scheme val="minor"/>
    </font>
  </fonts>
  <fills count="4">
    <fill>
      <patternFill patternType="none"/>
    </fill>
    <fill>
      <patternFill patternType="gray125"/>
    </fill>
    <fill>
      <patternFill patternType="solid">
        <fgColor theme="7"/>
        <bgColor theme="7"/>
      </patternFill>
    </fill>
    <fill>
      <patternFill patternType="solid">
        <fgColor theme="5"/>
        <bgColor indexed="64"/>
      </patternFill>
    </fill>
  </fills>
  <borders count="3">
    <border>
      <left/>
      <right/>
      <top/>
      <bottom/>
      <diagonal/>
    </border>
    <border>
      <left/>
      <right/>
      <top style="thin">
        <color theme="4" tint="0.39997558519241921"/>
      </top>
      <bottom/>
      <diagonal/>
    </border>
    <border>
      <left style="thin">
        <color theme="7" tint="0.39997558519241921"/>
      </left>
      <right/>
      <top style="thin">
        <color theme="7" tint="0.39997558519241921"/>
      </top>
      <bottom style="thin">
        <color theme="7" tint="0.39997558519241921"/>
      </bottom>
      <diagonal/>
    </border>
  </borders>
  <cellStyleXfs count="1">
    <xf numFmtId="0" fontId="0" fillId="0" borderId="0"/>
  </cellStyleXfs>
  <cellXfs count="14">
    <xf numFmtId="0" fontId="0" fillId="0" borderId="0" xfId="0"/>
    <xf numFmtId="14" fontId="0" fillId="0" borderId="0" xfId="0" applyNumberFormat="1"/>
    <xf numFmtId="0" fontId="1" fillId="0" borderId="0" xfId="0" applyFont="1"/>
    <xf numFmtId="0" fontId="1" fillId="0" borderId="1" xfId="0" applyFont="1" applyBorder="1"/>
    <xf numFmtId="14" fontId="1" fillId="0" borderId="1" xfId="0" applyNumberFormat="1" applyFont="1" applyBorder="1"/>
    <xf numFmtId="0" fontId="2" fillId="0" borderId="0" xfId="0" applyFont="1"/>
    <xf numFmtId="0" fontId="3" fillId="2" borderId="2" xfId="0" applyFont="1" applyFill="1" applyBorder="1"/>
    <xf numFmtId="3" fontId="0" fillId="0" borderId="0" xfId="0" applyNumberFormat="1"/>
    <xf numFmtId="164" fontId="0" fillId="0" borderId="0" xfId="0" applyNumberFormat="1"/>
    <xf numFmtId="0" fontId="0" fillId="0" borderId="0" xfId="0" pivotButton="1"/>
    <xf numFmtId="0" fontId="0" fillId="0" borderId="0" xfId="0" applyAlignment="1">
      <alignment horizontal="left"/>
    </xf>
    <xf numFmtId="0" fontId="0" fillId="0" borderId="0" xfId="0" applyAlignment="1">
      <alignment wrapText="1"/>
    </xf>
    <xf numFmtId="0" fontId="2" fillId="3" borderId="0" xfId="0" applyFont="1" applyFill="1"/>
    <xf numFmtId="0" fontId="5" fillId="3" borderId="0" xfId="0" applyFont="1" applyFill="1"/>
  </cellXfs>
  <cellStyles count="1">
    <cellStyle name="Normal" xfId="0" builtinId="0"/>
  </cellStyles>
  <dxfs count="16">
    <dxf>
      <numFmt numFmtId="19" formatCode="m/d/yyyy"/>
    </dxf>
    <dxf>
      <numFmt numFmtId="0" formatCode="General"/>
    </dxf>
    <dxf>
      <numFmt numFmtId="19" formatCode="m/d/yyyy"/>
    </dxf>
    <dxf>
      <font>
        <b val="0"/>
        <i val="0"/>
        <strike val="0"/>
        <condense val="0"/>
        <extend val="0"/>
        <outline val="0"/>
        <shadow val="0"/>
        <u val="none"/>
        <vertAlign val="baseline"/>
        <sz val="12"/>
        <color auto="1"/>
        <name val="Gill Sans MT"/>
        <family val="2"/>
        <scheme val="minor"/>
      </font>
      <numFmt numFmtId="0" formatCode="General"/>
      <fill>
        <patternFill patternType="none">
          <fgColor indexed="64"/>
          <bgColor indexed="65"/>
        </patternFill>
      </fill>
    </dxf>
    <dxf>
      <font>
        <b val="0"/>
        <i val="0"/>
        <strike val="0"/>
        <condense val="0"/>
        <extend val="0"/>
        <outline val="0"/>
        <shadow val="0"/>
        <u val="none"/>
        <vertAlign val="baseline"/>
        <sz val="12"/>
        <color auto="1"/>
        <name val="Gill Sans MT"/>
        <family val="2"/>
        <scheme val="minor"/>
      </font>
      <numFmt numFmtId="0" formatCode="General"/>
      <fill>
        <patternFill patternType="none">
          <fgColor indexed="64"/>
          <bgColor indexed="65"/>
        </patternFill>
      </fill>
    </dxf>
    <dxf>
      <font>
        <b val="0"/>
        <i val="0"/>
        <strike val="0"/>
        <condense val="0"/>
        <extend val="0"/>
        <outline val="0"/>
        <shadow val="0"/>
        <u val="none"/>
        <vertAlign val="baseline"/>
        <sz val="12"/>
        <color auto="1"/>
        <name val="Gill Sans MT"/>
        <family val="2"/>
        <scheme val="minor"/>
      </font>
      <fill>
        <patternFill patternType="none">
          <fgColor indexed="64"/>
          <bgColor indexed="65"/>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auto="1"/>
        <name val="Gill Sans MT"/>
        <family val="2"/>
        <scheme val="minor"/>
      </font>
      <fill>
        <patternFill patternType="none">
          <fgColor indexed="64"/>
          <bgColor indexed="65"/>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auto="1"/>
        <name val="Gill Sans MT"/>
        <family val="2"/>
        <scheme val="minor"/>
      </font>
      <numFmt numFmtId="19" formatCode="m/d/yyyy"/>
      <fill>
        <patternFill patternType="none">
          <fgColor indexed="64"/>
          <bgColor indexed="65"/>
        </patternFill>
      </fill>
      <border diagonalUp="0" diagonalDown="0">
        <left/>
        <right/>
        <top style="thin">
          <color theme="4" tint="0.39997558519241921"/>
        </top>
        <bottom/>
        <vertical/>
        <horizontal/>
      </border>
    </dxf>
    <dxf>
      <border outline="0">
        <left style="thin">
          <color theme="4" tint="0.39997558519241921"/>
        </left>
        <top style="thin">
          <color theme="4" tint="0.39997558519241921"/>
        </top>
        <bottom style="thin">
          <color theme="4" tint="0.39997558519241921"/>
        </bottom>
      </border>
    </dxf>
    <dxf>
      <font>
        <b val="0"/>
        <i val="0"/>
        <strike val="0"/>
        <condense val="0"/>
        <extend val="0"/>
        <outline val="0"/>
        <shadow val="0"/>
        <u val="none"/>
        <vertAlign val="baseline"/>
        <sz val="12"/>
        <color theme="0"/>
        <name val="Gill Sans MT"/>
        <family val="2"/>
        <scheme val="minor"/>
      </font>
      <fill>
        <patternFill patternType="none">
          <fgColor indexed="64"/>
          <bgColor indexed="65"/>
        </patternFill>
      </fill>
    </dxf>
    <dxf>
      <numFmt numFmtId="164" formatCode=";;;"/>
    </dxf>
    <dxf>
      <numFmt numFmtId="3" formatCode="#,##0"/>
    </dxf>
    <dxf>
      <fill>
        <patternFill patternType="none">
          <fgColor indexed="64"/>
          <bgColor indexed="65"/>
        </patternFill>
      </fill>
    </dxf>
    <dxf>
      <font>
        <b val="0"/>
        <i val="0"/>
        <strike val="0"/>
        <condense val="0"/>
        <extend val="0"/>
        <outline val="0"/>
        <shadow val="0"/>
        <u val="none"/>
        <vertAlign val="baseline"/>
        <sz val="12"/>
        <color auto="1"/>
        <name val="Gill Sans MT"/>
        <family val="2"/>
        <scheme val="minor"/>
      </font>
    </dxf>
    <dxf>
      <font>
        <b/>
        <color theme="1"/>
      </font>
      <border>
        <bottom style="thin">
          <color theme="5"/>
        </bottom>
        <vertical/>
        <horizontal/>
      </border>
    </dxf>
    <dxf>
      <font>
        <sz val="9"/>
        <color theme="1"/>
      </font>
      <border>
        <left style="thin">
          <color theme="5"/>
        </left>
        <right style="thin">
          <color theme="5"/>
        </right>
        <top style="thin">
          <color theme="5"/>
        </top>
        <bottom style="thin">
          <color theme="5"/>
        </bottom>
        <vertical/>
        <horizontal/>
      </border>
    </dxf>
  </dxfs>
  <tableStyles count="1" defaultTableStyle="TableStyleMedium2" defaultPivotStyle="PivotStyleLight16">
    <tableStyle name="Custom" pivot="0" table="0" count="10" xr9:uid="{510C4B7D-D160-4519-9B3C-D96CF90FCA84}">
      <tableStyleElement type="wholeTable" dxfId="15"/>
      <tableStyleElement type="headerRow" dxfId="14"/>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Custom">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[Sharma_ExcelExam.xlsx]IXICCASES!IXICCASES</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Daily</a:t>
            </a:r>
            <a:r>
              <a:rPr lang="en-US" baseline="0"/>
              <a:t> Gains/Losses &amp; COVID Cases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IXICCASES!$B$3</c:f>
              <c:strCache>
                <c:ptCount val="1"/>
                <c:pt idx="0">
                  <c:v> GAIN/LOSS</c:v>
                </c:pt>
              </c:strCache>
            </c:strRef>
          </c:tx>
          <c:spPr>
            <a:solidFill>
              <a:schemeClr val="accent1"/>
            </a:solidFill>
            <a:ln>
              <a:noFill/>
            </a:ln>
            <a:effectLst/>
          </c:spPr>
          <c:invertIfNegative val="0"/>
          <c:cat>
            <c:strRef>
              <c:f>IXICCASES!$A$4:$A$165</c:f>
              <c:strCache>
                <c:ptCount val="162"/>
                <c:pt idx="0">
                  <c:v>21-Jan</c:v>
                </c:pt>
                <c:pt idx="1">
                  <c:v>22-Jan</c:v>
                </c:pt>
                <c:pt idx="2">
                  <c:v>23-Jan</c:v>
                </c:pt>
                <c:pt idx="3">
                  <c:v>24-Jan</c:v>
                </c:pt>
                <c:pt idx="4">
                  <c:v>25-Jan</c:v>
                </c:pt>
                <c:pt idx="5">
                  <c:v>26-Jan</c:v>
                </c:pt>
                <c:pt idx="6">
                  <c:v>27-Jan</c:v>
                </c:pt>
                <c:pt idx="7">
                  <c:v>28-Jan</c:v>
                </c:pt>
                <c:pt idx="8">
                  <c:v>29-Jan</c:v>
                </c:pt>
                <c:pt idx="9">
                  <c:v>30-Jan</c:v>
                </c:pt>
                <c:pt idx="10">
                  <c:v>31-Jan</c:v>
                </c:pt>
                <c:pt idx="11">
                  <c:v>1-Feb</c:v>
                </c:pt>
                <c:pt idx="12">
                  <c:v>2-Feb</c:v>
                </c:pt>
                <c:pt idx="13">
                  <c:v>3-Feb</c:v>
                </c:pt>
                <c:pt idx="14">
                  <c:v>4-Feb</c:v>
                </c:pt>
                <c:pt idx="15">
                  <c:v>5-Feb</c:v>
                </c:pt>
                <c:pt idx="16">
                  <c:v>6-Feb</c:v>
                </c:pt>
                <c:pt idx="17">
                  <c:v>7-Feb</c:v>
                </c:pt>
                <c:pt idx="18">
                  <c:v>8-Feb</c:v>
                </c:pt>
                <c:pt idx="19">
                  <c:v>9-Feb</c:v>
                </c:pt>
                <c:pt idx="20">
                  <c:v>10-Feb</c:v>
                </c:pt>
                <c:pt idx="21">
                  <c:v>11-Feb</c:v>
                </c:pt>
                <c:pt idx="22">
                  <c:v>12-Feb</c:v>
                </c:pt>
                <c:pt idx="23">
                  <c:v>13-Feb</c:v>
                </c:pt>
                <c:pt idx="24">
                  <c:v>14-Feb</c:v>
                </c:pt>
                <c:pt idx="25">
                  <c:v>15-Feb</c:v>
                </c:pt>
                <c:pt idx="26">
                  <c:v>16-Feb</c:v>
                </c:pt>
                <c:pt idx="27">
                  <c:v>17-Feb</c:v>
                </c:pt>
                <c:pt idx="28">
                  <c:v>18-Feb</c:v>
                </c:pt>
                <c:pt idx="29">
                  <c:v>19-Feb</c:v>
                </c:pt>
                <c:pt idx="30">
                  <c:v>20-Feb</c:v>
                </c:pt>
                <c:pt idx="31">
                  <c:v>21-Feb</c:v>
                </c:pt>
                <c:pt idx="32">
                  <c:v>22-Feb</c:v>
                </c:pt>
                <c:pt idx="33">
                  <c:v>23-Feb</c:v>
                </c:pt>
                <c:pt idx="34">
                  <c:v>24-Feb</c:v>
                </c:pt>
                <c:pt idx="35">
                  <c:v>25-Feb</c:v>
                </c:pt>
                <c:pt idx="36">
                  <c:v>26-Feb</c:v>
                </c:pt>
                <c:pt idx="37">
                  <c:v>27-Feb</c:v>
                </c:pt>
                <c:pt idx="38">
                  <c:v>28-Feb</c:v>
                </c:pt>
                <c:pt idx="39">
                  <c:v>29-Feb</c:v>
                </c:pt>
                <c:pt idx="40">
                  <c:v>1-Mar</c:v>
                </c:pt>
                <c:pt idx="41">
                  <c:v>2-Mar</c:v>
                </c:pt>
                <c:pt idx="42">
                  <c:v>3-Mar</c:v>
                </c:pt>
                <c:pt idx="43">
                  <c:v>4-Mar</c:v>
                </c:pt>
                <c:pt idx="44">
                  <c:v>5-Mar</c:v>
                </c:pt>
                <c:pt idx="45">
                  <c:v>6-Mar</c:v>
                </c:pt>
                <c:pt idx="46">
                  <c:v>7-Mar</c:v>
                </c:pt>
                <c:pt idx="47">
                  <c:v>8-Mar</c:v>
                </c:pt>
                <c:pt idx="48">
                  <c:v>9-Mar</c:v>
                </c:pt>
                <c:pt idx="49">
                  <c:v>10-Mar</c:v>
                </c:pt>
                <c:pt idx="50">
                  <c:v>11-Mar</c:v>
                </c:pt>
                <c:pt idx="51">
                  <c:v>12-Mar</c:v>
                </c:pt>
                <c:pt idx="52">
                  <c:v>13-Mar</c:v>
                </c:pt>
                <c:pt idx="53">
                  <c:v>14-Mar</c:v>
                </c:pt>
                <c:pt idx="54">
                  <c:v>15-Mar</c:v>
                </c:pt>
                <c:pt idx="55">
                  <c:v>16-Mar</c:v>
                </c:pt>
                <c:pt idx="56">
                  <c:v>17-Mar</c:v>
                </c:pt>
                <c:pt idx="57">
                  <c:v>18-Mar</c:v>
                </c:pt>
                <c:pt idx="58">
                  <c:v>19-Mar</c:v>
                </c:pt>
                <c:pt idx="59">
                  <c:v>20-Mar</c:v>
                </c:pt>
                <c:pt idx="60">
                  <c:v>21-Mar</c:v>
                </c:pt>
                <c:pt idx="61">
                  <c:v>22-Mar</c:v>
                </c:pt>
                <c:pt idx="62">
                  <c:v>23-Mar</c:v>
                </c:pt>
                <c:pt idx="63">
                  <c:v>24-Mar</c:v>
                </c:pt>
                <c:pt idx="64">
                  <c:v>25-Mar</c:v>
                </c:pt>
                <c:pt idx="65">
                  <c:v>26-Mar</c:v>
                </c:pt>
                <c:pt idx="66">
                  <c:v>27-Mar</c:v>
                </c:pt>
                <c:pt idx="67">
                  <c:v>28-Mar</c:v>
                </c:pt>
                <c:pt idx="68">
                  <c:v>29-Mar</c:v>
                </c:pt>
                <c:pt idx="69">
                  <c:v>30-Mar</c:v>
                </c:pt>
                <c:pt idx="70">
                  <c:v>31-Mar</c:v>
                </c:pt>
                <c:pt idx="71">
                  <c:v>1-Apr</c:v>
                </c:pt>
                <c:pt idx="72">
                  <c:v>2-Apr</c:v>
                </c:pt>
                <c:pt idx="73">
                  <c:v>3-Apr</c:v>
                </c:pt>
                <c:pt idx="74">
                  <c:v>4-Apr</c:v>
                </c:pt>
                <c:pt idx="75">
                  <c:v>5-Apr</c:v>
                </c:pt>
                <c:pt idx="76">
                  <c:v>6-Apr</c:v>
                </c:pt>
                <c:pt idx="77">
                  <c:v>7-Apr</c:v>
                </c:pt>
                <c:pt idx="78">
                  <c:v>8-Apr</c:v>
                </c:pt>
                <c:pt idx="79">
                  <c:v>9-Apr</c:v>
                </c:pt>
                <c:pt idx="80">
                  <c:v>10-Apr</c:v>
                </c:pt>
                <c:pt idx="81">
                  <c:v>11-Apr</c:v>
                </c:pt>
                <c:pt idx="82">
                  <c:v>12-Apr</c:v>
                </c:pt>
                <c:pt idx="83">
                  <c:v>13-Apr</c:v>
                </c:pt>
                <c:pt idx="84">
                  <c:v>14-Apr</c:v>
                </c:pt>
                <c:pt idx="85">
                  <c:v>15-Apr</c:v>
                </c:pt>
                <c:pt idx="86">
                  <c:v>16-Apr</c:v>
                </c:pt>
                <c:pt idx="87">
                  <c:v>17-Apr</c:v>
                </c:pt>
                <c:pt idx="88">
                  <c:v>18-Apr</c:v>
                </c:pt>
                <c:pt idx="89">
                  <c:v>19-Apr</c:v>
                </c:pt>
                <c:pt idx="90">
                  <c:v>20-Apr</c:v>
                </c:pt>
                <c:pt idx="91">
                  <c:v>21-Apr</c:v>
                </c:pt>
                <c:pt idx="92">
                  <c:v>22-Apr</c:v>
                </c:pt>
                <c:pt idx="93">
                  <c:v>23-Apr</c:v>
                </c:pt>
                <c:pt idx="94">
                  <c:v>24-Apr</c:v>
                </c:pt>
                <c:pt idx="95">
                  <c:v>25-Apr</c:v>
                </c:pt>
                <c:pt idx="96">
                  <c:v>26-Apr</c:v>
                </c:pt>
                <c:pt idx="97">
                  <c:v>27-Apr</c:v>
                </c:pt>
                <c:pt idx="98">
                  <c:v>28-Apr</c:v>
                </c:pt>
                <c:pt idx="99">
                  <c:v>29-Apr</c:v>
                </c:pt>
                <c:pt idx="100">
                  <c:v>30-Apr</c:v>
                </c:pt>
                <c:pt idx="101">
                  <c:v>1-May</c:v>
                </c:pt>
                <c:pt idx="102">
                  <c:v>2-May</c:v>
                </c:pt>
                <c:pt idx="103">
                  <c:v>3-May</c:v>
                </c:pt>
                <c:pt idx="104">
                  <c:v>4-May</c:v>
                </c:pt>
                <c:pt idx="105">
                  <c:v>5-May</c:v>
                </c:pt>
                <c:pt idx="106">
                  <c:v>6-May</c:v>
                </c:pt>
                <c:pt idx="107">
                  <c:v>7-May</c:v>
                </c:pt>
                <c:pt idx="108">
                  <c:v>8-May</c:v>
                </c:pt>
                <c:pt idx="109">
                  <c:v>9-May</c:v>
                </c:pt>
                <c:pt idx="110">
                  <c:v>10-May</c:v>
                </c:pt>
                <c:pt idx="111">
                  <c:v>11-May</c:v>
                </c:pt>
                <c:pt idx="112">
                  <c:v>12-May</c:v>
                </c:pt>
                <c:pt idx="113">
                  <c:v>13-May</c:v>
                </c:pt>
                <c:pt idx="114">
                  <c:v>14-May</c:v>
                </c:pt>
                <c:pt idx="115">
                  <c:v>15-May</c:v>
                </c:pt>
                <c:pt idx="116">
                  <c:v>16-May</c:v>
                </c:pt>
                <c:pt idx="117">
                  <c:v>17-May</c:v>
                </c:pt>
                <c:pt idx="118">
                  <c:v>18-May</c:v>
                </c:pt>
                <c:pt idx="119">
                  <c:v>19-May</c:v>
                </c:pt>
                <c:pt idx="120">
                  <c:v>20-May</c:v>
                </c:pt>
                <c:pt idx="121">
                  <c:v>21-May</c:v>
                </c:pt>
                <c:pt idx="122">
                  <c:v>22-May</c:v>
                </c:pt>
                <c:pt idx="123">
                  <c:v>23-May</c:v>
                </c:pt>
                <c:pt idx="124">
                  <c:v>24-May</c:v>
                </c:pt>
                <c:pt idx="125">
                  <c:v>25-May</c:v>
                </c:pt>
                <c:pt idx="126">
                  <c:v>26-May</c:v>
                </c:pt>
                <c:pt idx="127">
                  <c:v>27-May</c:v>
                </c:pt>
                <c:pt idx="128">
                  <c:v>28-May</c:v>
                </c:pt>
                <c:pt idx="129">
                  <c:v>29-May</c:v>
                </c:pt>
                <c:pt idx="130">
                  <c:v>30-May</c:v>
                </c:pt>
                <c:pt idx="131">
                  <c:v>31-May</c:v>
                </c:pt>
                <c:pt idx="132">
                  <c:v>1-Jun</c:v>
                </c:pt>
                <c:pt idx="133">
                  <c:v>2-Jun</c:v>
                </c:pt>
                <c:pt idx="134">
                  <c:v>3-Jun</c:v>
                </c:pt>
                <c:pt idx="135">
                  <c:v>4-Jun</c:v>
                </c:pt>
                <c:pt idx="136">
                  <c:v>5-Jun</c:v>
                </c:pt>
                <c:pt idx="137">
                  <c:v>6-Jun</c:v>
                </c:pt>
                <c:pt idx="138">
                  <c:v>7-Jun</c:v>
                </c:pt>
                <c:pt idx="139">
                  <c:v>8-Jun</c:v>
                </c:pt>
                <c:pt idx="140">
                  <c:v>9-Jun</c:v>
                </c:pt>
                <c:pt idx="141">
                  <c:v>10-Jun</c:v>
                </c:pt>
                <c:pt idx="142">
                  <c:v>11-Jun</c:v>
                </c:pt>
                <c:pt idx="143">
                  <c:v>12-Jun</c:v>
                </c:pt>
                <c:pt idx="144">
                  <c:v>13-Jun</c:v>
                </c:pt>
                <c:pt idx="145">
                  <c:v>14-Jun</c:v>
                </c:pt>
                <c:pt idx="146">
                  <c:v>15-Jun</c:v>
                </c:pt>
                <c:pt idx="147">
                  <c:v>16-Jun</c:v>
                </c:pt>
                <c:pt idx="148">
                  <c:v>17-Jun</c:v>
                </c:pt>
                <c:pt idx="149">
                  <c:v>18-Jun</c:v>
                </c:pt>
                <c:pt idx="150">
                  <c:v>19-Jun</c:v>
                </c:pt>
                <c:pt idx="151">
                  <c:v>20-Jun</c:v>
                </c:pt>
                <c:pt idx="152">
                  <c:v>21-Jun</c:v>
                </c:pt>
                <c:pt idx="153">
                  <c:v>22-Jun</c:v>
                </c:pt>
                <c:pt idx="154">
                  <c:v>23-Jun</c:v>
                </c:pt>
                <c:pt idx="155">
                  <c:v>24-Jun</c:v>
                </c:pt>
                <c:pt idx="156">
                  <c:v>25-Jun</c:v>
                </c:pt>
                <c:pt idx="157">
                  <c:v>26-Jun</c:v>
                </c:pt>
                <c:pt idx="158">
                  <c:v>27-Jun</c:v>
                </c:pt>
                <c:pt idx="159">
                  <c:v>28-Jun</c:v>
                </c:pt>
                <c:pt idx="160">
                  <c:v>29-Jun</c:v>
                </c:pt>
                <c:pt idx="161">
                  <c:v>30-Jun</c:v>
                </c:pt>
              </c:strCache>
            </c:strRef>
          </c:cat>
          <c:val>
            <c:numRef>
              <c:f>IXICCASES!$B$4:$B$165</c:f>
              <c:numCache>
                <c:formatCode>General</c:formatCode>
                <c:ptCount val="162"/>
                <c:pt idx="0">
                  <c:v>9.7392569999992702</c:v>
                </c:pt>
                <c:pt idx="1">
                  <c:v>-29.840820999999778</c:v>
                </c:pt>
                <c:pt idx="2">
                  <c:v>24.760742000000391</c:v>
                </c:pt>
                <c:pt idx="3">
                  <c:v>-131.29980500000056</c:v>
                </c:pt>
                <c:pt idx="4">
                  <c:v>0</c:v>
                </c:pt>
                <c:pt idx="5">
                  <c:v>0</c:v>
                </c:pt>
                <c:pt idx="6">
                  <c:v>46.849608999998964</c:v>
                </c:pt>
                <c:pt idx="7">
                  <c:v>67.859375</c:v>
                </c:pt>
                <c:pt idx="8">
                  <c:v>-43.099609999999302</c:v>
                </c:pt>
                <c:pt idx="9">
                  <c:v>87.779297000000952</c:v>
                </c:pt>
                <c:pt idx="10">
                  <c:v>-173.38964800000031</c:v>
                </c:pt>
                <c:pt idx="11">
                  <c:v>0</c:v>
                </c:pt>
                <c:pt idx="12">
                  <c:v>0</c:v>
                </c:pt>
                <c:pt idx="13">
                  <c:v>82.680663999999524</c:v>
                </c:pt>
                <c:pt idx="14">
                  <c:v>69.580078999999387</c:v>
                </c:pt>
                <c:pt idx="15">
                  <c:v>-65.419921000000613</c:v>
                </c:pt>
                <c:pt idx="16">
                  <c:v>31.169921999999133</c:v>
                </c:pt>
                <c:pt idx="17">
                  <c:v>-6.1298820000010892</c:v>
                </c:pt>
                <c:pt idx="18">
                  <c:v>0</c:v>
                </c:pt>
                <c:pt idx="19">
                  <c:v>0</c:v>
                </c:pt>
                <c:pt idx="20">
                  <c:v>134.7597650000007</c:v>
                </c:pt>
                <c:pt idx="21">
                  <c:v>-41.949217999999746</c:v>
                </c:pt>
                <c:pt idx="22">
                  <c:v>37.360351999999693</c:v>
                </c:pt>
                <c:pt idx="23">
                  <c:v>54.929688000000169</c:v>
                </c:pt>
                <c:pt idx="24">
                  <c:v>2.2792970000009518</c:v>
                </c:pt>
                <c:pt idx="25">
                  <c:v>0</c:v>
                </c:pt>
                <c:pt idx="26">
                  <c:v>0</c:v>
                </c:pt>
                <c:pt idx="27">
                  <c:v>0</c:v>
                </c:pt>
                <c:pt idx="28">
                  <c:v>53.700195000001258</c:v>
                </c:pt>
                <c:pt idx="29">
                  <c:v>34.37011800000073</c:v>
                </c:pt>
                <c:pt idx="30">
                  <c:v>-48.230467999999746</c:v>
                </c:pt>
                <c:pt idx="31">
                  <c:v>-131.41992199999913</c:v>
                </c:pt>
                <c:pt idx="32">
                  <c:v>0</c:v>
                </c:pt>
                <c:pt idx="33">
                  <c:v>0</c:v>
                </c:pt>
                <c:pt idx="34">
                  <c:v>32.839842999999746</c:v>
                </c:pt>
                <c:pt idx="35">
                  <c:v>-335.58984299999975</c:v>
                </c:pt>
                <c:pt idx="36">
                  <c:v>-30.769532000000254</c:v>
                </c:pt>
                <c:pt idx="37">
                  <c:v>-177.54980400000022</c:v>
                </c:pt>
                <c:pt idx="38">
                  <c:v>297.62988299999961</c:v>
                </c:pt>
                <c:pt idx="39">
                  <c:v>0</c:v>
                </c:pt>
                <c:pt idx="40">
                  <c:v>0</c:v>
                </c:pt>
                <c:pt idx="41">
                  <c:v>285.03027399999883</c:v>
                </c:pt>
                <c:pt idx="42">
                  <c:v>-281.0097650000007</c:v>
                </c:pt>
                <c:pt idx="43">
                  <c:v>183.9902349999993</c:v>
                </c:pt>
                <c:pt idx="44">
                  <c:v>-51.5</c:v>
                </c:pt>
                <c:pt idx="45">
                  <c:v>106.60058600000048</c:v>
                </c:pt>
                <c:pt idx="46">
                  <c:v>0</c:v>
                </c:pt>
                <c:pt idx="47">
                  <c:v>0</c:v>
                </c:pt>
                <c:pt idx="48">
                  <c:v>-7.25</c:v>
                </c:pt>
                <c:pt idx="49">
                  <c:v>124.49023400000078</c:v>
                </c:pt>
                <c:pt idx="50">
                  <c:v>-184.20019500000035</c:v>
                </c:pt>
                <c:pt idx="51">
                  <c:v>-196.78027300000031</c:v>
                </c:pt>
                <c:pt idx="52">
                  <c:v>264.48974599999929</c:v>
                </c:pt>
                <c:pt idx="53">
                  <c:v>0</c:v>
                </c:pt>
                <c:pt idx="54">
                  <c:v>0</c:v>
                </c:pt>
                <c:pt idx="55">
                  <c:v>-488.14013599999998</c:v>
                </c:pt>
                <c:pt idx="56">
                  <c:v>262.77978499999972</c:v>
                </c:pt>
                <c:pt idx="57">
                  <c:v>87.520019999999931</c:v>
                </c:pt>
                <c:pt idx="58">
                  <c:v>154.12988299999961</c:v>
                </c:pt>
                <c:pt idx="59">
                  <c:v>-368.54980400000022</c:v>
                </c:pt>
                <c:pt idx="60">
                  <c:v>0</c:v>
                </c:pt>
                <c:pt idx="61">
                  <c:v>0</c:v>
                </c:pt>
                <c:pt idx="62">
                  <c:v>13.390137000000323</c:v>
                </c:pt>
                <c:pt idx="63">
                  <c:v>221.70996099999957</c:v>
                </c:pt>
                <c:pt idx="64">
                  <c:v>-37.060058000000026</c:v>
                </c:pt>
                <c:pt idx="65">
                  <c:v>335.33007800000087</c:v>
                </c:pt>
                <c:pt idx="66">
                  <c:v>-51.870117000000391</c:v>
                </c:pt>
                <c:pt idx="67">
                  <c:v>0</c:v>
                </c:pt>
                <c:pt idx="68">
                  <c:v>0</c:v>
                </c:pt>
                <c:pt idx="69">
                  <c:v>190.68994100000054</c:v>
                </c:pt>
                <c:pt idx="70">
                  <c:v>-39.959961000000476</c:v>
                </c:pt>
                <c:pt idx="71">
                  <c:v>-98.919922000000042</c:v>
                </c:pt>
                <c:pt idx="72">
                  <c:v>169.85986400000002</c:v>
                </c:pt>
                <c:pt idx="73">
                  <c:v>-104.18994199999997</c:v>
                </c:pt>
                <c:pt idx="74">
                  <c:v>0</c:v>
                </c:pt>
                <c:pt idx="75">
                  <c:v>0</c:v>
                </c:pt>
                <c:pt idx="76">
                  <c:v>253.07031199999983</c:v>
                </c:pt>
                <c:pt idx="77">
                  <c:v>-242.73046799999975</c:v>
                </c:pt>
                <c:pt idx="78">
                  <c:v>115.17968699999983</c:v>
                </c:pt>
                <c:pt idx="79">
                  <c:v>-15.429688000000169</c:v>
                </c:pt>
                <c:pt idx="80">
                  <c:v>0</c:v>
                </c:pt>
                <c:pt idx="81">
                  <c:v>0</c:v>
                </c:pt>
                <c:pt idx="82">
                  <c:v>0</c:v>
                </c:pt>
                <c:pt idx="83">
                  <c:v>64.729980999999498</c:v>
                </c:pt>
                <c:pt idx="84">
                  <c:v>162.53027300000031</c:v>
                </c:pt>
                <c:pt idx="85">
                  <c:v>37.219726999999693</c:v>
                </c:pt>
                <c:pt idx="86">
                  <c:v>53.25</c:v>
                </c:pt>
                <c:pt idx="87">
                  <c:v>-17.340820999999778</c:v>
                </c:pt>
                <c:pt idx="88">
                  <c:v>0</c:v>
                </c:pt>
                <c:pt idx="89">
                  <c:v>0</c:v>
                </c:pt>
                <c:pt idx="90">
                  <c:v>7.3505860000004759</c:v>
                </c:pt>
                <c:pt idx="91">
                  <c:v>-197.45996100000048</c:v>
                </c:pt>
                <c:pt idx="92">
                  <c:v>60.830077999999048</c:v>
                </c:pt>
                <c:pt idx="93">
                  <c:v>-34.089844000000085</c:v>
                </c:pt>
                <c:pt idx="94">
                  <c:v>104.43945299999905</c:v>
                </c:pt>
                <c:pt idx="95">
                  <c:v>0</c:v>
                </c:pt>
                <c:pt idx="96">
                  <c:v>0</c:v>
                </c:pt>
                <c:pt idx="97">
                  <c:v>12.179686999999831</c:v>
                </c:pt>
                <c:pt idx="98">
                  <c:v>-217.95996100000048</c:v>
                </c:pt>
                <c:pt idx="99">
                  <c:v>112.00976600000104</c:v>
                </c:pt>
                <c:pt idx="100">
                  <c:v>-21.469725999999355</c:v>
                </c:pt>
                <c:pt idx="101">
                  <c:v>-76.339844000000085</c:v>
                </c:pt>
                <c:pt idx="102">
                  <c:v>0</c:v>
                </c:pt>
                <c:pt idx="103">
                  <c:v>0</c:v>
                </c:pt>
                <c:pt idx="104">
                  <c:v>155.38964800000031</c:v>
                </c:pt>
                <c:pt idx="105">
                  <c:v>-0.54003899999952409</c:v>
                </c:pt>
                <c:pt idx="106">
                  <c:v>-20.310546999999133</c:v>
                </c:pt>
                <c:pt idx="107">
                  <c:v>5.8798829999996087</c:v>
                </c:pt>
                <c:pt idx="108">
                  <c:v>64.430664999999863</c:v>
                </c:pt>
                <c:pt idx="109">
                  <c:v>0</c:v>
                </c:pt>
                <c:pt idx="110">
                  <c:v>0</c:v>
                </c:pt>
                <c:pt idx="111">
                  <c:v>137.42968800000017</c:v>
                </c:pt>
                <c:pt idx="112">
                  <c:v>-222.60058599999866</c:v>
                </c:pt>
                <c:pt idx="113">
                  <c:v>-142.87988300000143</c:v>
                </c:pt>
                <c:pt idx="114">
                  <c:v>155.67968800000017</c:v>
                </c:pt>
                <c:pt idx="115">
                  <c:v>174.56933599999866</c:v>
                </c:pt>
                <c:pt idx="116">
                  <c:v>0</c:v>
                </c:pt>
                <c:pt idx="117">
                  <c:v>0</c:v>
                </c:pt>
                <c:pt idx="118">
                  <c:v>57.67968700000165</c:v>
                </c:pt>
                <c:pt idx="119">
                  <c:v>-42.360351999999693</c:v>
                </c:pt>
                <c:pt idx="120">
                  <c:v>70.160155999999915</c:v>
                </c:pt>
                <c:pt idx="121">
                  <c:v>-90.310547000000952</c:v>
                </c:pt>
                <c:pt idx="122">
                  <c:v>46.040038999999524</c:v>
                </c:pt>
                <c:pt idx="123">
                  <c:v>0</c:v>
                </c:pt>
                <c:pt idx="124">
                  <c:v>0</c:v>
                </c:pt>
                <c:pt idx="125">
                  <c:v>0</c:v>
                </c:pt>
                <c:pt idx="126">
                  <c:v>-160.99023400000078</c:v>
                </c:pt>
                <c:pt idx="127">
                  <c:v>66.240234999999302</c:v>
                </c:pt>
                <c:pt idx="128">
                  <c:v>-24</c:v>
                </c:pt>
                <c:pt idx="129">
                  <c:v>107.52050799999961</c:v>
                </c:pt>
                <c:pt idx="130">
                  <c:v>0</c:v>
                </c:pt>
                <c:pt idx="131">
                  <c:v>0</c:v>
                </c:pt>
                <c:pt idx="132">
                  <c:v>80.629883000001428</c:v>
                </c:pt>
                <c:pt idx="133">
                  <c:v>41.849609999999302</c:v>
                </c:pt>
                <c:pt idx="134">
                  <c:v>31.049804000000222</c:v>
                </c:pt>
                <c:pt idx="135">
                  <c:v>-33.840820999999778</c:v>
                </c:pt>
                <c:pt idx="136">
                  <c:v>110.54003900000134</c:v>
                </c:pt>
                <c:pt idx="137">
                  <c:v>0</c:v>
                </c:pt>
                <c:pt idx="138">
                  <c:v>0</c:v>
                </c:pt>
                <c:pt idx="139">
                  <c:v>101.30956999999944</c:v>
                </c:pt>
                <c:pt idx="140">
                  <c:v>86.559569999999439</c:v>
                </c:pt>
                <c:pt idx="141">
                  <c:v>8.0293000000001484</c:v>
                </c:pt>
                <c:pt idx="142">
                  <c:v>-298.5097650000007</c:v>
                </c:pt>
                <c:pt idx="143">
                  <c:v>-127.06054700000095</c:v>
                </c:pt>
                <c:pt idx="144">
                  <c:v>0</c:v>
                </c:pt>
                <c:pt idx="145">
                  <c:v>0</c:v>
                </c:pt>
                <c:pt idx="146">
                  <c:v>299.1191400000007</c:v>
                </c:pt>
                <c:pt idx="147">
                  <c:v>-53.910155999999915</c:v>
                </c:pt>
                <c:pt idx="148">
                  <c:v>-32.779296999999133</c:v>
                </c:pt>
                <c:pt idx="149">
                  <c:v>50.569336000000476</c:v>
                </c:pt>
                <c:pt idx="150">
                  <c:v>-96.009763000000021</c:v>
                </c:pt>
                <c:pt idx="151">
                  <c:v>0</c:v>
                </c:pt>
                <c:pt idx="152">
                  <c:v>0</c:v>
                </c:pt>
                <c:pt idx="153">
                  <c:v>110.99023599999964</c:v>
                </c:pt>
                <c:pt idx="154">
                  <c:v>0.54003999999986263</c:v>
                </c:pt>
                <c:pt idx="155">
                  <c:v>-183.74999800000114</c:v>
                </c:pt>
                <c:pt idx="156">
                  <c:v>117.63964800000031</c:v>
                </c:pt>
                <c:pt idx="157">
                  <c:v>-237.9003900000007</c:v>
                </c:pt>
                <c:pt idx="158">
                  <c:v>0</c:v>
                </c:pt>
                <c:pt idx="159">
                  <c:v>0</c:v>
                </c:pt>
                <c:pt idx="160">
                  <c:v>102.43066399999952</c:v>
                </c:pt>
                <c:pt idx="161">
                  <c:v>183.47999999999956</c:v>
                </c:pt>
              </c:numCache>
            </c:numRef>
          </c:val>
          <c:extLst>
            <c:ext xmlns:c16="http://schemas.microsoft.com/office/drawing/2014/chart" uri="{C3380CC4-5D6E-409C-BE32-E72D297353CC}">
              <c16:uniqueId val="{00000000-4170-45B8-BF31-7D15E63D087D}"/>
            </c:ext>
          </c:extLst>
        </c:ser>
        <c:dLbls>
          <c:showLegendKey val="0"/>
          <c:showVal val="0"/>
          <c:showCatName val="0"/>
          <c:showSerName val="0"/>
          <c:showPercent val="0"/>
          <c:showBubbleSize val="0"/>
        </c:dLbls>
        <c:gapWidth val="219"/>
        <c:overlap val="-27"/>
        <c:axId val="939976479"/>
        <c:axId val="939975647"/>
      </c:barChart>
      <c:lineChart>
        <c:grouping val="standard"/>
        <c:varyColors val="0"/>
        <c:ser>
          <c:idx val="1"/>
          <c:order val="1"/>
          <c:tx>
            <c:strRef>
              <c:f>IXICCASES!$C$3</c:f>
              <c:strCache>
                <c:ptCount val="1"/>
                <c:pt idx="0">
                  <c:v> CASES</c:v>
                </c:pt>
              </c:strCache>
            </c:strRef>
          </c:tx>
          <c:spPr>
            <a:ln w="28575" cap="rnd">
              <a:solidFill>
                <a:schemeClr val="accent2"/>
              </a:solidFill>
              <a:round/>
            </a:ln>
            <a:effectLst/>
          </c:spPr>
          <c:marker>
            <c:symbol val="none"/>
          </c:marker>
          <c:cat>
            <c:strRef>
              <c:f>IXICCASES!$A$4:$A$165</c:f>
              <c:strCache>
                <c:ptCount val="162"/>
                <c:pt idx="0">
                  <c:v>21-Jan</c:v>
                </c:pt>
                <c:pt idx="1">
                  <c:v>22-Jan</c:v>
                </c:pt>
                <c:pt idx="2">
                  <c:v>23-Jan</c:v>
                </c:pt>
                <c:pt idx="3">
                  <c:v>24-Jan</c:v>
                </c:pt>
                <c:pt idx="4">
                  <c:v>25-Jan</c:v>
                </c:pt>
                <c:pt idx="5">
                  <c:v>26-Jan</c:v>
                </c:pt>
                <c:pt idx="6">
                  <c:v>27-Jan</c:v>
                </c:pt>
                <c:pt idx="7">
                  <c:v>28-Jan</c:v>
                </c:pt>
                <c:pt idx="8">
                  <c:v>29-Jan</c:v>
                </c:pt>
                <c:pt idx="9">
                  <c:v>30-Jan</c:v>
                </c:pt>
                <c:pt idx="10">
                  <c:v>31-Jan</c:v>
                </c:pt>
                <c:pt idx="11">
                  <c:v>1-Feb</c:v>
                </c:pt>
                <c:pt idx="12">
                  <c:v>2-Feb</c:v>
                </c:pt>
                <c:pt idx="13">
                  <c:v>3-Feb</c:v>
                </c:pt>
                <c:pt idx="14">
                  <c:v>4-Feb</c:v>
                </c:pt>
                <c:pt idx="15">
                  <c:v>5-Feb</c:v>
                </c:pt>
                <c:pt idx="16">
                  <c:v>6-Feb</c:v>
                </c:pt>
                <c:pt idx="17">
                  <c:v>7-Feb</c:v>
                </c:pt>
                <c:pt idx="18">
                  <c:v>8-Feb</c:v>
                </c:pt>
                <c:pt idx="19">
                  <c:v>9-Feb</c:v>
                </c:pt>
                <c:pt idx="20">
                  <c:v>10-Feb</c:v>
                </c:pt>
                <c:pt idx="21">
                  <c:v>11-Feb</c:v>
                </c:pt>
                <c:pt idx="22">
                  <c:v>12-Feb</c:v>
                </c:pt>
                <c:pt idx="23">
                  <c:v>13-Feb</c:v>
                </c:pt>
                <c:pt idx="24">
                  <c:v>14-Feb</c:v>
                </c:pt>
                <c:pt idx="25">
                  <c:v>15-Feb</c:v>
                </c:pt>
                <c:pt idx="26">
                  <c:v>16-Feb</c:v>
                </c:pt>
                <c:pt idx="27">
                  <c:v>17-Feb</c:v>
                </c:pt>
                <c:pt idx="28">
                  <c:v>18-Feb</c:v>
                </c:pt>
                <c:pt idx="29">
                  <c:v>19-Feb</c:v>
                </c:pt>
                <c:pt idx="30">
                  <c:v>20-Feb</c:v>
                </c:pt>
                <c:pt idx="31">
                  <c:v>21-Feb</c:v>
                </c:pt>
                <c:pt idx="32">
                  <c:v>22-Feb</c:v>
                </c:pt>
                <c:pt idx="33">
                  <c:v>23-Feb</c:v>
                </c:pt>
                <c:pt idx="34">
                  <c:v>24-Feb</c:v>
                </c:pt>
                <c:pt idx="35">
                  <c:v>25-Feb</c:v>
                </c:pt>
                <c:pt idx="36">
                  <c:v>26-Feb</c:v>
                </c:pt>
                <c:pt idx="37">
                  <c:v>27-Feb</c:v>
                </c:pt>
                <c:pt idx="38">
                  <c:v>28-Feb</c:v>
                </c:pt>
                <c:pt idx="39">
                  <c:v>29-Feb</c:v>
                </c:pt>
                <c:pt idx="40">
                  <c:v>1-Mar</c:v>
                </c:pt>
                <c:pt idx="41">
                  <c:v>2-Mar</c:v>
                </c:pt>
                <c:pt idx="42">
                  <c:v>3-Mar</c:v>
                </c:pt>
                <c:pt idx="43">
                  <c:v>4-Mar</c:v>
                </c:pt>
                <c:pt idx="44">
                  <c:v>5-Mar</c:v>
                </c:pt>
                <c:pt idx="45">
                  <c:v>6-Mar</c:v>
                </c:pt>
                <c:pt idx="46">
                  <c:v>7-Mar</c:v>
                </c:pt>
                <c:pt idx="47">
                  <c:v>8-Mar</c:v>
                </c:pt>
                <c:pt idx="48">
                  <c:v>9-Mar</c:v>
                </c:pt>
                <c:pt idx="49">
                  <c:v>10-Mar</c:v>
                </c:pt>
                <c:pt idx="50">
                  <c:v>11-Mar</c:v>
                </c:pt>
                <c:pt idx="51">
                  <c:v>12-Mar</c:v>
                </c:pt>
                <c:pt idx="52">
                  <c:v>13-Mar</c:v>
                </c:pt>
                <c:pt idx="53">
                  <c:v>14-Mar</c:v>
                </c:pt>
                <c:pt idx="54">
                  <c:v>15-Mar</c:v>
                </c:pt>
                <c:pt idx="55">
                  <c:v>16-Mar</c:v>
                </c:pt>
                <c:pt idx="56">
                  <c:v>17-Mar</c:v>
                </c:pt>
                <c:pt idx="57">
                  <c:v>18-Mar</c:v>
                </c:pt>
                <c:pt idx="58">
                  <c:v>19-Mar</c:v>
                </c:pt>
                <c:pt idx="59">
                  <c:v>20-Mar</c:v>
                </c:pt>
                <c:pt idx="60">
                  <c:v>21-Mar</c:v>
                </c:pt>
                <c:pt idx="61">
                  <c:v>22-Mar</c:v>
                </c:pt>
                <c:pt idx="62">
                  <c:v>23-Mar</c:v>
                </c:pt>
                <c:pt idx="63">
                  <c:v>24-Mar</c:v>
                </c:pt>
                <c:pt idx="64">
                  <c:v>25-Mar</c:v>
                </c:pt>
                <c:pt idx="65">
                  <c:v>26-Mar</c:v>
                </c:pt>
                <c:pt idx="66">
                  <c:v>27-Mar</c:v>
                </c:pt>
                <c:pt idx="67">
                  <c:v>28-Mar</c:v>
                </c:pt>
                <c:pt idx="68">
                  <c:v>29-Mar</c:v>
                </c:pt>
                <c:pt idx="69">
                  <c:v>30-Mar</c:v>
                </c:pt>
                <c:pt idx="70">
                  <c:v>31-Mar</c:v>
                </c:pt>
                <c:pt idx="71">
                  <c:v>1-Apr</c:v>
                </c:pt>
                <c:pt idx="72">
                  <c:v>2-Apr</c:v>
                </c:pt>
                <c:pt idx="73">
                  <c:v>3-Apr</c:v>
                </c:pt>
                <c:pt idx="74">
                  <c:v>4-Apr</c:v>
                </c:pt>
                <c:pt idx="75">
                  <c:v>5-Apr</c:v>
                </c:pt>
                <c:pt idx="76">
                  <c:v>6-Apr</c:v>
                </c:pt>
                <c:pt idx="77">
                  <c:v>7-Apr</c:v>
                </c:pt>
                <c:pt idx="78">
                  <c:v>8-Apr</c:v>
                </c:pt>
                <c:pt idx="79">
                  <c:v>9-Apr</c:v>
                </c:pt>
                <c:pt idx="80">
                  <c:v>10-Apr</c:v>
                </c:pt>
                <c:pt idx="81">
                  <c:v>11-Apr</c:v>
                </c:pt>
                <c:pt idx="82">
                  <c:v>12-Apr</c:v>
                </c:pt>
                <c:pt idx="83">
                  <c:v>13-Apr</c:v>
                </c:pt>
                <c:pt idx="84">
                  <c:v>14-Apr</c:v>
                </c:pt>
                <c:pt idx="85">
                  <c:v>15-Apr</c:v>
                </c:pt>
                <c:pt idx="86">
                  <c:v>16-Apr</c:v>
                </c:pt>
                <c:pt idx="87">
                  <c:v>17-Apr</c:v>
                </c:pt>
                <c:pt idx="88">
                  <c:v>18-Apr</c:v>
                </c:pt>
                <c:pt idx="89">
                  <c:v>19-Apr</c:v>
                </c:pt>
                <c:pt idx="90">
                  <c:v>20-Apr</c:v>
                </c:pt>
                <c:pt idx="91">
                  <c:v>21-Apr</c:v>
                </c:pt>
                <c:pt idx="92">
                  <c:v>22-Apr</c:v>
                </c:pt>
                <c:pt idx="93">
                  <c:v>23-Apr</c:v>
                </c:pt>
                <c:pt idx="94">
                  <c:v>24-Apr</c:v>
                </c:pt>
                <c:pt idx="95">
                  <c:v>25-Apr</c:v>
                </c:pt>
                <c:pt idx="96">
                  <c:v>26-Apr</c:v>
                </c:pt>
                <c:pt idx="97">
                  <c:v>27-Apr</c:v>
                </c:pt>
                <c:pt idx="98">
                  <c:v>28-Apr</c:v>
                </c:pt>
                <c:pt idx="99">
                  <c:v>29-Apr</c:v>
                </c:pt>
                <c:pt idx="100">
                  <c:v>30-Apr</c:v>
                </c:pt>
                <c:pt idx="101">
                  <c:v>1-May</c:v>
                </c:pt>
                <c:pt idx="102">
                  <c:v>2-May</c:v>
                </c:pt>
                <c:pt idx="103">
                  <c:v>3-May</c:v>
                </c:pt>
                <c:pt idx="104">
                  <c:v>4-May</c:v>
                </c:pt>
                <c:pt idx="105">
                  <c:v>5-May</c:v>
                </c:pt>
                <c:pt idx="106">
                  <c:v>6-May</c:v>
                </c:pt>
                <c:pt idx="107">
                  <c:v>7-May</c:v>
                </c:pt>
                <c:pt idx="108">
                  <c:v>8-May</c:v>
                </c:pt>
                <c:pt idx="109">
                  <c:v>9-May</c:v>
                </c:pt>
                <c:pt idx="110">
                  <c:v>10-May</c:v>
                </c:pt>
                <c:pt idx="111">
                  <c:v>11-May</c:v>
                </c:pt>
                <c:pt idx="112">
                  <c:v>12-May</c:v>
                </c:pt>
                <c:pt idx="113">
                  <c:v>13-May</c:v>
                </c:pt>
                <c:pt idx="114">
                  <c:v>14-May</c:v>
                </c:pt>
                <c:pt idx="115">
                  <c:v>15-May</c:v>
                </c:pt>
                <c:pt idx="116">
                  <c:v>16-May</c:v>
                </c:pt>
                <c:pt idx="117">
                  <c:v>17-May</c:v>
                </c:pt>
                <c:pt idx="118">
                  <c:v>18-May</c:v>
                </c:pt>
                <c:pt idx="119">
                  <c:v>19-May</c:v>
                </c:pt>
                <c:pt idx="120">
                  <c:v>20-May</c:v>
                </c:pt>
                <c:pt idx="121">
                  <c:v>21-May</c:v>
                </c:pt>
                <c:pt idx="122">
                  <c:v>22-May</c:v>
                </c:pt>
                <c:pt idx="123">
                  <c:v>23-May</c:v>
                </c:pt>
                <c:pt idx="124">
                  <c:v>24-May</c:v>
                </c:pt>
                <c:pt idx="125">
                  <c:v>25-May</c:v>
                </c:pt>
                <c:pt idx="126">
                  <c:v>26-May</c:v>
                </c:pt>
                <c:pt idx="127">
                  <c:v>27-May</c:v>
                </c:pt>
                <c:pt idx="128">
                  <c:v>28-May</c:v>
                </c:pt>
                <c:pt idx="129">
                  <c:v>29-May</c:v>
                </c:pt>
                <c:pt idx="130">
                  <c:v>30-May</c:v>
                </c:pt>
                <c:pt idx="131">
                  <c:v>31-May</c:v>
                </c:pt>
                <c:pt idx="132">
                  <c:v>1-Jun</c:v>
                </c:pt>
                <c:pt idx="133">
                  <c:v>2-Jun</c:v>
                </c:pt>
                <c:pt idx="134">
                  <c:v>3-Jun</c:v>
                </c:pt>
                <c:pt idx="135">
                  <c:v>4-Jun</c:v>
                </c:pt>
                <c:pt idx="136">
                  <c:v>5-Jun</c:v>
                </c:pt>
                <c:pt idx="137">
                  <c:v>6-Jun</c:v>
                </c:pt>
                <c:pt idx="138">
                  <c:v>7-Jun</c:v>
                </c:pt>
                <c:pt idx="139">
                  <c:v>8-Jun</c:v>
                </c:pt>
                <c:pt idx="140">
                  <c:v>9-Jun</c:v>
                </c:pt>
                <c:pt idx="141">
                  <c:v>10-Jun</c:v>
                </c:pt>
                <c:pt idx="142">
                  <c:v>11-Jun</c:v>
                </c:pt>
                <c:pt idx="143">
                  <c:v>12-Jun</c:v>
                </c:pt>
                <c:pt idx="144">
                  <c:v>13-Jun</c:v>
                </c:pt>
                <c:pt idx="145">
                  <c:v>14-Jun</c:v>
                </c:pt>
                <c:pt idx="146">
                  <c:v>15-Jun</c:v>
                </c:pt>
                <c:pt idx="147">
                  <c:v>16-Jun</c:v>
                </c:pt>
                <c:pt idx="148">
                  <c:v>17-Jun</c:v>
                </c:pt>
                <c:pt idx="149">
                  <c:v>18-Jun</c:v>
                </c:pt>
                <c:pt idx="150">
                  <c:v>19-Jun</c:v>
                </c:pt>
                <c:pt idx="151">
                  <c:v>20-Jun</c:v>
                </c:pt>
                <c:pt idx="152">
                  <c:v>21-Jun</c:v>
                </c:pt>
                <c:pt idx="153">
                  <c:v>22-Jun</c:v>
                </c:pt>
                <c:pt idx="154">
                  <c:v>23-Jun</c:v>
                </c:pt>
                <c:pt idx="155">
                  <c:v>24-Jun</c:v>
                </c:pt>
                <c:pt idx="156">
                  <c:v>25-Jun</c:v>
                </c:pt>
                <c:pt idx="157">
                  <c:v>26-Jun</c:v>
                </c:pt>
                <c:pt idx="158">
                  <c:v>27-Jun</c:v>
                </c:pt>
                <c:pt idx="159">
                  <c:v>28-Jun</c:v>
                </c:pt>
                <c:pt idx="160">
                  <c:v>29-Jun</c:v>
                </c:pt>
                <c:pt idx="161">
                  <c:v>30-Jun</c:v>
                </c:pt>
              </c:strCache>
            </c:strRef>
          </c:cat>
          <c:val>
            <c:numRef>
              <c:f>IXICCASES!$C$4:$C$165</c:f>
              <c:numCache>
                <c:formatCode>General</c:formatCode>
                <c:ptCount val="162"/>
                <c:pt idx="0">
                  <c:v>1</c:v>
                </c:pt>
                <c:pt idx="1">
                  <c:v>0</c:v>
                </c:pt>
                <c:pt idx="2">
                  <c:v>0</c:v>
                </c:pt>
                <c:pt idx="3">
                  <c:v>1</c:v>
                </c:pt>
                <c:pt idx="4">
                  <c:v>1</c:v>
                </c:pt>
                <c:pt idx="5">
                  <c:v>2</c:v>
                </c:pt>
                <c:pt idx="6">
                  <c:v>0</c:v>
                </c:pt>
                <c:pt idx="7">
                  <c:v>0</c:v>
                </c:pt>
                <c:pt idx="8">
                  <c:v>0</c:v>
                </c:pt>
                <c:pt idx="9">
                  <c:v>1</c:v>
                </c:pt>
                <c:pt idx="10">
                  <c:v>1</c:v>
                </c:pt>
                <c:pt idx="11">
                  <c:v>1</c:v>
                </c:pt>
                <c:pt idx="12">
                  <c:v>3</c:v>
                </c:pt>
                <c:pt idx="13">
                  <c:v>0</c:v>
                </c:pt>
                <c:pt idx="14">
                  <c:v>0</c:v>
                </c:pt>
                <c:pt idx="15">
                  <c:v>1</c:v>
                </c:pt>
                <c:pt idx="16">
                  <c:v>0</c:v>
                </c:pt>
                <c:pt idx="17">
                  <c:v>0</c:v>
                </c:pt>
                <c:pt idx="18">
                  <c:v>0</c:v>
                </c:pt>
                <c:pt idx="19">
                  <c:v>0</c:v>
                </c:pt>
                <c:pt idx="20">
                  <c:v>1</c:v>
                </c:pt>
                <c:pt idx="21">
                  <c:v>0</c:v>
                </c:pt>
                <c:pt idx="22">
                  <c:v>1</c:v>
                </c:pt>
                <c:pt idx="23">
                  <c:v>1</c:v>
                </c:pt>
                <c:pt idx="24">
                  <c:v>0</c:v>
                </c:pt>
                <c:pt idx="25">
                  <c:v>0</c:v>
                </c:pt>
                <c:pt idx="26">
                  <c:v>0</c:v>
                </c:pt>
                <c:pt idx="27">
                  <c:v>10</c:v>
                </c:pt>
                <c:pt idx="28">
                  <c:v>0</c:v>
                </c:pt>
                <c:pt idx="29">
                  <c:v>0</c:v>
                </c:pt>
                <c:pt idx="30">
                  <c:v>2</c:v>
                </c:pt>
                <c:pt idx="31">
                  <c:v>3</c:v>
                </c:pt>
                <c:pt idx="32">
                  <c:v>0</c:v>
                </c:pt>
                <c:pt idx="33">
                  <c:v>0</c:v>
                </c:pt>
                <c:pt idx="34">
                  <c:v>13</c:v>
                </c:pt>
                <c:pt idx="35">
                  <c:v>2</c:v>
                </c:pt>
                <c:pt idx="36">
                  <c:v>15</c:v>
                </c:pt>
                <c:pt idx="37">
                  <c:v>0</c:v>
                </c:pt>
                <c:pt idx="38">
                  <c:v>5</c:v>
                </c:pt>
                <c:pt idx="39">
                  <c:v>5</c:v>
                </c:pt>
                <c:pt idx="40">
                  <c:v>18</c:v>
                </c:pt>
                <c:pt idx="41">
                  <c:v>16</c:v>
                </c:pt>
                <c:pt idx="42">
                  <c:v>21</c:v>
                </c:pt>
                <c:pt idx="43">
                  <c:v>36</c:v>
                </c:pt>
                <c:pt idx="44">
                  <c:v>67</c:v>
                </c:pt>
                <c:pt idx="45">
                  <c:v>83</c:v>
                </c:pt>
                <c:pt idx="46">
                  <c:v>117</c:v>
                </c:pt>
                <c:pt idx="47">
                  <c:v>119</c:v>
                </c:pt>
                <c:pt idx="48">
                  <c:v>201</c:v>
                </c:pt>
                <c:pt idx="49">
                  <c:v>270</c:v>
                </c:pt>
                <c:pt idx="50">
                  <c:v>245</c:v>
                </c:pt>
                <c:pt idx="51">
                  <c:v>405</c:v>
                </c:pt>
                <c:pt idx="52">
                  <c:v>553</c:v>
                </c:pt>
                <c:pt idx="53">
                  <c:v>672</c:v>
                </c:pt>
                <c:pt idx="54">
                  <c:v>698</c:v>
                </c:pt>
                <c:pt idx="55">
                  <c:v>906</c:v>
                </c:pt>
                <c:pt idx="56">
                  <c:v>1399</c:v>
                </c:pt>
                <c:pt idx="57">
                  <c:v>2438</c:v>
                </c:pt>
                <c:pt idx="58">
                  <c:v>4038</c:v>
                </c:pt>
                <c:pt idx="59">
                  <c:v>5606</c:v>
                </c:pt>
                <c:pt idx="60">
                  <c:v>6508</c:v>
                </c:pt>
                <c:pt idx="61">
                  <c:v>8520</c:v>
                </c:pt>
                <c:pt idx="62">
                  <c:v>10422</c:v>
                </c:pt>
                <c:pt idx="63">
                  <c:v>10428</c:v>
                </c:pt>
                <c:pt idx="64">
                  <c:v>14617</c:v>
                </c:pt>
                <c:pt idx="65">
                  <c:v>17038</c:v>
                </c:pt>
                <c:pt idx="66">
                  <c:v>17299</c:v>
                </c:pt>
                <c:pt idx="67">
                  <c:v>20981</c:v>
                </c:pt>
                <c:pt idx="68">
                  <c:v>18548</c:v>
                </c:pt>
                <c:pt idx="69">
                  <c:v>21353</c:v>
                </c:pt>
                <c:pt idx="70">
                  <c:v>24379</c:v>
                </c:pt>
                <c:pt idx="71">
                  <c:v>26867</c:v>
                </c:pt>
                <c:pt idx="72">
                  <c:v>29657</c:v>
                </c:pt>
                <c:pt idx="73">
                  <c:v>32253</c:v>
                </c:pt>
                <c:pt idx="74">
                  <c:v>34954</c:v>
                </c:pt>
                <c:pt idx="75">
                  <c:v>25549</c:v>
                </c:pt>
                <c:pt idx="76">
                  <c:v>32966</c:v>
                </c:pt>
                <c:pt idx="77">
                  <c:v>28177</c:v>
                </c:pt>
                <c:pt idx="78">
                  <c:v>31634</c:v>
                </c:pt>
                <c:pt idx="79">
                  <c:v>34500</c:v>
                </c:pt>
                <c:pt idx="80">
                  <c:v>33397</c:v>
                </c:pt>
                <c:pt idx="81">
                  <c:v>31550</c:v>
                </c:pt>
                <c:pt idx="82">
                  <c:v>26999</c:v>
                </c:pt>
                <c:pt idx="83">
                  <c:v>25761</c:v>
                </c:pt>
                <c:pt idx="84">
                  <c:v>26666</c:v>
                </c:pt>
                <c:pt idx="85">
                  <c:v>30032</c:v>
                </c:pt>
                <c:pt idx="86">
                  <c:v>31431</c:v>
                </c:pt>
                <c:pt idx="87">
                  <c:v>31472</c:v>
                </c:pt>
                <c:pt idx="88">
                  <c:v>28336</c:v>
                </c:pt>
                <c:pt idx="89">
                  <c:v>25237</c:v>
                </c:pt>
                <c:pt idx="90">
                  <c:v>27286</c:v>
                </c:pt>
                <c:pt idx="91">
                  <c:v>25804</c:v>
                </c:pt>
                <c:pt idx="92">
                  <c:v>29489</c:v>
                </c:pt>
                <c:pt idx="93">
                  <c:v>32688</c:v>
                </c:pt>
                <c:pt idx="94">
                  <c:v>36660</c:v>
                </c:pt>
                <c:pt idx="95">
                  <c:v>34375</c:v>
                </c:pt>
                <c:pt idx="96">
                  <c:v>26669</c:v>
                </c:pt>
                <c:pt idx="97">
                  <c:v>23059</c:v>
                </c:pt>
                <c:pt idx="98">
                  <c:v>24615</c:v>
                </c:pt>
                <c:pt idx="99">
                  <c:v>26485</c:v>
                </c:pt>
                <c:pt idx="100">
                  <c:v>30266</c:v>
                </c:pt>
                <c:pt idx="101">
                  <c:v>33928</c:v>
                </c:pt>
                <c:pt idx="102">
                  <c:v>29290</c:v>
                </c:pt>
                <c:pt idx="103">
                  <c:v>28037</c:v>
                </c:pt>
                <c:pt idx="104">
                  <c:v>19943</c:v>
                </c:pt>
                <c:pt idx="105">
                  <c:v>23656</c:v>
                </c:pt>
                <c:pt idx="106">
                  <c:v>26481</c:v>
                </c:pt>
                <c:pt idx="107">
                  <c:v>26372</c:v>
                </c:pt>
                <c:pt idx="108">
                  <c:v>27542</c:v>
                </c:pt>
                <c:pt idx="109">
                  <c:v>24820</c:v>
                </c:pt>
                <c:pt idx="110">
                  <c:v>20292</c:v>
                </c:pt>
                <c:pt idx="111">
                  <c:v>17568</c:v>
                </c:pt>
                <c:pt idx="112">
                  <c:v>22246</c:v>
                </c:pt>
                <c:pt idx="113">
                  <c:v>21162</c:v>
                </c:pt>
                <c:pt idx="114">
                  <c:v>26932</c:v>
                </c:pt>
                <c:pt idx="115">
                  <c:v>25987</c:v>
                </c:pt>
                <c:pt idx="116">
                  <c:v>23607</c:v>
                </c:pt>
                <c:pt idx="117">
                  <c:v>18957</c:v>
                </c:pt>
                <c:pt idx="118">
                  <c:v>21755</c:v>
                </c:pt>
                <c:pt idx="119">
                  <c:v>20873</c:v>
                </c:pt>
                <c:pt idx="120">
                  <c:v>22997</c:v>
                </c:pt>
                <c:pt idx="121">
                  <c:v>25809</c:v>
                </c:pt>
                <c:pt idx="122">
                  <c:v>23549</c:v>
                </c:pt>
                <c:pt idx="123">
                  <c:v>22229</c:v>
                </c:pt>
                <c:pt idx="124">
                  <c:v>19941</c:v>
                </c:pt>
                <c:pt idx="125">
                  <c:v>18998</c:v>
                </c:pt>
                <c:pt idx="126">
                  <c:v>18821</c:v>
                </c:pt>
                <c:pt idx="127">
                  <c:v>18667</c:v>
                </c:pt>
                <c:pt idx="128">
                  <c:v>22377</c:v>
                </c:pt>
                <c:pt idx="129">
                  <c:v>24385</c:v>
                </c:pt>
                <c:pt idx="130">
                  <c:v>23325</c:v>
                </c:pt>
                <c:pt idx="131">
                  <c:v>20573</c:v>
                </c:pt>
                <c:pt idx="132">
                  <c:v>21797</c:v>
                </c:pt>
                <c:pt idx="133">
                  <c:v>20722</c:v>
                </c:pt>
                <c:pt idx="134">
                  <c:v>19889</c:v>
                </c:pt>
                <c:pt idx="135">
                  <c:v>21233</c:v>
                </c:pt>
                <c:pt idx="136">
                  <c:v>28477</c:v>
                </c:pt>
                <c:pt idx="137">
                  <c:v>22220</c:v>
                </c:pt>
                <c:pt idx="138">
                  <c:v>18545</c:v>
                </c:pt>
                <c:pt idx="139">
                  <c:v>18138</c:v>
                </c:pt>
                <c:pt idx="140">
                  <c:v>18662</c:v>
                </c:pt>
                <c:pt idx="141">
                  <c:v>23011</c:v>
                </c:pt>
                <c:pt idx="142">
                  <c:v>23176</c:v>
                </c:pt>
                <c:pt idx="143">
                  <c:v>25308</c:v>
                </c:pt>
                <c:pt idx="144">
                  <c:v>25179</c:v>
                </c:pt>
                <c:pt idx="145">
                  <c:v>19008</c:v>
                </c:pt>
                <c:pt idx="146">
                  <c:v>20038</c:v>
                </c:pt>
                <c:pt idx="147">
                  <c:v>24823</c:v>
                </c:pt>
                <c:pt idx="148">
                  <c:v>25602</c:v>
                </c:pt>
                <c:pt idx="149">
                  <c:v>27945</c:v>
                </c:pt>
                <c:pt idx="150">
                  <c:v>30745</c:v>
                </c:pt>
                <c:pt idx="151">
                  <c:v>31733</c:v>
                </c:pt>
                <c:pt idx="152">
                  <c:v>26317</c:v>
                </c:pt>
                <c:pt idx="153">
                  <c:v>30426</c:v>
                </c:pt>
                <c:pt idx="154">
                  <c:v>34933</c:v>
                </c:pt>
                <c:pt idx="155">
                  <c:v>36846</c:v>
                </c:pt>
                <c:pt idx="156">
                  <c:v>41101</c:v>
                </c:pt>
                <c:pt idx="157">
                  <c:v>45478</c:v>
                </c:pt>
                <c:pt idx="158">
                  <c:v>42160</c:v>
                </c:pt>
                <c:pt idx="159">
                  <c:v>39384</c:v>
                </c:pt>
                <c:pt idx="160">
                  <c:v>39418</c:v>
                </c:pt>
                <c:pt idx="161">
                  <c:v>48170</c:v>
                </c:pt>
              </c:numCache>
            </c:numRef>
          </c:val>
          <c:smooth val="0"/>
          <c:extLst>
            <c:ext xmlns:c16="http://schemas.microsoft.com/office/drawing/2014/chart" uri="{C3380CC4-5D6E-409C-BE32-E72D297353CC}">
              <c16:uniqueId val="{00000001-4170-45B8-BF31-7D15E63D087D}"/>
            </c:ext>
          </c:extLst>
        </c:ser>
        <c:dLbls>
          <c:showLegendKey val="0"/>
          <c:showVal val="0"/>
          <c:showCatName val="0"/>
          <c:showSerName val="0"/>
          <c:showPercent val="0"/>
          <c:showBubbleSize val="0"/>
        </c:dLbls>
        <c:marker val="1"/>
        <c:smooth val="0"/>
        <c:axId val="939974399"/>
        <c:axId val="939973983"/>
      </c:lineChart>
      <c:catAx>
        <c:axId val="939976479"/>
        <c:scaling>
          <c:orientation val="minMax"/>
        </c:scaling>
        <c:delete val="1"/>
        <c:axPos val="b"/>
        <c:numFmt formatCode="General" sourceLinked="1"/>
        <c:majorTickMark val="none"/>
        <c:minorTickMark val="none"/>
        <c:tickLblPos val="nextTo"/>
        <c:crossAx val="939975647"/>
        <c:crosses val="autoZero"/>
        <c:auto val="1"/>
        <c:lblAlgn val="ctr"/>
        <c:lblOffset val="100"/>
        <c:noMultiLvlLbl val="0"/>
      </c:catAx>
      <c:valAx>
        <c:axId val="93997564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9976479"/>
        <c:crosses val="autoZero"/>
        <c:crossBetween val="between"/>
      </c:valAx>
      <c:valAx>
        <c:axId val="939973983"/>
        <c:scaling>
          <c:orientation val="minMax"/>
        </c:scaling>
        <c:delete val="0"/>
        <c:axPos val="r"/>
        <c:numFmt formatCode="#,&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9974399"/>
        <c:crosses val="max"/>
        <c:crossBetween val="between"/>
      </c:valAx>
      <c:catAx>
        <c:axId val="939974399"/>
        <c:scaling>
          <c:orientation val="minMax"/>
        </c:scaling>
        <c:delete val="1"/>
        <c:axPos val="b"/>
        <c:numFmt formatCode="General" sourceLinked="1"/>
        <c:majorTickMark val="out"/>
        <c:minorTickMark val="none"/>
        <c:tickLblPos val="nextTo"/>
        <c:crossAx val="939973983"/>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[Sharma_ExcelExam.xlsx]IXICDeaths!IXICDeaths</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Daily</a:t>
            </a:r>
            <a:r>
              <a:rPr lang="en-US" baseline="0"/>
              <a:t> Gains/Losses &amp; COVID Deaths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IXICDeaths!$B$3</c:f>
              <c:strCache>
                <c:ptCount val="1"/>
                <c:pt idx="0">
                  <c:v> GAIN/LOSS</c:v>
                </c:pt>
              </c:strCache>
            </c:strRef>
          </c:tx>
          <c:spPr>
            <a:solidFill>
              <a:schemeClr val="accent1"/>
            </a:solidFill>
            <a:ln>
              <a:noFill/>
            </a:ln>
            <a:effectLst/>
          </c:spPr>
          <c:invertIfNegative val="0"/>
          <c:cat>
            <c:strRef>
              <c:f>IXICDeaths!$A$4:$A$165</c:f>
              <c:strCache>
                <c:ptCount val="162"/>
                <c:pt idx="0">
                  <c:v>21-Jan</c:v>
                </c:pt>
                <c:pt idx="1">
                  <c:v>22-Jan</c:v>
                </c:pt>
                <c:pt idx="2">
                  <c:v>23-Jan</c:v>
                </c:pt>
                <c:pt idx="3">
                  <c:v>24-Jan</c:v>
                </c:pt>
                <c:pt idx="4">
                  <c:v>25-Jan</c:v>
                </c:pt>
                <c:pt idx="5">
                  <c:v>26-Jan</c:v>
                </c:pt>
                <c:pt idx="6">
                  <c:v>27-Jan</c:v>
                </c:pt>
                <c:pt idx="7">
                  <c:v>28-Jan</c:v>
                </c:pt>
                <c:pt idx="8">
                  <c:v>29-Jan</c:v>
                </c:pt>
                <c:pt idx="9">
                  <c:v>30-Jan</c:v>
                </c:pt>
                <c:pt idx="10">
                  <c:v>31-Jan</c:v>
                </c:pt>
                <c:pt idx="11">
                  <c:v>1-Feb</c:v>
                </c:pt>
                <c:pt idx="12">
                  <c:v>2-Feb</c:v>
                </c:pt>
                <c:pt idx="13">
                  <c:v>3-Feb</c:v>
                </c:pt>
                <c:pt idx="14">
                  <c:v>4-Feb</c:v>
                </c:pt>
                <c:pt idx="15">
                  <c:v>5-Feb</c:v>
                </c:pt>
                <c:pt idx="16">
                  <c:v>6-Feb</c:v>
                </c:pt>
                <c:pt idx="17">
                  <c:v>7-Feb</c:v>
                </c:pt>
                <c:pt idx="18">
                  <c:v>8-Feb</c:v>
                </c:pt>
                <c:pt idx="19">
                  <c:v>9-Feb</c:v>
                </c:pt>
                <c:pt idx="20">
                  <c:v>10-Feb</c:v>
                </c:pt>
                <c:pt idx="21">
                  <c:v>11-Feb</c:v>
                </c:pt>
                <c:pt idx="22">
                  <c:v>12-Feb</c:v>
                </c:pt>
                <c:pt idx="23">
                  <c:v>13-Feb</c:v>
                </c:pt>
                <c:pt idx="24">
                  <c:v>14-Feb</c:v>
                </c:pt>
                <c:pt idx="25">
                  <c:v>15-Feb</c:v>
                </c:pt>
                <c:pt idx="26">
                  <c:v>16-Feb</c:v>
                </c:pt>
                <c:pt idx="27">
                  <c:v>17-Feb</c:v>
                </c:pt>
                <c:pt idx="28">
                  <c:v>18-Feb</c:v>
                </c:pt>
                <c:pt idx="29">
                  <c:v>19-Feb</c:v>
                </c:pt>
                <c:pt idx="30">
                  <c:v>20-Feb</c:v>
                </c:pt>
                <c:pt idx="31">
                  <c:v>21-Feb</c:v>
                </c:pt>
                <c:pt idx="32">
                  <c:v>22-Feb</c:v>
                </c:pt>
                <c:pt idx="33">
                  <c:v>23-Feb</c:v>
                </c:pt>
                <c:pt idx="34">
                  <c:v>24-Feb</c:v>
                </c:pt>
                <c:pt idx="35">
                  <c:v>25-Feb</c:v>
                </c:pt>
                <c:pt idx="36">
                  <c:v>26-Feb</c:v>
                </c:pt>
                <c:pt idx="37">
                  <c:v>27-Feb</c:v>
                </c:pt>
                <c:pt idx="38">
                  <c:v>28-Feb</c:v>
                </c:pt>
                <c:pt idx="39">
                  <c:v>29-Feb</c:v>
                </c:pt>
                <c:pt idx="40">
                  <c:v>1-Mar</c:v>
                </c:pt>
                <c:pt idx="41">
                  <c:v>2-Mar</c:v>
                </c:pt>
                <c:pt idx="42">
                  <c:v>3-Mar</c:v>
                </c:pt>
                <c:pt idx="43">
                  <c:v>4-Mar</c:v>
                </c:pt>
                <c:pt idx="44">
                  <c:v>5-Mar</c:v>
                </c:pt>
                <c:pt idx="45">
                  <c:v>6-Mar</c:v>
                </c:pt>
                <c:pt idx="46">
                  <c:v>7-Mar</c:v>
                </c:pt>
                <c:pt idx="47">
                  <c:v>8-Mar</c:v>
                </c:pt>
                <c:pt idx="48">
                  <c:v>9-Mar</c:v>
                </c:pt>
                <c:pt idx="49">
                  <c:v>10-Mar</c:v>
                </c:pt>
                <c:pt idx="50">
                  <c:v>11-Mar</c:v>
                </c:pt>
                <c:pt idx="51">
                  <c:v>12-Mar</c:v>
                </c:pt>
                <c:pt idx="52">
                  <c:v>13-Mar</c:v>
                </c:pt>
                <c:pt idx="53">
                  <c:v>14-Mar</c:v>
                </c:pt>
                <c:pt idx="54">
                  <c:v>15-Mar</c:v>
                </c:pt>
                <c:pt idx="55">
                  <c:v>16-Mar</c:v>
                </c:pt>
                <c:pt idx="56">
                  <c:v>17-Mar</c:v>
                </c:pt>
                <c:pt idx="57">
                  <c:v>18-Mar</c:v>
                </c:pt>
                <c:pt idx="58">
                  <c:v>19-Mar</c:v>
                </c:pt>
                <c:pt idx="59">
                  <c:v>20-Mar</c:v>
                </c:pt>
                <c:pt idx="60">
                  <c:v>21-Mar</c:v>
                </c:pt>
                <c:pt idx="61">
                  <c:v>22-Mar</c:v>
                </c:pt>
                <c:pt idx="62">
                  <c:v>23-Mar</c:v>
                </c:pt>
                <c:pt idx="63">
                  <c:v>24-Mar</c:v>
                </c:pt>
                <c:pt idx="64">
                  <c:v>25-Mar</c:v>
                </c:pt>
                <c:pt idx="65">
                  <c:v>26-Mar</c:v>
                </c:pt>
                <c:pt idx="66">
                  <c:v>27-Mar</c:v>
                </c:pt>
                <c:pt idx="67">
                  <c:v>28-Mar</c:v>
                </c:pt>
                <c:pt idx="68">
                  <c:v>29-Mar</c:v>
                </c:pt>
                <c:pt idx="69">
                  <c:v>30-Mar</c:v>
                </c:pt>
                <c:pt idx="70">
                  <c:v>31-Mar</c:v>
                </c:pt>
                <c:pt idx="71">
                  <c:v>1-Apr</c:v>
                </c:pt>
                <c:pt idx="72">
                  <c:v>2-Apr</c:v>
                </c:pt>
                <c:pt idx="73">
                  <c:v>3-Apr</c:v>
                </c:pt>
                <c:pt idx="74">
                  <c:v>4-Apr</c:v>
                </c:pt>
                <c:pt idx="75">
                  <c:v>5-Apr</c:v>
                </c:pt>
                <c:pt idx="76">
                  <c:v>6-Apr</c:v>
                </c:pt>
                <c:pt idx="77">
                  <c:v>7-Apr</c:v>
                </c:pt>
                <c:pt idx="78">
                  <c:v>8-Apr</c:v>
                </c:pt>
                <c:pt idx="79">
                  <c:v>9-Apr</c:v>
                </c:pt>
                <c:pt idx="80">
                  <c:v>10-Apr</c:v>
                </c:pt>
                <c:pt idx="81">
                  <c:v>11-Apr</c:v>
                </c:pt>
                <c:pt idx="82">
                  <c:v>12-Apr</c:v>
                </c:pt>
                <c:pt idx="83">
                  <c:v>13-Apr</c:v>
                </c:pt>
                <c:pt idx="84">
                  <c:v>14-Apr</c:v>
                </c:pt>
                <c:pt idx="85">
                  <c:v>15-Apr</c:v>
                </c:pt>
                <c:pt idx="86">
                  <c:v>16-Apr</c:v>
                </c:pt>
                <c:pt idx="87">
                  <c:v>17-Apr</c:v>
                </c:pt>
                <c:pt idx="88">
                  <c:v>18-Apr</c:v>
                </c:pt>
                <c:pt idx="89">
                  <c:v>19-Apr</c:v>
                </c:pt>
                <c:pt idx="90">
                  <c:v>20-Apr</c:v>
                </c:pt>
                <c:pt idx="91">
                  <c:v>21-Apr</c:v>
                </c:pt>
                <c:pt idx="92">
                  <c:v>22-Apr</c:v>
                </c:pt>
                <c:pt idx="93">
                  <c:v>23-Apr</c:v>
                </c:pt>
                <c:pt idx="94">
                  <c:v>24-Apr</c:v>
                </c:pt>
                <c:pt idx="95">
                  <c:v>25-Apr</c:v>
                </c:pt>
                <c:pt idx="96">
                  <c:v>26-Apr</c:v>
                </c:pt>
                <c:pt idx="97">
                  <c:v>27-Apr</c:v>
                </c:pt>
                <c:pt idx="98">
                  <c:v>28-Apr</c:v>
                </c:pt>
                <c:pt idx="99">
                  <c:v>29-Apr</c:v>
                </c:pt>
                <c:pt idx="100">
                  <c:v>30-Apr</c:v>
                </c:pt>
                <c:pt idx="101">
                  <c:v>1-May</c:v>
                </c:pt>
                <c:pt idx="102">
                  <c:v>2-May</c:v>
                </c:pt>
                <c:pt idx="103">
                  <c:v>3-May</c:v>
                </c:pt>
                <c:pt idx="104">
                  <c:v>4-May</c:v>
                </c:pt>
                <c:pt idx="105">
                  <c:v>5-May</c:v>
                </c:pt>
                <c:pt idx="106">
                  <c:v>6-May</c:v>
                </c:pt>
                <c:pt idx="107">
                  <c:v>7-May</c:v>
                </c:pt>
                <c:pt idx="108">
                  <c:v>8-May</c:v>
                </c:pt>
                <c:pt idx="109">
                  <c:v>9-May</c:v>
                </c:pt>
                <c:pt idx="110">
                  <c:v>10-May</c:v>
                </c:pt>
                <c:pt idx="111">
                  <c:v>11-May</c:v>
                </c:pt>
                <c:pt idx="112">
                  <c:v>12-May</c:v>
                </c:pt>
                <c:pt idx="113">
                  <c:v>13-May</c:v>
                </c:pt>
                <c:pt idx="114">
                  <c:v>14-May</c:v>
                </c:pt>
                <c:pt idx="115">
                  <c:v>15-May</c:v>
                </c:pt>
                <c:pt idx="116">
                  <c:v>16-May</c:v>
                </c:pt>
                <c:pt idx="117">
                  <c:v>17-May</c:v>
                </c:pt>
                <c:pt idx="118">
                  <c:v>18-May</c:v>
                </c:pt>
                <c:pt idx="119">
                  <c:v>19-May</c:v>
                </c:pt>
                <c:pt idx="120">
                  <c:v>20-May</c:v>
                </c:pt>
                <c:pt idx="121">
                  <c:v>21-May</c:v>
                </c:pt>
                <c:pt idx="122">
                  <c:v>22-May</c:v>
                </c:pt>
                <c:pt idx="123">
                  <c:v>23-May</c:v>
                </c:pt>
                <c:pt idx="124">
                  <c:v>24-May</c:v>
                </c:pt>
                <c:pt idx="125">
                  <c:v>25-May</c:v>
                </c:pt>
                <c:pt idx="126">
                  <c:v>26-May</c:v>
                </c:pt>
                <c:pt idx="127">
                  <c:v>27-May</c:v>
                </c:pt>
                <c:pt idx="128">
                  <c:v>28-May</c:v>
                </c:pt>
                <c:pt idx="129">
                  <c:v>29-May</c:v>
                </c:pt>
                <c:pt idx="130">
                  <c:v>30-May</c:v>
                </c:pt>
                <c:pt idx="131">
                  <c:v>31-May</c:v>
                </c:pt>
                <c:pt idx="132">
                  <c:v>1-Jun</c:v>
                </c:pt>
                <c:pt idx="133">
                  <c:v>2-Jun</c:v>
                </c:pt>
                <c:pt idx="134">
                  <c:v>3-Jun</c:v>
                </c:pt>
                <c:pt idx="135">
                  <c:v>4-Jun</c:v>
                </c:pt>
                <c:pt idx="136">
                  <c:v>5-Jun</c:v>
                </c:pt>
                <c:pt idx="137">
                  <c:v>6-Jun</c:v>
                </c:pt>
                <c:pt idx="138">
                  <c:v>7-Jun</c:v>
                </c:pt>
                <c:pt idx="139">
                  <c:v>8-Jun</c:v>
                </c:pt>
                <c:pt idx="140">
                  <c:v>9-Jun</c:v>
                </c:pt>
                <c:pt idx="141">
                  <c:v>10-Jun</c:v>
                </c:pt>
                <c:pt idx="142">
                  <c:v>11-Jun</c:v>
                </c:pt>
                <c:pt idx="143">
                  <c:v>12-Jun</c:v>
                </c:pt>
                <c:pt idx="144">
                  <c:v>13-Jun</c:v>
                </c:pt>
                <c:pt idx="145">
                  <c:v>14-Jun</c:v>
                </c:pt>
                <c:pt idx="146">
                  <c:v>15-Jun</c:v>
                </c:pt>
                <c:pt idx="147">
                  <c:v>16-Jun</c:v>
                </c:pt>
                <c:pt idx="148">
                  <c:v>17-Jun</c:v>
                </c:pt>
                <c:pt idx="149">
                  <c:v>18-Jun</c:v>
                </c:pt>
                <c:pt idx="150">
                  <c:v>19-Jun</c:v>
                </c:pt>
                <c:pt idx="151">
                  <c:v>20-Jun</c:v>
                </c:pt>
                <c:pt idx="152">
                  <c:v>21-Jun</c:v>
                </c:pt>
                <c:pt idx="153">
                  <c:v>22-Jun</c:v>
                </c:pt>
                <c:pt idx="154">
                  <c:v>23-Jun</c:v>
                </c:pt>
                <c:pt idx="155">
                  <c:v>24-Jun</c:v>
                </c:pt>
                <c:pt idx="156">
                  <c:v>25-Jun</c:v>
                </c:pt>
                <c:pt idx="157">
                  <c:v>26-Jun</c:v>
                </c:pt>
                <c:pt idx="158">
                  <c:v>27-Jun</c:v>
                </c:pt>
                <c:pt idx="159">
                  <c:v>28-Jun</c:v>
                </c:pt>
                <c:pt idx="160">
                  <c:v>29-Jun</c:v>
                </c:pt>
                <c:pt idx="161">
                  <c:v>30-Jun</c:v>
                </c:pt>
              </c:strCache>
            </c:strRef>
          </c:cat>
          <c:val>
            <c:numRef>
              <c:f>IXICDeaths!$B$4:$B$165</c:f>
              <c:numCache>
                <c:formatCode>General</c:formatCode>
                <c:ptCount val="162"/>
                <c:pt idx="0">
                  <c:v>9.7392569999992702</c:v>
                </c:pt>
                <c:pt idx="1">
                  <c:v>-29.840820999999778</c:v>
                </c:pt>
                <c:pt idx="2">
                  <c:v>24.760742000000391</c:v>
                </c:pt>
                <c:pt idx="3">
                  <c:v>-131.29980500000056</c:v>
                </c:pt>
                <c:pt idx="4">
                  <c:v>0</c:v>
                </c:pt>
                <c:pt idx="5">
                  <c:v>0</c:v>
                </c:pt>
                <c:pt idx="6">
                  <c:v>46.849608999998964</c:v>
                </c:pt>
                <c:pt idx="7">
                  <c:v>67.859375</c:v>
                </c:pt>
                <c:pt idx="8">
                  <c:v>-43.099609999999302</c:v>
                </c:pt>
                <c:pt idx="9">
                  <c:v>87.779297000000952</c:v>
                </c:pt>
                <c:pt idx="10">
                  <c:v>-173.38964800000031</c:v>
                </c:pt>
                <c:pt idx="11">
                  <c:v>0</c:v>
                </c:pt>
                <c:pt idx="12">
                  <c:v>0</c:v>
                </c:pt>
                <c:pt idx="13">
                  <c:v>82.680663999999524</c:v>
                </c:pt>
                <c:pt idx="14">
                  <c:v>69.580078999999387</c:v>
                </c:pt>
                <c:pt idx="15">
                  <c:v>-65.419921000000613</c:v>
                </c:pt>
                <c:pt idx="16">
                  <c:v>31.169921999999133</c:v>
                </c:pt>
                <c:pt idx="17">
                  <c:v>-6.1298820000010892</c:v>
                </c:pt>
                <c:pt idx="18">
                  <c:v>0</c:v>
                </c:pt>
                <c:pt idx="19">
                  <c:v>0</c:v>
                </c:pt>
                <c:pt idx="20">
                  <c:v>134.7597650000007</c:v>
                </c:pt>
                <c:pt idx="21">
                  <c:v>-41.949217999999746</c:v>
                </c:pt>
                <c:pt idx="22">
                  <c:v>37.360351999999693</c:v>
                </c:pt>
                <c:pt idx="23">
                  <c:v>54.929688000000169</c:v>
                </c:pt>
                <c:pt idx="24">
                  <c:v>2.2792970000009518</c:v>
                </c:pt>
                <c:pt idx="25">
                  <c:v>0</c:v>
                </c:pt>
                <c:pt idx="26">
                  <c:v>0</c:v>
                </c:pt>
                <c:pt idx="27">
                  <c:v>0</c:v>
                </c:pt>
                <c:pt idx="28">
                  <c:v>53.700195000001258</c:v>
                </c:pt>
                <c:pt idx="29">
                  <c:v>34.37011800000073</c:v>
                </c:pt>
                <c:pt idx="30">
                  <c:v>-48.230467999999746</c:v>
                </c:pt>
                <c:pt idx="31">
                  <c:v>-131.41992199999913</c:v>
                </c:pt>
                <c:pt idx="32">
                  <c:v>0</c:v>
                </c:pt>
                <c:pt idx="33">
                  <c:v>0</c:v>
                </c:pt>
                <c:pt idx="34">
                  <c:v>32.839842999999746</c:v>
                </c:pt>
                <c:pt idx="35">
                  <c:v>-335.58984299999975</c:v>
                </c:pt>
                <c:pt idx="36">
                  <c:v>-30.769532000000254</c:v>
                </c:pt>
                <c:pt idx="37">
                  <c:v>-177.54980400000022</c:v>
                </c:pt>
                <c:pt idx="38">
                  <c:v>297.62988299999961</c:v>
                </c:pt>
                <c:pt idx="39">
                  <c:v>0</c:v>
                </c:pt>
                <c:pt idx="40">
                  <c:v>0</c:v>
                </c:pt>
                <c:pt idx="41">
                  <c:v>285.03027399999883</c:v>
                </c:pt>
                <c:pt idx="42">
                  <c:v>-281.0097650000007</c:v>
                </c:pt>
                <c:pt idx="43">
                  <c:v>183.9902349999993</c:v>
                </c:pt>
                <c:pt idx="44">
                  <c:v>-51.5</c:v>
                </c:pt>
                <c:pt idx="45">
                  <c:v>106.60058600000048</c:v>
                </c:pt>
                <c:pt idx="46">
                  <c:v>0</c:v>
                </c:pt>
                <c:pt idx="47">
                  <c:v>0</c:v>
                </c:pt>
                <c:pt idx="48">
                  <c:v>-7.25</c:v>
                </c:pt>
                <c:pt idx="49">
                  <c:v>124.49023400000078</c:v>
                </c:pt>
                <c:pt idx="50">
                  <c:v>-184.20019500000035</c:v>
                </c:pt>
                <c:pt idx="51">
                  <c:v>-196.78027300000031</c:v>
                </c:pt>
                <c:pt idx="52">
                  <c:v>264.48974599999929</c:v>
                </c:pt>
                <c:pt idx="53">
                  <c:v>0</c:v>
                </c:pt>
                <c:pt idx="54">
                  <c:v>0</c:v>
                </c:pt>
                <c:pt idx="55">
                  <c:v>-488.14013599999998</c:v>
                </c:pt>
                <c:pt idx="56">
                  <c:v>262.77978499999972</c:v>
                </c:pt>
                <c:pt idx="57">
                  <c:v>87.520019999999931</c:v>
                </c:pt>
                <c:pt idx="58">
                  <c:v>154.12988299999961</c:v>
                </c:pt>
                <c:pt idx="59">
                  <c:v>-368.54980400000022</c:v>
                </c:pt>
                <c:pt idx="60">
                  <c:v>0</c:v>
                </c:pt>
                <c:pt idx="61">
                  <c:v>0</c:v>
                </c:pt>
                <c:pt idx="62">
                  <c:v>13.390137000000323</c:v>
                </c:pt>
                <c:pt idx="63">
                  <c:v>221.70996099999957</c:v>
                </c:pt>
                <c:pt idx="64">
                  <c:v>-37.060058000000026</c:v>
                </c:pt>
                <c:pt idx="65">
                  <c:v>335.33007800000087</c:v>
                </c:pt>
                <c:pt idx="66">
                  <c:v>-51.870117000000391</c:v>
                </c:pt>
                <c:pt idx="67">
                  <c:v>0</c:v>
                </c:pt>
                <c:pt idx="68">
                  <c:v>0</c:v>
                </c:pt>
                <c:pt idx="69">
                  <c:v>190.68994100000054</c:v>
                </c:pt>
                <c:pt idx="70">
                  <c:v>-39.959961000000476</c:v>
                </c:pt>
                <c:pt idx="71">
                  <c:v>-98.919922000000042</c:v>
                </c:pt>
                <c:pt idx="72">
                  <c:v>169.85986400000002</c:v>
                </c:pt>
                <c:pt idx="73">
                  <c:v>-104.18994199999997</c:v>
                </c:pt>
                <c:pt idx="74">
                  <c:v>0</c:v>
                </c:pt>
                <c:pt idx="75">
                  <c:v>0</c:v>
                </c:pt>
                <c:pt idx="76">
                  <c:v>253.07031199999983</c:v>
                </c:pt>
                <c:pt idx="77">
                  <c:v>-242.73046799999975</c:v>
                </c:pt>
                <c:pt idx="78">
                  <c:v>115.17968699999983</c:v>
                </c:pt>
                <c:pt idx="79">
                  <c:v>-15.429688000000169</c:v>
                </c:pt>
                <c:pt idx="80">
                  <c:v>0</c:v>
                </c:pt>
                <c:pt idx="81">
                  <c:v>0</c:v>
                </c:pt>
                <c:pt idx="82">
                  <c:v>0</c:v>
                </c:pt>
                <c:pt idx="83">
                  <c:v>64.729980999999498</c:v>
                </c:pt>
                <c:pt idx="84">
                  <c:v>162.53027300000031</c:v>
                </c:pt>
                <c:pt idx="85">
                  <c:v>37.219726999999693</c:v>
                </c:pt>
                <c:pt idx="86">
                  <c:v>53.25</c:v>
                </c:pt>
                <c:pt idx="87">
                  <c:v>-17.340820999999778</c:v>
                </c:pt>
                <c:pt idx="88">
                  <c:v>0</c:v>
                </c:pt>
                <c:pt idx="89">
                  <c:v>0</c:v>
                </c:pt>
                <c:pt idx="90">
                  <c:v>7.3505860000004759</c:v>
                </c:pt>
                <c:pt idx="91">
                  <c:v>-197.45996100000048</c:v>
                </c:pt>
                <c:pt idx="92">
                  <c:v>60.830077999999048</c:v>
                </c:pt>
                <c:pt idx="93">
                  <c:v>-34.089844000000085</c:v>
                </c:pt>
                <c:pt idx="94">
                  <c:v>104.43945299999905</c:v>
                </c:pt>
                <c:pt idx="95">
                  <c:v>0</c:v>
                </c:pt>
                <c:pt idx="96">
                  <c:v>0</c:v>
                </c:pt>
                <c:pt idx="97">
                  <c:v>12.179686999999831</c:v>
                </c:pt>
                <c:pt idx="98">
                  <c:v>-217.95996100000048</c:v>
                </c:pt>
                <c:pt idx="99">
                  <c:v>112.00976600000104</c:v>
                </c:pt>
                <c:pt idx="100">
                  <c:v>-21.469725999999355</c:v>
                </c:pt>
                <c:pt idx="101">
                  <c:v>-76.339844000000085</c:v>
                </c:pt>
                <c:pt idx="102">
                  <c:v>0</c:v>
                </c:pt>
                <c:pt idx="103">
                  <c:v>0</c:v>
                </c:pt>
                <c:pt idx="104">
                  <c:v>155.38964800000031</c:v>
                </c:pt>
                <c:pt idx="105">
                  <c:v>-0.54003899999952409</c:v>
                </c:pt>
                <c:pt idx="106">
                  <c:v>-20.310546999999133</c:v>
                </c:pt>
                <c:pt idx="107">
                  <c:v>5.8798829999996087</c:v>
                </c:pt>
                <c:pt idx="108">
                  <c:v>64.430664999999863</c:v>
                </c:pt>
                <c:pt idx="109">
                  <c:v>0</c:v>
                </c:pt>
                <c:pt idx="110">
                  <c:v>0</c:v>
                </c:pt>
                <c:pt idx="111">
                  <c:v>137.42968800000017</c:v>
                </c:pt>
                <c:pt idx="112">
                  <c:v>-222.60058599999866</c:v>
                </c:pt>
                <c:pt idx="113">
                  <c:v>-142.87988300000143</c:v>
                </c:pt>
                <c:pt idx="114">
                  <c:v>155.67968800000017</c:v>
                </c:pt>
                <c:pt idx="115">
                  <c:v>174.56933599999866</c:v>
                </c:pt>
                <c:pt idx="116">
                  <c:v>0</c:v>
                </c:pt>
                <c:pt idx="117">
                  <c:v>0</c:v>
                </c:pt>
                <c:pt idx="118">
                  <c:v>57.67968700000165</c:v>
                </c:pt>
                <c:pt idx="119">
                  <c:v>-42.360351999999693</c:v>
                </c:pt>
                <c:pt idx="120">
                  <c:v>70.160155999999915</c:v>
                </c:pt>
                <c:pt idx="121">
                  <c:v>-90.310547000000952</c:v>
                </c:pt>
                <c:pt idx="122">
                  <c:v>46.040038999999524</c:v>
                </c:pt>
                <c:pt idx="123">
                  <c:v>0</c:v>
                </c:pt>
                <c:pt idx="124">
                  <c:v>0</c:v>
                </c:pt>
                <c:pt idx="125">
                  <c:v>0</c:v>
                </c:pt>
                <c:pt idx="126">
                  <c:v>-160.99023400000078</c:v>
                </c:pt>
                <c:pt idx="127">
                  <c:v>66.240234999999302</c:v>
                </c:pt>
                <c:pt idx="128">
                  <c:v>-24</c:v>
                </c:pt>
                <c:pt idx="129">
                  <c:v>107.52050799999961</c:v>
                </c:pt>
                <c:pt idx="130">
                  <c:v>0</c:v>
                </c:pt>
                <c:pt idx="131">
                  <c:v>0</c:v>
                </c:pt>
                <c:pt idx="132">
                  <c:v>80.629883000001428</c:v>
                </c:pt>
                <c:pt idx="133">
                  <c:v>41.849609999999302</c:v>
                </c:pt>
                <c:pt idx="134">
                  <c:v>31.049804000000222</c:v>
                </c:pt>
                <c:pt idx="135">
                  <c:v>-33.840820999999778</c:v>
                </c:pt>
                <c:pt idx="136">
                  <c:v>110.54003900000134</c:v>
                </c:pt>
                <c:pt idx="137">
                  <c:v>0</c:v>
                </c:pt>
                <c:pt idx="138">
                  <c:v>0</c:v>
                </c:pt>
                <c:pt idx="139">
                  <c:v>101.30956999999944</c:v>
                </c:pt>
                <c:pt idx="140">
                  <c:v>86.559569999999439</c:v>
                </c:pt>
                <c:pt idx="141">
                  <c:v>8.0293000000001484</c:v>
                </c:pt>
                <c:pt idx="142">
                  <c:v>-298.5097650000007</c:v>
                </c:pt>
                <c:pt idx="143">
                  <c:v>-127.06054700000095</c:v>
                </c:pt>
                <c:pt idx="144">
                  <c:v>0</c:v>
                </c:pt>
                <c:pt idx="145">
                  <c:v>0</c:v>
                </c:pt>
                <c:pt idx="146">
                  <c:v>299.1191400000007</c:v>
                </c:pt>
                <c:pt idx="147">
                  <c:v>-53.910155999999915</c:v>
                </c:pt>
                <c:pt idx="148">
                  <c:v>-32.779296999999133</c:v>
                </c:pt>
                <c:pt idx="149">
                  <c:v>50.569336000000476</c:v>
                </c:pt>
                <c:pt idx="150">
                  <c:v>-96.009763000000021</c:v>
                </c:pt>
                <c:pt idx="151">
                  <c:v>0</c:v>
                </c:pt>
                <c:pt idx="152">
                  <c:v>0</c:v>
                </c:pt>
                <c:pt idx="153">
                  <c:v>110.99023599999964</c:v>
                </c:pt>
                <c:pt idx="154">
                  <c:v>0.54003999999986263</c:v>
                </c:pt>
                <c:pt idx="155">
                  <c:v>-183.74999800000114</c:v>
                </c:pt>
                <c:pt idx="156">
                  <c:v>117.63964800000031</c:v>
                </c:pt>
                <c:pt idx="157">
                  <c:v>-237.9003900000007</c:v>
                </c:pt>
                <c:pt idx="158">
                  <c:v>0</c:v>
                </c:pt>
                <c:pt idx="159">
                  <c:v>0</c:v>
                </c:pt>
                <c:pt idx="160">
                  <c:v>102.43066399999952</c:v>
                </c:pt>
                <c:pt idx="161">
                  <c:v>183.47999999999956</c:v>
                </c:pt>
              </c:numCache>
            </c:numRef>
          </c:val>
          <c:extLst>
            <c:ext xmlns:c16="http://schemas.microsoft.com/office/drawing/2014/chart" uri="{C3380CC4-5D6E-409C-BE32-E72D297353CC}">
              <c16:uniqueId val="{00000000-5A38-43A4-AFF2-4EBC7617AAF6}"/>
            </c:ext>
          </c:extLst>
        </c:ser>
        <c:dLbls>
          <c:showLegendKey val="0"/>
          <c:showVal val="0"/>
          <c:showCatName val="0"/>
          <c:showSerName val="0"/>
          <c:showPercent val="0"/>
          <c:showBubbleSize val="0"/>
        </c:dLbls>
        <c:gapWidth val="219"/>
        <c:axId val="939976479"/>
        <c:axId val="939975647"/>
      </c:barChart>
      <c:lineChart>
        <c:grouping val="standard"/>
        <c:varyColors val="0"/>
        <c:ser>
          <c:idx val="1"/>
          <c:order val="1"/>
          <c:tx>
            <c:strRef>
              <c:f>IXICDeaths!$C$3</c:f>
              <c:strCache>
                <c:ptCount val="1"/>
                <c:pt idx="0">
                  <c:v> DEATHS</c:v>
                </c:pt>
              </c:strCache>
            </c:strRef>
          </c:tx>
          <c:spPr>
            <a:ln w="28575" cap="rnd">
              <a:solidFill>
                <a:schemeClr val="accent2"/>
              </a:solidFill>
              <a:round/>
            </a:ln>
            <a:effectLst/>
          </c:spPr>
          <c:marker>
            <c:symbol val="none"/>
          </c:marker>
          <c:cat>
            <c:strRef>
              <c:f>IXICDeaths!$A$4:$A$165</c:f>
              <c:strCache>
                <c:ptCount val="162"/>
                <c:pt idx="0">
                  <c:v>21-Jan</c:v>
                </c:pt>
                <c:pt idx="1">
                  <c:v>22-Jan</c:v>
                </c:pt>
                <c:pt idx="2">
                  <c:v>23-Jan</c:v>
                </c:pt>
                <c:pt idx="3">
                  <c:v>24-Jan</c:v>
                </c:pt>
                <c:pt idx="4">
                  <c:v>25-Jan</c:v>
                </c:pt>
                <c:pt idx="5">
                  <c:v>26-Jan</c:v>
                </c:pt>
                <c:pt idx="6">
                  <c:v>27-Jan</c:v>
                </c:pt>
                <c:pt idx="7">
                  <c:v>28-Jan</c:v>
                </c:pt>
                <c:pt idx="8">
                  <c:v>29-Jan</c:v>
                </c:pt>
                <c:pt idx="9">
                  <c:v>30-Jan</c:v>
                </c:pt>
                <c:pt idx="10">
                  <c:v>31-Jan</c:v>
                </c:pt>
                <c:pt idx="11">
                  <c:v>1-Feb</c:v>
                </c:pt>
                <c:pt idx="12">
                  <c:v>2-Feb</c:v>
                </c:pt>
                <c:pt idx="13">
                  <c:v>3-Feb</c:v>
                </c:pt>
                <c:pt idx="14">
                  <c:v>4-Feb</c:v>
                </c:pt>
                <c:pt idx="15">
                  <c:v>5-Feb</c:v>
                </c:pt>
                <c:pt idx="16">
                  <c:v>6-Feb</c:v>
                </c:pt>
                <c:pt idx="17">
                  <c:v>7-Feb</c:v>
                </c:pt>
                <c:pt idx="18">
                  <c:v>8-Feb</c:v>
                </c:pt>
                <c:pt idx="19">
                  <c:v>9-Feb</c:v>
                </c:pt>
                <c:pt idx="20">
                  <c:v>10-Feb</c:v>
                </c:pt>
                <c:pt idx="21">
                  <c:v>11-Feb</c:v>
                </c:pt>
                <c:pt idx="22">
                  <c:v>12-Feb</c:v>
                </c:pt>
                <c:pt idx="23">
                  <c:v>13-Feb</c:v>
                </c:pt>
                <c:pt idx="24">
                  <c:v>14-Feb</c:v>
                </c:pt>
                <c:pt idx="25">
                  <c:v>15-Feb</c:v>
                </c:pt>
                <c:pt idx="26">
                  <c:v>16-Feb</c:v>
                </c:pt>
                <c:pt idx="27">
                  <c:v>17-Feb</c:v>
                </c:pt>
                <c:pt idx="28">
                  <c:v>18-Feb</c:v>
                </c:pt>
                <c:pt idx="29">
                  <c:v>19-Feb</c:v>
                </c:pt>
                <c:pt idx="30">
                  <c:v>20-Feb</c:v>
                </c:pt>
                <c:pt idx="31">
                  <c:v>21-Feb</c:v>
                </c:pt>
                <c:pt idx="32">
                  <c:v>22-Feb</c:v>
                </c:pt>
                <c:pt idx="33">
                  <c:v>23-Feb</c:v>
                </c:pt>
                <c:pt idx="34">
                  <c:v>24-Feb</c:v>
                </c:pt>
                <c:pt idx="35">
                  <c:v>25-Feb</c:v>
                </c:pt>
                <c:pt idx="36">
                  <c:v>26-Feb</c:v>
                </c:pt>
                <c:pt idx="37">
                  <c:v>27-Feb</c:v>
                </c:pt>
                <c:pt idx="38">
                  <c:v>28-Feb</c:v>
                </c:pt>
                <c:pt idx="39">
                  <c:v>29-Feb</c:v>
                </c:pt>
                <c:pt idx="40">
                  <c:v>1-Mar</c:v>
                </c:pt>
                <c:pt idx="41">
                  <c:v>2-Mar</c:v>
                </c:pt>
                <c:pt idx="42">
                  <c:v>3-Mar</c:v>
                </c:pt>
                <c:pt idx="43">
                  <c:v>4-Mar</c:v>
                </c:pt>
                <c:pt idx="44">
                  <c:v>5-Mar</c:v>
                </c:pt>
                <c:pt idx="45">
                  <c:v>6-Mar</c:v>
                </c:pt>
                <c:pt idx="46">
                  <c:v>7-Mar</c:v>
                </c:pt>
                <c:pt idx="47">
                  <c:v>8-Mar</c:v>
                </c:pt>
                <c:pt idx="48">
                  <c:v>9-Mar</c:v>
                </c:pt>
                <c:pt idx="49">
                  <c:v>10-Mar</c:v>
                </c:pt>
                <c:pt idx="50">
                  <c:v>11-Mar</c:v>
                </c:pt>
                <c:pt idx="51">
                  <c:v>12-Mar</c:v>
                </c:pt>
                <c:pt idx="52">
                  <c:v>13-Mar</c:v>
                </c:pt>
                <c:pt idx="53">
                  <c:v>14-Mar</c:v>
                </c:pt>
                <c:pt idx="54">
                  <c:v>15-Mar</c:v>
                </c:pt>
                <c:pt idx="55">
                  <c:v>16-Mar</c:v>
                </c:pt>
                <c:pt idx="56">
                  <c:v>17-Mar</c:v>
                </c:pt>
                <c:pt idx="57">
                  <c:v>18-Mar</c:v>
                </c:pt>
                <c:pt idx="58">
                  <c:v>19-Mar</c:v>
                </c:pt>
                <c:pt idx="59">
                  <c:v>20-Mar</c:v>
                </c:pt>
                <c:pt idx="60">
                  <c:v>21-Mar</c:v>
                </c:pt>
                <c:pt idx="61">
                  <c:v>22-Mar</c:v>
                </c:pt>
                <c:pt idx="62">
                  <c:v>23-Mar</c:v>
                </c:pt>
                <c:pt idx="63">
                  <c:v>24-Mar</c:v>
                </c:pt>
                <c:pt idx="64">
                  <c:v>25-Mar</c:v>
                </c:pt>
                <c:pt idx="65">
                  <c:v>26-Mar</c:v>
                </c:pt>
                <c:pt idx="66">
                  <c:v>27-Mar</c:v>
                </c:pt>
                <c:pt idx="67">
                  <c:v>28-Mar</c:v>
                </c:pt>
                <c:pt idx="68">
                  <c:v>29-Mar</c:v>
                </c:pt>
                <c:pt idx="69">
                  <c:v>30-Mar</c:v>
                </c:pt>
                <c:pt idx="70">
                  <c:v>31-Mar</c:v>
                </c:pt>
                <c:pt idx="71">
                  <c:v>1-Apr</c:v>
                </c:pt>
                <c:pt idx="72">
                  <c:v>2-Apr</c:v>
                </c:pt>
                <c:pt idx="73">
                  <c:v>3-Apr</c:v>
                </c:pt>
                <c:pt idx="74">
                  <c:v>4-Apr</c:v>
                </c:pt>
                <c:pt idx="75">
                  <c:v>5-Apr</c:v>
                </c:pt>
                <c:pt idx="76">
                  <c:v>6-Apr</c:v>
                </c:pt>
                <c:pt idx="77">
                  <c:v>7-Apr</c:v>
                </c:pt>
                <c:pt idx="78">
                  <c:v>8-Apr</c:v>
                </c:pt>
                <c:pt idx="79">
                  <c:v>9-Apr</c:v>
                </c:pt>
                <c:pt idx="80">
                  <c:v>10-Apr</c:v>
                </c:pt>
                <c:pt idx="81">
                  <c:v>11-Apr</c:v>
                </c:pt>
                <c:pt idx="82">
                  <c:v>12-Apr</c:v>
                </c:pt>
                <c:pt idx="83">
                  <c:v>13-Apr</c:v>
                </c:pt>
                <c:pt idx="84">
                  <c:v>14-Apr</c:v>
                </c:pt>
                <c:pt idx="85">
                  <c:v>15-Apr</c:v>
                </c:pt>
                <c:pt idx="86">
                  <c:v>16-Apr</c:v>
                </c:pt>
                <c:pt idx="87">
                  <c:v>17-Apr</c:v>
                </c:pt>
                <c:pt idx="88">
                  <c:v>18-Apr</c:v>
                </c:pt>
                <c:pt idx="89">
                  <c:v>19-Apr</c:v>
                </c:pt>
                <c:pt idx="90">
                  <c:v>20-Apr</c:v>
                </c:pt>
                <c:pt idx="91">
                  <c:v>21-Apr</c:v>
                </c:pt>
                <c:pt idx="92">
                  <c:v>22-Apr</c:v>
                </c:pt>
                <c:pt idx="93">
                  <c:v>23-Apr</c:v>
                </c:pt>
                <c:pt idx="94">
                  <c:v>24-Apr</c:v>
                </c:pt>
                <c:pt idx="95">
                  <c:v>25-Apr</c:v>
                </c:pt>
                <c:pt idx="96">
                  <c:v>26-Apr</c:v>
                </c:pt>
                <c:pt idx="97">
                  <c:v>27-Apr</c:v>
                </c:pt>
                <c:pt idx="98">
                  <c:v>28-Apr</c:v>
                </c:pt>
                <c:pt idx="99">
                  <c:v>29-Apr</c:v>
                </c:pt>
                <c:pt idx="100">
                  <c:v>30-Apr</c:v>
                </c:pt>
                <c:pt idx="101">
                  <c:v>1-May</c:v>
                </c:pt>
                <c:pt idx="102">
                  <c:v>2-May</c:v>
                </c:pt>
                <c:pt idx="103">
                  <c:v>3-May</c:v>
                </c:pt>
                <c:pt idx="104">
                  <c:v>4-May</c:v>
                </c:pt>
                <c:pt idx="105">
                  <c:v>5-May</c:v>
                </c:pt>
                <c:pt idx="106">
                  <c:v>6-May</c:v>
                </c:pt>
                <c:pt idx="107">
                  <c:v>7-May</c:v>
                </c:pt>
                <c:pt idx="108">
                  <c:v>8-May</c:v>
                </c:pt>
                <c:pt idx="109">
                  <c:v>9-May</c:v>
                </c:pt>
                <c:pt idx="110">
                  <c:v>10-May</c:v>
                </c:pt>
                <c:pt idx="111">
                  <c:v>11-May</c:v>
                </c:pt>
                <c:pt idx="112">
                  <c:v>12-May</c:v>
                </c:pt>
                <c:pt idx="113">
                  <c:v>13-May</c:v>
                </c:pt>
                <c:pt idx="114">
                  <c:v>14-May</c:v>
                </c:pt>
                <c:pt idx="115">
                  <c:v>15-May</c:v>
                </c:pt>
                <c:pt idx="116">
                  <c:v>16-May</c:v>
                </c:pt>
                <c:pt idx="117">
                  <c:v>17-May</c:v>
                </c:pt>
                <c:pt idx="118">
                  <c:v>18-May</c:v>
                </c:pt>
                <c:pt idx="119">
                  <c:v>19-May</c:v>
                </c:pt>
                <c:pt idx="120">
                  <c:v>20-May</c:v>
                </c:pt>
                <c:pt idx="121">
                  <c:v>21-May</c:v>
                </c:pt>
                <c:pt idx="122">
                  <c:v>22-May</c:v>
                </c:pt>
                <c:pt idx="123">
                  <c:v>23-May</c:v>
                </c:pt>
                <c:pt idx="124">
                  <c:v>24-May</c:v>
                </c:pt>
                <c:pt idx="125">
                  <c:v>25-May</c:v>
                </c:pt>
                <c:pt idx="126">
                  <c:v>26-May</c:v>
                </c:pt>
                <c:pt idx="127">
                  <c:v>27-May</c:v>
                </c:pt>
                <c:pt idx="128">
                  <c:v>28-May</c:v>
                </c:pt>
                <c:pt idx="129">
                  <c:v>29-May</c:v>
                </c:pt>
                <c:pt idx="130">
                  <c:v>30-May</c:v>
                </c:pt>
                <c:pt idx="131">
                  <c:v>31-May</c:v>
                </c:pt>
                <c:pt idx="132">
                  <c:v>1-Jun</c:v>
                </c:pt>
                <c:pt idx="133">
                  <c:v>2-Jun</c:v>
                </c:pt>
                <c:pt idx="134">
                  <c:v>3-Jun</c:v>
                </c:pt>
                <c:pt idx="135">
                  <c:v>4-Jun</c:v>
                </c:pt>
                <c:pt idx="136">
                  <c:v>5-Jun</c:v>
                </c:pt>
                <c:pt idx="137">
                  <c:v>6-Jun</c:v>
                </c:pt>
                <c:pt idx="138">
                  <c:v>7-Jun</c:v>
                </c:pt>
                <c:pt idx="139">
                  <c:v>8-Jun</c:v>
                </c:pt>
                <c:pt idx="140">
                  <c:v>9-Jun</c:v>
                </c:pt>
                <c:pt idx="141">
                  <c:v>10-Jun</c:v>
                </c:pt>
                <c:pt idx="142">
                  <c:v>11-Jun</c:v>
                </c:pt>
                <c:pt idx="143">
                  <c:v>12-Jun</c:v>
                </c:pt>
                <c:pt idx="144">
                  <c:v>13-Jun</c:v>
                </c:pt>
                <c:pt idx="145">
                  <c:v>14-Jun</c:v>
                </c:pt>
                <c:pt idx="146">
                  <c:v>15-Jun</c:v>
                </c:pt>
                <c:pt idx="147">
                  <c:v>16-Jun</c:v>
                </c:pt>
                <c:pt idx="148">
                  <c:v>17-Jun</c:v>
                </c:pt>
                <c:pt idx="149">
                  <c:v>18-Jun</c:v>
                </c:pt>
                <c:pt idx="150">
                  <c:v>19-Jun</c:v>
                </c:pt>
                <c:pt idx="151">
                  <c:v>20-Jun</c:v>
                </c:pt>
                <c:pt idx="152">
                  <c:v>21-Jun</c:v>
                </c:pt>
                <c:pt idx="153">
                  <c:v>22-Jun</c:v>
                </c:pt>
                <c:pt idx="154">
                  <c:v>23-Jun</c:v>
                </c:pt>
                <c:pt idx="155">
                  <c:v>24-Jun</c:v>
                </c:pt>
                <c:pt idx="156">
                  <c:v>25-Jun</c:v>
                </c:pt>
                <c:pt idx="157">
                  <c:v>26-Jun</c:v>
                </c:pt>
                <c:pt idx="158">
                  <c:v>27-Jun</c:v>
                </c:pt>
                <c:pt idx="159">
                  <c:v>28-Jun</c:v>
                </c:pt>
                <c:pt idx="160">
                  <c:v>29-Jun</c:v>
                </c:pt>
                <c:pt idx="161">
                  <c:v>30-Jun</c:v>
                </c:pt>
              </c:strCache>
            </c:strRef>
          </c:cat>
          <c:val>
            <c:numRef>
              <c:f>IXICDeaths!$C$4:$C$165</c:f>
              <c:numCache>
                <c:formatCode>General</c:formatCode>
                <c:ptCount val="16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1</c:v>
                </c:pt>
                <c:pt idx="40">
                  <c:v>2</c:v>
                </c:pt>
                <c:pt idx="41">
                  <c:v>3</c:v>
                </c:pt>
                <c:pt idx="42">
                  <c:v>4</c:v>
                </c:pt>
                <c:pt idx="43">
                  <c:v>2</c:v>
                </c:pt>
                <c:pt idx="44">
                  <c:v>0</c:v>
                </c:pt>
                <c:pt idx="45">
                  <c:v>3</c:v>
                </c:pt>
                <c:pt idx="46">
                  <c:v>4</c:v>
                </c:pt>
                <c:pt idx="47">
                  <c:v>3</c:v>
                </c:pt>
                <c:pt idx="48">
                  <c:v>4</c:v>
                </c:pt>
                <c:pt idx="49">
                  <c:v>5</c:v>
                </c:pt>
                <c:pt idx="50">
                  <c:v>6</c:v>
                </c:pt>
                <c:pt idx="51">
                  <c:v>6</c:v>
                </c:pt>
                <c:pt idx="52">
                  <c:v>7</c:v>
                </c:pt>
                <c:pt idx="53">
                  <c:v>10</c:v>
                </c:pt>
                <c:pt idx="54">
                  <c:v>8</c:v>
                </c:pt>
                <c:pt idx="55">
                  <c:v>23</c:v>
                </c:pt>
                <c:pt idx="56">
                  <c:v>26</c:v>
                </c:pt>
                <c:pt idx="57">
                  <c:v>45</c:v>
                </c:pt>
                <c:pt idx="58">
                  <c:v>50</c:v>
                </c:pt>
                <c:pt idx="59">
                  <c:v>65</c:v>
                </c:pt>
                <c:pt idx="60">
                  <c:v>82</c:v>
                </c:pt>
                <c:pt idx="61">
                  <c:v>97</c:v>
                </c:pt>
                <c:pt idx="62">
                  <c:v>120</c:v>
                </c:pt>
                <c:pt idx="63">
                  <c:v>206</c:v>
                </c:pt>
                <c:pt idx="64">
                  <c:v>269</c:v>
                </c:pt>
                <c:pt idx="65">
                  <c:v>299</c:v>
                </c:pt>
                <c:pt idx="66">
                  <c:v>411</c:v>
                </c:pt>
                <c:pt idx="67">
                  <c:v>527</c:v>
                </c:pt>
                <c:pt idx="68">
                  <c:v>413</c:v>
                </c:pt>
                <c:pt idx="69">
                  <c:v>646</c:v>
                </c:pt>
                <c:pt idx="70">
                  <c:v>932</c:v>
                </c:pt>
                <c:pt idx="71">
                  <c:v>1031</c:v>
                </c:pt>
                <c:pt idx="72">
                  <c:v>1215</c:v>
                </c:pt>
                <c:pt idx="73">
                  <c:v>1387</c:v>
                </c:pt>
                <c:pt idx="74">
                  <c:v>1554</c:v>
                </c:pt>
                <c:pt idx="75">
                  <c:v>1366</c:v>
                </c:pt>
                <c:pt idx="76">
                  <c:v>2251</c:v>
                </c:pt>
                <c:pt idx="77">
                  <c:v>1503</c:v>
                </c:pt>
                <c:pt idx="78">
                  <c:v>2084</c:v>
                </c:pt>
                <c:pt idx="79">
                  <c:v>2111</c:v>
                </c:pt>
                <c:pt idx="80">
                  <c:v>2257</c:v>
                </c:pt>
                <c:pt idx="81">
                  <c:v>2080</c:v>
                </c:pt>
                <c:pt idx="82">
                  <c:v>1679</c:v>
                </c:pt>
                <c:pt idx="83">
                  <c:v>1762</c:v>
                </c:pt>
                <c:pt idx="84">
                  <c:v>2705</c:v>
                </c:pt>
                <c:pt idx="85">
                  <c:v>2747</c:v>
                </c:pt>
                <c:pt idx="86">
                  <c:v>2342</c:v>
                </c:pt>
                <c:pt idx="87">
                  <c:v>2286</c:v>
                </c:pt>
                <c:pt idx="88">
                  <c:v>1949</c:v>
                </c:pt>
                <c:pt idx="89">
                  <c:v>1539</c:v>
                </c:pt>
                <c:pt idx="90">
                  <c:v>1836</c:v>
                </c:pt>
                <c:pt idx="91">
                  <c:v>2671</c:v>
                </c:pt>
                <c:pt idx="92">
                  <c:v>2393</c:v>
                </c:pt>
                <c:pt idx="93">
                  <c:v>2128</c:v>
                </c:pt>
                <c:pt idx="94">
                  <c:v>2117</c:v>
                </c:pt>
                <c:pt idx="95">
                  <c:v>1960</c:v>
                </c:pt>
                <c:pt idx="96">
                  <c:v>1252</c:v>
                </c:pt>
                <c:pt idx="97">
                  <c:v>1442</c:v>
                </c:pt>
                <c:pt idx="98">
                  <c:v>2392</c:v>
                </c:pt>
                <c:pt idx="99">
                  <c:v>2514</c:v>
                </c:pt>
                <c:pt idx="100">
                  <c:v>2204</c:v>
                </c:pt>
                <c:pt idx="101">
                  <c:v>1760</c:v>
                </c:pt>
                <c:pt idx="102">
                  <c:v>1582</c:v>
                </c:pt>
                <c:pt idx="103">
                  <c:v>1373</c:v>
                </c:pt>
                <c:pt idx="104">
                  <c:v>1045</c:v>
                </c:pt>
                <c:pt idx="105">
                  <c:v>2232</c:v>
                </c:pt>
                <c:pt idx="106">
                  <c:v>2994</c:v>
                </c:pt>
                <c:pt idx="107">
                  <c:v>1669</c:v>
                </c:pt>
                <c:pt idx="108">
                  <c:v>1570</c:v>
                </c:pt>
                <c:pt idx="109">
                  <c:v>1453</c:v>
                </c:pt>
                <c:pt idx="110">
                  <c:v>928</c:v>
                </c:pt>
                <c:pt idx="111">
                  <c:v>979</c:v>
                </c:pt>
                <c:pt idx="112">
                  <c:v>1651</c:v>
                </c:pt>
                <c:pt idx="113">
                  <c:v>1767</c:v>
                </c:pt>
                <c:pt idx="114">
                  <c:v>1736</c:v>
                </c:pt>
                <c:pt idx="115">
                  <c:v>1588</c:v>
                </c:pt>
                <c:pt idx="116">
                  <c:v>1225</c:v>
                </c:pt>
                <c:pt idx="117">
                  <c:v>843</c:v>
                </c:pt>
                <c:pt idx="118">
                  <c:v>839</c:v>
                </c:pt>
                <c:pt idx="119">
                  <c:v>1520</c:v>
                </c:pt>
                <c:pt idx="120">
                  <c:v>1482</c:v>
                </c:pt>
                <c:pt idx="121">
                  <c:v>1310</c:v>
                </c:pt>
                <c:pt idx="122">
                  <c:v>1288</c:v>
                </c:pt>
                <c:pt idx="123">
                  <c:v>1049</c:v>
                </c:pt>
                <c:pt idx="124">
                  <c:v>620</c:v>
                </c:pt>
                <c:pt idx="125">
                  <c:v>508</c:v>
                </c:pt>
                <c:pt idx="126">
                  <c:v>747</c:v>
                </c:pt>
                <c:pt idx="127">
                  <c:v>1485</c:v>
                </c:pt>
                <c:pt idx="128">
                  <c:v>1198</c:v>
                </c:pt>
                <c:pt idx="129">
                  <c:v>1189</c:v>
                </c:pt>
                <c:pt idx="130">
                  <c:v>962</c:v>
                </c:pt>
                <c:pt idx="131">
                  <c:v>601</c:v>
                </c:pt>
                <c:pt idx="132">
                  <c:v>734</c:v>
                </c:pt>
                <c:pt idx="133">
                  <c:v>1080</c:v>
                </c:pt>
                <c:pt idx="134">
                  <c:v>987</c:v>
                </c:pt>
                <c:pt idx="135">
                  <c:v>1008</c:v>
                </c:pt>
                <c:pt idx="136">
                  <c:v>1111</c:v>
                </c:pt>
                <c:pt idx="137">
                  <c:v>727</c:v>
                </c:pt>
                <c:pt idx="138">
                  <c:v>390</c:v>
                </c:pt>
                <c:pt idx="139">
                  <c:v>722</c:v>
                </c:pt>
                <c:pt idx="140">
                  <c:v>1030</c:v>
                </c:pt>
                <c:pt idx="141">
                  <c:v>929</c:v>
                </c:pt>
                <c:pt idx="142">
                  <c:v>875</c:v>
                </c:pt>
                <c:pt idx="143">
                  <c:v>777</c:v>
                </c:pt>
                <c:pt idx="144">
                  <c:v>692</c:v>
                </c:pt>
                <c:pt idx="145">
                  <c:v>316</c:v>
                </c:pt>
                <c:pt idx="146">
                  <c:v>448</c:v>
                </c:pt>
                <c:pt idx="147">
                  <c:v>769</c:v>
                </c:pt>
                <c:pt idx="148">
                  <c:v>753</c:v>
                </c:pt>
                <c:pt idx="149">
                  <c:v>726</c:v>
                </c:pt>
                <c:pt idx="150">
                  <c:v>708</c:v>
                </c:pt>
                <c:pt idx="151">
                  <c:v>545</c:v>
                </c:pt>
                <c:pt idx="152">
                  <c:v>255</c:v>
                </c:pt>
                <c:pt idx="153">
                  <c:v>360</c:v>
                </c:pt>
                <c:pt idx="154">
                  <c:v>833</c:v>
                </c:pt>
                <c:pt idx="155">
                  <c:v>767</c:v>
                </c:pt>
                <c:pt idx="156">
                  <c:v>2464</c:v>
                </c:pt>
                <c:pt idx="157">
                  <c:v>633</c:v>
                </c:pt>
                <c:pt idx="158">
                  <c:v>510</c:v>
                </c:pt>
                <c:pt idx="159">
                  <c:v>270</c:v>
                </c:pt>
                <c:pt idx="160">
                  <c:v>347</c:v>
                </c:pt>
                <c:pt idx="161">
                  <c:v>1300</c:v>
                </c:pt>
              </c:numCache>
            </c:numRef>
          </c:val>
          <c:smooth val="0"/>
          <c:extLst>
            <c:ext xmlns:c16="http://schemas.microsoft.com/office/drawing/2014/chart" uri="{C3380CC4-5D6E-409C-BE32-E72D297353CC}">
              <c16:uniqueId val="{00000001-5A38-43A4-AFF2-4EBC7617AAF6}"/>
            </c:ext>
          </c:extLst>
        </c:ser>
        <c:dLbls>
          <c:showLegendKey val="0"/>
          <c:showVal val="0"/>
          <c:showCatName val="0"/>
          <c:showSerName val="0"/>
          <c:showPercent val="0"/>
          <c:showBubbleSize val="0"/>
        </c:dLbls>
        <c:marker val="1"/>
        <c:smooth val="0"/>
        <c:axId val="880416959"/>
        <c:axId val="880416127"/>
      </c:lineChart>
      <c:catAx>
        <c:axId val="939976479"/>
        <c:scaling>
          <c:orientation val="minMax"/>
        </c:scaling>
        <c:delete val="1"/>
        <c:axPos val="b"/>
        <c:numFmt formatCode="General" sourceLinked="1"/>
        <c:majorTickMark val="none"/>
        <c:minorTickMark val="none"/>
        <c:tickLblPos val="nextTo"/>
        <c:crossAx val="939975647"/>
        <c:crosses val="autoZero"/>
        <c:auto val="1"/>
        <c:lblAlgn val="ctr"/>
        <c:lblOffset val="100"/>
        <c:noMultiLvlLbl val="0"/>
      </c:catAx>
      <c:valAx>
        <c:axId val="93997564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9976479"/>
        <c:crosses val="autoZero"/>
        <c:crossBetween val="between"/>
      </c:valAx>
      <c:valAx>
        <c:axId val="880416127"/>
        <c:scaling>
          <c:orientation val="minMax"/>
        </c:scaling>
        <c:delete val="0"/>
        <c:axPos val="r"/>
        <c:numFmt formatCode="#,&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0416959"/>
        <c:crosses val="max"/>
        <c:crossBetween val="between"/>
      </c:valAx>
      <c:catAx>
        <c:axId val="880416959"/>
        <c:scaling>
          <c:orientation val="minMax"/>
        </c:scaling>
        <c:delete val="1"/>
        <c:axPos val="b"/>
        <c:numFmt formatCode="General" sourceLinked="1"/>
        <c:majorTickMark val="out"/>
        <c:minorTickMark val="none"/>
        <c:tickLblPos val="nextTo"/>
        <c:crossAx val="880416127"/>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YTD Deaths by State</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Gill Sans MT" panose="020B0502020104020203"/>
            </a:rPr>
            <a:t>YTD Deaths by State</a:t>
          </a:r>
        </a:p>
      </cx:txPr>
    </cx:title>
    <cx:plotArea>
      <cx:plotAreaRegion>
        <cx:series layoutId="regionMap" uniqueId="{F5F6027F-6130-4C6B-B735-94C7C53F9284}">
          <cx:dataId val="0"/>
          <cx:layoutPr>
            <cx:geography cultureLanguage="en-US" cultureRegion="US" attribution="Powered by Bing">
              <cx:geoCache provider="{E9337A44-BEBE-4D9F-B70C-5C5E7DAFC167}">
                <cx:binary>1Htpb9040u5fCfL5yi1KlEgNpgcYUstZfWwfx078RXC8aKNIbZRE/fpbx0l3End63gxuXlwECE60
USzxIaueeor+58P8jwfxdN+9mWsh+388zL+/zYeh+cdvv/UP+VN935/VxUOnevU8nD2o+jf1/Fw8
PP322N1Phcx+c2yEf3vI77vhaX77r3/C27IntVMP90Oh5KV+6szVU6/F0P+He9+99eb+sS5kWPRD
VzwM6Pe3sVBd8Xj/9s2THIrBXJvm6fe33zz09s1vr1/1l27fCLBs0I/Q1qFnXuB5yHEDG7k+QcHb
N0LJ7PNtizpnmBIXO9TFmDi+5//R9/l9De1/wKAXc+4fH7unvocPevn/q4bfWA/Xd2/fPCgth9Og
ZTB+v799J4vh6fHNcbgfnvq3b4pe8U8PcHX6hHfHl2/+7dth/9c/X12AUXh15StkXg/Z/3TrL8D8
W9x/vK9/IjCuc0Z8Hzu+TeHXIxS9AsY/o9h2Xcd2keN9C8oPGPN9UP5s+AqUf/+aoOyULvriXv5M
WOyzgCLbpp4T+L4L4HwLS4DOaICo41CEA4yw/Wq9/JBJ3wfnq6av4Nn9+5dcM3/4tTfq+Q1XQtcf
i5+JFD0LbEwI8Ryfeh72X3k2Qs5s5DuUEo+4DnZOnu+TV/3k2f5b674P2vff8gq/kP+S+N0+9cOb
m6LLCvmTgfvs8U5+7ZtgZJ/5yCV/hCpA7lvIftig72P1qvkrkG5vfkmQ/t1V97K/h7j5syiDi8HF
BRTijg/rB9kB/halACiDGyBMAhw46C8g/YhB38fnS8tX0Pz76peEJnwS99N99/QToQnOIDQRj3r4
z7H/egER7wz7wCdcRCkmQOacP/r+7PN+wKLvY/PlW15hE0a/JDbJkwK/9jPDkXPmY3oKNxCObGB2
6NtVQ90zjLFLsE2/S7R/wKDvI/Nnw1fAJL8madiCG9MPlflj4v6/p0AuOfMcoAAUB+jkzlz6Chnv
zKGE2Bj7wCZcfLr/NVH4EYu+D82Xlq+w2X74JRfN/r4z4l4+/jE+PwEbIHEncLzg5NdocKLT3zg0
/4zYyAncAHt/zYN+xJ7vI/Ol5Stk9uGviUzR96d/TVP8RHAgRXVs6kIeFGAbOwH5FhwanEGIQYHv
BdhxwfeBy/t64ex/zKi/Qejrxq9BAkXgF9QQzlU35G/4fadE8VNzVu/McwOXeK7tIch2XksJJDhD
wBgcTG1gB69J9Y9b9X2gXrd/hdX5r5n7HCpxn6ufKvgASieRzffsTwnrq9UUQJiCxWbbgN9rwedH
rPk+Ol9avsLlsP0l19BR6f+dNeSCmgCLiEKswR6B5OeVr7MhKQLuhhDyiPNXnfTH7fo+Tq/bv0Lr
+GuuousnKUEVfvqZKZAHuqgTBODJ4OeTAPc1Y6D+GVA4xwOsAvezLPR1UPohk76P0VdNX8Fzff5L
LKb/HDM/jdInTvfNk/9lycENwJHB0IOCSqiHXpLQrxEKIIlF4OicAJGXkPRKmHtVDvh7s76P0qvm
33zJr1FruH6af6qeg0AUcEGtITZ1PBR47reuDfBwoc4AWGAEgjeQuW9p3P9ozvdx+Nzs9Up5/0us
lG+shrrc/4IKCuEeEps/vNQLLft6lRB65gfEB+Ha9oG7BSd5+2s/9iMWfR+YLy2/+Ur4yP9PisHf
l+3+rGyG98N99FIS/apy95/vvnw81GlfNf08iN9NXT+N7/rx97eUngjAn5XW0zu+Gf0vctjrNk/3
/fD7WwuUOBsHLmiowPdA0D4pcRPo6Z9uEQriHPVBRIUbIHLLU2bw+1vwnJBtQTHwDw4CjfoT4YFb
FOQj4B6gLHlQq4Wq4J+F6AslTKbkn6Px+fyN1PWFKuTQ//4WyiRv3zSfnjt9nocDGzI3BBVGRINT
2m3D/Yf7K6h2w+Po/1TlmJdoCdrVWCk/pGOzWdDYxtSnm8nL001Re32UYVMwl+GgaDbW6EdT0coV
Gqc5rFsysKxvS+ahOuOl1TNTYo8ppFVoKtJuvVILFtskH6KmH7LtKPPIpmpkTTU64aScYdvXHRdV
vtO9smIru6N+04eDN/i89329LWiWcdca7BC1+b0d+DTpiX8+eaZeF43DCx9728oPZW5j5i00iwqj
nipVLwnuvTKm8Im8GoNolP17PHvnqoHPQi7rtLjDVkfDFOtkntshNManPMjJjXHtLKry9Jy6nRWp
UVZR59gkSru84UtqV0x6SVp73lGVYmtn3cQs7Q18TPNl65sskQtOGlK0+w55aWRowGg9r6m2lxWx
hzbGfXXhZNmdnwp0pIVWrKK7tKy7Tb0YxG1zrVU6M4uInA151zKXLi3HJSF8bruSLZn9YbF7RqUK
+OJ4x2lymmjGVXVMM/KhaOJO7N3Ob9bT0OdRh9HTIsnES9KcI+EgHpiAz0b3oVMbm3V9cadVVGSW
E5VVVzFVo5mbYhgif4rqYGjiuq5t5g8xzKHnalKKu403s64cjk3WuMxHgH1sO8NN7WQiXOaeht6S
bXPf5yPNHj2ryplM65yh3LnsRufSq3TPg6DKw0nnIytGxeJDXjnnXTVNoZ1VzwaXoSCbZbTdjCFV
73VRshr712kqc0Z6v+V9Z7ZeUyxxULaPSHke81pDwsr3G+6V9UUOHfnubLOCDPtBtS7TjnMprYwZ
l+zSUe9RGkiWz/I4FkPBi9SmvBsGPk9NyUQlR2ayfl3R7NKh9U6ZeufZH7umvmjaajNbrWRZmlZR
WQIolcnuAj9dm8Y/byy+qGotXPeyMtVd640lI0oddVVHhEpxU40pn9lSDzNv3DwP08ruwppYK22b
kReF5E16yHR7mN00SknpsyqFLx91y3xvcHivNWtqhOJ6dBSz2qVh2s40N2LlZlYT1bPDO60aPg6Z
YjWscdaM80pNE479lqx00wU8sKZ5PdpVmNUq52h2ZeJK0XDSdpI1tlkXZXbtIzozOQwty+36uaRX
wZBv+4m2kQrQIcXWZshSi+mO+HtDj7rrp4Pf1bva9hOyNEffMsOVlYo4GFsmUZffuI2I5ql4Rk6Y
1rVci8lbpXShjHpDe+j9YFWaozFuH4kZDRGu6LXO90T4XSSqlKu5K5JBNBOzg0bxvi53flqRKHMr
m5W1LcH+Ngj9HrO+AldTdWOxbj52wksvvHNX5MMmcK1zAk4nbk6+zSoWi6k0K8MU3ZppVnFmj1d1
QazQoYKNpKyZNg5lw6aXLkek68LUV02IramPJr+9bI2Yd+4yF8wZgoG1g8mi3JVdJIsGJ7XKJEMG
vNMormgb4FVd2NyuTB+nlTsxooclxrl9CMYliNOATa1WPC3yo8rbJRK5PPZD3rJyqJ9FmaJkWDIZ
mxw9kGJj1QvaTMe0L1ejcZktMUMWywJ0QVokwsBM56O5dNxyO0gkmevmPm/qNKSp/VAWYxHWjnez
OPJYZLpgo4MJ93Tqb30sybacR7SWvolGWmdx1syaiVnpbeMsdTyBAW47dNtCO93WmcoqGqzlcazm
ME9N7Jr5pkQeBd9QVmz0aOJmw7Ayurgkcz8nAVJjqFIKcYN0/tZxvGzd6Cwk9U13cvwOmvXWRnMT
KdjNxWrbHlaLKra4EIhXaRlwmC3VzhOCo8zka0HHRFWTl2g6zeB0wI+aoFjCQMmOy9QZWe32zw7p
a9aki7XtTWttC9F7STY6F5b0vK0ci4ZXlrR4Ltp6mwtt86qE7iyflCs5LedDieTK6tTenY29paj2
QhiKcMrmnOVtUO2IdG8DvZSJC5XTrRnbZuUG/l6VtsdKacoo77AfFgP2P1nRnUx5saddnnNSks3L
ST1M8wom2icrZV7N20oPRdJnsJYbZzOa1qs/H7aFv6bDjReoZZP57rWyXSe0dL4yUNiNO+xczm4t
N2JiY165G5/07ublSDrI3WDL9GwoPTtUy/hce20WK9O2zCnfjwKupr5IRKsX3jm4YbbBF5nEVWSC
ZS8G42wyV8o1EhnXmszJZC37drZd9vVmrm+oy4NqTFdk+edtdH+e/uta1fDvZXfXl4unXXhfzvZ/
bN/7j09BqexUB+1fP3QioH++68s+shPr+3NT2Ssa+WnD399wzP9488cIKMKUAvv7ewa6lo9f73w6
sbrPbT4zUIrPIOdzQa06FfNBLoGy1mcGSumZHdgEn9jfSSI53fpMQTE6I15AQIUkHsJQ0YRk8A8K
Ss6gSmYHAZQDaHDasvbfUFAoIcCrvuGgFEGdGl4HGSkoorCl6lsOqp0+L5Z8ttYmjRagYgKyWGaV
RX1ITV4xP7C5yDU578u5iPxy7hg2lHkG1ZcCl07ozjjBQk5hbhcZswbpb/Qkklr7JfCD+6GvLbZU
zkefNCbEEl12kG5txqq4b0mex9OUF1xhOmyVAu8jaj1DEFEZn/zc3vVWES3KkryVfb8e5veD9qqd
XS1Jo91xa6ZsU1CnC6u6TVlNpGZurXaBkHmcm3E3mqCKbTV1TFB77wU+LExHVrxty4/GGVpu4bnn
/ZwCN+pb3gz6yupS1gW4Z6QYfYiPHuLaBGxwXcpTRxuW52loPHKnrDmPTY3CrOnEtrUw+HbaJiqb
EitLS6ZHpPaoj7pObZoSy0fP9z6UouaktpuoWprn8RZ2i8Ye7sVWq5KGBa6C0Mm9KChrkhirLLlv
tR1LMwxDPPs5H5G3mjoUiWByo9QDzqaaem2P97kOnqoxZ61DdrWoklGig50JJ2n9hS94am+8VoZN
U61gA22+T9E8nONS7zo9amA7+UXdYRE5Cn/McD4cctDPGan8dqUy+2gd6xxlcdFjyd26Yd0g9Ybm
KDKODM6DdLYvW/1cDofAcbLbaaYqrKeqCl3iPGhIijaTrzlEqpzNEBDOca2TeiFX5pQ+GCCUh1Zc
ViV0OKIy9CsxRf1CsoteDGRdD9aV5UrEW1U9+q0HdGDRHQ+8oIV8Z8qSgtRXalQZyxFaVnlRuqxs
0z5ExL3saaG48Es7HBvxkKpAbICBJ74UNkNA2cOeWP2qoNa7QqZRIDv3MoegA9DVJi5MJrejD0ZL
IAH9jZqVv3aEuRrcEYWumvp1ShAweL/ZobmLgj6lzHJbzeYeopJnpq2xp+xcBiiIdGp0NNj+capU
c6tYYfoqpCLTYSMUjlPbghCd4YXLQQzhckpziBYhxQYzpafVYBU3VaOO/dLIMJ2zae30fWwJ0nMH
csyVHxiHo0q2cZEz28M1k66lN3mNRVzmy7nv3ZEJz9d6zFiQdgoyGMesS0swqi07NI4FoW1qo1q1
B0LxyGfZUKbrtuMOITukqtjrhcftWkzhZNf5rrD7+2Lxb3VvbG5NJSeBvnPK8VAaN2W0KIGQD82V
RTNvJ9pLMpX0vCpzzcpSVMwb7TIcyVOVFeV6qscwXUYngd1ObmgN2UdL5HHVmzwJlvrBqqrz3LVM
Iudu5QDekaNz8DSWYa7XeQxShkJWrKqakUHlwOIuKv1oNngJ/cmoraf9CyPtfKWw8tioBj+eCj4N
hLKlHd6Xpt2WmuYr0Sum6fIgBcVhof19VjZpKOemiadsuNSefqrsLOCWM2AuChMSz5p5SnTNBkyY
8Am+avcuDBceVMpGqTu2uFnJhp3j9OcZskOZmfOhHbNQVl5s18uqIikNc7VUEWnAAWEvoxGiy2oc
yr3lOjl3/SaPxKg3sFsWswYpi1u1TbiedqArmPUs51WZNUCiM38KS9le5pIYoF8COHPJZu25eyzA
tRfAuYFn5OGI3Cu7IR+8VKcsq+vtZN0KRxdxratbC+qXzCvykZvJSL5U+NIK2gzcn8neV4PPgrnp
mT1I8BG+us7t4H0+zV4k0diEizPSZO7a+6x1zscinyKQNW6oaciqHz0rzCu56qbiCSk1XQaBzDle
6HU9WmmMrYEeVTGxrKinxFXZRbroq7moF5b5topQN0ybAPw40rINq7nETC8DC+hzhop0oxz9rhlq
fOkVT3SYh8SvJ9ZMXhuV1uwlJdbvl7pm/eK/D5pyr2xxZc321WC3j5hC9l+M9RCTCTQAASGvMHrY
mPmA7D6GXcrNBoh3xh2rGSNKZ8VznWSLXcWl44aNfT7BhoCDRuSdzNGyp6g3bGlyK3HbD9LGxbZE
1s6tAiuu1HI/t2WTLCh/chc170ryjJbMX4tgLS3ThtR3IX1FkSyRviSuULxdDm5aLlc4BR/qVGmk
Z+3AKJRm1S0yYG1fqKSYvEMZGMi+iZmZLYBqLh3to95jboY1n2dyzCazdizbPvhDytzZq8NK6AZ4
qtVAYrm0u54u9ymW5aZqqhuf2NN50HjrrKkL5jVzc1XPxaqqqEgwBm/gpzanRebtu1ZeTg4kNXVv
T0xDRshkZ4mot5unJpD2rqsc8P6FkzLH1/d+53cb45Wc1k65b1O/ZCl1dOJpEKqEhGRkSPvY91zD
QRpQW9eePi6ud26XrXXjQgaqcfBxJNkcDS31ElI6TezVuGRSyQvL8zcog3hbBMtjNeqPpdE46XHZ
Q0oozRac0qbMXIjjdb6V1DuaMphDK7UhldQQKvSCptAM7TXkhuDLa3+MPHeJGlR4bM5JGzpyuW6b
yor0IC6aGmIhsHc/dpSdhhm6zpvAAWkH3NnQzOW+G0ZW+pa/nru6CvMyN7ypeswXSCTDGT07c9ck
tPH3ZLBXmSZ+aEAXy5ehYVUNAbpdBQsyq8rNJi4bH9iXa5OkBKWSZXmVczHQg7TkwpF533dZHQ5+
xcoiq/Zen4c18KetIfZFZlzIi5cRnw+jMGsyOvdpC4mMTzTZZ6OdM9xbKPFIFXAbD48o8+ZdW09F
6AkQjDz4kvJatUHDkeoeZ6JVrJB65+P2bmjccVX1EEYy7PrREGyMGsSxGDo3BG9I0UTDxqpv86LF
MRlP+Yto4nyEJHm2Z/DZzWxFjrV8LPpccVTK8055PkT3AXFU4BtnQE7sNAXwt3gMupvmwk6tRNHa
Z8WQQ5BvEI7pQCUrRxHpLF2YrZaHfCod5gDTYwKS5dKpsrAhNXj4Rm6mpmqTxoCGCIn7B0sPPZC4
DhxblU2MCuEw42Q8KAyHhdLyFIFfQ63PlNVwpUf7IOYW/lzHpQxChF6PXjFxXzrgae2aZRZwELWU
N9Rt7UNZ73MrOBbVYK3dYhhDH5kIt5NgS7+tS7psBlOM4bKMYT17OQvMzQKOfvYUECU1xVTQeEQo
49IqIZFUpRVTBSyQzO166FpnPaR72D3RnFfYvsuLRm0MsHzm1VPAS+wXZpvmXpvMlr2piDzCBjAV
z5IWgrndoDbEpGoTOHZjR00j+2iu88faQmrji07xWafXBc6vi3QGEW7sxlBkVVYzijsVDSrPGU0L
vfFPP57yh01s2d3n85eLwLHRuuqu3CmoBeswbTZtBc4U2pZRRuB7LVW4C/fwLCKQDDL2chv+SsmO
PW0fWo2bDUSRdvNy9L3T712bR4fwoCoIe2krOtGB3gJ65N++5eW5tEXOwv1ZCw6MaPzqaa+qpWBf
Wg/A4cOcioV9deerwy9GgRiwsJZ2IvzS2rIcUIcy5XCbApn69N4f/UqU5ZB5NZPPYQncmdZH0Zfe
Pn3By6uqRsP0dq3gU8cv11QnfZaSivIeV4C7BznVoNyV9zIVOjcT7OWGOs2Al6MeNJgwSyGcfbnR
deBuyGmWCZzWHA2g1fpogSmVB6DUsM6Z1eblJy3lVgGZT5AA0E+u7qufl2uBO+dhJiuH1bJckkGL
lSOo3GiQdTeVmAeQ3osBOLojFm7LNo9FLd45J0DzGmbo0BdyE9RzvbE9r/509OoaxnRll6NODAHe
snVaTyY4kBtsBDBArzF8GDOY8Ke143hVC/10kP3m0vGgD8XHotDMUdnIX/r58mNOPaoJfe725Yby
g1iQBSoTCOQeC8oWm2wZrTidql1BXbn5cn0c5yA2ytnlZVpvNGkg4wYdkL80CnL/KkdSxQEUkCqY
LG1awVqB17lEh64zdqsXg5vTWL8cvTp1jNHxgrcwo3deAFWjkwWiB/nKavtuUzllt3k5orBkP53m
zegwmpcFyLam3XQQ7DYdbtrNy+mnazDvwlSzpFpfmHjZQNWLXZRQrKiHjYXjWztgiZiAZOVXXTTF
1U4ysr+dNyDRr03chn3oJaOJerKaNC+9+GLZ3E5xMkSC+Ww2USOgeLUL0ggt6/SYjNWm3gnKk/TY
Rd6lYDre+WzkOhz5YFiybPrQZ1304dTZDpxzq9hF1YW3JeW7mVfrW0nCW2rF/sE8wAUdQoeCpUco
CC3qEdWRVR1hYSf17jY9DgLkgwJcOs8pXzbFGljwJdiGEqAAlwm8G+b2cx9K1oZos/ApHNg4hW0e
qi5sgmO9VDyHsTAuh6+b3kPpCcsDDMtSJ/1yobwHGB5T2dGyrAPvvQAefTebgwymaCmGVe5s2j4a
0kiZ2LbiXvOxjgJzaJcLn6zTLJqXNexnA5JzDn2noPxlkQCmPl1MMUCC0mhyeVvuRLUaOzY+Swra
KyMiRDm3UUinW7Cj2mmagBlYs84wIdgU+xAU1uUEn7V0rHe5hkJZFsEBnAY4bpb1Yvicg0LAhjrC
h1wm9rQNDK8VAxCAEvjBnkLC/OB6EHBjUIEcf4XuxjSCq17DmylMs7CrjhPUL1qX435TiJjIcyD/
p85mKIeFgIJ6v+AY/EelOfSu+sgCkXbtZ6EBRUeE9mGBuLbXWRQUa5gWDCot0kR+C/7pVAGN6JEe
2jWlB5FeQMSK4D98qyInAX/nXFYC6lJhCnWxIalujOHFjXsArb7hKYc6E76Se6jJjft8Y8GXbjBl
0zVkmKjlE/1oP9h65cFY0yT/aF+IgcGAjU9tzuUdjE5tbtIr8IoscM5Ffq+jJc6vx7CouPm46q/t
OJrBs+7Uuuj2gxUF9VOjQsda19y9qrj4KOt9OflxXd2gLu6ymVXt3r7SLAiL0GbBc/oAZNEDvBZ+
3uxzZzucy3ei2VnrZwwLp50+jOtZXA7OisSqXnvgMZqUQ50SZvSYz2GbDlHtuiFQHE9s3Of52QXL
mdqV9zAFtGdBdXiN0RKWkT6O5/VjU/DuBpUgaSe1yxsTAU7ljd9cBj3g01yjOsnay15+gOZDxzLn
NB740Acs60JAHUGOXUfzfGeJsDEHmI8Amea3y8Z+SOCmfg9ayR2CcgkfIXkXvOojmEhiWcnnQIQz
X/or1PBaHqDv0sCEDMUzwN/IAhYhPAkSIm72MLmyPMzJqUsPkKVHueyhtgUTHgoSaZQDsKS/GkzU
4tOMrlxurBgm/rLsJR6Zrxm8VHZxP20xFL6ro3GerRFyeX0PM7nv1g4KA2uXZ3uYlIKELpQ0cQwX
tenAmC3tN+JllGS1qei7trkOmgftPuYtT4I6aru16ta2ZgSErS6GVxblzuo+9ilEn4559Oh2ce3s
RiD3o+ihMpegyayQvnfTi9EFCris6xaqly0HX9HKD1B/4UJdOM2eHqHk1A6IWYDIJBSD9Y2kAWVl
PUIunqMEXpGrx1vJAnXTww6CDohYCGsPtECPdbAmq5gywF27fOT4gSJm4qpb6+UiuKMHQNjpVjCu
I78vOD0M7LzIr7zEPMAK9hED9wTLBNzC1K0GUF1XdXCYcHTvXrpJw4zg4Mqr3VKD94QjgIMk42aM
Tr4bfOwHmErQR4I2+gH86gxJkYmg0bKRzx6cRGDKTt6AzmRiB9gYw/ClWXDf5Nw5Wk8dCHV3sFT6
gpkHO26ihvXdClfAyc9NjI/+gezzF9dU6MQFwaCOoNwCiAk2b8z7geXnMAagu4GKkSz4vUahn0Xp
wcSTw7Jr8JzFDoCTbITRIvodmIDhYY/wMRpg8tI5NrEw0Dl4H3ClM6w1HVYUwmK6QhuUnCIHzsIx
Knhz8pryBpylDiG51wxUvjKHqJVGJKHFzj/QCiIpzHrrHR4S+WzdKQjuVjxuACyQcZyDj0KcRfU6
IMBLWV3efcBHa/80p5H9AEOnQ7DCoBBWEizH0+vLW1BSwO16xXpJYeVzuAuu+qV7t04swtWONPye
3EUw+tY7cjmw6T1lwR25hPAHOJIEBii/nx7gIJlCWNX/l70va3KU17L9RXQgQIBeGT3baadz8AuR
Q6WY50Hw6++CrC5X1fnuOd3vHVFBISFwGsTW3mutvY1VJImsJPVaK8c6jIVdxoOeV0LNgXUgG+na
h3hSmBtqfipBiJvH2HCwmE0PE54ophb+1tyK7GyHwB7TobZMPA4VtwuuZLKev7Itf7xh5mG5MOwA
VG+1w/plHvGU2APe+gkrceNNNii+hwzXw3rgPxs3hGG7EhcOBwfDYRRUXz5Ke+lKNnhI+PccPwn7
AzdBvwgbzwW3ie5xx7GL74+vhcmPJbTfzO8p3ZZumOJLkgcsL1R3aPGUPikXPMZih+U5uBj71sWM
VmGjfAZOcrZMxh6rH33AW5btcNn4Lcy3Cp6frXBXGlf4xMnHUmZaJThof2CYM5gsiElxJkwlcFYP
VrR5ecXJ8FEyTGmWbWEq+TqfVtEODx7GJ32CGSQbvHngS3b4ZrABL1jc6f4V30K94dvwyMIaijtL
rdZtJA8fZdxe62YXYUG9YQPEc7RhUPkjpn22BktuPHQSJnTp4rmAnda88C2n2wbr5BrMvwMrickK
zgd/gOHjDme1oz7A/uMsMU9SXXiYZukX/iws/vgIhOLTqqtXZXBqPvBaB4aPp5JP61kckcBtcPHR
bN+7UrSGFyXtcOaor4R5mWep5qbEVzDRd6rsB9UaoLGAs6B5wyn9AhZvwtvjZyPBHR0ncQF+EAJ4
7a5YN1vY1OpWS5VF6XDCLSh20Ske7Wbwu97O1hAicDffBt16xvQx61vmaAqepFXGdmbU1tjtpbMB
MHAlcIsp2ZSs2QH86IGVhE2DcXXnab2+TcNoNakI4det4YHUqmS7bE51bbf6Ywn6IFVMNyY23b+Z
FwTpVkktmAYxGzmFWMwexIEb19NYveSZn1padBvw4GWgATaXVCuRCjuidtK2ayOYdvPNJ/nionnR
cHlOMyCLHtwmiEw62+y3ykUhOz07wkQZgCWGD7EhIxCMGQQobTAir1hOB1xmiGJomHqrxqomKjfw
CrYviye61xlYbzcFIUL8IPDy/MCEq/XzNDCLfVnP2LB95Q2xJvMQ1t44nuCZy4OvFPsQ0xUesbbV
HFmFVADBtgsfZDrzPS1cFSx+9sNErP+EpdW4xogoMYG5q+I95Q6oH/g08wTbVbAj8PU/MGexnMPP
xtzNVoI5w6nWvOa1H+0Anj+1iOyn1Ktexm4trwMPD7rrVrHmCc3DGpjn29A8tGg+CPNAoB8A7Q4x
iur6vg8j19Zn6VrXHmZa8QJ7hRkgZJsC0xZex/YZ3CHuROVeixzmJn4x2BOsAMzKaE8AwJQ1SEFE
GPBWhC1/mpGvyq4kPw79Fn8wIg7MLT8snAbxDpZX+G6WUlrmYx7bwB3hpGPFaLoVOaS1Bd8ghZ8C
R3jAAmWrezGuFO5ku+ZDNF9ZDvLvAexeTnEzW7pRHsmtcvBSGn4Qwhgj3ti20K3BNYZB1jaqNlkB
UPZUFqcKiHQbaCvjndUEAX/4Wim6G7/x3tIQykTsksYb2j4lPk7kCFG9KDtP9Ra3wlxnt7JYC2Oj
USeu3bCzwtbO7CjdTskxepBc+JYuxeRawbGtXUzAtk4RPO1kOCTqvnlt8bpnPhZSeK3tWV+Bskh1
u5Ns2SoPptV84JUrYhcvcWxYYJczG1KKGO8jaAY4csyBoAHIl7DYM/CmEXg8BIhAhz7aLyxTxpbl
bou1bg9jgocban6bQN/hcGkFpUi2H/YAH0F2Ng9yZE/ZDeRutQHTAvYk9GQAiHBdMsjDuCX3rqa7
oT3Wrg5KbABcq69HSKkGS7JFDaIWAsST/FpJ8xQSeJUzq+8+TRZap0ryQ83LJMCxn2Z4amU7754G
MN10E0svCaZNbQt1L1Vb9IyIvJ+KwaKHMfcC1dFg+RsrEi+CKrbS2o0jd27Dfug6rNBrR21S+nGx
MXEE7FFsd7kHSYfWPbThkclvINTxVfTIL/MVh/esO0bh6rKX2ObjmdmNFx4Wx0RB1GZBE3fAi2Oc
GfWzH/w6nrDgsQkM3VaTtzGQXaWCZVz1AAKw6mZSZHX5LlbhhviSPX5ygPTnTnOSbY5l0Mqfpc5j
mRU8BisE3aLzulAtnEJPN3JsVOD/B5A9D/TcABjWnLjysxZvUitbTXUzYH+qWz8leNaInEIH7j10
i6y26Tl40DNL/UxVO3sKIAyFycis2rTiC98D36Vn1nGrfDdLEGvrsvIHkJEXMlkqRExsT27Bjp3b
ithFayaYlv0qjgesinjMWr+OfFPZBS3si9jA/mAqGBauhGedqqvK2NH2UINoryEYeojoiQ+PU/qi
9W4Rjn4Yvqr4A4DoWlEF/SPEoDpEBzvS2PUx/ZhUp3vIX4dblSKUd7ACw0puhYX4dTc6Y2CxTbPD
qqzkkAJa9Tv+D4/pUbm2JxAxDbOTzAIYrfdQnx0gewg0RxtsAXsRu9I+U6BVcisgbRAevMFiNIMV
Qwg6WBUg2sbOFbex6a5c6/64wb0bqtYKbpMndnQXwrq57Y4TWMLeyeEevJn+nq+mx8RNBsSWYe5y
3JF+3RgO129QLzhV5UbGZhWX8JUR79lT+NZI5kk28E6Va80ubswjHmwmFnO3euKmY+71K0AWVwE0
LO81ighjo2DWPre9FxAvB9MO4A48KvPkGJJJC2iHR+CjBI4uWZDJRgnA/WTL4dCzo7TdQlcMGkN/
4NvK51elW1Wxk/hJ7FAAc0dYU+012YstlS11lSWuulKd7Mzk2gp3IcyZQ2JL2tIjcYB4wyokGCZ2
RQ6u8021IhnTx65f8nUO8scJXitfhnxa8wu30Telr+06iKms6nQJDtQJd8ZRAqRgGcfCLbbyaIlL
tOokN4QXquyyL4Hw7lgJRzxGburpg82nF/2V37or9NJyuImd6qrhjq/wFzd2PO1k6BFauxIWltVn
cqYcO2NyKJRtYbp1c8GDbmwT1sPK7Di38sgDtTVIq7qAEgPOll/sh2qxiYXNYPMPZWspa8NtXuJn
WFH5FQwZ9wnusgrxKOz3ttCgw7Cq3u2qWxk96pGDt5icK+00lhYxrElbm+QLXpdZr+AjyPU6juwc
XvcsOAYaKluvCJ2w/MFDkPo5iMkKiD5qYUughOf/C9rijqd4m3emm28ml2d2s67tOoHN3IbCSoGr
4G/h60xXEc5bk263drcbXgxIEODTms/ZLvIzatpdNPr1MzQKBXe11O5li7ultAWZhagKlA6oNhPC
IAuSue5BM51xrzCbg5jJLAj65NwV7TrvVgqU0YY/ELyt8RXuJiL08SVRnGl04eqXrsFOE3kA1C+v
8zlmh5LEjfAhEOpKHtAMaT96b5gFigUTZ2Q+aJsxvuUWXojWDQ/havgE9YeoKbegexXgfa5pj9jT
cNtnpm8gsbCip87weL7S9oUVvM7Wm19bUEOW6omX5Ct67t4ToDCA3x3yQYGeOGyVjFbA7GBcy80u
GW/NV1qWlgrFBOw420v4OpWN9+JLh/A8geAXH5PvSOWAFgcBpTQ7wAEKYJTQrax0DZoJ+iDAB1AA
wUOAlYeio5Sc+KW8hInd+AMYjJW5hpN/mapNY2fnCDMj9oLyrXioofAuIcbZQv8EcIgdwqM2WBBf
ps8m1qrBNqnNDCv4jHPiJuvM7HaNSlUbtzHvHLGJXjtHAlKkztFL+NQTv1OgSLfjswQZE8JnVr2W
T4BUP9r4AZ6W5GfaqWsdrh1YsSENIOESNNO0gulINqy3Aim2+/VwIM/maydZfuUjvN/hlVS9/tI+
668hrCgoca/g1MaqRMWKx6cECtKU+pAKdD9wBxAFfmUHpfhBKe6ptlPPAv7E1TAspd8nbwriXu5O
mCKFRbwI72BQuyAJCtDLz+V7+V58sD3d1IjsgWscIReAWkCtLile6A6aV0u4cFV+xGzGR4boxA7q
FrMjWlHgGD49ivKBA1/YtBuZfAW79j26ls+lO3tlx+AxV1e8PfLKClSLiMTRgx8VNNSTPhsDLElp
5OXK1Yxa60drqbE9rfgW0IDhKoYruRqMmwUPAAZ4Ffn9e2tNVo/XB1cNQbptxapdCWgR7Pk+rmBJ
+APc2z07QGv6WHrFITFeJsBonqw5E3T3EG9czuzAb+CrQgO86qt8Acb29AYCSJ+t7VP4DBcqxlPG
xxoFLJ15SplXwAfgFsx+/2wcaOEAFz+qsOSJxQB+WrGnII73sz19Fp8KgN+bei6uwbrTLOM52ohH
zMQfVXzq8wqA9pPGN8b5UZPw3T4qO7oSyzgEUDc0tnRINtIBcvwMUyE4pU47OZXfW1Bu81sGyaJ1
TMJVr7iK/IKkEFvfwDkDupEoD+0QrJJh3bJHo5B2rcRPfCaAeCYQ+y+7gzpzQfUIH1I2mMeHQrXl
tk/AGYH3GTvJgMCrB/UxgAFa+lgVbUvoePxkprDCccpBjc6qLqUGJBlPw2jfj2TzmHtT4z10D/Jj
K+eZ3c7s3HL+slmGtlqMK40JDaG2rGAH/jw/UWqy5sMmkkHstJJefW/43Fz6gnKAix6a9I1BM+Tq
CIeNLvxt6F9nLtegBbii+9WKOii8NGkulJoQ/9WhC6J2FVRgi5YNr+bPWHaREQKN4rJrGklDXEPO
c78R4fY+vP/1Z977GJeqn5dYOpcxWVpHKyw13n3c0n9vfu+FWSjbfx1JtFCFQgZL0/2Aqbb4kKVd
DPDLSFkyZ7nEbx+/fG0oQjli5RGvVcPhQOKdzkrWu1BGAfyaMdwoH72+ZAD0qmwd99WKUiP0wOzL
vqJWe56B84piYFeT+kgSCf7ocGkIQ/IHwr9E1dZS31Kng3yi1qndtlja9dA8Iw/o3UzafaMpN2a0
/phDR9nKgNEkBl2t+hyq9WCrcxqRxCAY0YD/jJKW2NDy5rbM4glYs+n3GSFAjHvN63uykmvICpLA
YCuVQiYbJs/pEAtbb+i6HWto8OTHctH6JL3AJcUVxcdgBYsYuU3TNgvgnsmVm/ejE5OVEjNkO8G3
rJJTnL1wDj8FKMeA4I2abC01Aq5inAGVS2uP1RHilegYNpmnEWSsqSo/TW+o0LQxugrqoljaaFl9
LSPpTdanh5wmXsDfh14FF5QjbobBYcpxqvPChkbFBEtKFVfv2r3REQCgE0CdwLgJyEVtYeYnSM24
XdQlRXAEdSQiALCvWEUoe+UcYr1SA6BTDL20D9PDEBg/xlYoTlIqn1CS7GVuvPAEElalm3yRfBCy
4UP6kQ91Zg35BCcgbKBf7b7C3HwHjZxvO1lF5oM8hX4YRV4praYK0kRKEU63CmS6bf5sjDG4crKp
q3EDMcka2Vyf5RTsRKScm7o/jaNiRUMNdVS+GRMwQsj/CeXWy9rErgcdvhjMfVBD1agp1475vfmo
a1NsFYbidnTyiW5uOTDPlt5wm94biP4IS49Eid81eFupYMh1ItxVNHsogXpkuGdqTH6UcffecDkA
2aDB28MaX0Pkgjs26sauNUhtSTUNtyFyg4KWaOgGV8cqVXdK8VDxUvuYEtBFAT1n7fiSlTVwUIbM
qF5NoTPKfxCeZ1bYSduhKRyhFfkqqQxfZIDBaIeYSpt5ajiWcSyN67CKP4vM1hRDRkLUcC1NrK5j
S0sr7xvkSSXxTkAP5DRUOI1Ul0hJSctD1CAVr1QSp1JMyelVxJOZ8iQ6UqybbLol+gSTohBoZZra
gQxAcqANfEWsD/aJ2ySF8jKqYw+5oD8wk1xC2qdgMN/aUT8GYKUnA1KNSRZXIfptn0ZurVdQ7vYZ
d4i8Hw1+McJ8g3xGZB0xwB/qoJzFU50B0ElZr6xjcJml0io2j7Sr2pnCqqjyVn3IKvuqkqxfJwVu
l6h6LLLjFonjgTdUuDgbRyxefbBtadQjv0xMbkg3JJQOkxx4UPgGB4hftyxuf5CBIZELwUNa6leo
yWsIMaG+HSu+n3r6pueQL4gCfjQYsSljlSvVMliLsfiMx8wdA7U7JnJh2sl0gPj5SKoE/kc9Mk/j
wVegDvFu6F6Q0Q6yURYbmuq6S1Sw2+FITKjRWW6n2VdtBHbLBqzipvlQIxvK7nM45P2X1kwXqJ0j
6BgQFgZBJOy4iLe63jxHHaKLTBlaCwpAwDAMZEdqVolbPqXI7PFbOiGRT3oK8W7i7tKXSGelRyQg
MpG8NvkIrlKPkPgS38aBPPch5F9K3XJflhAxRyFFcsKoAh4aQztohrXa6Htqkq0eKQ0iGvmQhSk8
1YGfih99XX4GLXgeCgIy26jhJDuVFhl2aHDbUAK7Q96Oq/QpsDaqzC4hGJdgjDbM7G7FBPaTSoA9
JdieVZ0GQMxEdEIW042WzbXKhwPu+WGqlVUFh1Z0MVhTSX7mJkCvhD0GQ3XKpsmXyvIUaSqwjxwL
Q21MshVk0ZcmLmohNIurOpIjivCkaGoCaXAKRF5O7JgR3VKgMLUl2kPRpcsW1ZLWlvv0QypMJDdO
7ZemA96q0mrNteQ9gfG2WzV8N+spXkMaLLZGgJAf9jutigLZwUiSgk0ajfbSdNFXGynjibSY/ROH
Wl1jAyAIrIKQPRReZvbI3Ey72I2b6iUR5WA3bX5UTyqQEKmEgiX7QTNFsT91DXRBFb6m7bseTnjV
ZWWwihEZgyRDnp0eb5TsQQrqAxdVc4C6elaVAlAnxYjIJqhXwZCCrWmzJyns3qmilo6hzFTXjNVp
tdNnSEYbilzC8jxcI31q4J2yI2SfihVAOFeC9yxHCNgVV0qRTC0Mw5cLJEzniWQNBRDzsgUIYkLb
K8ripObgviDFzS0tGJ5lwUYr0sx1XQSJnQulgaaaPsu1DI9dRopy2bUAQurkUZ6Uj6IP3aLpNiy0
BQdYW1J4TynEJQZJoCAYdbpTYyDpLaLPEIiYW2Qx9EZB2q9zrSD20NiqupG6naEGoJtk0Aw8YNCa
iHRFEhrsOSBHlkH0aajjB0uBTskNIKMsA0TbA9BPzEOGJGYn7DuGvxY8SZ6LEZ4OAdBe5ueuqRqv
1+TJQqImlBPKRg4mGMRICCdCPqlek9iOIA5zm678IIm++r+Ust+qxX/8Xlz9v2tGzOlhypyA9f9P
KPurbsq9rsFy3s+kMl3/LySHqey32q/fOWXEQFVYlBhhOowQ+y5X8TOlzCD/pVLkT+gowbhUtvqZ
T0ZQ+w+FeghDWUbUpTcU43+VT0b+TCebs9iIIsNSqwpkgHM5uj/TyVIC34UMCf1RqcWe5rJ6FVWq
OGU4MZ/0unIdtEpxsqlm/nJUNiXyfVSpc/X7aJomP4/+07nLpZbB/3QuYW8RLyAs7Mtqu2wg6q1K
695mAhkfxrz5qy/mEwCX706p2el5CwxBm+rdfZOW7PdmpGXStkhWrGLqMy9T0JY647Y0NyvknLjI
bjN8Ra+0Z8VoP5O8HY5cTIBEYR0MuB0JAkMsERXyfggD8CU8iiUdwLBsTJqTBlOwHccq2C57esmC
bR5wsAT3dhIgibRHensyomiCZgQgXWo1Bt08TGQrUmKALNSw6i3tUO+OUhHI72USxSsUiwDUP4Wg
k+dNGAjDhlpTs/86sDSXjR7VxQ4JAvCylt1yxTjEhcuxVEDMzUMBdS8fe0+oIAtjeLfIWw5AG857
kxCA5hhggZL4RaM2T0yupFObFgicpRBqkLIvDv28CaQEG6OCJ13mg4XgiHfAfjM9c8qKM19t2wPh
7XTgpaRdSAHqGe4S92pR00vIy2HP55U3Q6q1HMq0PydJ3GwgWkFNkObcyWl7xvfoV3kURd99y4H5
XbEY8u7XS1OfFH7+dyctF0ppv1LrolgPQgX+QaNu3A5m8vtm6SsVQ/x2YOnrtfL685mb6mGM+5VG
hvRYq0g/DwKJIn1BJzaSlsOLaEYC1WEjnBhOk18lrbolROk2pTH0K5NU0QFifd3Nzak4K8JU7bns
w3OSGrk1CNZvy7xCmrEiUjsemvhp2Ut/7TUDksyWvvseCroqqzgN4fIhDkfqPQpvsDCAt7a0h7xH
+nbGQB+REcrMCVnyUjOEF0Mg12eqERJzIZvnsoHio5ey+DMUAzI3wuzWBtBkhJoU7VFOIdiheIDm
BO0IUrrDgpyVAYeYRJah+2IAHspUKQ7hGBYHUBEQ+sybyhiQlsFqJBTMB2oTGfl4b3BECsETm1X5
YXQC9FV6U+JswPLPKmkzN/O8h16lMCZpo3bFDa8nvtCvZp1r9UMzrYk6ZWDvWiytWqKRbZynSCRo
k6J11QECyaXz+3jckHe9RIaBkdEIrJEEvrOXEINT6UNqM7FHnpd6yASzzdhIp6c+BTorVxGfiSUO
NpNAi2xxmownNlHxvck1pAUwoIj3Hi5Mq6jqyQ80DBWpsBEQjn5q8OihCAqAwGOdfcCjXYm4E8+0
qQ9GXvnJbEeWDaxegIodsCNLM1uMyb2NB3gMJgjtDKz+u7YnyGCoNbDaBp1eeCDv9EbRP5EvfNEm
Gj1nJvSrMg3iXTHV2T5i7OfQPp92sZYVz78thf9QMIcQFMn6LVkZvy4gM0VjVNfwsxBYsOR59fm4
F8wxSBZ1ITCSH4kepXBcZ825MkucpVIvNi2kzWCG592/238P/a39L7t/n9uMUPdKrdAAsk7ytav4
uaLID8uiKL5CIRBkDZDiAkl26fyYlw3RJw02LIOULYXEeXn8SgE4atk15zMEUo3dZdz9tF9n3Pup
MnHQJv+zz6jyeo9oA+SWCTVy0yPRLlLqegfvFwSa3pZvPOk3XKj8KWNQ4GhmkHm8Nss30PjIHHpr
sqLx8IM75koH2PckSdk6Q/mIYWovgk9IsdJbBPtht+ej0b1ABh+uJpThdoHrdC95X6EoQt2ER9Qt
QhzEDZAHNdgoVo8hRMENSF9ZFrs+N8dLllQnY+5vTIGiRNkUrKuI5s8TIPulv2OxAQc5VlDqJwlv
pD0OozBegjGXVn1Xa+7SzXtt3cZldOUMOeStNiVOMPDopoL8+w+zz0Tq/5+zD4WpYfFQmxo1Iwim
4p+zb4pVs9FlPfqMSaIC+MDSFSMX/QYvWreHEQyMXgbquZtMLOXFeJNTptsSb5vd1IzqOeTS84gX
1iMD9ApjGiS7WpWTHXCTn3tLn2RmpySf+Oqv/mWs6HSBKk/zuffDsV6darXGHf+Hyy19chP7ZYic
QqoVruiQPSq3Gd0ltYmQoZj4S6vHR2N+uWlAT5Wuyc/LUCXUfg7tASrchxZGanwWknqKUQTnWQ9G
pGiWJHTqsEUCuSVpEhKVT2Y3rPFKekOsxYhzsSenWsKh3oYSY9n78+jf4yQReSIpcMaf4wqzIRul
7jTbzJm8k8bp9w0ryTpW9Xr9V/99bBKU8m5p6hS6PpEFqyhB0gTqOf3r5ZY+WuRHZUjFajl1ufDS
//dpGZPPUoKYVCBHMpjS8RGLJ7A/k9Qv+thC+tSawzsv2/2UcEjMYwSDUSSh8ksWQS1KWX0mEQpy
STS/kljERyWUleuv1sS4eo2i6qr0WXwkc2s+trQUrFT3kf+j86b5E35d5f55HJ+wtH4du3/efOze
+vWX0Tw11kmJdJmYROHeLLlmQ92CSgCGxvdL37J33yTLAZ5qkBSLn+P+aXAoguA79vz+aap/WEeM
P+uuaYidVFUzEZ/o+P2gOej580UWYSQpYa1Kn1EsX9qpNh9MI473TQKlzPJGwyX46HLVfIDrE+2r
X/0m+lGD6Gd/PyH5r6iUcXYhPoQRsd/GL/0qNz7S4C2qGco2pWAW8XKTXfBrmn3vzX3y1CBbGdXU
oMtoIPRY5thyeNkss23ZWwZidYT6H5Kvzlo6vy9ukgBZXVMoO1IBp7hKkxk7Zfm2mp3irICmMpTV
yFmacm4ibQAVF5YWijrRixpwaGlFVmwjAMktSMtgpNu0apvjoAyl3UZJ9lFR8FmBLm4Z3GT3PkKn
nwHdNL2prw1VhcSH6HCy7u1S/Q/ewPyjaL+b4/kpzsGuolBZYab691Msu7EAgaeanxJPCZUsSirQ
fXMUWRA/7RTpcWkkyQqpXtIjwMICUORbnxlbAJR8D7kVvMJfzTKQ8QfHQ/B9lEVG/cD46MhYb+hU
KTtVS/mqKWVlR+c9de5b9pa++9GiRJLqfdyyN0TDmeRTtBsMQEKGpgivrermmEz852Y5UHRMICj8
775lyIRFFqg8DpQ0hdwRSqXmSObO5TLL6GUgS5D08+/XPP1f3xRUJEV8qKD0P4rDGPMz+M3h4rSP
JFmE6ifNW243UUR23a+N3kSYqUu7bTV4hyWEnW3UbO5dVY4Hk0a9CnEU1Q5SlGiHBDqFWA2bvYb0
7IMyb5b+KEYNEjYSzf7rwHJUsDnfRInctmNSuy6myEgPctHHTqRkL5WIyJoWtDk2omuO6rw39xea
PkJ2MY9NYi05al2y7bVeuU5KwU6GEW3roVSvKhK+T/OxCtVb78eauaVpw2NRpKNbKFK1blCZbrvs
xcP4cy/9tXc/et/jgxFvE6Wp/X//bMx/mf/4zS0NpYPM+SdmFJTv+fPZtDpo2zHJA/yOR+4QYujI
M5hQN2uSEbigbFy2XZoVDUC31PGEClNwja3l8F8DYzNEbcPv4csgMV9jGXkfvlxyaS6XNEt6TBU1
A9nYjgfA1kDp2yDtDiUS7dEzDeqI1OS52yjjACy6DC0QzBy4rl/HgWNBQ4VacP5EovHwffjnVQji
aquuM+pCDlTWZoecO6mrdyQukJm67C4b5J8H24y7S0MetHr32+D7sHE+Esom26I8AX7DAZdbur53
gy7CKwm01QuatNg3ObjdEl4M/va+2C99y4Yi1hLWsmsOxq6UQZ7qYQuZ033Mshey9ucVliaKKbDN
v58A+OXIf7GA+LkOoObURCWp+ech/pwBoREGaTzK9WfS5lOD1I2SeXU4SnvQKKdSgrRvaX13GQT8
SJ13QJJVkyGlaWnPo5fjcRKNm8Go12NuSns1C2nvj6z47TLLgWVshBJOTluAuQnKOgahM0mvVMnP
RVkTcOY7PrYG/ufqSSh5dRuCkkP3lssXOZyEmxdSsK9KOV4rUY6sPT1U9wm8JpcMcX1BrbTYHpuQ
3+Yrhokhz1fUAp6cTTWsfU0qVQtUefahybJfiWF8QfkOJHVKxrAhqY7Mv3lEWuvDIY1BhLWLvZrt
k9A6eWcsRmuoQF9QZD173a8j94GoJ5I6KodUMB/U5oEJiKYrEV60ioUXZYCUKWJm4y19v0a0Aswg
EcG5mgEEOoW5p4Dvcpq5ufRFqZF5FYPzbyyQA//VzhGqI6cOA5c+icUxyg7EDchwHLhfK1uQixyp
n6SR2o1WQeuF8geHjgsAIvOeoWTFoaRI4iAVR0mEP/qXEcvB+cxl6P0kOp9Zz2f+uuwyYulfhimR
+L7s0vXX6X9etmHFf3DaiPZX8G/I+H0aFJWf439MUNX8a7ZzNsWUla30njQodQjsQgU9Db6GFB2q
eMwry30tMXsmDuZt6YjyEkOXNWXMVJSPmaaf45e+5cwpmsSh/8BEmq96v9af1//+0AhlWwwYuERk
zQPyz5uH3jij/G11+vYZZscBIfi9h5tZcirjndZBOQsr9JC0Kb0wCYWAGq3QfDA7FOmLOmjRCiq1
5ahAHYjLfIIWYBosXUBccQJke2nT5EjRg6MDzrFzsEIUq6XJ/x9l57UcObJs2S+CGTQCr2RKpqAW
VS+wYncXZEDrr5+FSHZnnbo95868wOAeAmAyE4hw33u7rLqVmRkFcA9ao+DvVhV5v7aqyLtq1ZfO
v401Uj1/LeQg93M5/gwmEyFXPcovBy3s/5zL1Ngrl2rsBFmrxKx/SqPJHzLdnFejb1r8JbLIu01i
wYZbVo5J38CKNSfnvpr07uA1Trl2miD8jgwXIILI+phndFTCqtgGY0fasqyj576yomcjHdd+2Gr3
yjXGY8FCtkS61kl4xHXk8/wWkHykxT3EncK/r2xf3HvLWemEMHlBAeyvDWPq26dKm29Vt6tfTdK1
OfIPy3jVQKwQ0KaOFPA5Duz50NcV0Y2U1VxCilDX3D9aUAUfU1/kG89wpq1bltNH0BX3LkKYT2kU
/S+/Aw/J8f9Y9hIV020qATkG4oBsYX6LgXVDIMg5zuPnWBPp12/yUctvXKSVT6zTHgtHBoBWW/un
1Uf+YU70/pmwbYPUlARXvJjq0Jcvbj5XT8owY743KLUFG2WiPuCgfuU8KqsL8h553uBnig7lwew1
WBxVaV/iXNOEQPMwgP9dQlyXWFUGQwKRlww04j/9LBXF8rtgTSJ/pWV3ahEmfVbKaZmRa19WWsV/
mogko2njkfL3TOeEGtKzCu6rQ5nKh5Ck/VlZAf+CdWZ57vqSDUhq99q/MGDl9yxQ7+xktFbqTLqj
eAHDdRyWOI3y21Nq3/ltIF5aUf7utwadt2FConkw9DD4X1ZyhrNkxVgyIhi+5ARtzzBQB0O+xwWA
R+WT3/+nojKbFiWh4rOZkMzJg6CGbNKdk3ECFDzm0XgKi3o8qbMizZu9Wzdn9nONc6c6L6YcAvgU
vvWU6Zl38otY7krfj8DwDfLkJbO79nI5PrOO8m/qOJY/PLmompagoepMoL6Xmn960wTWVXfOJjHB
E0H8nAiXQLWG7fGqmnUByTOb8occ9o7vzdtOBuYNKs9p/JeJcssqnyJ5C8yyPl4PbhQ3R7Ecrr4+
h39roPniUZ9i7fN2b1Hxc/c5SX5pjta7lcCimkrb2TuZZr23LmBb0y+fumwantCIOvAITN9K797z
5vTIrYDI/+cgZqCbSAKhKdlkxk411H5PhsgM9e1l20zi6SUrm2B73WirvfnVVBtrte/+p69yqR4u
Gs8IMLb7pgynw/Uw9+V0kJncSQklH6RbWd1cWy+2F5GwcoN57ySDfT+j29blEuW4xVKulrfOQW/H
k7J4xnz5+0KPN1OiD7dXn+pCDue70U1guonx1p+JBRR+aEd3b+WQLLJyCr9JC+lkYpfTARXt/N1A
MFv5iyAo9lOUJGsic1BdCqA6knJj97bM3UfDbl/dxe8QINmk/hhsc83LSSJN0TwA9xyN6dCPg/uc
W0X82hYbFXiyG0MZKn5kRyJaWpSRLd3C/pduYAerxI8ocPlP1vxfQjwgjiwk/H/5UTlEBSgD6ZOx
0yn4KBDN/8/Vsa5XeeHFUUMsgJ92B+zsFlUr7U4fnPAjlj6xaV50wqvZFtpoRyt/mADc1/vY2Ghx
Hn34egF9N3FchCrc6VXWkAaW4Xnh5Icw8mEBLmbh6N2qSQZ97yJ9eIsEHVL++vBZyC75iUKT79g1
qGgWxF4XiG9SNuWtycsaXbcMmJ9eVcc26z2A79WwbWsbyZDKCFfmZJjvyzx9G8Q/5/lrHlOzH2IX
nHWJnHwYAejri6Q/BxbycyHwYdM28FXA61gOht1phvI4dN1Z9VJuZU5dNe/sXv+h/MqlGtUB6eRg
BaDQvb1cQTmbZcrGQBGqy/Nwq3y/XEwAVu2mBKGd6w3IPpfHVq9WzlB5XzelLgUKFZhsBqxSTXPx
qT6aUxcw2rN+pZy/3XU99JCs2BBt8yYEzqQ3D1Y2evkmsQ1EfUTGtzPVTeeYlCaszNQIQOsi6XRQ
diHgWLWIBq6FNSETwjOXiFk63Q6+iHee28pnr4u802wH964dYS2uLmML3bS6swfyI5/1MbQPmi1/
XnsMjv6zyhNvTfoS9tIy0nSlB0O4BrO+zOEvh2yUD8iGOSfVw86qdFcN00gCmkblIw+6bnIterhc
SfrTRk7TvLrMEVd71AAJ1dfbuEnHJ+U1GwFwkTo/68sMRVA9Wuz1rpN6SDStitgut2pWey6Dc5yF
d8LRHYSUPDiGfhlAVdcv12nDwAZsKd9VdzXPOPM5tqK37pQZRMB3NdTBL1dRvioEBJG55lGNCgWM
zBrtvFt1V8pnmfldToGcs+of23G9JTgRrdRnM43B9+XxcxQkKO7ranlI2PaTvRzQdtfYEFkwCV0n
ysmdpQj0evJRdUEu1tp6GvKpsWmi+pIgpuD3mwnJ0h9kWrMN8FZyXZoJsHCGik324ocNSHHltjCv
rKEfn7S+/zQQWvoR5gN7VeAYZxH66b0ZzC5CMDTk7vizrzztMQ4K1C0auKrqAr0jD+w2PqainxC1
17q9N/KvUBfJgpei9K1vYzui4l0OPtl8rfxgl3zLrj1A36JJNryk7SetPQxJRZGJbkyyW54uyd5g
6/usobF7Vw7wKcox1tGj4yEWAKt9VK2Gi36cG2tQvpbOqM3Zx6bIvl+mqvkOV2wxz8Lv9GdTn+JN
YM7FWplkClGoi9ETVpdtF+5DZcwF4Q8LuBezoUqlbX17IVoC6Xk2tdF+kiAOlraLh1XArayi9HKr
Au3nO8fqIOYtXaxs5jHh1/Od1Ri3Y9z8fc+l3a2SALi0uo+u0OHh2PnXPQ8ueiNdll/uefk6kN2H
SK6umjnIYc6eBwJuucByUPdtm8Nwua//ds9q0Nho/+Oew7TWyb0U0X2bj5tBS9Gwr/19mRLQX2td
CXVEY3lPjRFOp4zU423XAmmKPWfHJo4WoVGRI8vhH19srYVmnThoKQGmZvgycEA1dRPE4j21ovJr
Mj2nsMBRNV+8yHDpQDkJ6msoRsa8AKz0GVilselqeIa1nmTPBE6y50q+C75Pj6pD54Ezp6xLvVZm
qafmE4NVRzVEZpNYDdGQb5SvIeRC2BYBf2vaFz2yBMtlLk1RC/Ooq+Q2Buz6rIdOe4+O/fbaQ1ZT
x5/ZFTs1ABlW/8QnsmyayvKg+qmhaBmhaqaPzV758lEfjpQU+TZXc7cXVoU4lS6Srd2Ozp2eIoMU
jnVzG46rIC/3Ii3q1xk+DOTBcvormjdZ7jU/p2z+A/Vh800Ugwe7McjPpIvFntiXtzXMNnwcgwgh
i96U3ymafsiXQUkXowDbmj8SB9ZU0s7ySV15nArI2gmrJOBa21K49TY1Z++ASO5fwLgrANeavutd
4Zxi3howHEJjreWBQ2mdCqnMQIhXrUFeCLHwLB6MHyLUz8gxAukd9YdIINh9kyAWGcVm8afWhX9U
eu9+uCOIXXuYgucmDDVYSylEMmv+unaYm+Xdb9eNu1A8Bs7s36KXPrzBkWxuTCP47XpDFXvRTdGU
Gx8F2Y3rZdambh20frIARZPe8FCR6o0fWgeCtjebb36Te5uonsadnhbFG6X+7iq5zFr7xi0Ioo4a
C71xn8cpoH41ctnXRtX0HPhGeefZab9WA2S+JTcsvttmlG2MFl3sZYv6Mvvug2onrgHl1qiGc1QC
gva0Sd5eBvrh44zm8ws/u3Y/6lG6qcw6+B4gz7DcyWyJfg0NAz6g3s3PQ1R/XG5Ezg4IaT64dBr6
k+kttO9lQDxod0Xc5W+ziNBSEBO6Wm3XfUsB16gOmkW9Ia0w5AJ/qZ58QVpaXapxmvamYdXwEIZD
d3R7HdHGZUrNaTY+T833Tlj2VpQ1hPB01N4Lm//80qGsigrBbpEdw3BOHl2NKivqLgvLgpbDsu/J
1UR3CIxFlmAZUUOMMQlwfmtnN9yOc4nkzyDQ/izMvRqZSsthpSrlyZ01/z5PgS/PvJJeHZm/gmxG
SEdUEkJw2l6yHSrl4bRtfhNErtxd0yBG6D1rozD3y9u01hLnqVwOImNtV1mwXtXrM/Z7GsQfEdCC
ywsVItC8LcrEulWDVK8+i54nlpMnZblj59+NYuA1XBQmfJjEuPOyHs25MnrNbE17TMPyYAR9+D56
BR9Oumi2mnH4XtfGuEUsdVyrVleGyB/ZEyT9pbUfbGivQj8ra5nRHET4mi8z9jOQzaWTU3HdWdYO
IaYYxea1LXpxpNiWOHZOz+q0r0ZzN3jdvbk01IHQqtUvzdpYwg2qXeJbydTfGKlkd+mYf59Okavf
tvP4Z2h8H+ww2QUIwt86hQ/onpB7S1q0sbYVURpgQWG2RfbaOjdOsUho6BGhc/3+q3OuAegcOwTc
1GAzt0aIuFW795Td5M+oWyePCHJkT9AIw4MT+X91bsaFzE4gdN6i3nW5EIHCP7qyNdamr+nruIuJ
aRRu8p6FmruWml9slVkNAWozMCaOyhwtE317g1VUESwhRoq5THn6HqJVeLJKHX1ioafvwhFiW+vB
V2uSwT7Vc4jIqrXXvR92EdX3aqgGQdbSobgAqn0gDvyqriNzu7pTNyWX+Un1/ftNqVZZG5eb0rR0
ZLGAIG+wQDiCJQ/uL7lxZeZDDCGanQzK/H/7RLTkxoVKpStvqFGnS3WipvySDf9noksnNWe8dHKk
hCGKcCLCQbed9BGWcOT8ag35GqH67klZ+lCwRIsRc1raKJ2xB/GVXiy2y0crLIYH1Ra0/n02FeJe
WcQVngknFRcrsKz3bvSMs2rLQ/lpRE589uZ5ftUD4pFNZoNPVZfQYU3y2wiOqpUybpC5/Qlq3dJK
GBEtIiMTB9Wa855H0MyuD5dW1wn4TVGjS3Sh/up6fga+6tTCQdiTly9eZsrmgKtFJEqZYaa3J1EH
Hx5xAL7FFdSMKdCfVKPecqnCavy7vNGKlzHti02ejGhGLTMNgYUuzcQT7TK2XXlIgb+orjJHfd/0
QxbuS9eoG/o1HMNso1r9pkKPGzZUPTTnzLKjVZZSNAOoEQyPqgDR2i2nSSSQGU7iYHNxVhGJYLib
BvxCEF5mmE/goZc5dFiZ0pIf5O7340wMKk+D/NnwB3mu4uisawb6SXU2s2EzLG+vWp24aQ/BJGLo
NFXxrHwm62RoKd1RuWIfUrDaCE1qgslodo1ZNDx9mX00SndDcbkOKQFMNQLh8Sjt9SflMSLWepOT
AfpZLhBN6fDQwZVUjeowjB5fu9JJd8oUUdufkqJ/mr3xex707VG5WwSpb/iC9nfKDJvKhl4LpliZ
6jDU5ovVZtlJXcmfMypY8Pa6vfbQndU4yBVflOyBog/62tK7fs2TptrkbeFR1IRb7AtDexr+uvy1
TeXPq0mz5o2aBaCbSUnrZGtG09df60B9vIVMaX7dvght9kDOO/kH9Bfm2d2AIru1SeE/jJ5lPaQe
P1lfE3dXlzpLRzB9JohYZV1cUDFv/HIctxFqxpfhTRpbm2amFBvsmX1Ujt46s8MODjQRyT4BIacO
QSOedGp33PldQTkH2ZAIGUforaqf5XfDpvO8bu1HZbwa0tA4GU7Wnpw0Qv5+zKI/gr3KJF7bdbv/
r+1qPK9myeYvg/vUU+6uigv70AE9vFHBr6up4FpXUwXAiqVz68K7UYCta6sa23QwT2tfp1jhWPr3
jWX8rCJr+nAFpXK0unYRU2MZxqrtNNUZijesQlWvIPFeIcGhGYf692YQI2NM47Xv4vbRt/3qMbOy
tyhLp48yCcXGK8kUd7w6PyI+LHcIoB/qxRap9PyhsnqyOBol5CK2LWkaR2gy/tMlNhzgiWNUrcao
R9NsKIhQe37+EGhmsneIMJ8uvioXw8kdWyqk+HXU7cux1tdmOerb3tUFH1pCggra6VbkvVi1QW+9
qtbUAyZdCpPyf0O4GUGX35baQEENA5n9U5T6SzGI6QEJ8+lhkvH0EMryczJrND4WS/lFZ34NVT51
0F1tJKIce/eOlVLwcAQXNXlN/7JUQlww6c1mWExbM7y9m4TxrWot7IR0Um2TGqdRucq+X/mWbjwq
KyijHul2QFNJE/46G7V94rB2H8FXtYACT52ZD48GBNWnAfrL3g8QRVJtyueGVDkCT0ZAaOmvfH56
ausOjdBEnq8D3YmCisr8baCVO0gTMmhYrhQH89eV1IBE5sGuMIXIzjnLhnwwDEJYobfTtNyEVTK4
/+OMFT6pl+Bt1luiR0TSiFLY+pMLUmyoeueorG7UnENkWD+UpQ6ejf5coufW1kIg4amnAOVTTzx1
GaymCWKYcvy64xUZQXiAy4xt5DhHEknRkxttHC3LjxT/eDPVn5RMpruyI1es9eXjU4ekrg+Ud9RO
yiJrIo/jYLwpq4YPcawLMW8zEmRHqp0ZlwOR7K8zJ/Y7mKHVN9UjM6ovvzInaISOTaEQUFFIrC0c
nZkg/I2fad55qDL/Xl8a5NJQ2IGN8pHunaNi8O/70fgakST+z7k0d33gZPu+jdsny5jtRzvdBrPZ
PMm8a588Hu0gygijqA7KN4wVGWi7/BpEVVb7EQ2K3Du5cFPd1IyRq8rtszoM/gh4ak7CTV8jL6h8
kUjBmU9Li90b69EipKb6qVZKJr70ecB/20nHUw6rN3Rgj1OiaTz5BgwEOKw0KHtp1YLwD+GEPZWR
SMkiWG0+X89CbYqQv8angeldUb/q19Zrv7FwjoXffkbDUH0jODveDPz7z74B/70q/UflrwEtEjZr
yp0+xtW3iG2SHEv3re9Y8EyFz5Z78V+H52UfAt/y0ofWRClsJnf/zkZCsETirF586kz5VKvqN/R1
9HsrRIavsehcUF5qiMytRvGek2ij6JRFNeRYZGqV6+pXZ4XbhqdO2A1Spun8YmfBSSur8c/lhJqh
gzqJqi8PQlqI2CVhrz0H/Ce6BB0OrTYesoA9RKz+c+q08edFsGcaCJDwz3aXg2qwZjO6Q9XvMkLw
l55dKQHEQcdDtNez5pVZjO12EJXxwr9S2w5ZmK+UmTVOe3QI2yBmTWszpmzTWCmEdbzUaNHMzTAk
yaNq9LWivqn45R201jJe1MR1UhFYXczIZWI/J9YeEOF9MWfgcw7p/DIyx7NCQShwhO6Q+rdvINvC
7bGtdz1J5kOTSpQU/cx+19ycaK2WVztKbVjvddl8mxwro8Jh4bz8yyDNmKihVJjuCY0hTdMgJhAZ
D8OeE42aTepkmFe8sdyda7kOAn1mvp1kgBbxApZWptXY7KwWtLQy25ZSYrOMqsdpyuw7M4NHbYb1
9KHraMn0nSNBPE79u2GgG21PH6pXVNpAFkp//PDFRAR96WX1muqlBv9bL0ur0KIyICLXRtq/2wCv
lhnKtvu6rDJ/uyy9mmwoNpU2GFCyTXm+HhJrWxBTOV090uA9fkNO/LaunfKoGmYtzM9NV3RHvewh
aUh+y7xnXuM2c3eSQpYb6oc4H33drLKmjj8Tz4gpatcKyhN55v3YU9wKHl/8uYwM6iR9BRH8NdKg
QJ4aqToAKfsaWZnSuowsDBF9Vln7OBXtLg6S6gfYldEJop9w2oi+lD2iBY3frIt+iKkmpKWHWhtN
ih+A1iXSQm7L6wFjs7dTo9IChcRojtGXq7xV7gzocdlBeWc4xO8CD5RY0gTRbSiz6jMml07sPv6Z
BrxRtbL5mGO/WiWUx7kvOq/fi7r4xqJfgoG2iUUBdLgN20l8Z8G5i6mU+tNwjGOa1Oa3XBrIEhdO
DA0+MHdCQIguLIMkUUws0DGH8ZvtIqfk8241tOBbxwuhMxy0FyujeOm9GKX5KYW77RfFi06qasfb
Am1kOypfhmnQ71EXOvCjLF5UD2cUu3Cesgflcmsf9Tghor3qP4ew7iqJBKxqJYgPFXL0HtWllEsg
/A6trntUVhtZPkrHenin5o7jGp46AgYrZbohRN0+LL+rvmMh67OMUdcTsWYdOhHLF0JXZ4QPkGqK
m2BlA/K5q4Wo3gzUtprGKL5PAdwnvsV8Kcpc/yj1T9VdM9BHHQULe2UKY+MV7fCtsLpqB+EU+vky
6dSj3WQn8j2vpbkvzKhaq0l7zbkr+DECU2n9dYJaTlkX6VNaUCE3tnMWEF6PIlPRo9TXVryriSY/
lW2RIUyB2HiRD+mtG9bdTvTocl7s/8fBl6mWq/3rBEaIkmPSIunPg+EjaKnrbfb+K0IBzakz0MFR
/twY51UZDgjxLd3qHOGLf7q1Ivu1m8tiaQ/IvT5NscV644Yk4p/UDfJvGs/ojtQnttEfgMLvN/Gb
rvvRvetW0c28PERZH/RIUVPAUJnUSERRm0DBUZmB9dqHbvsWWbV9HmUIKWyZrHeRrQYclpboAbty
6v5o0A3RzZzgBMt/dMJ8/7ttIdgJj1F/Kl0PQi91jA6BDwaoJia3seJSe0wmg2osXZp8d/rubKrx
c4qi9RDXf5b5UsnIa4fX0arjdUmp77NXottLlYVplwRNey8nDSl2Sr2/kSD6SyZ99DPUdyg7cB9U
5HmlBNL44S2/Pa0srIckqRC3t93uro3m6NT0ubOOITu/6MuDgjTm+Km51EWsiInZoY8EqaUHu0kD
N9c2prWQ78WurAhCKHOyeAKCPE0upmYG1s70qcyoWoeQX6nMKWOgF4n9iq4u2XKq7fJ+xWydZMR0
i0tnj3T1rnITaoQtrW4dtjvIy3ymixkVHus8Kl9fWkuX7Alk3u4y1gpGuQts1BXVWOm0lOkU+nhp
9f0y3oWGNl1aswUjFfYUE1Q3OVOQmmqf6ISqC9UeiZC4ot6DagU/5mxh4TgXM4p1ZJdb172YvNuM
7dxRKl6Nzcdh3ppO4F9ajd5EJE5WNirqzb4RZbuDeofG0MLhrnrZnNSBf+/XWWLBIJvH4+89VLco
gvxEIi/bKrMpGxRzI5SeizHw76VtipM/U+CgX8qu11SHp56nCzIkjOaLU/VTh7BIPr3YMfbKUiNc
LSD0K4dNsoy/dk0yYlFZQi7s6lNnram/mHk23KnhytXMsXYQiOw04Py8G+WjiBE1lOoAxvUysSF5
+NzETnGWTtgcrhcLijamBGzxkLIh/+X6Q8pL1Z5zpFGW8deLeWa6d0RTHq/+LtQkmnEIBS+fyHXu
OEfzksCYcZnDew48oySmnXaXgxbb3THykSSdSlCUf7uzLHLQm11ss9Svpw6ptIIXLwBbTa50YCHH
y6nq2pYZcn8tcpSq5b9M12bx1gxCUgvLJaZlHjfs2BUp2540cRvmPpjuRLA2S+cPfzD8fRXyLVem
66Ro8OpRcQL2G77VKZJ+SzcD3vq+qnWWscOE2bQQnRrRnaKys18l0QDlT6U/7ilbbF1m89G2IEdC
AUliICxoQeAhfMuhbBP/WC8HZbatU20QOlmK2OIbqookNTl+0GiQjYlMJd4p8VrvlGbNqvOt+cBL
mEKiqsENPCpAop/DLixnna06qhYD6JvqHS1jr3515gfG1zBlXsbWoXMH9HfMWBs1W/S/tCOQBiqP
SrD7HCY7zk/DclBnyheTMFqFng4I8T8bIl7JvwxLNLCKOoqGv/nVJGooafKAYjOoRvxfL6bGGrX/
SQBxicwR+s0GysrrC7hP8SauzIoL3SJzkX5zQ31dK6rGtc9ghfqt7mvoxTdeAk3LiZ81s0ZioZTZ
dojC7C0O0kcrnOQfc0PpZEHA4ZceftT+Lz0CrWpX09zCCfZNefS7luBVG+ZHU/cgbSf2/urysgQB
1at9HVGbabdDwOEklkmU/9LZm3QPcSF0/ilT2SKcyxsahC6xRmInKD9NtbcroIkgO+S0DxcnFfW2
g2lS43LxFcuhqdEPY4+tr9Q0lwYD8VE39ar1lWczapTUzbKgQ3gMFo5i5VwIOsr+ncXzO/Pnl3bV
v2kWEdT/nO73iZT93zk/6jYUBYhfHS92NUTkFbqnG6gjgHjIuIw3wCEBjlIdnMxOUemHKkHMxIow
VUsXNGa3ClsK8Tj8lzfKSVFQi7DIZKH0vIgFWkPzhMQXzxLK/e6FnxIuGer00RQfqk15Kj9IgHYi
P3b1uU5s38Q5dXnQSKqfIrACT8WT6q4OGbzuXaEL73IN5bMjPblNvajZmYUYdobUwcBImZ0IxmWn
htjHLuqm9yooDBTcYfIiP7q0qD6oJSHSbvTWylh8qsErOmNT9EgmFzIz7won7ZuXQCZy7VS6y8cU
PqMSMX4zZMo2zZEteeiq3oxZCEAib6a7qUrdLQvH8AFCLapWmm28pWydbwZpT39aCEp6vjOENxn0
am+0fDBLtkFFgLh70QKSeL1VI2zo6dlez9Jkry3rLr2oqMYwTuNL2YAZj10v+jREur/MBDuR4ErQ
/tl3/PwymZ+DWa4Kqy0PlmOSx/Wo20l26G9bnalDEzfFzm6ss12FMCr/ORBaC0/lyGNNUqB9q4vm
m2q8+n/rO49VtGDb/nWO69AoFf1dK821mvvqV2dX31yKmKJ7z1fPtevVp24mnU+mJvLj1S1yO95W
bo6cZOg0JxH5FMrxQpSbUWFYQ6QrVrN89L3WedaQm38pc/Oh9Kb0XieR+tJ0qNLPXpsd+kH6L3PQ
NUgWtiiNLa12Q7Evi+X/2lxMZP78/awBwVEzJX1tnPwo+qEaERONn6g5v2LNTRldp9zLKYTAl6pj
EFO7mQwUWAZlq1PJl+gORGt7cMbRf5XoYvKjHNCFwTI741nm+nB/sSKbwJYYHy6WSxmnudAfleWn
REjcjMJolveum8W8lkM736uDCRB2nQcWhRsWX17ZXw01iEokEYRA7d/pXBhTS4uBknQIN3F3naFK
E6BnYbTNIYYer/5uKH30ikFf+gMFHMAfol8PZv6hBXTzYBceikXQgZG1KIGWLAeLqMgJcUxWIuxG
WJXi66xwa9Uzwi+LpfomsW0isRqnO7dL+ocO0VDqQh/1GC04SWTrEyX4ynA/667tVnoqofpqpXee
etJqqqFyeDJZKE32g2ORQG7/8qUmtlNDGVUZ9Ag9/XKaOEBwSes2qF2HJqokhluu2aAEe830iDln
3YPr1OULDImCjFkO1D+3yxfJAmdbN267Uq3SG51TPcg3gtFIxnfQfkQXN0jpkJ0d4gjxbm+AzRD6
clugFElphi7X7xpIfZdDmg+/mp/a7Epqp2nhgahQeFBnwVxEv5iq4TdftowoRZ5Q13k5NeZ2zbPF
2dXkocYoIuMxSbhkkV4feqq5PxpOjZhl1VSfTe+++KNuvaTdaMM/sYNNVvbBO6oohAXK+rOaqSuD
pGx7TnRpnUaynbdVPeb3YxzpzTZER4pS2HXw4A5DsDcahCDsxgwezOXArqk6D5a9qhLC/WswsCzS
m+GsGlU3XtF/Eb5O7tQc6gCbHxB4uCFNBS4tsue3eq42oW1N362yHNYdiXRqn3TJNu5BhAe9E50T
K4nPRRWFlIkJqKKymNeGaDGl3QJ9siagF/+M0FynOmkAN70qR9M/b7wPKwyo5BzV3gGSUPk+dJ/u
4oZ17+6pekqhrritbkAwhztDl9pRtIN2LIHwHxuQ11Q+QpJfNSifanUMtrmUo6MPcFhqxWU6hTNm
795vQYgLz44/qbn81FQVBHigXbtmRoAkq3LtA2b2reowVcindlVqH9XIIAeqQznq6FPT8ydpUCbx
C2vjtwiZN2if3CeuY94TkRw2odSQ+//Hp87qhCJ4SzhjM/lTT7UJdkb9NAq+mIxVB6fOTJTeX5Rh
FTwgbiSgv/1YeH969dSlVEuCDW63Qq6uo6plfGiV/U0zBd5WNahbQdcYLfGZ2h6KLqKqC3dN9DaV
bXrfl5BSSegTcK7naetVjbdW3URAigCtId67S+v/9yjI8dVr1zXUvTH7B5Ti+gfYCP2Da5V7n0zS
8ervYooDVfMs2A7STTWkmQ4d1TP3apDy8/dOu6kdlhCXZ92T7SbCPgj3XXf0D5kV9s/E30JZ8v7S
wiYCGiLKN6+hWGbvg6+zwghCSi56ymkN1r1TNl+j+UQ/QA//tMLuL6YLTzDdEspdL6deJaNT5NQI
0wcZ0raL79rQ9uM9ulf6wioEDNyI07TQUvXlkPTmNtRjNJMXS/kXl+rlz1GwvSR+zRxV32oRMCsn
M3jU5BMg4ehZHWY/pyIB5P2NMoGLEhFAjXtbJXP/Eonu2BjtdO/Msn/pyLrfCpCAe9UYI+G3mSOK
mKhW3cvGg8yp+Kdaa9lFTxM4LtWoXDAtgNra072ynIAYQ9AcA7Y3OYKEg7zLbD889QBKV+j2EItY
TKj15H+WM9h8fGTKHpc+TaW1iDLbyNx6YtzXMGGehYBZSuFxVPRRkH3WdGg9wh9fp8VSLt003/Kq
yE6qf8NXditnuCOqUQAjeuwjmwA+k/mQKWqT6jaWeRuNZnx2KQQxoCt7DsrscdJdVo92fCIvpa+4
oeFxdlAAg/rMc/NxrPsScKUJ4VJO0Cm1/gO49UeIxMxDeufysHn0LOc5myayrZn0tjbR9Y1AWXJj
Fxkggf/D1nk1N8q0afgXUUVs4BRlZMtBtiecUPPOzEuGpsn8+r3A3663tvaEUjcIywod7ucOUoOk
L7RdQnnyTDn2orkqffEjBnfsi8afHkC33enzwcAvaV+zlb1tjzQHulEjTVJiBB9rhvhspyxZ7TGh
3oE/MUsDzYKcMSWPelTjdErkjVeboLj5yiQ/u9PL7K8rIh+RWMzfDzAurUPLVMvu3Uyjq5dlRcjv
H59ylf9eBUyvUrfiCzLbH/4Q/0qy2D9FKUbreaSBbbEdZpZM+RYt7046Fyexshk8PKUzJflffbH3
0hv0dieYS5k8y8byj0n/bOYR7PPGeOst4yduZERmwgjb230E2qm5gcI8bqcTojfjTbgbRn49wAdV
QswsuU2a7PVn39cxeqNOSDAHdj+wa7oDpGdXC6Wc2j2VDiwie+ZlvciuE7TFIKm7xx44Hs+j9E/u
VAaEQas7xLXRHNE+Y0JuQzA1i2FnyhSiU/rDEP3yq2v6U0TmY7s4T5ZU+tXH4SRgchqIzMVNHHOF
f6P+l6rKdMfe9282GbwX7Y8Ke7jMr74NJWQSU/ZHa8Y7ELZaMCpSMEztGwndO0c1TCtN96jqxP5V
VN+FzI8W70zlK+oybvtXZ22wd+wP1AAEAhQRuxNF2I6dDWuisTbuzKUqIFg5P83UJAo2Z03ppzV+
K8P8w7Gcg6yYYOdyaC+NzG+pgFm9xNTtnLzF07HuT7BFf2ljVb310b+NT7A4NijvGugo6wR8oicA
pDIlZI0hhMljcfe6Yd7gY/KfLE12Rus/Q5Ec/xZZrG5IQsf9ULz1WOO/W244wKDcaVHyZqAL2WMJ
bCFhFiviaRPjWt3sZQprFM+vS17eRvwpDgYSmcOS82FQ6B1OeKepMI0vftMdXFPal6hWhKXa40tv
pCRLia45pSIhvWron6F+7G01j7CQ7dCoPS3Q0WPCtOvv7lJTsJzrZY/sVoVJNqJvhpurY2KDmQFJ
Nb1+Htckv9rGc5iMqjiqfar9qfse15IyUdd7YTk4ZLRG4ua50JxdmxS3Rpy6HrvqKtVJhJl22NeL
87KgY7AZ4oiQrjC6R3hIfjWKwSbC1QLFmt10MywOPUSh14asIlLzQOQDDi+5mBQ6bh426N6IOP46
t5g6HVUthhNszUstAbpgR3Lpdhds/Tj9eYO4UpgJkQA/LSOGoAS6j8pWuH3ahCphaREmfmoenV5/
0k3ZhBDJF35hqUfyFvvjfTtDMunN+S+TmEAms/gvLQakO42VQcDsR2SSecy1ilgt6R68pPD+vFZT
/yPz2MDNLuEDlfmPKdw7lpaBSU3vElt9enCz4bckFzhP/OVZ2iINdQm1lAp8XWHlrA/+kyrwf+u8
I+zX5K1Kl+ZQ9BCRVf+3dIljgKjrHlLsvA+LlnqEIEeXcvHWmn+Q4Bp+Naz+vXIQRWZS/uiqglS9
qOXDK0mwm6LhURfJQAmfQrXR1vc2HX7Gyu6OhZOKUy4oqMixP0aDqna83vxaltPJT3lDSln6gVk6
w2NT82YZRfJWjtT1zYatS5QQo1UeFwDls0jah7KsFcHH9fso9d2WRL94FNeKmLhVx8yPXR09KKnu
M3avB90YnmVkfE9NF6imVVed/cauXwZicYvBCTWTyLbEyO1LkejjXnXNv4mBlThG45au/jUx8gsm
m8QJ8jj2fhS/dJVlnLMyVHGP1XlDlkF714vko7F1ksCsia2vV95SV+Dpao0YXsRwU5VfXkyDRULu
5d87RY5dn3skyrYAvSSfilkEiU8YkltK71hT7rn1UBZV3JKa7fSguaU8RhNrKHQ3JKBpbf8Opp8h
YXa+W3WMIgvI6SnR/fNI1hMIfVhr81/MmE1MWn84Y/maO9Z4qag8BWlCuZjJedrNDnS+Go+qHTA0
HnEV3283J/C8KJtrNnaMwR7xlCISZtBr07i3CuOjKOQEdxVrk9nz95kcyHLOEacmY3bdDkPiZATS
FdeiVOiOkBNC4x3uXo7AAmQJlS5RhZ36N7OcD2ecfyuToGQ3tR8gY18lKkTE3PrOFjhkWJH61mJF
gAK8ePPS3rlNTPfYKRXqLOO2fC5neHha2r8k/RLYfVkcShZ1exNh1t53yPIVxgiXtsTX1GjLQ2Mm
VihrLz+r0osfsoQqWzta6XXxS+cSsVILkzQ3wmy0UGim1XKts3w8V1M245glrBMGyPPjkJYxi1lk
rdBjmuMwjiaUavJiZJa7z2UXpyRXPzY9sh47ERRT554YQMmSuGqs6pzCCie7sfB3HfkFjNxQ4p0k
cd6E5Y+7ES/a97Y9k/RCnlmVee8dRfudcp3+Q2WpRugvNCBrJjk5g1H/bWnYORnNUH/XGmqift5N
F+mQgYnktQ06hsvvE+EKQYqu5TuyYvIeWrgP8FS7wCAD8TsTWB90SLW+T4IIjDRP9O916vTE0kLg
jJ0SfnO9jN/B09mw5c3w3fCjIShhSX33HXL9nMVT3+OaIWKKiuY7ErIpMAZbPRMKG6YzKyRsjMkH
a9xovzWzZDFvlYaKaEq/L10ud+iSSAmY4+7Y2BOTrG2HqWBPHMX2cOu6dLy1/K/XyVNHCGfslZmA
9tIvkVoWrvPIWhtEyX/WFqW9dTlv2WjvBsGrlFFGvEw+jYHUjPzQx9aKgvaQNBMF7TcmQVBMtrET
UMaPuq61R1wvf3lDQYm5RXjf6Jg36AtxOVncYVgixa4BIg0GwyqeGmd0gznJrUMOBBxYGA+Zde6/
TMx+x0XehryZz32bRbeF/0XLxAOcxfcijZJngFRSVNlEsNzQ9Ccj7hU/++VZ2DMTdq3mHUAC7Lpk
XVRH7GT1Iet3iBm6o0VUVtzjNWTrVv4kxr6++GTRhUZKpOMol591Xx87VS+nph1ZUUj/A3Lwvldj
hvCF33+0wPidGy/hXxFwQ4jt6xbY2rhQRHkaB1EB0IrrNcmNPDxmGZKhJEKygr/zs9Dym7kO3XEB
cCXKXq0mAHtNKoeJmwDzCECATNGIMDO/dAO9JGFLMT10eO+9jtIHVHfKY9tbBNHVgBq1H3v7vI5F
0FJZPrSpJMHBU0NoOUI8ZgmxiDJf4C20wGWGzYBasYR+cuvsobIaSLrWw6x1zmFwcDVD29HgYOc6
vLInjXiSs0FKYaK15JHwUw3cWP623aXfOVQZz4NukeKcASHPrnHAvbw+1XFCbnr23gqjeY7nyQxA
1H4yelNhHpM5JNR2mAfMBttYexKy7W+TmLSgolz/2Ca48pG2xD+u+2FKKnJVA/PknXoG7Ybc0EP8
qZVvnytHRifXMJJ7gddGIJG/60Z+Q9545Csx3bqWamMOKzGMI6/alaX3WOisAmMSlwZPf7IBdA6W
mMnS7rSw8+v3JCH4puqImZ/4oCbHsB5t2VSHds7/tBb8HYUr0z7vn+teZQ/FME6Bls0uNtTjU8e8
7yI9J9NWlGGp2xHhKjYyzgGldB9FYTXKcp+42l97sscrvj7WaZJEZ/STs2sTvie9NMtQS4g9NC2A
0XmqL948kPjp1c2DPRo3XbGlsqCKWLa9M7UsgyzLiiwpxVWR8RPiUUzivRraEyLbQzppSNaaZDmX
TtFCrZRvXVu/aDqEN6+n7Oi27Q8jKQjBVobNL6zgx+fjSNFPqOSWmIiV5iZWTLTHv+cwrvwlpPPz
Xmf3If00CdEoEUaKA27bWmt6xZo9Qy7RDvabv1umKdmL3v9RRJUddO4A1tEdx6kgGKkVT5RKp9sE
ybBigD0WXvzhFpi4Tb4pd1lCmOoUCzbDa7YIbt1Hgf30IXGLj7okoYLsIXEoFIzyIoVNWGvxbSlN
+VBN6XJoI6aoUpCI50Z+cdSywd11Zdbtkoi85jgqwnypLkI3xZU1Pub1Tne2s4y8EkM7SX5IqIie
CwgcY5klLy372dih0IwhFXM+upKuadmx6spkpc/OTlrxdCol4TUZBBti1naukz1hhO+wvGnJWoMh
uXfc/CX1kytWburQ+V1M3brUj5iEO+fF1X0Uvw2WaljSE0WYl8eeiKulF/UxpSQdxBrvXDTrh9b1
SA5TenHEMoqRJCKvsMu6H+Rz4ATWt+PdKIGFStQ3jWkmge775PJYAuwpyqZ9Yao7H5UHxuL9Av4s
sEyS+3i29m4BRyYGlIOt7xKyXqhsP5mYQ1vplHyQa+WgcyU70F1J7Z3aDSwpjo2TIhrHCQJ2eN29
NgUSLotCoE/NX00w6IvJnskl4cvek6rK+PMPNgvjNckKYl5I2Bt0I3pMWusHaVZDsAwyzPo8ueAi
Ywe2Bp2rppoh3avLLhPp6XWw9L2xrAmqjaEz7kVI5wgLtvI27MwKkheR1FD3CWQRjn7SNfYsQ+Oo
z4OzwIKw63LY4yHwEvn5ckSjOe0w6i9ZyGrs1KcygwjgNxcjG/twGpMh3B59HWJh9yGO2CA2Pb/M
iYT2EH47GW2Fd+LDlaFV6DIU4F3HbsGpfsqXMGmYGLKSTZuPLmm33c3rKAb0xXRqKDDann8FvfAC
oP5bYvgqzJvqQ3klAEplj+q8pLggMlH/NL1iDjEbwarP6qvDgJtdUAujLAOHkE/eBPsyaMUAvHCa
1hBCZhGSCM0pOjh9/SHWnMMOb2ruD9TSOte4tOudltbY1M1eFG4Hlq+sQ9P85gC7HyNNV+HSY7xX
jM5JMRyGSs/hLqYsS4NG1W+YGP8m8af/fK+2R9vblC6OwUolWrwA4DE5RUZJNGIWleH2yFubEzsO
Pu+9ktXEi+YgpmgMRfyOqEky0B2MviYIx6Qq67vZB5k8FYnmepNfum6h4L7sSRt5MXDMO1QT/xjF
N8eQqxMEK/i2jUhuWt9YK26ehrq95RrDRZJxPp8jojn1KDotRXMesaXcRVVE4HR6GTt0iRqLNWiw
kxVurwAzD+rC7vJO2U6GTAzestseYnVDGmhLaGfaQaLEKgT591tN3rGWjzZ4TesZIUQHM0zQmO8k
EcVQU72l+AfcxeOdjSa+uabjsTumXZnEiCZpctk+K2lOdajWw9bcDjZmHnzN14/y/zsdSezvv67G
VrY9zkQyeDChDbKZmkH8YHPS71q7IBReaMSYo9k8493uU9Thglh24VJ7GVFlc6B8BT8zcQmVXA8D
jL/j/CeJsgsVwMnQugcsP9NLoZVpIJ56MhaOfTq8VJF8yBkHwqq0il0hy19zid2TZrXItPpeCxfz
qS19XMcWzSMLXmkBxGjKCXG2vEZNScwWJWic0uMXl6pYVN5Td3hXumedhhUm0B2nDKfYDyalzOtM
RC0Sfn90773iN+wPHnzJsn7zNxmkC4QYI6QcxotWi5yfjjeTJpFiSuNqLasmcEYf84ZmKMJIT3Ry
WDWWVW3vXXlrLnjBaE6wUHUOtAmSlmeZhHbF9h0z3krKPPTr5Q8ftrubIa1e7LHyAs/Mun1Kicwc
O/82Jot1AlSWqMZ2GVuIvaPa+kkvETUObKN2SUE4W1/E9ZOTUXGuazyb++qE0H7ZU4XxuSqNAmtK
jJ2OjZW35N9h/atrVGX2LsJbY99qS/OQY5xhGbX2IRlmj+6kvEvRod0gJ5KatLN0v6eckOylOw2Q
Ze6um9QnfgLVOQJH/yAkG8eETPvVR7bcYQs8wBglI1HT2fe0JF/KIk1+xXjtgyTtaneyfwxx8iKi
1P1bJuBpzAtmpQkSs1m+VHHWBEqfz43din9A5j2wAMYoV+/6M2DJK6VBNC59g9AKtGRfx21+MTVq
mmR5Lec+8pfTQulgD0vT2i9a1x5YPu5rOWZkdq94hw8iVYG0dkkvbhD9z1qTDK8VehIrq9MfETkO
KMEpJpj3XOr1Kl5JD7olltd21H90rfG9GrvmGg0IJqn2U4epifH0Mh8foLEiOhzlb5KRz276+cwg
dejmsrg2pRyvzorezVB9R0s1Z39Q2rs+Z4fEt4BUm8TaR31xmOIsfocp+E/SecujrTCktnTskOdB
Hw9eX8JsdOr0WKjJ+6HAr5Xvwa1vo/kK8BnvCxs7pYEK8tmaQagrNlStP1o7N3eNJ3YA1kXJtD21
aM/uqU2620Al/K/Sz7bjZ3/UzBcGiMV68etC4phS2mcfS8AXiwSUXacl1e9C/sVWIKVGivf8ooR/
h22MT2/qIhhuiLqUS748ATH8mc3ussxJdx/bznvpMbZISRPj6860UKSK4Wirfxe82HCreefU0org
q/15erty69za22G7/OvZX33/7y2202KJtnE+MkvtEoN8ov5ImVU+H9Yjmbxbe3u0zTdDqnPR1v5f
D7/Of12+9W2H/9O33Wfrm42u2lu6JMlooDgfQAkmYHl7qLssYYBT/7vXIt0n3M4XGpRdkpo5v7U/
n/p5TGbKgCQHHuM8acLtINdpdrSxnQ62tt2Ss/vZ1hKfVeRA5spsxq+OofNz8EprB4koft36ZCkY
3TN7PG1920FHm66nY/Tw2VWK/DlmGPt6Ujf6/sU2ofl8PalqF0V9hw3//+rLyH4yjEG/fPWx48R2
U1hPtV0YhxTz/5MjY0zLtca56dLWbxFm8Ux9U/dLecZHCRH5buraFC5RUh5ElYiXel7YPsVzgMVb
/SOFcXHKLJmfKYygWkadSPTf3jD9YT+oAiwlqh5FPbQPdlacPObYqxITS6QlLy4ox045W/5rpdz2
hLnLe6UK94b8UD9obLsYVmLxiD9exgpff8ynLsQMpbz6I2vPhs3NGRbVciAAl6R5rcQ/rl5+Ja4V
73ij/TuA/mPVKf0HfmvVPhlFddAX45lyc88Ws5c7UecTVulNdbJVTaVHx5DJMBHKsfTe58OgvxNd
BGG0y1c1BUhSUTrw4e3Y+p7JP1bbt+yUITT2sfOxjLYkmN7vXosUkwI51f+A5WMxuHap2OxvfkFE
y9raDgiF42OL9Hu/Xb/1db357juDethaQ1ovVJimx64j47MeumRfl/n4WiVRhQw2HQ9aPI6vW19a
s9iFHHXbWn7fNNe0Kf9iQ/OfC5bJcbHDGOCgrPfYDqX5bzo6yct2G18u6UUnRiD4umDo5bq8V8Vl
6yPNKyWFO7r5+MLXM0GxqHefjaUkSkPl89H14hWeYNje+mInfSkrKqhbl1MPyzUp6t/buL51peMy
73RpmKetmc1t/Yox/n/uUOVHzYSotNFqN5IrdNDnTGbuOWsZX7Fs+W/S7eclLUksthF9++r/v9cB
8VfQIS3zuN3v68LBSO8T1Th2Nniv4uBUP2IZaF+safXPafAR3/q2w1Dr9WO3HuJMw8jdnJfV8wlp
zv+c+LrYyBf3LE39+atre0QuTP341edl5V+dgKygUqkfeKrNHmuTknEypf959NUntA4SgfLD7QqN
CtPnZVXcFGfNhAxDTNcITm1Hq3tL9x4DBB0i1gzHrWkkdXlkT4Lu2nVarIejleSzYoXrxemYlOcs
SSBVr80x6eVlSuGZYNXE3isR75ZfwG/Drv+zaVNUP5stzP1u7MX7VKnxjL1vs98uLqY2P3dqDcW0
0coPnXDDSLEoETnonK4ZBL5CU3sjg5gtmJ98bC2nNHC5ok6wtVIvEm94seKS1JUvW1fdx6wmSrk8
bE0YU/Yun5wfDT4Pe3Nq/DcnHTQswVLt4Pi+92awNDrrFYu6rVlj9YL/Gouc7WKL4eIZBcN1OxnB
6Hj7ZvK1HnbjbPG7kvJZX2+adyx3O9+vHrYLG58EhGgmtpNXWBCozB8imi06JC0uVD77ez+VAyIa
prxpm9i2uckzyf77LOMQ3KXN5MOay9kt2mPiDgXczzg9VbiFvMXji5SqPPpakx+LcfW9HMUdkMCh
+Gv0hxpW1ruWD6BThf6tJ700mOeqfHeMaWadzyjnu6JgLW651yVF7uyuzUGbKLb40UdT9MU7FOH6
xe/t09Zq5KjeXIvYa4prYmlOLqyg0DVNH/lWbpynKkre2wkki/RZYAWRmWejignfpSawonzuboDp
ckgLAqOBsVZszGM5X97nnoRw2yzjMxnIYlWhCn1QL9vBLM6WrT1ZlfrWm1p6jL1mfuJFY8NRT+DV
BXsXzUIWmVE83sVCIjU08RDENav+1VXDcxQ1+lsW4zQJ4yZQth/dS3CtvGGtrmsN789swC5aD9uj
ZF1jiNp+jKu4+OwypigNNWt4zdritxSedW4tC6k4MUzBzBL3Wjbld9be7W/PTm7DVBp/Ff4Nud86
bJaeSB4LWJATyDZ2HXQJB9ddE/epeOVfJ5UKYs9w3u2svaQQeX8bJcZw2nPhO86rKeqrMvTqWBvg
tJWWVQcILJKid/qNRV9zGjyEDEnnJ0GEsuvZHmpih8hT/q2SX3q8iJPfGis7v/L2sw5GWOHIi6G9
B2irw4wlGRF76LF6G/tsVRcWSbg18Yh+pPRiPKC8F89RP1OH6scGrYY1PafKXvVlWXuEFZyd2waP
EEerztaQV7usEOoM6KcO9iorZ2duvbL0588v1CApUOwhQR0yjUI/RS0iRMwuBbwRgW2+jFr3Gi+M
QBZD7TGOzPpxzCpYX5oh34nebJ9UWb047Nbeh8UzXrrWPG7nMBf1rz12+8Ek/vQMzu924vr3UhJw
KUznfXCs+b5oUbCdmzCCA2vWd1tLx2/xtRlA7tfn4ba9vFZmddha5PDJ19bPj0kknfeubrQX8P3T
dq73Hf3Fxen4syXt5qUbl4ut5zr2FSYZ6cVyK9dDp484eHcmcA0t2bfDcfA0gZeRKW6Tabjseecy
ANHBM2DrtNYzmcMcM8/ltTSVuOmjwdlo7paDnWKQ/tneTm0HCph2Ww+3rfF5q7JpHYqqNTAqwYnn
cSiBJdukJofOUQmCIZzDtma9/gGKAIJnr7RnqhbQiWhOncnVi6cvlz6Z3z6b2xlDySFMnfxWFsN3
u87qSwnidRuG5j8HHDDdg8xFs/s/J0bdnx5NXsrXtZ3lGlbQTkYTQCDHWmS9S9oBBk1mhmEAxtJP
Vu5Nx2RATGkUevzELwmRgBiW+SGFXrX1bdd5s4yftiYpT88o7kAZ1ud/9S9Ni32REhq+jERD50NE
hOUcJShOOVRZV0EwRmI5FpIi8tqX2oyeGAHF0DlE91Y61buMmuS2tXx/jlZqZcVml5Njl2knbRQZ
G+mqf9NFZT4K6X6DMdJBeuGKBloqm+P71kgUNaZS5cvD1jQ6qByI8YrT1pRzlV2i0Yc5vD4TG8/y
aRnTzz+8dQlnJt+5iF+3llOOQKwjnihbMx2z6SDsFYhen54IR4ZoMUSwNQvTdZ4VEtyttb2+LjbP
hSjV8/bay5XnNTmZdtmuaFZi0Wwa8rA1ZaIvfDWr5vNuviixQcowglr/1Ha3NBqeCwnES2GZ0ppj
VDqhuq0KBcUCgOS5Yay26/asCypDsTCKd3dijM7i2P0FgfiqeJSgMHm2Wmf5F9ziYwYJ/SH7La2+
Se4Vvm4Blut1MLBfucHgKM6yFlHYWUtyJXg1PVOHrM41Jp5PZpl9FNiz/cHq/9Wek+nD9eSfqqxF
UNv5FBpESz15GewbsJ/0z4VCfAuCz8bAiL3sVkxVBhMnjq+USE/ZtLyJpbIC7Dihb8hCPHZLXy9B
2Rh8vfmlDkX5tB00IYon0FAiwKNfLg6PuyFHge6NROgAaA4QrqCeo6HT8djsUbH43XSFLL9cVNv8
I9tCI/SgnN+cvuFrNz0bkTI/xJL8rhZvR4H+cZhldExE8rfpy5yc9BTf2sLVjsj09Q/pZAaL1u5o
eKZ4T8SJkljxzVqW8Whpa/SXVlxjzf/Ncl0PbZX+tdP6n35KbMo7jXs2YIxSZfMOmcRobFJZgQMT
4gc/sfKfI0WiYnY8qEgNxUqXH3beTP7eTCgvNRABXuv6BCKfUfJLjnNXZfeiw52YKoHxrVli/+z4
VD4hvheHJsEe03YhK41w4dt2iB6cnx6q79tYGa945IcI0Rsik6v4qNcgYg52lwAvE3ivztpcudbT
NP00OxZJL3UnvPNc9tgfThCU1Q6cUTsbGnU1NE3NEe28iT1IZIW/oXrotwIEbI+/kthXogos3Cov
TI9YbIr4R1N66r6YTNp0mU8uhXvI3W4CYspBs6fkYfKz33NFCO404p27LPLfBRmM7Ez/Z9zH7c4Z
ku6F4q1xcshdC2OnApVPpbePSdb+gPn5DxEY8l8bF0xqQX/Tvic+xF1TcmqJOcTY9YGOSR2++vH4
qtdG+tzAUtla26FxOuOIcB5wbL1iO0TShOky+dcIscorNioGtL/sDDfikImRBY9h6/eZ0uoB1aU4
bE0HI8VbmfmPW2uAXXgfLcTYkxgeti4L9cHJTUWzb73cuPuD1cHyhEC0trYuw3IwfOuKPNyesM4+
F4uZmbVLeq6NaHX7lP19jqC02ql82Vp1acSHwouq49ac2NlQr+7CreWbRn9PtQKGgDvMn33m7BuX
wa8ETF7uth1YlBz5aZTP2xNiT5sPeZPrsBG4glV19tybVB/Wu2nrYRoB/jREA5ftCqDuMYxqXKC+
bhl7RYj5av75mst0rHepP9/nDLhjdgzz3kYu3nIqCYsyYaaru+xf0Ql8pVk7vbqJeC3GP9JfrDcw
zd1sOdMr84T1Jif5O8kxmtjOAdHqO8wp/TOMUftNGB18roFM3u3ayjLjsKlrCunr2VGn0qO3qUN4
8DPzvYQMo+Yy9BNWEEjR0tftgDlKfSDwsD7k/9NnzmkZxI2Pebcw09c5nmB5RT7e3/apSFLr7tW9
dc8XjUEfTstla2aa31+MBXrIdokxCuvOBDa7Zfp5fdVSRp5waT2L9elNrI7Q3SMM0dG2NVrvvm4H
YrsZ7dpxurhx5r52eKPfpkxDZm5CQKvtGHV0uYDzrM8AEUxe8JJjTxN11Q7Wb3vgDZoOEJv/cz/V
/1uXWnRA2Q8xypy1V7R05lEz2v6zufV1ttorg/lsa+lxW5+WBoLdZ9OMeNZSniKIG09bF2nnlPP6
TN+RexPft755iUKj4oextVSnDefOUTVX8Ee3wyDmJwk55PGzCxXkZWT9H1hulT67Hj/zDu8sMZP3
RG2XSrE1xq/bwdeTk15by21rTZHX3lLlnWqzSPPd0q4osGrcYDtbp8zyhWMCnbV5dvzqs/z8r6/r
THqDbF8M8hGDv25/dKZWf90OfI9w8BioVn/1Rfb4rlJSfHH00V+HmPRnZYjvXxfk7FNw3mjb01ef
twf2nz5v2g4jhhXYCO2cScwPZpo9d5Nf3pgDSxJPynBABBFuLaLPhB5sD/0ieTU6u7v8r77taU5b
/6O6KN4bkvRhLKHdl+3gKVBCF0EACnX6pK5B0qUWo8Z9jkb1rrJI3qNcAq/5WXra+sq0AqvMoJgn
VS13cxPpAd/96LJdbFvez7jGpdiyof9IXRDszDB7iPtU3dUiX8mxXx7xe1X3Osfk1k60aKcjByXr
Yby6vT3wBnAygT61p5AKU8oQ6q7PKntqM++yndy6DM8yAO9b/2LMo7zN9nQVKhn4PEfrvbVHGfqT
6mEFzXH5qGJ5qORB00e5b1tX7Q0nXiAeRe3R1iz3cciRaGTDmhhs6wdHNN9aK6rRww8PkRwenSHG
sT2hJoUu4Z+oz45OguFB7rDTqVkBEKfbnKdU/FkIK59rddGHGOWElsDp1gdz37EG2bWsPir/Z5uZ
ZbDABN5NqYaQNGI236p98GNQ19tw0HVtDGFMvBvKTU8xEwIAtw4lHZLyMJhXfcFrrjM0i+IC6iRP
OxWT+cG+i8EG9sJeWvqt7IvLrLnaQ9NL5LHD6F3KAQGcZb1n7Zix/fPYJ8P2LIfEuy+lY+DaroXg
HR1golUHZTV3aKYCfbJ6PGlA65ETtXtfDsSWLsyRbIYf9eHFSFr/eTXhmxExiLmx0T3G1oPdZvpR
G7ELrtMPPF3fqAjt086Qx1p03nUorVkBBPDw6zCPOMALq7liWvYNhsV0ifRuOEoS/AKYGtFtqP5w
myTEbsUK8H0ed65tUbmtNeOhZK1aOpP+YhXceWzK5epgOBsnkERKbTnUZOeNCFDPrTGqUPWROui2
N+7b/2LsPJYkRbY0/ESYocU2dETqSlFig5VEa83Tz8eJvk3enO6x2WC4ACLAcdyP/8JxgtvUreed
2uqfgxH/ABBT3T6YoWioc/lkAf94qnTzVYmj6oQpUnuLTCK4Er4p+7Rx2tuyKIiS6AP8rdnfBtXU
3wIkOHU1goxtnWzzujx62NSfc2OqdinjBqZWOEAbEdyIuu9OVrUgAoNO25uDnRwACP9Aquk7vVx2
Mlkl33K3+i1wuG6LOhsRPNqN3SjA9ZK2vdHYopMAXAstCWbsncHX3rBh26g/qkSf4NWZ9c0A0OCs
LAEPo3mSEbW2DKsZotCMOtZB8GCu0GJFMiIaWvVVz773tnKfpvB8EUfZpvET6OU/s2tUF9bfVL6E
SY3mmnqZikr7ZMLwMGn2LPfa9ZCAv3GqrZGH0W2XVwFu6owwMo33dwqLLfRO3KO8YWm9ZUbIyunR
pHCi1wl/gL2REEO1q7o+hvb0wzVV93Z0k3ZLKLANCYVewQ4NBLe6t51z0Ic4QgSQaTR0ObWiXiIl
nyEC5Nshjn41WYkFYGSe+Jb3CYgV5K3qAzf0T51iETMShmf1AVOOtrIeCYzomxh02Q5DuWfsC+GY
uY3BS2wU57CmH4wVE++mvtmWHTGBOn9E01S97Rf7RLFGdMzJYqkeake+CfXA35sdSL1Q05mhKE5H
32s1+yBJ3C2grENUBL8UVh5QYohQFCKU8bO3hvKtRdacj/apy318T1w4TXrAGog6Qk/1GB7fBQ1A
nvmJGUm7Zd2zKk1MvtJsoxKDTGM15PKOtUCodxPk4ofRI8Be693EqnDwCWEVPp9tBULJRym6RFnq
dgR5uQlLsFkEYwGMq3B4zJbg9ZwGB9tb1Ger/lfg+hkCZQbwRlfHFhKNKYCH/jGcHfT2IcxvOg0q
U/t7gDQYAfvdN9iThbXtEHV2NmbeqluEpou9WnQglDsFAxZNVZCPRC8mCHwWFkr3eaqmT2NoN7eE
GnHK6iZE0bL2AfbyJyLNzcZCT/7sTTooUN23zo7tXhS/9y5K4rsXa8HpVHH3vXG92zKimzUbvN/U
tKpOMwpLrRbitVm4x6rrvuF9YMAJtoO9UibT3YBX0a1D8LhYCMRBqj+njnsD/mFilD363MHh28is
nehGAHwJPyjd6PxNU0CiyOKKQAXO7qy6ldapcqtiYyV2ewS6XgCK8yxAN3wMDpCZL07OopReoLmF
dOxzaXUuUZ5C2yUxFvRTax77uvK+pN4LXKZObf2fs13v4LzzLfUWiIzyMzL6bW5lwUUfg3GrV2qz
Y6bunXqAZ0cLHCi4E5akFJ/JWwfh3rEKgh6quWMEeOeN1vCYDmgUOaQQk8Eq0gxe8kyxb9ZNNRTO
NWkz8j/bNRSxerbuLZ+xozdY4BjdDKBn5XkHH3vGbeihvqbR9W2ZMm90NeBV9E3jZq5jlk0ZffxK
c32fB8l0UWfkmxCKetLi4Le1OERB1blFt1gaI7MzPsTLZhHPMfMR62+zbp+GHkfJNl56blJeGbRP
dcRQt6rTYxk4aohhK48RTNhZaZl/dH3KyMOK3pJUR+fQLB4tY7QPYx4x/142vns3ex08tFaL9033
lDpNcgmZHlxS34l2RgEBADZ2dGPZ5pMeGLA3vJEW1W6tAcQV8b14Pyj106z7BNeIwdD+ETjTspNg
wOxlRRqqMLBE01q8rkBg/r1ROtaLerRNcfTjVQ2R1PJLkBpj5rWEWfBrcJA9XxYClBnLbv+iVBhu
wZHo9okHxzroQWNNwTAx4/Q5ltDILYLSZxpqcdOY0+PiIwu1w7d3I6o0W8zIRtoc6369ycMyUxeg
mROm8Eo6pCdnDXSRZxY3IDJOwwQjBbjSfWd2T0qL/1NuxslO76p83gpmLlwI/Bb4s70zTDmcgtm9
H1NNYyjYZQ8eS3OXuKneZuBGr3htgDYsvodDlL6qOV4wXvvLLXwat0QJnCVUUM86M52UBuV4rnYn
m4lPGAArT9n5UhsN8IBBpWwVwJ4+SIGpzrEkXM5QzNoL7p/5OYtLuuyxc3a1FQMPYUkBEFwxbwsU
0yKnsHkv7K1Jl3c3aFB6a4ACSgewKmm4HpIj/l1MgPWUzOFbiBQc4qOHKfDLneOMENwXvBEA7V2i
8XTR/00V1LfqP8xr2pt2yI71WPOZBBWYOIl/VBNIQi08zro+O+HXIi+Nz0jIo8g5ftKTwDqlg/Jp
Jgiw0Fvx6jUX44H4m9oZp9gbQ1brd148e+cwsu5jltK22EnPu1bNEf4zQIzbN66pT7daGr+MKrPU
sAqQUQyhDC8mTZWPrk3ScD2gQG9XBYggq7uDzYI3WK7SvgpHpNOfbnC0Z2C7LtLYysREwKSf1hZc
fZ72za5Ibe8RFoDzoE4vMwi+RwMwgp0HzaGKk88lAwPkKyOglSWLqZKcUz1jzFdmADQVPCw7N2T8
ZKTAX6xdHnTGtiqL/gQ7onjpzLo5jbBFtpLUE6cBb1xbm7BRmjuGy/yftrN3ehn8mmxlOhZxOt8g
/PHYz4C9TddOHgKkXB6CRqtZGUYK0+mddG/VdnUsoYEbAewMJUFiLuPnLUwNd0Aq2AlZZCzwWJzH
bM8s+sEgzkEvvsuyhy4ELIan1QumZe05WzAz5YKrC0FYnE3nIVpwo7UxqWeAEeGCJJXNpEdvimL4
+/jvLMmX6tny2tWXMuC+ei10OvxfU7YC9Gx0kNNaXQU7/zCpBgPD8CVuQAr4z2ODDXMAndduDbhF
w/iMUDnqhnjeXXU1BCMkuKHMZMLgxg5K3ov2hhR0fgpJcvwxuU1wAZdlzXsGq/wS2ZU32qrgkp1k
N5mJIMHC4u8NdQHa1211FIRK5TgtkELGstml6IFbBw1eD/4mUbQljkBuABZrz6rKV0fJd4kaOE/T
L7MfQDEvN65Zzih7Kz7Rxkl33gtUUTLHOZuyk9SMnJY7gyxi8Nfx7XISqaWF6rSxnSzdya9M0Jpm
ARbhs8VU7xg06lEURhxvC8l9OIPh/Nktz280I+eUo0Yty8GySeT+yy6emQFLWhjfSTLLqmNYKjr+
M8tvysF9BnhnnOSS8jO84CGMqgFxkr7ae2X5S45LxwCO+fIYr09YMgUvlfusulgLaXTNG0u9OyK1
gicToI8r9ldaA7RbVqjHKR33ql5/FzywbAZg1F0Nv454KpIjWTXYmBFVTkof7zZ7WfS+4rxCNfjW
w1zcew1Oxsg4QG1sk+ZZnr2duA8DcZ/DXBt069YQobfH0J3lreKSOkz/2hDNtvWhgR3WgVA3wU4e
lzwN2Ss1l2Vd2ZVWYIW6z7pyt/GKPr/g6+iBPpPdZQMRgbahHCuNWRT6gskMEAGYc8qMZt6/25Wj
HRwpQCK7Rn657s5pDxrKjk5yvbFpiFE3u7hNPs+jfpE7d71LUEs3hZVOO7nXcleStmD+32qIrywQ
a3kmcoTsSd61OUhaNkaKY0jThUA0EX0cuk/y4K9NU27N2hqkpCbyuanAsO/kVsiP1Pua+9MGhb4l
gs4o16p+tIttCHKX1/tr5k4/A7wyDtj9WrS6Z63KW5i24SGfITq3+vRJX7oO+Wxnse0c52AGCYzr
3kaFzokSboOekJXkxf+68LvfILvYXkF210P9WvP69FCTyUGaGPpOugD5vnfIjZ9sAFnjpxQu7/Xm
XuEU796ad6CKj3fQYBmviGBNzs3BCHNt3sdu+E3pMhVDZF5H2dAJXnTHhdK9di5q/5hhYnmQ39L7
1UNqz+oBjcZ+3jZZeNsOugLMY+mHlvPIkbL3r3leV84IB4QJLug8+j5ODwxhmLosDUEfkXYy4Viv
zWepYFczFUx9OyDBdpIWPHbWcJpyi2lJtc+dAeMjdwFX/ut17SI9+yFYYS83gCss117b3hzfufoC
YDQKu17kbejelm5ZWpIk17yC6M/SI1n67Ox9pxrArKSPTqDQR0p92axv67smet2V8rnyhpPXmFtp
CddDsBU4Km9twwKB9IVM2JsjCt3n9Q1f27LkSTJYWqHa94cGkN4xdKKDlJnS2KXGevzHJihpeWqy
dz1G0tfdD+WS/JB3bbZlZdt/dT3YyrHAn5rnAK7cJgUeU6SA3HobhPPy4dA9iKaBzkR10g/4ULBO
z7hAnvhg6xiDOg/53D45jA2YH97qRCxmtdi0UCdyQClD3d1YC1Z1HsunfHC7g2nODCUaXd2pQUHs
pkdgZsMC70GYBVO+2EWa81Dvgqh8cLLq3YOXq0o7uL5Oa1oy12aythWpUgxpe+qxH5TGKJt66a5l
T0+gL5kxnCe5+3KSAjzjBGZlafI+tPqtvCWw2smV3Xe5g2t8yS1ElGTeMuEavIdU99UWLkXIDeti
JT0TB4caEi/4hjHRX6MeuDsyJnu5x7KRxx4vwxOEcpkjT+mPfNIvXmxkB3XGT9ssESjzupN0Mhq9
dgtnt0Q9dxcWwfULYLS/IOVnZzmhPHnZo6dvFzaMHQ2/5sF7xCzOvWKW/cR+9vE8O+TSItbOQNVU
58xx6+/T21Hb9RPE+/UulplDT5osn5nMzaydb0EXElIJvIAv4JINRuIe8qNShbU1KCcGuiijZu2v
OmYy2AKvWx0n1zlPAHNYzz1Cj0SjOLK3GY5h19HVdRYVaUHBmpuuXTthuNT3tZEYBzm//C7fjsZz
qz/MRt4eVNN4kqe6PlrZy7vuZ2xM0WYsCpT+oZD/NUFbOw5Fvv2Svg7smJ6WONIwfQDjv9cyO4ed
3+bDHYLs5gloWnUR1s4QddWFtvCnDLPs+nzlSax9zPpg+ED/TqFnmpNX7ywI0shiOAYOJwUvgUsP
vkMhcF9yy+TJSLMOVGKPFvBgv8A35O/OXCqsPfr6JK8Neunv15uwlsqeVPm/T8VYbYS9dCfvk4wU
5MdI8joWX9Oyd82cI2w/GNAizCADXaWzTyoei1JFLnsdcskuDpu8atdd1rX/gtVfP5TyO9+NMq7H
lrm7BRZwy4Ig9hh86GX8yuIIoWt5TeYCOZhtMJnf0Fohnhz2yalowlDdS/Xrrr98QSPAIF2QXsdx
0lJlRLdu1rxpzlhy0FCK1ICJLYMw+Tvr5oqSlPS7sez115fzCBPnbizQdevZb4CnH2xWqeYter0F
i1A/XPkhZn3RXV09y82WQZ3srfd+zWMhCM3rAALIWlmuvibXY2VvfYxrwXq+D8dG+WuHUAd9GH2m
dJxIuIEtkrS8edzxhGn8Un798XOpFZtIGdR3w0h5hNeWN38PINqfpblGKOkCml6eQdh1SG5IS/nn
XTn62lUBymlObpnuPlJBApgi6xTuAydECB5Suhasc0ApkM1aT5KD/3PQ6vx8/fVLS76SPdZ35jqe
uTZmyfX0vGP95O/3TvautWT3Y1oOup71Xa2PF/h4lKKxsNHaL9qM1Kz0K+voQY79p7y1ipRex9my
u27keaxJ2ZPj/vWs76YzUlsqfrjUP+V9OOuHKwVLh4/RXN2FMPqWVxwPZ9Yqqvk6V5UXXjaEUiBn
QiNi8r6E2dbNmjdneIJCv6NO1RrsXitJdysnX6u+K5Fd3wxACLEEf23R8rKsb/yHl2p9gdYXTfLW
w+SIf837cNg/nf76us75Qu4vYtB+487FoY1h7TIWlg/XurnOZNf0u1jFP1X/kHedTyynvV5BzvOh
zvUKQ+LdasrwR+28cCtdg8xBZW/9RksfsiZlbx2QrZU/5H1ISj2/RzCg/6nVSCIkhQ2Rj5eTtXeG
t9KEr7uSK+mZUDbT6qzKDrpXPK/dO2AqaONrWpkXGrmkpednLBQQUbIyy72GjvzAauetdA9E/5Fk
bVAG/ouudu00bJUYgvQuRTlDwkT8bSdPUjZrdytJaQqOTPrXOmszWPM+NKH1NGPQpIQsXJhegzqb
u87R03kr898EgAHhomR8CdohOlzfeLkp6+bara5puV3/mpSC9dWVZEAg5a/uW9IfziB5c5aAndAS
XqO1s78OrK/l8nzWIxu8Spi8ZWeLwIixREjezRzXanKsbGRgsCZl70M96UTXvHd/XEo+HDJ4lbKf
jTtQgY81VApcA6QGkXJDA8mxfLhKHPHaZ+m6/CzJspPcmTLp8+w0q86myRzrJE94faLXd/9dMPPd
UGGtKnvy8KOiJ6J3rXQNcuUOoidGHCGToqOVPcxeyXIMai7adC+v6DVOKS1gnPW4+SIv8l9RrVoN
9lhns3TSsDiY59k5QSIYljikNdnUDauVmzXtW4GC/llobcpFd9iZLQzI6JDXyIela8HR1P0b4Wxb
LABEKto1clfludQZVCa9Kl7KGJ6J8Mn15QHPLaI77TWe+eH2y01994iuU9frXZc5i+xeX/OIxcnZ
M6e93GW57LqRH7Am5cZ+yLvO6qTkI5lzrSnF61/Sw1Df2ljrbbAxxCouyP23rojHo4EQ4F6HMUsS
6hkCpMUZn0lKLZ21M8NBpmcp9TxgnnqS4N1UB8+Rlh215RxqUmd3ZVC3G6k1d9l4UubS3Kl9Bkhv
GIpNE/Gqy8bLXHNrewA8NTBFt2niHtQotPI9kkEYLjOz3xOVBDU8OedGD5oHOFmsNSMaC/E8c7ZJ
Eau3qT++LIj2TwGklE/wb+odqnEjqhwkJS9D8ChLWJ6oR1QgYrtKP8Weg7Kg2d1NMVoIDrCFg87a
/tGz/PkxrZqf8B1PvamVb2Nu4qqV+t/ykiF5jQ/8xQ9UkOJZ89J7s/XdI1rPyq4fsOCgtajjDMMm
aOr6cz2D6WVKXr7qampvUdQBXhUh26UWiy2ASSh5zq0K/SZV3VVIBKMMVYLjxoixuh+XEkJJmAkM
OAqEiXZsCru8n6ekupc92WRF4aB7lucICxOEt4o42JUV8kP+NHw1WTw7tuoi5ZeplYEdCUocuyUA
vHF9Zm5xEaN6rUL4NHyMRFUUDHdtVoAJ8tqB+XBTuBeQGiyveQTbW1S/pn6KHodlA9ElevTV5Buy
mspZssoMk250F1HlKhA+MyxWa5zgsUEN+1FlJfQxVTRtO41jwAyCgtj2gFalNvcyx1J0YA4+DUN3
ryWd9zAvmzoDtmfTtmBXU2MtCPUs3WqlgyvawOqMOWE2N446ujD+7ymJ5vtrCjQHyr8ObW49voos
7wGVmWhbhe0G3VNj72iWuZumJkfjDTB9YWjmxXaAOgNr1Xa6rSftBit4ZDBwAC+9sLytoNrdNstm
TdI+j0lBDHVA2siGm1bql3w2U2OrmYZ2kU0xBf/JLPpK2U4eLHcvTAk2I2rw0vsARl177L8mQ/7F
YCkdXDh0f94tEz4zyETQCkWFSkw//2a583OYJ/rXqUlAKyCI8xKMGbBrdLAeZo21ZGtKrJvKzfuL
3sftKU3j4p5HoEH5b9VPzajQuLLUvFON/qVGNejOjZKHwa4aqK9K/SnuWThyEHvcS1IKWAp9RX49
39fjpse4YzMt1WMtxZQvBsu1HMcKNlmOAu2WPmP37mAr/+aks3kjp6obU7t3vPAEOQynzgxZtAMf
nGq3/oI2SP6E4Zxcz1sbc/vQdO0+V5G12fpYLPdB9oxR4UzQvmiYK9vmDUSL5hPc8/6e0PFZUhjt
tp8wrYMMlY2INS01JM8xyo8HJe6L6qLHhWsgQG1oP0Qsll0FBt0t+mn9bT0QVi5T1E6kwEHJ4owM
ZgKajVuhm0p7RGxT20pSbk+WqsunygETttwfexwBulTLQC8+2uOf699Jk9w/2kUN52y5fwhOg8jL
Jg9/etrMOJgop8iubKpghuG+pqW1jS0Sku8ypVhKOsgdu+EB4AwIvACda2L139EPpVPS6y91HYSn
3h4CNN7D6ltZHqQ8HsL6kOqoNlWz4hCwVlzcwokHnpsgCm67ZTMk6J64hn98V9D3KXYyb4Fvx3so
DPFNOWZ4GC4b2ZM8k1l2ASkARbVYixr8Bv+lohxyrb0e3Y2YA/5/DkndAXyFqh0/nqbtCkRun8b7
UiUauP3w66S2XGQqSr25TduFR8Gyo2m1MGBRpLyLlk2OwMSdJCffR7Ew8gfI62pMcH0pLlWUyzdr
JdnDQe+GD1/HOjIHxy5RlbCsPDwxJkW5OG8WUHyUpaT0w6GSlAu3qI6eHITAr4fK1d4dkenmvisB
aHwsWH7VVMaQHZ/mwv6SYk8Kcml205t2qtIbd4wAnGgob3YZ64wqqxX7pAi1Z7UMh1tXr3/koaY+
D3ahPuthfd/Rwd6zNg3TBdFBvn69gf6XU7f6jQ205M3NOBWLOeVdiprBW1Qpn+EjBw9SaJbBnV/E
9qOUgRTepxDqPuVLzbF+SwbNfNH8qHjVkrNU4ZuTPatNA/3yPqzT6bYPtPRuXDaI++nDxkxqdu1m
3tBng8ZbklIHoikLOb77W00G3EtdYpcwl9K3zKvR0daMditJo2+Gk4Fr6q40LRTxN7bV9Z8wvUK6
yBr1fQSh8q3psUVQ4esdF37lG1Cwcmdnvnkascx8LO3xBQhN99Uqv89u4362FLe9ZGWEdJKtd1+b
GSCF6lj5IyI6aOmG/Z/AsduvQLb03RzjIm43/osG+AwN23YA78leHLb7GWtY+ML/yYIW+Vfhhzzd
ckDFZvNtOXj1Hr+2EoU5p3jJFMu+NGk3obndFy86jOlPWL9vpFABxvYCAuMzTF71TrJsv2F9wR3K
oyRH1CTOmjclW0nWsWs+zqzSSUrO2A3qnYrWmw4j+iaYZnAJhRUaNzVaMdCiax8VNju/I+gedzuw
eMh6Ii27r/zBuUhJ3/re3tQGi3aH28ns0/MgGBO99WrVb+H4RBdJOpFqA1OI+htJ2hgR4QOp+7eS
nJXpu8s3/15SU5890l/nj0YMvscfg1MYDcpTmrXqXeRDIw597KqGvHoE6LNHdqJ/Kr32NYlb9Qaw
wvCk6y2vSoyqfJW4t1JB8tFFPJRKnd1LlmxMVI4iGwJD3ekYrha4x2Z28CTVY+hoj7n51DTFwe3c
CsPCeo+MeXljT05xE3WQ5Rax4PJGUdk0XeUiM6tOu9jDRUu3o+Yh1ByswCfrBYWw9KtqVd4e3czy
JEk4OkDq9eKtNEckKY0eLMFSTesnf4OmH6iafMRdWW0BilfpV1DU2RE6vnPQWfv4alvGTe4q1rMZ
Zs5dmVgALJZq7aT+nkBLnvm0aXcM6zTciNhzl82spf6WCF4Dfvc/eWsV2bOU9nfV69rxn47XWwAw
nR0/1OPc3I9KBVy6cJG+A9Vl8iX6nav+qzkO9lvjjOgD5Xpxm4WGjbJxlYKIG+bPfeU+SdXRSG/r
yPC+1E2u7tw6tu7S0sOApa5RS0EX9hU60k8F8at9XGxdYEO3aslL5Y7x904DIGYZbvPgmV1wUWwn
OUZpqD6jqlJv5PTO/EUtveZnx7oRMCIzRodxMk7EbEtUd0vrybPRHOd1dxC21PJNktUFyrhoVN2W
9Km3dhnuel+PLzXi5H8VXOtIcbnmwiMB/IyM/06dAzXeSXkI7vFWzhY7Lpl2BZ2wcszzNSnFuqcl
44FXO7rWDDT9yTIT66jaA9zt9RSWY97YwMsvTmgp+1QrdGypBudkgfc943XT3GqG6RzsJJseJ3xc
dn2rNq+8jSrQH9f5xtj5CW0e5U/jvbhDwpB0LKzD07PdFuZPOImIRZr087Q+XtoscSCpBPO+rqr6
Ptbb+mQa1XCJ3NbC3dcvsSXoHPSxAKvS8cHM1Etksfze/xoH42sSmcpvBaTl9UJZriEVV1i/pnT4
HiqK80Wzmwy1Y21+Dm20wRmiBA9QqN1jtoiKq4qf3vRpbB0JB6QPLlQgMM6NRfyMjsz25/ArHfA3
yIfKLz3ABxl0EiNsBuFJ4Jq/M5SR9a5/CbDmaNpPfQdmGZ3i5sVrmRN2faU9gNvogOfgsATvytkR
XPP9k64beFCNziJpoKbZzax12Y3sOU7NEiASCHddgqwL/jWfNGfwXvLU+6JNsXJn9p7HPUC+tw7T
+iLJzkB5Lnfi7qzHPcJUGuOyc1cCdSsa13sNIKRvqiFU7/qq9F+jev6qW4F+L6l5QYA7uvUgVT3N
uYk0y3+UVNgHxzYt009mofuv/sxaYmE1z6XhOK/+cfQz52vMp/LYjmp7dNoh+Fbox3qo7W8liCws
c6r6NARD8QWbu21vRe4n5pG3mDwU97WvIJ4fQN7o+lDbXPOWgqhgxRln3YXJMh4RO5p4iRBeMyLj
t9gdWoiphU7Qva4VGqM2dpXdWYcBS8H7btnQMKZdgzfyTpJSwIJtcd/MuG1hWX0D2IkrB10FugHD
0Q2xu+LeWDY2Urw3rmLc5U41fyIK8KUro+nbFC1AjxY+BzpQSO6l+pd4HqZvYx1Z23HJj5b8/67v
Irm01vddn/MAT9s2gYvg23/Ov+b/2/n/u75cV68GmNueuTdzK94OTNifymGqn3TH1I/2kodcRv0k
BTmT32ueVEEosnkql7wPx/LlRM5K8Y6xzjdRNtbCtvSqRj3QMrK/8lTso73cPKzVpHCMPW9T1/AN
gvJByVoLwiScr1Grh2Dv8K7venRsdtmoFQ+yGU2eV9G/6RutqfZ6mKi3QQURj05KEii0q7ftspGk
bSiQ7q/prNr1TNfQevxPqeSvSTlC8tC2u8kjAG1r1vVMazql05tH96Hkdn3vsf9Akcz7msBnolGV
+dnz4ZLqo/Npsnvvu4EAHdFCb3iwXBfD0QS9lSJVI1ZfYRNDPD43pXIwdG/+jCLDcOw4qwievkHL
Oss1wgw4X1+11h0W196932ksdC3nxrziQeeuvYIbsXAdMIyD3rTjRa9DNLv/dti5mutYYQE5l8mX
FMimR6t77wKygoneO2czNUvEdVr/KXMS5QmB6G6nnzxsxJJ5RtPFQDsGEXLH3DAEgRcTj/VRqbL+
yOQPWXzjT2W235AYGT5HMU7wSdf2D1HTayc1brOzP6bmfRjoeGIo5fyWhukfQIfZHw4OsYO/KKaJ
OhbWv0/4yRyNsQvuq6JpnoplY6gMD8MCucSlgqEvVKQGyIbVlvdaCi8eyWR1P3hFdy/1pRoGT3tM
IycM0BCnSRZPdiDzeMn2yVOAWMceX8r0EdEhDCIsjNGMTh0P+KDV91bQJccKas1dkkGqMEZzvnVc
kMWw4+0bJxuic4GU8Y1nRtaZsEdx8aZ5uGTVOJ4VNSpvMqPA2Mfvo9uk8ZF4Ghz3NiknvF5rgiRR
l/iHuG1VHBjU+uB6xQjRFdFlBKD6R9Ynyn0aO92Tj9oTusFgB+lxQANVff88d1j9YO48vkQW8sid
uem7kKBUUKivDWvQ23BUjbfRddHyRvf0M94z/aaKpvHOx4cKCeo83VVTGKGEhX4c3yYIH346/0ga
d+/jR/aF1esGXZto4drP0TNY0j+Rrc4/lMT4QeAXerkVECgPXP2QtXyc/cE89ssZ3Bj/DnBgJRYP
IxMqe0KkE4jJjwJcot6Z3z2wBkwBs+EGbdTxsU4cfVHjnxFdq+88a+qQQuYNYGZUnrJGQ0gG8b7x
PkathUH5eMpNJXrxFc+5dzTYtOL8Hpo9lDvLH059OkxfTJu5k6YFL27Bm6JNeYFsgDp+iQAA7oNy
6E9ylB4n59oYtEvuaMOOWGJxgREUM1VdkMGWhyGH326uWeaEIKJUkb13mfZSIpkfS9bqY4Z+4ZqU
PcmrKhceGgt42wzHwHurbLFybJXurcPA8jL6aoZ8BbckQ2+buOUA02NJomjn7ae2wOdySermBGnJ
tIqzJP201jawE+MNJg+Q5GyHScGy0fMQv6fSnMqb0UsqHCzYk81aR/YkD6dxajc6EKUhB431/zhu
RjCqhKD+X+eW5LtLO/gInBkJbd7lrYfI9ceonC9Z+qWZwvCFPtffFLFjnXUfbkWfG8+q5/hHYwiV
7ZzzmB2viB/tqjhJSg4yDe+57TLvzrKUE9JF873XNVAK27z93I9OtTEGJ/jeBsoLhCLvl6lph9yl
O0AHfBtouR5RAVHeLov/EMx4QB0k/lFFdcxnp2m/LHb328Tqyjvi3DcqIu53EAWqu1yrwgNypvMm
MdXqbi2QUgZYf9UzseQpWmerdm9AZHBuXs4gh0jFNdnbo7Nxhpo1y78v8uHUypjAF9L9txSMKoKZ
y0XWE0gyHdQTi1/xZecOinPbjQEGRFiH4vii9CEUEt15NFFyfEztpffVChAGZuhe82D6YqmUuieH
UMGdo2JcEqtI/V+TSx5O3cNdtGwkDwimtscXjVWQpXQtkHqSV9VqdjAHXAEk2dpGvo+Qhdl18UR4
v6p/RBAXvEKtv2rBBP2tL6c3p2TSXk+N/5zPeb8DKtY/6V2MGqYzZg+ugahKjIjb3WT1w6kAVYuC
YwRmH9uqs5V6aIIsvfjgqNF9nqrVIWOu+6iitUvEgOh1atUKgfUie+XXhVti3u7nxEYBxZpN8xue
ol/8JrV/lpZ/UQlkBijhwGtK6oSh9GtRtjbyfQQZWNDo/oyTd+vnefHTaOLvikmUmt4SAD2oIcvq
ccMykVqwkPTM5mx49euhQdOcCYSUjk5Y3oQZVEApzbHwvPX7udlIaZyGGZ6XaMpJ6dTa6X2tmN+S
5UyseOQPaV09S1lsusScEFpiTB49lK2q3Mc4CbEfWHP0IHuyUbPg66yr1XnNkj3cUMNdjI/P9ai1
VHUy5xizELWRPKcJkZt0G3iniINu13rrddQhu2vMwr74s07dOcaVCibS85h4JUtEPosnWqrdeG6n
3ajwqOCsR9oxnZGKkQLZjC6qQVtlqVMrylQd1mM0X/lZziXKdn+f5l0Vy4nhkMnJ17P12HRse2cq
d9fzSrGfxlziXc3ZVpQtdljmzrA9iGDL6ZWhhiIIg/XdgVJwvaT8wDBT/YNnmm/XPEN+wXrxyUto
gr7TqecmbHf/+J/W2n+dV/uVBeg2XH/Dchdk792PXX7c9TdJyfWiXZk9xAi7QhU/Wq2r3hRLNang
mzVhHtmVEtlMcvtl13Q7pBuGHx4rQndKNxwYbWCnNjZ3TRJV2xoDiyCCahY0+XeraCY09MA09urZ
Dv356Hjdb2C50y5FWFGNfvZ6gnWkaeNH4aEP5g3dOUzbX3XmewfGTDcuEqZRpUc7zZ4WKVvvp61g
kR13G6WmI0do1kQO3/WIMTa4W7l18sY88wQJ79Vsem/T89qh6zG91P/D1nk0ucpEW/YXEYFJ3FQg
r3K3fE2IumXwPoGEX98L3df9vUFPFCqVR5CcPGfvtaMWcfHwbMSKH4bNDyJ2fjvq/cXN8F+2qJ5o
6GwLulu1MD+TerpoTD3nmkjEGQRDsw78ao2hQ47f94CPmG2qn59TzXjoZK7d6xlb3oY8o/s2Ogtq
EeLl1pcmNWKTKvKbf68ZhLhslnoqj/99V0wnLyw7kEvkpmr310/gQfuUC46rVo5YOZfHvn3sCzHd
TxRC0u1goVdsyacFyQjwsow/JH7WGkJWSMgh9qAdXMgOUm0UVlPhoze0i9vRUCSArQ9zET10Ez7+
sj678WSj+uehplsc4DFTO7OGNXZ9rYLAsF9IWaNh+n9fGxYKCZCm5r4lRa/27OiuXB/AUfiN295L
B1xTIeHiKGqY+2V9SAurOXizO2+uH7KCWPcZNAoMQ/2/l/57vXfEa2pL63R9ydNaEy6ZWogL7evt
9bXrg2VGJmMimI3XL/lfn4CYZ839v198fdk2a+a7c10dr7/4+lqUTBvHl1Yo546J9fpHXj+Z5np1
th0AhOtLNm31W9fVwilOsoe62dYYgu+lYaQPzMx/VdpGx8mwbgCRFxdFWNX99cFbYP2DtbJ3/71W
zGNFiBtk/lzXMg1LY2SReT2ccju372n22/++d0id7VJHpB8lsg+qymPTFhVkDC124+3/fUxCUrvr
6kIE6Hz5fNLY5nktnrPeu1t8qoNxaZkVtYO49/1cu7PTc7x+YKXZ/zwou3sf6FqeZlGs20L8PqT/
Icz47+tUDuWoWFh6rz/I1WuH7Ir0nsC74bap5/DfGbU0aYzWWG6gIvd3dVfGD4Im2YOZ1Y9NFKvz
9cuuD5Rk5oZYoOZw/fD6tQaU9dBuUY5fv+v6Go6KAktCfsMeTgW+Hvv3RWX593C5l5NlDR9x1EEJ
WV833XIkSSrbRJmH8//6ZRAwj0zuk5vrV1D53eupYZ3ThfOvnlN50GLfuccs6t6TINZujcQjy0At
7v31E4YE7qk3DGeuH14/ATBF3LYFBSPJGxrk2EQySrasYExZf/PRvvz3tQm9U8LMendfmG2282YU
E+Ask4cGN0RIPEu+tVzIaIEr22hn+RbkcPgtD6Ce0wche7yhVk7/QNEP9ayCUKE1y+T6QO2ykJZF
mqe5KKqNJiYOTyMsJFpJfRHg4f95tn4IX++1kmT5ka3ho79bo1UiwqFP12d2simZX5/k6hIaVgnj
9dn1YboKJdcHNrUIJ68vgq4d9r7JxFtlAF/q+Sn5J7xadd46ZXf3ppsLbRbJLnY1Pvz3QI2M1eH6
cXl1PYyifBWr8WhYnTTd+ieQTYTzyLn6j+wWsBs0SJoCcHdP1wezlWoh4Khb+Rv/76lZ+F9pbsLA
6Cuwj9dPj+OCQ/T6NAM7A/I/zxhzAM5naAdl798R82YiSHI4I5nnMEK8HsV/nwb2cl67MnvYJ8Qd
4DDDviC22mxpWOyGn3kQ3xG0iKJu94r4r9A2HmNyHU/1ML65HNZzShzYThriI5mFv1Wrqjbnx9T+
mRWn3F7/3/+O9vXZ9R1ghpVsRcyx0khJO+uDGXZ5LA6SoLaTY9XN0WGTkLdZt9H0YT8J57ngv7Zt
hUMfU4fOO8wpYHTU5B5A+kWzw6zDxLya0qpVce2ub9b1WQm0YduCBeG+OxqnHrJF3DoMuqwGEl9e
qMv/OjBYlDlujt+DUHSNQNPKiH4/Dbc2sb9EmWhby77UU6dOfeJM/x4skapTZK5Hrpw/SsNsT1h+
25NftUDHr08rzx+N7fXpNXr1+uz6kLtRi9rJh4axaufrNY6lsVoMOhQd/98Tq/Hd6piWgABWj+j6
b14frv/wfx8OpQVZxiA3M1o9TMuqUbwejvrqOb0+lQsNr6p05/C/d+Z6nv734fWZb0zEW2HgZfGu
4QTyYK2yv/8e7EEk+0HY53zV3l/Pg+tDun44MeLYLWl/ub7URDbhDrFHNXKNNRiviQaONvL+jnX9
pzD6jvRRq8IDtrrG/j11B3M65kC+MMlzTFc+RCuIMbg+XD/MUijERqr9dpSU05lgSLlZenckFUXL
1Nn16tAipkvWat7EJdG6CfnUoe617GJMPdrT+/n2C/VkNCtYl3qE3NiawDms9DOj861ZjvhG85uy
bpMNjDIGpUuTXBy0MDdxNATM2/vNNJe3pcEtovJbO/ShrJ71VgYsGQ0jdDqLTTscwQ2sW9tFf8B9
bx6WiQQhxyOT1n2Vnax2giEMKvZhJIulj3epJIiSJHBtLJmPIBMMueGyaGR3wjScYDZmbRtpkliY
0dzB/gdPtzxbojhWTUP/jkiitBfv7dSSWTgXO/BL6dbG6FfL4ZLEnb7h5ogzOanrsMeQkQwXwK/o
STJGuprO6DXOaKrgpQqAsqW7qV0zoqWFCpcWBcPpYGnMiXxjrw8bEBW9R69xVL+9y4HxRp+oFL5/
Gf1LPOdZkBKwFVWZDteUiNLUoF096oBvLfLPZ0Iz2/E3i3Bk6yipArXY3j6CdaM18iDNhIMAhy4V
DkdaJHjF+0mgi5lefG9tXRIEST3Wf7vcute1xTBgx7jOscr3ljZjBNbQ+w+TtqeiWALmjx8Uz8nW
m/HvN5qTwyZCpuMt1J4Cb44HHg35Jv94XPnzIfceFAikAxNP/YKYlvQMjwQGveKNbnDp4pkfYoDB
XuzpZG0NAuYUrqdE+5UR2TKdulnPIDNz5E2RLD82nwyqnhtlyyZbc6Pb2hy+2hI6ksklGhjTSFjT
PDFvTFwSc/RMhDREL3Xek4Dr4BPDwR0WtBMsgSl8yfUicOSKFIG1vFGmfI24X4RQXjfkMpMPWjLC
8fhdTuunMCGWMUCVM0P0sm+GVtuVcR89zBDXl9b72xSk6sV6/DmP2k56bAQnYwzXAnB0rOSMVm5n
+8m3Bod1UyuyiQ21vPktDQsakIb24xKRCNfISo+WQSfPz/QHiAteYM1FGCXj02x4O4JwkY8kSLE0
oTNtZYek5V95awy7pVVDOCdFs9O8l0Srqo2dldG2Kyr6M2O1sx2tviwJP3CSdAZTw7iLVSZBU87H
Qf9k558E/uyO26F77HOiWjvyuujnbx2/eTfkCJ4FQJJnEXosxxcUuRawoywJSPEsN1SDRrDAX934
BKZu5KzKTeYmB1to+mYE2eVk4gWQWCsQSYL5KqiPWj2sMtJXPIihujEcDCu2+dz8GvvjZxS3HVCn
+jtb3hYzB75WJF+Ic8uwN5+JUHwe0UsydYGWOp19kKnrbEOqwQvptal5cGmZIQJ2IvOX9g0IE+c9
m+zbWjG0L/yLMPmy0phuLJ3qnzU9246kDsumv0TLQIBsNe+J53VIl62Sw/yX5Gz61U95NXwYA4Hy
upzvRUblPywrrremEUg0OoM+wQpdAZkc0AwDNow5J4KuHgCCZZ8jB2nTNYQCa5Z2bBRFViKMNpB7
jr0eFi4NfyIFzlaz60o7eiDbUG4Z7WSBat1nR5WhVQ0sBBoY2qJ4I+O+CA2fgXffyXTT9+UrelFM
jpI9tMpT8pJQbzodQcJrTizKaLXtteIFmP8D6DRv07+ODgS6Ns3x3U9HLzW/ay3/LlPzq28twgI7
yPw6eyg63PtqGuadVzIsSA207F6BjiiZ4zeDLqgqgf1Nc/2oZ+1tuzaqqnkdxP5YvUv0wsQfnCCV
7UexgXvXbZXmrHbn5m5Msk1aO3RLVqFuG6tjbXBTKNEIOcD7YL2wajpxkBnHrkzvXIQYm6aob8u8
/i0t99i2zmefsvFS4j7xijIUenFAqEI/KJLktUwRvnpvOknSzGJQ1WGLAn07WBlEnmnMQ0cjjd7U
5LzR7EqFkaV9eZCNkmhEiJ5aW0GolCldZz+r7omYN8bQpdjTBdjbC53MpHqulL4TpHrvvMRBP4xm
JbU5zbT6zdfr7DQGceKtDLE/o5VAGy9e5kUWIfyZp6RbvmrlvJr1/DA6gVk67c6J1c0CmjN3IM/1
5E8ajnNTg7H26h7OYG0yURP9MY8iZNrOfkq10EvJun+f0+bDj4snpxkuykHTqE8viSwOPRqcXHFO
ZLLfgWQDTTNeEsCBCNoAo3WFHeYNO3CtC62O6xOqvF0c2r6eaOLOMOPgQwMNILsitj9mqT7Ipi43
bqE99x4gG5ma732Zf03g9KxWveMv+0G2iy7W2i9jehxE+TRjIw8Kvf7TDMDLUzhMY46imuPxKAgR
29eMAdD8WfSO+mXPABKYWn+Mh+GBTCMyBD3645N0f3rRg6bgDkvGNlHvlQD5C0B5o4mJyEu9AttU
XExZPeSgeTbGMtlb4ft75fjH97IH0Adt6FgrW8LbzxHLz8gjEnI0SWM/E4pR3+IbRsLngk03uSKb
iM4OXWFpf+mlvOT69DbwR7H1e00RYUD6LF78Tjuz8j0iLms2w+By6ONbg2T62jb3MpsOqo52/aGf
ql3PYWGRYOfP7FBtmO2l1P8TKGC3uU3pUh0keWp6T7CY8i95DetzsHLmKdVuSrl6Jy/6KQoilHP0
aZXqXp1BXkxf3g9eEZDn8NDI+MMu2TdiISO6YSreXTz18EnrMWA0Q8qDIPpz4dxgIgA2vqJs6IyJ
ikZtPUtHYDzsBfuMo89uuS5viR7tqANSnV4Vl8vw6kiaykvhqQ0cnrsiU/2mdSEC6gLBkVXGT7VT
/DRSdZtSFlPY+gOJkZgOu0Q/jrr/x7UoIucEcnYVj2erp8puhuhjkFx3y2DuHGDebj/eWHTvIKfk
IYg7RyuYhrYRKFG0UyB3X2EQInSKaaFZ9A670eIguxxGIk8WFnSjDAfT9TH8e95mzKYyLB/7EkbU
mGv6zrRgNvRd+ocAeBnBtucGRyX54H/rahguBiAydmP2wYvkkyZmsJv+8CEkpPFZS9G9DB9d7+/i
EaRon5JR7Od+WNAi6BhwFAjjw0rXuHgowlqRBW1MR2DQ9ZKOdX4ol9E7EjL56qbAe7iDD2PzbUhq
43ni8qzh62TpRWg1CXMTDMWM06VN/xgsPyHuJFRN5PcsaXuJ0/qXkNFkI4yBsZL1HPUeQSXVXwNy
nbd0uCQMEsGi1COfs7oZ4vbsUCzGsrodfYaG5IuAurrBQPRCrf3iMbQI7HjNijDV12yzA8i9Ud16
PrcaZw5zb1gTBrmbOwRIZT0c1fY1N1uujilwukW/s8dSUYwX+UZ41GBOgW4jTn9H+tnybNcrIctW
8N7U9GzX09YwbUVhRWhG6sJ2cIZ7bVLNMdXyeyumICeTtjLtam/RmWrbZaKgTcY9Jm2rd8qQhtCz
k8R/4VvBTs3R7CVGyxXASaP90vT7TOv8GDmWIhlYMq28LRswZiDuxaZAbXtY7LgLe4iY/pQF2WLf
dIOPNnX4sbUTUcuXlGDWiiY0wEe0d3mzxcp4n41C7PSqfQeycBqqBeJzvSKaP1pBcLXyDcz6dfLc
CJdKCA2UR5Ng0+oxdWedgplEgl55e0RLNtGQ7hRkDuYeZ8YVYn9mAwjIcZrJbHfMnbDmJ1N3Lm3G
FZhwhHNBqARTyR/bjcawkBCHy21iOPvUUR+LOqGceS5QpG7IBWm3pcFxIkr8FicGspGF/bqDV0nO
awveftUg863atgB6yJvZnzVj5xB4tPFt7VHUYjcCuF0XqXoDBxUr1IyAer/S5Uj/yFnYNOsMOvB9
TKy/pqPNu8gcgSVjIYVoyPa0KMDbURHaPmd/reEdoDAhNjHBv0KNL9MERlJu/VqOrDaOot1vQ01i
3aSFaIMXNPWH1NNNqHJumJNyutF8zhLXNj9puPyQodycx5yptcngfiaqKDeNPwD7yhCpDAZKywj1
vLbXb9im9IhD02Sw7+V7YcOlNZQ6uMboUQdkTQBqroeeIt8yowVHLc9aytlWd2LTF81zVlTYkZwT
YMxwqamfJ+mT6kuTYuMUyX4icRxq53LrIGFvxPds+F9NuWQhQraG03R4cKvp3e2nL0iih2WeA8c0
PmqV2tCSJxC9mC8i1dnwSaYqYA6iN+JxzN2HofewZWTlzegNDFBanUG2/57ZkkT70nqK5J9B6KC6
YYiSIEbiju5GoUqqm8IWF2E4XLqxJM+JOUanu3cNu46xrqYwSfV7AkeezZFUTH+odnEy/0kie0QL
6D4wUCHAJYtgNi9vnv/HczREIubK4iulCqTMKLApMMHXxWFm1uEMxZaY883YDcwbkr3WVDdV8Qw2
z2fYGR04J4OuSaytygx2YqPBl5pptdVMxwq8Ux8D7KTph3aBbHB/QHNSudup1d+0omDUMpj7SMHc
UxFheAUYtNYdgniUX0mL9N62jtQXfVVQYEzuxqaqZPc13en5kUrahjpckFKV+oFRjw6/hjyEwteC
CG1u1VpG4HnZ9+wmbwlzynkeykAbYQNmvjkf3fm1Fmmxjcx9IRhIV/hQ8aDGW4ccmFoMb3kVrx1q
dv5RxrvmO13ADYFZSWfQaSWvTttnmEhnJ39Wiru3Tar3rpkoOUZHMibsGQ8nhET7rg9D+buJyMjI
k+ZWxsnOIkhk58/q3OTm30LDsJtkkN9X3lArv1AkPTMQr3caGpVNyxW/9TWXvaHPpTRN/W0173wo
wPNMux09VxtGeQydrcYW2OJEKJhqZT3evyKiF5Km33VUXHRXA2qeNSQLRTajp7Q/JAA2NoiW3E1X
m9+TBXaqeDYctyJxy/hwDe3gLor+iY+ax2q+6xrUKbzub3gzn1TU0641k9sF5DBk3zwPSIOFQrDc
dQkRrveKuymXIobD6hNJDNLv8Zd8y9vIJ2I5ZY0yCDovR/fFN9R57oCRwJkjS97q7sZOfFa8WSBR
HtLcN/faGrmcNPOlsHWo72k17NKUfZpO7d800wvXKDIQRPXrcuhsu3je831MwYcY8G1yJFboOTdM
LSQBa/+CkTTaTG2EeujbV6+tZ73S235yy4FqE2GqvaA4I7oa68S5yH22qSxRkUXBy7WJyJZeb9sh
r3nXHfOjNdBSlWgmaNj+qTl4m2qyHrQip2UorLeRuaURT2NI+s/KU/HjS2KLp3hxDkZBgS5iQvlY
nagAIO2xh/VM2K3tYCE0hiRMw+reT+KH5oeFN2LyM+GsVMn4UAh2ak6HnyabiEUR+lvSEdQwmzV5
UNMTANJih4brPnPHC2MFjH5acSuKWIZsAi/TSm6drUfjM668T3foX3qdEzO3X8i+eDSdKhQxOYVE
AEMBJ0h2PvUdVwu2LhTih97S3wZp/9Xckb4ySrfeIrsu02nGZNz/3SW1cEyMx3a4zVs44CwAyOBW
eLPxHq2bV0+LLwukQpDal9x0Fhp3/VfTql3rai8FkcQbN7GmYKopvHUbNUPE2UIVM1S1j1Vc6Btb
FKc6kn8rgYUiGRaglMifuuHRLcTZKp0+MLWBmqpCfq8DqFaZpoVizecdfGOLFZwo+qz+SsrkALji
1KXJTs/t78Tr6FN1TAFJUiVKMd2bc3ObOwSKdm1xbEYiUwe92aIK/8yNHrmoSUK3nW6znMFzJtG/
RRXgYHvLn3Aekjs3rRAJT5dKM+A7OUaywfQYTdafSGKhiKLfpdKeTKKElFMnT1r+ATOxshcz0GId
NdZk3s6wx0JLGl/uII+mnz7WE5N1HIDfMloPdlJ8zMb4mlf4qklbgH5V8z+n0+2cTzd1hjwvij8p
IT4JVk02bj3u7Gb+GJrVl6dzI9dKH0XgUsMeN1HbUZuvnUq1Z4qXhNZMa1ZPTQLgTboJyYdvk0iR
99WlLIhTqu0/pTcJJuja+xJPF70FIe1XNyZLuHC9vaxrLygnIHeV3KZT+pYWnQh+W7v5sq3ib9Q0
aC3N+qGE1ijdksXF6UhbsiV4vPNSTduI/HhUTni1jeaMz+jR1EbE6Th/cVkc5gksYUI2aJbpNPWG
auRsRHO+CCvUmanC4IrxglRToAdyURlJiWm+W2L3jIPy0xHtR7EsdyOcL8Zqzg1XyKuTQ2vThtCv
ajSYXrw3uyxwpwHBsUZaVLbcYl46Qa1d9q1tbW3wBtx/DPIoi8AzubrGRR8PZDpA0UcGrrwByDr/
VGP5f5RL88aln7KxqOg4i6sbq3gZRB4SoHrfJfItGRmBr6fgMhMxhbBE38UOJwr+iduliPZ0xN8i
V97Sub2LAOWzS8CHVrTGlhSicyHKR5mY76VyBBu9hLIWP5XnQ3kSkhtjlT5epQKxTlOG5nFzYDf2
SKj2WyOzL3a/T7hA5RFsPpnKSxTie3mzm0vXRO+UB+gxEkqUiEb9RWOQ0xmErQyznW+90jygMqKt
l80WJUMbkw+pXWq30W7Za76qkt7uMrg78rKrsLadiT298nflAopmEUV+qLqbqtYYEPADtl6ufbHv
3cx4IUQaeQe1aPgmS5CVhGTFyotPYzqxaYScwGxfC5rMJrZ4tvdzXxonrWCC1eJEYBLhslHzEh17
hrGfZ789Yo9LN91MBpMyrPKPNvdA4928318//PcaGPqM67IvotDFwgGIvzG5V0nCxt2yJstgTX9S
b55IgXETYOG4ag5afz7WLpZ0TE4fDn1kQ6A/da1BO/D/7BaDQnUQEZ0+IPZsbV6Wouv3IxV6N3EP
GzsakKl8JF/4c5DF6uzi7rNo01EYo793o1+XzM5gLoxPdGTca3rkbpkuYnKOi3dtAKhaW5T2zmT8
RJXHRUOFXUbRXysTQ0CLyAvBBgjfAuKsV/xPDsuS157SaS3ZEu2cuGj4Ivcr8c2vsUe+PbMIR0N0
hMQMIJ2OlfTNVz8H+m3vmlm7addfl64TGMtBPjVBvve9F/h5YA8rkiWWKhjn7LLozp+yuWsyMW6y
YnqsYqbPhecdu0bQ0nTvchM3uet9d8oG4h+397NdPGTr6MDXStqGqjsLPZ6CvrO4InxS4HGVncjH
qMI2bhUzfBlSXE9c1taxGgWBOja7t4MVJwLYBMoO3YFIYLgNTNTcciE0xt02s5u7LhvfVLkGLaps
3EdW+TulS38jIW3EtLd1m52yFfvcYGeL+YBlbf1Ef0tn98aPf83eYibbkYfmseFsUq9iecwey+kl
slLoQh57tCS24g0W642SsBxUrQLPz9g7u/a0Yaa6z1LdeM19VmvYsexuabGoknwoIz2Lge6LM4pb
9thPjl6+9qVXbLVOpAgt4jcYI1jYPXOPm0kPEHqwDK6iQ5fYITqHNKmGYG17bkcTs7rJe2yu09ZF
IxjSzvM9QaZ8l3m2mIXtdM/5XHDylxOtymhkuAJCBYs7E/dJKvZwGrlLXlV4Qe44Bo6m8ckoAALq
FsiXsW6QVdGwspvvPGthv1TToZjpMxuF7R9NcZSlHDZzzGCqX2g+uW7+OdDk425Ta5sK0UNf1Mkx
zsa1gDbfbSwuG7qVMbgT1d3rZclgxbT/1uvoKfpo6bAERq5Ru8pLT88SmWx3irEGDhQjD5HDWVnV
NDsHHd/JeDvirwvQqDRbv7KhpM+MPZw1sWZo6filyzAxL+OEgYyQ77sESgXl3UZ1+fDQkpke9sQb
rUD+M335m9hug2Kgb6MgahgTbU1qqeaYjS3ED+4ISSuioB1S/UZO+q6kptzMLs7pdCGxXOh3fiOs
vdCHdgch8ri0mbtx8mqbmAS2LDE3hzgW/Xmi3557CNyzXL04FSJTXT4zNeP9rxakP3Rko7TPTkVN
W519K5zazCF6ZdzBYoAi0VbpRbrMT9uOpn1jKQ1TLDzIwi+3i7S4GU/9G4iebWWv9WeNNW4Zj3bO
Slqk9UvlLNbBNWvUzKKeT6JfZ0IdchriN9DwuXlHXVuQJ453YysSTgttEhiwexqBXGhssxz7pSy6
MnCNKgpArlRoOXG9NllAZFsFAGq9JO8Kxa/IZy5hq+jsQAix5im0F1tkr9Lh2EaGdA5ZmiNg4rLH
5vPSOfzHrc2vxE9EJyZ2WNYYyTje+Gr7NsLivLyA+lTnuH7QaaFwRlWbiHdlm+Q9uO++Y7vH7zaa
eUfQyMjUmSrLZdazdbymDrJ4PAg27sQLl0SsDqLaMyy2YMTs/PGmTghvwSv7qTuCuHcz2o7Z/GpN
uC5Hd3zuI7yeyIC6fUUQDUu0vFPpwhdpv4KUINo68d/GcobQ9YZTzAyVxqFvAkaJZ9rmTvMNv5lD
NGf3oz5ohE97OGBGj9iNCmNC26CnNenQmYSNDCRsVpzJdgRujQsJ139zI2bJcqMq8wiopF4oK2zO
OdEY3yq2P3Xzd1TLN+gZwi0Ahdvt/dI7OmSciD509Al8i+8WprPTCxwUjAyh1/SYTOh7aNN4OzFj
dkjxyZJx2yfau98JbzsYHYFraV7fMPlzt8XikY4nmOkw9gp0g0qHfQ7mXipW9rV7wD4igImRh9y2
j5kVzScn0pltsPURFZIcN67VToMFjw75UWqFvuu8exgXFIb6/DIq47D0Ol1h1T3LkYmIM8nAjKs+
UJNvUCgWC399fJP08r1wGJFZv+aY3nvs9tkEc1ccR4XUiO3AoBhAJ75GzX7o8I3fxeSRaDVh1oQ7
hVOvfXf1+G7F5HoV0U0+oK0Uw/fk0dBvMlrwqCufJE0B8t58uL+VQ/PDeh4jtocZ9IYtBp1PbXWv
Je58Vi7RBWWWPWiigZ5vz5xyS1NvaqQooTGy53NXJn7fVD+6Nf2Vo07F4kwHg7Vnv0K3p7r4i3aD
9Erop8x72RmbbveH/yjjrEoy2i92sU9A4CI2DHMtO5Q6gc5dZN23vZ+d6p5z22rDmIO8mRsfeSBD
cKP17W0ip+m28bYW6tnQU4K0jeFznus77rAZVbC1EQ32ua6u0IE0uzlbDbuSfQehbQjkl+Y7w2TF
ViF7NHU/CpKW1mtS2ynPaJwUcT3cVQ7OXO2LXvv0ocUHpq86aCdxO/aM2RZVfbnuymYRbI26HmHd
yLti6Ms+9pf+Ll0fbLpvJUra0/Ulp2iJMqLz0OQO/22/RtBE6lAif0STa7KWEqzuaT4U/26cw6Zl
HY4a4ykb0ozzQH/twUuEhmm6QWwdPMexQ7H4r3GaCFxu9LTrvpy2XcRGppzwQWSbTtXtsVX90+g2
y97MrHQ7dsWtQjLG7JjpnNUV7Z6Lh2Bjb8jhCCtmtUziKOFYY3Hpg6mgO7y1un64HRvvT1FxQKul
2JSN0d1KXzZkeO88bvpeA5NFMt6AOnbXRTNNftqMMlF/p8GAIu4yls8G48VyUBY2/UfTQnLB0UUp
VG79zr0rmYiFzSL6gKJ1G2EdHBmxwsxZgzamn6ybw8gZJfGFp7wb1A7wN8rF6NZf4pvYYa/CtmyX
m00STFpOP8aYTgb5AxQ56oclF3iU690bVvfQDjltGCd+KWbmn4L7UgxButPmX0V+cBZZxm1qW2Mo
qzLeaQXJCK3h/bo2Gs1Svig5RhsBBjlwZz1w+5n12Vq+hfIOnUVMdvbrOpygS1l8tQpvre5Kaj+N
EKNqjs+T1Tx3OWIKycll9k/4OM5+h8InjpJtlHZQPAZz4/ria3WcUIhDJ+l90woi072YKK8L5i/b
MXaOPpKfE0bFZ2ONGY8bjWl7zQFwxXdfYLbER1TTfN2pyANqkxVPvsOc2nTJKIIFcnLq+W60mB7Y
InpP7lGgsKoE0bRsBxPp/tjdzENe7JFlHOcxuiMuBOsLvYjcUEh1XH5mPM+vZWX/dIu6EWK4o0oF
W5yc84iv4OzUEAT1u1wMnN1rdcYc5c7JEkE525d0TqxDa8ujochBL9WjNi/GzYAWyEQHvKvTQ9lR
4krf+jFza9hUTv+q1XKhz5VzM+C4mTgzW0RPnZecJbM0em6fppDyYhAWmyXevNOk9MN+qQNfJJwt
6UMBmSGIWevrbg9W6Yhmklt5rpv4+5uPwiFOLFIWidPaT2wPn7nI/8ouWTj7zf3U8r6IlPBC8tZ3
ztJ/xBZNyCxb7fQZEzSLjCez9uJAgCijw8DE1uYwj924Q/jECnvKZPbM+//H/ds1nR/G9Ato09L0
7319o01sq+z4R/XqT2+6P00hX725f2QKEQVmpsHJdwnO8iFKtRHbAWGs6h3mqBqpwY5Akk3kgbcZ
yqVly68zdXYj6wwo7a8RTV7QVujE1mlWJbHns1MrQmJ3jqNygD+cZmveu1xBVVzvSxbuyNHerCH9
BW5W0Xlu1b7WkbVhf0+6n8rtX8mZohtd1Xet2BkRd07WdOjK/qEUI/Tj6q+Ze2jT1XbwUiR1umjI
ZcB32qzxM9qMwC4yvl3zh4Gmt00W/0b9H77Oa7lxZUvTr9Jxrgcx8KZjei7oKRqRUkkq1Q2i3IY3
CQ88/XxI1i7WVvecGwQycwGkKDKRudZvgKStcg1pBKDXkVDB9Hrhw2BN2iKOwlNZKLhWGtnRhq2W
5CLbNqOlroHNWawu+mWb21utHwLUxkqBBYt40rkxCmv8/BPzoWJTGsDoxN0xhHjtiYYZfjuW8c+w
ELPoVLM3coW/G1dO0yaLw/KWTdjsgTb2r9oUegcyG8uhxnvctSJtPTj5p7CsLkaLEQQy1byNaNVn
YF1dsuXwva2TnbAVEpTLl9GoYlxlJEc09a7AvxH9G0oqVgNFjAFzJ5BTW9Eo5bovH5tJ1Q551m36
XAlWImFRVta7ItdYt5ITjvKI/96Qr91wOkUZE5Afinytls1D4GLcHqjYLoA40jylXnupAl25+5wO
1brqapYATXBRNBb9fV78CCjoiRgzSi9QopUy6l/tRjyaarPLvHRcNxrr3bRJbPJBBmShFEUWv780
gfGtNA+BwayJT6BDOewvD4xDYVrQ3DvvJx4pX0l+mcJ9pYKyHbCBg9NyMNiUhgHLiCHQHyGsPIa9
+hj1LWgPbV8GabbRSA/YmX0ZdG+G8rAcLQVGiiNY17LS3+oh+gTCkuUoOlRW00HUyO1zPhnPvhE/
mcwpG9dpt0k1bb1Se/B5kkMWXbYFBTKsKddxTDYSx844qha6GIwVMEpabsBipwQXU2dkzeFyR0W4
HTtt4zQNqxKSjR6eBYtSSY/mUP3w4+5HUlOriKeFJp5S0bb8aKD8+cVnPbR/RIP1s+0K9Pr1laGm
5Rbxe+plI8IKgl27HX4jJUvBvswrkmfKo1FMn0LLeY2dYafqxl6ELFWVRj8ivwPdwwSj0/JAtGq3
XRz/0kxlLdSSBwbSEJ1nbizBE1btv1U5soHJN9Mw8WFL9iR1r7ZDJi5tirfJ91bVOJnbsNFePHxY
hfDew3ZGxEfhUekBUgC0wwUiG45Whu9poZPgztwXFRW31i8eETzqQF51z6IjF9MEkGELxz5BHMPQ
zi+fMogMC28aj3nrraLJwkWJEComRwOdFMqs7sZyqyfDyr5WNV5liuqgtQ8gTe0+eSbpZcODVmC5
z32jsWCzVky5VKDRSACGa74kGHRCN0FezDKqr7narhRQqgLX0CHSH23NwTMU3cCYnHtb+rv5kUdd
4G3KE2thhjncdKg+vrCuwqjPVjW4S2qNbLsxrVsowrikrV2vczA9vQvycWgOeks1OKCcUinfUXLA
6pHc6qKvUJAEl6o7/Gt76uVpqrEvdfak4JkbI63kuTZtW619zVRSYKgizYz0rQKxu/ZsFiUsFHvY
KnMZED2pCNkJNRhJDrD69esvwtU2bWUeW8dBD6XEGTJhzkbQwilIaLbNqS/N5qQVUXsiATFR1uuV
HfCRflEr5bDParN8ik0leWJbPZ/LjqKG/4hOEY9N20cL0g8DbVlZar39NUygMnRrbA3Fo+wCDkAd
wjLf7zeJ+yBmHneHtTXV5RN5GPEEXOy5VBHvkF0G9q5n4am7W8AclWJguuHdhqv7jUikw9LvdWUv
4wBbD9dBYF8/31Ue4JbsQgiVlK15Z7KvtutmCcLOQsbl7740cpcaoj6PMgLtrhG0S0xC20r6R3Po
fh3Y211dM+8fPvSbrA2Q0ukpaP0drwkbFQvzSJ1UP9+7U6zVzgEII3lT2Z8WI9ZToXVhL7IpdeFf
Yjw9Pwkf4FRR9s2DbNpekcwecNM6GuL2k1cF6UEX5BLzoG95cjTuFQ+EZQr9plnmznDqVSZfeelY
efUyAKy3l8049eItxAZzdbtx4PdHvApJms0vW6WoziXaLVS+lOuVb1RdzJN8pT7CsnHy3YCEBOF9
K7Id22llKZsRzNNT7+kvmVB4H6r6aAitfpb30biSVEYljvJGVg6oT+Sev5GjTWwtRzC9sGrS4ioP
ViqqTVLx00IqKwyXrV2gddFn9VIOg2gurrxgtKvwYGYWn2OyaApBXVHUut8nqceB/UC+JUmhb5rG
iB5JsYeboh/SCyX4GTlQllck6pxVEUTdU4Kk5qpGVeF5rIS99GHffGLtVS2D3k5fG7Jv/O6s/i2c
0LNzUsv5nA9WvkiVtvhiVuVPTGWhS1b5m9vF2fehzKENxsaPfALInrrFX83AiiKjpkKFo1h2asnE
MakXf2BFs6iOZKuA5Gao0Jh2DPwAa2KWOx3RU7ENqYX8pBBxMJpJ/Egr5+qA8P8W9fG7m4fVV5U9
Aau32nvXqd0ukjgdN1EZYI3iaeKKmTy6mqnDFDQbLsu+ICmhVE4Ki59OiKsc0ALNYZLwy7VsyoEq
IjkUB6nCcodb3eLKYFjbQMxWstnMNygc3V13g4ui3u/XwOu5AD5NHc3qRREup8pRN4qhoUI8x8j7
e9QEt4OwuttblQN57bfbvKamJUPk/QdFBeffhdT7CwGeDUb6buoS7CIpgT7iFpTtWmHFWIKW4Ymf
mbJulCF+RsQgWlaa1XzJUuWsW2UfUCO+Tq4f/iUy6ysAb++tt3UXC+QG2mzvpGRVPHFQ8sI4OHrv
bti8dvz+M526uNF97v3us1Ug5RJaa9gD/IOmZLrmTmm/D7ZeLIOgn548LSo2np0ht5PV3QPofneL
a7P/iK1pvTJEor6CKIwRTAovQk2e8knXz0aZIbRg2D2lCWqBbRKKM18cCkVBkZwTtk5bA62FU5KY
6bYVqKSkOQWuLOnHU2IZzdbIQRXkJsX/1tSyk9aO+hZlm+Ckebq95YfiHJMEIkDBhMuv7CEHdLIt
ofbvDCsOr6xGWNJpjv09SB/QlbB/NOzDF3UTjE8yNLImhazM36FDV38INaA5P6l4fG+7xmL2bZNn
0FPxEe+zbe+jbYraMukM2UfCc9uJsg/XPXahq7JSqfr5/TXTa5yVY39a69HUX+UBe1lnaSAnsZFN
bY7TOpi4gVFa25KpDePumFw2qj7BXo/EcLsujEkqu7pfPVAE/zHh5odQFZl+sP6XpvSQvYGnxG7Q
3RW4qICx7CEDw0u4GqgKrwDtDGvZ1xeuf2V1D0YfxU1qQsTJPqc3Vv2IPJNs9aGfnZEo28mWvBH8
NG8X454HnJl7yINlWj7GzfyG7n3gOStKuba+b3/HUf9Y6UjbPcqu0nNzJN2qXVFhoT6kabNS9R50
BQmUZqPEJv877CDDNWxE+JjKlJDL0utHh8cCQIC5k9xksry1a1EhwEce9xYpmwjnk2qaD/dbyIHC
CppHm5I6mtMuMjB9/aj5o7qTiftcSXkTfDH/P52BZas7RSPFLy+UgfIgB+ChUg6eL56mEvh44tn7
YN6AirAyzh35n8cgE8BaUA38QtawpshjFRe9RKjCmuDjFC0FR8PJf+Z64V2jAOKNJ8iny/7M8Z6R
+1CfvXm5KwS0GCVsic+LQ1GiCmWNuE37Yy7Wsr8N2RH1bflGFcdBnGjAXjWmdJlZWM5qYa8caodv
00KeNiPOpfnQIWVuKQfZVcUJo7J9O5W99/HOg7iWZspfH/pl80OfpbvaPhPJunfJoeJ7NR5Cffx1
UNX6GrX8rZMJXjwLHeuzFkM+UMuk/ELR7odllvZXxclfG01r9qZtmFtXi8O1lxmofqAB/2oWGuUz
GB657jKfBhq6TFUaveF4iakxEyaoDGVdG+PBRWXLH2NjBSqc+S8fzqMQ2c+xRNSzrfXPgVWrIEgL
lx17rzz0bztd65AVVSndL9TeCHZ+lrO1bqB2uXr2tfS0d/zJlScEs4tDriMzGDkTgISh3YisTN86
lSLaqKTaRoHC9cX2l9wgW7dvXRWUD5qo0o0KQWxftEH26o7jnmRk/lXrjQLWk+8fsrCLn3wz+Eu+
3KS7/AfFUDw6Rdad/YAqwzBfML8PEJTUtGKwgbkdmFvkJL/FSJKe5MHIh/YkzBZ4reUicaCwSxcA
JE+GHpnDQsbA5ZxPgWnDgTMPv5q/byHDs7J8y7K02N1vnRrAgk2la9atgBowDNMe3RbvLFt5AgHN
6ZC9l824AsUCPHXfu/XZoSDY7GsyIKDD1GhZCKV6GzvqqnFuindnom4dDWn9tUizN2Ae/Xcsmk8t
69GfdWdDycoDHOyLaVG40AQWChv5OR3tBfBbsgGEjBuYM90+gyfewFOexeUKR6Awp2vlIsJaeiub
94EkVTJ8kMFZdqS7H6NXpcNG3ECQ+ujaofA2dQnEtx/seh8a7YNsyYMMseY42RQzu8jsA/JljXON
BlXZ5y68rgyWOrv0DhEFHfLVKpqHZUyl+OoyTcmJVpZFDI/V72zplYfbJbqWLis9sB5vwfyfzhrO
ElZlOVcIQ9zk92vcru/9rOKbxWvUQAoOQ9n0m2UDDvspSLL8yZ+3HJFagdX53efWbbNKSIEB3UES
DuaKfqlU1z0KPa6OcFne2BNbn1RoVeiN2ZeydpCUjcGTO3wRj3LQQtV+BQ6k3KklOMGmM8pt7oB3
TRsjeIn8wlmXHeIIejzAo4LeiXlOB9VtyOxPUwrKxisC5eeG+pr/M+9YkhpVY33KuNcagGxyHCwj
XJVxCoEIpMAz2cz1wL0uhmVYz1Plkzh1dHaYkOzYmyPqbphNvJCjjkGlc2wc/0h5HoHRKErPZW1X
ZwfEGiX0KvomnOyhymPrtTJKB05FgBzIlEVvpUICYQ5w/nkltdSapLobfgMvcrvSZsZalmOtX6gt
kXF3RPqpT2EoIeAZXWPfRzdKawpKJKmz7UdbP8Q8I4DDZC0V7bg4Mr812zFTnbPJ57N2ksS4Fin2
d5GqOJ+GWbIIPd6FEKa7rVt/GhfZ7MHQOqN2otSZkrhEdWvuykHwn8r5cItrKrPA20L5dYUcacYR
h+Te9LEghNxOjXsNIrF9so02fC5tNCsihN7WsikPBJiO3T6xsp9ZQAgP3QNkHwGaSTqQDEi/973W
xJm2Cw52nlanPuyzdZKlzasexd/lv1oz/oqsPvwR810lmT5idDFf4yJVdDDna1KHnEIVm/XrZMzl
g97/aea3a3Iv1Ra6m/26RtjgUpI0P0Cp8g5aM3oHSp7Ut3qdgoSI82CT8GyocMNmKJdDH09ZBBsr
pY026SCyFpMCEx4frrqLmr8elWd81McAEYaFpboc87njfmjSCANgUK+fJoi063bAcb2OBuNY5Hqy
jqxYeYMk/9jzLfxhRd3FrHvjDd5CTlm8/m+hftY+yqWrGQ6X0ot+hX64qzmpeKwXIiGN+FWvcuNF
9avyU9D90Yi6r1pn67cRzftj5OM1pVf227ryAaFMosNZvFYHnrEw/imIquZaniYaggDRfCi9GIVJ
91FFt+tQJfN+TZ7maNAqeKr+s1e2UYavHiaDlLU3Kg+5FRygjJjblFLxA1V55UH2Q3wneSo7tWxw
0UWeoyn6eflCRrW21lo7GVDLXnkqD8K1qJU5bbwoUc74FS9HRi340npVeBiZ5y8BP41dOpCY0zKR
X/xcyy/yjFXoa0Mx9eHeP/iBtnMNCvfy0n/Ggjb9Fdug3btA46BFdtgNTvJgIfTJ9ygz147I0C5p
Wrjf8vQeU4+UOz7GyGFbtRBr6TCWiYAZBp8UxN8Ped6o5KfnU10B8SXP5KEOeHYBTwoX975Od0dx
urcTe0o2cYaOmbwYiiNKTR/uQ7qSIk1d20xXLjWyP+7BwslZ5uOggq8p4Woh19d50QUhg/wSqGF+
EenowBH3jZU36tmfA7umQ8Dv3lsahrOi0mqs5IXygLRyfql31RwpO+oefJjNkmMLTyPDaeZtotx4
wgxBLGQTKlOxrQ2UlmRTN6GMKnA1j7IZ2dGKB6T+qfR0/ZJk5ifZ3UdotzYmHnLxmI9vtUaply2E
s5ejiqU+4qQ5XTHKNp/rfLrd2kvN9tDHbYmeEhdR8RjX6AqxH53flpaiJlhYinHu8VV6032cSf77
uzXnd8syLNxQSRre7u9W3jLh3WY1As0Clv5WKqFnPC42TRGAi57F0m/q6LOe+r0p6hAmmgeERo7K
gWlImdllO1Xz91RL851sjZk4MFVC8Um1tRez1oUWGEUXtN2GVU0+ez3UzgiUKcyWPkIF54KlENZJ
vkX5oUI+S0bfLnSMEOy0cGdfj+hiKXV0AW8WsLXorwn+F0cE5A+tMrhvqs7Lj94A68jzLqJLXuq5
O/fg2VQJ5fSmTdy3oTHiJYn46ChHGzvGE2NMXgMN9HRjYrEz9Ir7VkEa2+RVPGzkVbrek45s4/js
Kan3OsVH+ZKu0qlHlF6pAM4v5ccxhdwqV7ayOSbj+4TvLBpWdfmpDvy1fEmvoTamTThft12qv5qw
xpLIPTWpQcVDVSEXY2R1winbOfXCovYSa7YPLtR8HsfURG7o9/CggGG4XzJN08gkisS+xaPVsGCd
hN1zELbdM0ZLpA5TwKF+QBPJGwxk+vHrPUJr/Zc+NtKTjMf1pN4aHURL2azmG85V3Ple8pq+yqwl
miLe1jOsbdOO1eOQw7dnAQDUvlL4taqIZLaGHfwIr23YFT/wcMrACQaz14AJ23ZqXIj+ffxi2fU3
z1DyH4mvA3+xxWdDt8S6QZnwSDbSPpWTJvBA8pwvsSJWMlS41Pn0XnWfphRvuFGNeJJYVf80lV63
kK9nQ1JMO1t89UugiooYWIwpiXWoIVWui8h23wAOnGRoE+vvnavCQdRtjTdFRkf+DYXfi6XDPurv
vyFhD3X7G4qMNZX8GypYQy9RLr4B3+02vkjMTaom0w5wQLbSEfZ4kc2uSvKVHqr6i9nUv0YnLzD+
aKqJLnYUjbINbGfqJIYSv6r4pK/UUa3OgOH7vdCSeodsMjqiSpSuHHTzPo9j9wYE2vzLrQ91qkw/
G8E0gQh5DKGcqyfPr841+cyiRXChN/KvfSbCLXpZGfJ3aV8eycxhGTWffWi2iDxjM2w2S/YBRAvR
j7AjsIH2m8w+p5qx9gclOlI2cpcpede17BeuDhYIonN+NKxiXTQ9lhFByxWGF2H84g3u7Qb93nBM
XLW02V7PcdSjaYIFnVsiDkDxFNV4G+yqUFtXVYciwTwgQ+So1+nFgQICKvoxBSqUwDZpFVgnk/zm
yZ4PshmmvX2YMJeULdkvI7SM+hFFHwdl6jyG+j5f2xd4HIVWtglxvVlKAXaYri8lQv/PUQBgstbA
WUghdGeqX2zPTZ4pp4e3/jJ1lq2m119Q24Bt3v1AbZxnGPCXa1Ca/i5AOmjrhmn+nPQUORpF7X4Y
vbpEALr9qqLatELGUTsjnYoDWptGm0Eo9Wulai9BlfRI6mCUNebemxXjoRJrTnJsS9HjAWKMqPaP
wYU9BmTsPLhCK++Pht7YV2s+mDq4Rau4jnFkz4pi7QkI5gH+H1jLykyqvT6xrLjHt3UdbdSGLZvs
k5d1ISj8MWqzrWzKATWqfiJbbz3cwxyQVE5dZI+QN+1rKvz60e2U5T0AZRmWZvH4/X6b2nDEtpkg
9cmL5EDbRsMqSUMfygU3kn1akw+YXUfZXja7wrc3eVSChlDxxvEC681lS3foPUAAslmPY7hGqUbd
yaaTFC8N5a4LZCr/GYb6pm5a660cAwhs3pM2xOaJ0gUS/IH6FzAsdRtXJVsa2ScPUZTXRzhX0JaJ
VafC2PhTVe6bLn8HCwz13PP1laa68VM/5tbF1L+15BYgzmBXsUfGDMrrPFhURfKkmpG6UqkOrWXf
bcAv341R1w6yhZSidfHybzJc9kSWpu5ZtP55nzgtVFARjbKunK6DSNrU7wEcqts92FwA1xbTO+QX
d1l5VKZjSv/aPAFF6L0+31u+f2vJuWpA5eI+1v2j9fs6Ocn9jpTXUXPqn/WeWvU8Af6OvL3ePDYL
7vwP13lDAPox6PdBPyYnmI3JyUr8pzYbux1yLMnp3i/Pbn1ioGDWg2wg/N6dV8z0C9mup+57GgDM
x5/h5GdWcZJn8lCLEU0VPW0xEPt7wNfUaPijbTrRrlCD7CHu8aG83eZ+h65WxrUWz9p98/3lQd6L
RUG3+Nd//O//+3++D/8Z/CwuRToGRf4fsBUvBXpa9X/9y9b+9R/lrXv/47/+5YBu9GzPdHVDVSGR
WprN+PevT1EeEK39r1xtQj8eSu+7GuuW/WXwB/gK89arW1WiUV8scN0vIwQ0zuVmjbyYNzzqdgJT
HOjFuz8vmcN5GZ3NC2poZp88Un8PiVxr53rX8YABXitD5MHNhLvMK/C+YqFEvcdCBZOAdBPEiXmu
Jsu4HbJJO5tMrQ/UhvmsUUsyz6Dyy62iBe3iHicHqLlhoFlESCaXEUlRK9+J3O1PVp4NJ3lm/D6b
I1BOyVnGgTsN2ZqcfF3bN1FbXMsIKK1vjn+0vFzdW6E3bv79J295Hz95xzRs23Q9y3Ad3XDdf37y
kTWC4wsi50eFjevJ1rPi3LdqesbdYj6HvV1T35h7xNoacSYDtjEgHTIffnXHlYdsoKj9k0Jxc5WZ
qoXgzVBfvcipkFCgb/BtCzip2oWw+v5ul231XaRVi/tM+CqA6z9GVMNfVf01TZr2xYA09ZSA5Za9
btvEJ82HYiibqUZRZTAUxPPnayy4B+sgrSvI+631CtYiXU5Onh7kaF4kf9x/KP+4v2Ko+76tIFr6
Gq6nvt8g1lF3J7LP//6DNlTrH5+06WiaZ9iObjuu7qiWbX/4pAejz0sPlNG3LMzrvYPgwFEeFHeK
N8APwUD/7jND7E8WelD9isnTVD0m7Et+R8jYD00Zb6lAhIC+dRtHNM+hwvI57jz0ZecDSDdoBh52
Ab+7cLpiDy3YZwi9MG9heD4BTFRrwH5zH18CbWUJT2xUzx2W5VBngC2F90nYFI+R0xAb2QRxW+2S
xg1XssnOzDhoSH/zSCG4dS3tsVPNk2whXVp8CqzbhbIns7sdmw3nEnjR91jN8kNmT8GuxV9rUeVm
hexYXF8/9EHfrK/szP+Mu/cpVsNkHePXs/xwXWu448Hq9QR4cvDeJlnyWncUOzQ9bA/6GLBRhsW4
Sq1EfccXao9cl/3jn6GJI9qDOYdaWE6somHoty5o96VfdOEZ3cXwLIANHlVSjyH2VmfbEhnswXlA
tnt3YHOmmhRd9BQs/hzjdVaIXjkqM0Y4bybv1wlFR0HVVeqjCMP00ZiaL5PjUUS27fhgokDDF55m
Vfbm1kGoCUARzVpPo7WBoMX2Fpzik6anXXWQzUARnx3g7o9kBbTXEDiaa4A685kozTkzPFoiOpW2
9pllv/ksu8hUH3AxQJqq8JxjkJhPppwVRENtUssmlWKkPmycefKw5oM8u4/qwhs2HwbI4Rf7QYvc
B2/y7R5bgTF+AKeyB9ONqhrCBPB16wPmDTWKu2V9kE0SDcW+LkG//u6SZzJMRsimPKiNUx/QkMIw
NgFZEQetu9V9x1gXTNafbfDPEKHG6ZT0gf/qYfLodNFn1bf8w4ROPb6jNPHkNVcOTLS9bBZNfuhy
zX+iNvPu1zYbevI3ge0PDx6CXi8NnkdV2o1fZD9kRhxnTPV/7HfYQD1EChShYUQwe7A9sp5zM/En
nz/Wo28ekM0Pfe2E3eak7pVaNU4++owbZMTBAM/N+8H73fRVK1sgfRdt5WhQzDJD8rSiXnGaIty2
hXGKvVisg4FsLNVuqnpWTgG578U7SLJpGYW2f0BsyH8BEsOPPRLvqAuy+tJTqsnonL0LHQOXym2f
XTMEkjtfjkjHf7sc0YCV7Dcc21xbUXyMUNGGLmzVT/KAyCs2HZljPMhmrjKH1JPG/4GIEQgPiAzH
37htkDw66C8NvuMuRjxtLmHdYfiFzhcUJTe7yD7LRg9Td168tvhHWG59Tvp6lscqFe9qYmo9sCNB
MyUHpa4b0caa8/qqh14Cg2LO4fud/fjvnxCapX94QrAPd1kH2apmWDZsrQ+rICdTcrT0UNkpfRMw
zFjbB7WLcpBukcbxdm77lnWAhKEuQYlCVpFDtwA5dDtUFr7bPYoRVR3iPZrl6Vqum0CQiK3Ld3Mt
l1Q+DtfbQqnTtVxt2R26DnI0xjz86vFTVZ2qOIewuc7yrK3bl8ppo/29v0Qn/hbR/z0o45ED/HWR
bHpkIuKpfir0nH1cEmH5CBWyy6bPFOn4TcGPWRlBNX72+onFqDqE58Trb2HK5HSnbEBI3c899djX
sbrxLVRW3Lkp++QB5D+6Xm6m3fpk8x4sB2TfLXiOuzfvd+Y5BV7t951liD50R5Js7qM3NGen1m1E
AwGgKEn/ZlbkdUw4T0f80DyEr+eNmRJnn2ujOkfIZn1tW3ZH+zxogiefZymY3RkebUFV6HX1gaf2
+NmorWxXj5W+lk0ZpnvoCZRaRyreR5qLXWN2uX+Xocy9dOWgPty+zIZdDjsjYzErQ+Shmb/4oV28
tH2hPtz777HynrcfjWIVt/vFaIIjoBZWS3tKkycjGbXVUGP3U3pW/CQPehZ9mTJzPMiWj8PAxU8+
y4a8JnQQowdWVS/ufR/uM+SJuv73PyBL/7jEQk5Hh9zsaRorWduyzX8uZpMBOogfFuUXNAAy1v55
eJIWXgOW6Muk9LyVVVs5NqG/Xb8+DMtmU1rvNQjRAyLMZBm9R9SHuifZSFglr3Q0bbeyqQwt1UN/
eCqszC+X8D9+isIJjl3lWrtRAzjuo3jf4ykK4N5AYX3VV6O9E3H7FrERIGGHwFAzTR6AUVBXMFKM
NzcneSr7bK3wHuNR0Y6qL7ayNY1mu0ipXqLQ1JXMgPh4mTAgPPMKjH8t31SmU8tQEztck6ftnv2i
Da99DOCuCPpnGVGhcQ90OS32sikc233oBV8d2YRmO9PGox5NoCk/4m+6algtne1yHM+TaEq85UIV
ZfwWlk/owpdYyaFaUb94pWvuRi+YwMBhcV2MGNEEw6A9hU6N/ouaatTRR6Q+5rN47kMwSD+Rx9TG
g5NoHs9IINh6Gl4kCknikSQASfY7cYxoJrClCSGZNIy9g2snzmVSZqIiv6KadP+mI0W51TDIO7Bl
sPdhjshNiiWHLLM2ep7sQw9vXFmWlQfUu69J4tQn2bpHwMEKn+VVv+8hI6IAXT+DXzxyoH/Pi3Ky
g2Uekn768aFbNp0OAf6gu43dp0w5jcoxv/1xn1PlmTBPXe1W9nl+WAE9T46GA5PFo3Nnx1Z/UrUi
2wRuOlw7J4z4UK34tQ2BBmM5VnwVWXOh8uL/ZTffuny0qW2BLC/sSf9RN9qX3Pby9wBiyjK3Q+Oh
1ON4pc9Z+FGPnVM8Z+oj2Jf7XEuuLkpME7bs9MmB3H22Q9aAnapQyZq9pZd5pwfb+y58yNNNAWGY
b8HVRYfg+++TNIhvPfHfJ/NQozmPSojHuK2m7kkJ4TQv+qoHbW6hcSE70UjiTYjGLzdAs6JrFFvW
Q6kCoQ3bBlnjGjmgFWa+HjgMFgfMPtU1Hh9Txd0Kb7KO9/mP+pO9Yb2XLW9TX0d06OJvp8XBvo8S
CG4TaCrfbL9hP4FypxYkT5bp1Q+OCq1HVLn4MqcjZUTRatGqqSp0DRF2O9u+yUQgHH2vuHh562y8
D2WWw06fD7J5P1RC3fZGGu7vXa2d9FtjrKLpVYMpubWcYG2aanim9I+dhmMYF1eJ0fnCn2HbOSaE
vcKNu00obHUph805MBrCmJ1HcFYiEW/dCI6u0RnYUKYVjglZnqMnQ2UD9jJfHnCYy9rynTfhWN9R
085/lglsTQ+4MKT8caeIaviWKBGWZG3tYwZuol/dFdVzgaQl5UGSobUrnnGiidZqm8A8nQeNqHFI
6HsbOSi7cA7DLMIuy71sKmraH6xgVjfqk6ZcTn36ks7lmkmU+aq0aqPe4JOZrSP8mg5hihGBatqI
ishT2SkPGIphMjAfIHdYxQLtwV/hslM2mW7trWsOFMr9EBLGYFbRQxjFn6n6eo8+SgeP3XxGlYEK
fFKOaznQJ8Ww8yucZNjb4DXgR0wr7jB+1vUNOxnnrex0/xAMKNaCvF2IzIyn1ylXVb64evwkD4Hy
0vqg+5UuSp4aZHcP2lh9uY8bFTzyvhz0lezT1fqrWwwxCwWnxwwxHVFU7IPya2MhUeEBMIbSA86F
gkK/5JuSff8fIspARSe6ND8bbM+eAg+5tblKI1uxFfzRmsdYaRi3sQIdn3trHhthsGHMm/koBrXx
BQYSlcb59ybSOt8ODs4P8vdGiqh5yuvu4Jv1hh9pdh4bTXm1XKTxEAmBUF93T6qW79O0UF6xSR2O
wgCI0s9RcdljmCVCuObzaBoDkQ7rUlsAhfAW8tZ6kaYXrWn/2Bx0fVdsKx8CgXwHMVSybRNgOIbc
JRJhk06K1UHHIx/RuOtQCVxr4Oee5AFtuvNQFhayqPWjZZgTyTxAG+zCGx2hDJaVt06QrQiU6iLB
ajjmEYYO0TpCe+FSGl1+8dCneURcTfbcu++hoYbFqxxIM22YQ1VnVuUoIcbsogK+6BAiQekhwP6T
wgRQO/+nk7lor9oN2NR09uvU2un4/yg7r+W4eWyNPhGrmMOtOid1q5V9w7IcmHMAyac/i2j/lsdz
zkydGxYBgm1ZaoLA3t9e31Bq2gEG7NAtWCQqy6LSxy9GGu09e+qf1cCp933g/tFvDkZ8ggLykQWZ
ceXls1BTw3uSkRbkxQsvEuVVtgDpv2lkWG9xGR1HpEXfVQU2VgRt+oDC11KZ0o1sRtSQAm1x9KX8
NHusx72jz0UYFB6te62IV7pO1fzk1xbMnNE6144GsY2a1Q+evYdeS4JnmJvuttQzA+BmUZ1Gn7gq
u2n0M0r03UlJQTAFd4/+FJBzDseRghO7v0JW6O7kkDgh2hKx2kiFwl+kD9vThO/C5j+vJs3/ZTHp
qI6juZhv2xY8qn9dTIJmyAOqvtMvGN3e2X3VUfGtNFfK65N92QBERkrXXmVf6TQak37abWRTXpio
rP3rrkHRtmPhtcqjheYqnxbu4GVAZLvPE9O2MnxcA52aDFRdVG23zUEeiL1X68JSv06K0hzywIFL
A62sOajzQQ6RTZwIuE+eft78xz3yc4axfv/Pvy7NVP/evTq8hzAdsD3NpGLv799Xg6gPnZoh3nUo
khQsaAgI5/WENh/kWRmmvNYjtb3WVHDvPnP+N0mA23nNxlHQOEmdgBQQZLpBxULvsAUqAjajtnb+
66zXU/3WN/w++/+PE3q9bq1g2qizFMzqUT+EFOEc5LZYNgMzTg5yDy2bCRULfzTl1c/Bn/e2BQTW
vwZ/NoOm5h8CfrlQB805ukVRnN0RdjL1/o/yQKEr5qeeYWwIwIaP6eTlZxvimokf4Qfl/wrokLwl
idjrIPfZRIaumbAvMAyEu72N/OCu4a/93U7gM2bpEO9LjSnZLkFzgmjI34KRKV8JB20jm/ngPCmF
kz/k+lRdQ9Ugu21kb1FawBtSunZ1a8YTLBThjycR9+OLkf+Isyl/Q7GZIx115282H620WbQsXLXZ
y6ujiXNgmNfPACgGthP8BPLD1CwCjjD/BLem6T1RnpI/dF5eXZveus8CCm0sKwavHqTash4c65Cl
pX+J4hHJWFJFHzwc7yiTjUdDjY2dDWFu3Vhx/cV1PpTWCT/+uhF36Nf//P3X7b+//4Zj2+RKbN3S
Vd10jb/mi8lg1lQo+HmxB5YdL6bmmusmjKntC9Jl13f+QbEN/xD21UMI5WgjW7K/zToHC6P5qmzH
1BzBviiNrRAmGWGsJO5yihnhCVHjjGx4anZGbw3XqrLLCwykBezy8Sq7qNLp172CiZhsygum7j3a
dacfZZfjiP7YhNOzbMnD4GsloFSiKhTteKtY94M1IgBnU6CUhetSGq8sMnG+UJGHWaTAXgf4lsRT
xueoN4JdFTvoj3rYoBsT22rABo6LoJ/twu2Rl49y1BYb06wPQQfx2OK1tInnSiBEz78OlNfDRUjh
uHxegL9JLcp8hzPfIQfnpf2hGb5NIrxEWdgHXXVQZ0/d9vdZLa/INhbyrgsE16Eez4vJYDBQGdR7
DDIuf8UBZPOzD+D5hKLpKHsKXkenz4hCq0MZh+oJ6YXqO+DArvKCrdQXk7n/LFtde8by2n0GkpQ9
qE54xjFWedG7cDiopMepne2UF23sog1MoVUjNN5xFUKMK3N1/NDwB8G83XpUYg5VKArSsHF1kH1Z
6W2KNhs3flz2B8VXOsA9Y3/wUt0t7z7b8uxzjDuPlk22ffchQWa914btbRMXErzYh375/JlElWdm
2FFpX2AsfUulBoSSP8dZBeJnqG8TywPNPGskNBd2zQrKmJvyoLbI73OzfChQnu/H2oqcu7bHqLgG
fvLXsLjCmEKFGs5KcfLNQ9LU4VkeMABI7t3xIhtEAwk7E1l+KTp92uWTyMw7ecWJ5uSTqRG2nW/1
+DIdXBKHzDjxFX0eZQ8CM/O5VdqQsgLikLIlD1lKigs+WDUjcuKrPJglNdldCcMz6cNTXo/fG783
nnHrcGVLpmpjZfqjRc7t1mrwTHxOEv+Pa71f6EtCr9kyKO1pD7lI3cuzVgzT7Uz2JZMAICtSJE9d
Wu0dy8U3ptB80m1OB/jrdg6eLNlkwLthoPb6zq0ohBmyDlcIgP6bShn9+05k00pBonAFohotzTxs
n3OLrL4vyFsMffQjZj/5zco1vs4D+CwoS1hqRWw6Grh9ThJklEum2D1Vivthh81PbATct9wr8BYq
tey5wOlr6cNN+i/RPGo+/3VB4RqGq7J5ZFJlMuXyPOH+IQpIbD/MRdU4z1joqXfy1SvKjlodEDR7
Gb4eFCjFaAXTvXz1yqtZ1Py6qmrYEcirn/fKq/D4dzBXy4f/7f7PG0K9DZCI1fp4yCuMfvIWgl/m
mMEp1gCJyDO7myIosn2vQwCYg1hu7FFVrUfNgv2yeC6prVhgryieTTbtXTcuFUU/m2ZUvk5uNO0H
p5gzsjSJFKorNwCfIpt24KDdqNrqNLVa8WpZxQJQAUWfFrUbQRvaW8Ntqo3V6/YzQMqr3AiO7UT1
Ths1j7GwrG0TQBwL2th5BpFzjRS73QZWaG7hVu7VpsjfLQUXHkQY2sk0MCGDfGmtvMLuX9DSvsgo
9++hWZP/GgorTrsNdSFHF6JUllarOyeTsqFpiTMMENSiOwBdYbHX4eF20knBnoxWuB96Nl1tHsoP
yIk/nHCw36l47e68zJ9e/awJF6Vt989QYoGkeXr3mMZg76qOIIWqwNrDBsk85zmKROHU4T2CfXUz
dGZ7tIXpbHVl8PaeS0mJoRQYSAuhHtwK2/PRxmTMi4po0w2lcw8sVUE0Nk4XrCYCUoCiu+ZxkVIW
77ZPTa2zl9dz8cLEZdwBFNLeIgfXg6YUCvWH0xv/k/obC4ATlVbOD0tg1d0V4T4gabOtBP+dngqM
81iM1UNeVh9g0TRsuk0V/qhW7SmTmjXP4k72Z0PrbOoiE+uBWq73MLC28ATDJ9GdBx5udFVjvEWj
Nz3ghw1RrOmTb2YFY7BKcF6sqCTv7K6kQigN1joa6gNsVAT0gZWt8PAOXhNhvwhv6n4oSbzuOjCP
dhHr25E9DZjxpLtmhW+sjU7tD048JkyIQQk8IiwfcX9muoSo9mFV01orUZ/h7YDxBBQMhNCKczvI
pk3AjTWIFS7lBc3RUBbLUzWLOZWDbqfefDsl7Pkhif74GDnYjVpsr9Qi3emKh/+qQCDqq6CXOyzy
oP642RNW2FA0FTP/YYTvYgqnbzkvZor5cvVBr6Z8SxWsuzWVQL8okKxnlH710QQ1+lbuyV33Z6er
xXOZmcm646t3sIxSnBQtd5aw+gbC0bXKazHOKFIbHmWpsgSuGfMqRfbX3fT42fXZT1byUbZuVc5p
1Nw+4//skx8i/4WhT98yA5mAHbnW0lGN4Knrq+a+zdyLrsThk+yyrXbfkEw+45cbPrlenS0t3Go2
8mJsudnejEkGyCa4P+Jx9sZ01LhZNHA5ANLcG+nUnu1WaWEk44ALn53cW4/7kQbHuZ+jWgFMO4oW
vOZc4Sv7qHfBH8O6saeA2ns1EmfcloTpsL7uIBBVbk2B2fjrIJtZMvL3Q920JHxkXHytwFMk2quW
T7xSdoFX/GKoXvurb7J50JEBVLAzuYFVRnn4Lwt0/V+lTqZrWi4KM/RjFg+nhqbwX98nFdqrqYhz
3NTakGTMmrm23IvJ3djE3R6qWXM14Z/kue2v1nztszVfkyPb+bU+/MvIf79PjqTExnj+/S/8vi9K
lHoj6ny6w5qEdIrfCdIr3lFteus0uPZ4L3vkYUzLcaOgg7z760Jjp+wCZKDYdTN1CeeCin3LP8E0
jK884Ogvan8rW/JgNoB1mSjqhWaF6Db71u1A/7gjaAms7NAt4U7feWdnjPx9ZMQPUR57Z9klz5SI
dE0XTDgI/L5AdKtew7ajjN5rVhQi65gSs2ClWKJcgofALdvJrceQAtMD64cEGxz9oybO+xRp7o8J
UuFzrWGiMALx2mt+Yt3DQA2Xeho0u7IQ3opo1I4whnUFyV0+JmW+STK7eLVzER+tjtigbMKc0Jm1
gKbXQ16+jpMeLZQZTFd290qao1in7mJJNMzmMRdWgdfTatIa8z5tFBAyyA9XfaaJYjNO01dLByY6
JtTlEpl2n7tSvxokW79lPSkUiK31I9Ige0tlAy/Xfx9B/BLMDtSmTS1KbT1hY36w9Sw7sQcuV5jz
ZC+8y77Lijxdf+/arrlAL3DMre9g0aebpUX0JrUuIi20fUykZJWTtXxToRiGg5V90xQKMuUIfnp1
340Uhzo26aumhO8UZglL8LIc3wipUytQs1fWS0Quo7GIFFccfLlM8cMuOEbjcBzUoMJPjyxKqzSz
qV4MencU+s9AM+8JMycfNQ4aeK56/qsLaHHBojR5GvtIW/r8Zy5p5LXr3FP6kxVm43ZokbKMUR8e
/MEqtoVLSTjhxnQd10H0wF+sW/YGCeUxyOxmzRp8OhnVOC0LvTB2gaqMbzj3LZxy8IiZ+/VpoCQD
i0n6TR83NCMcGDZPXEMFNfH3MDWpoLfNMxgqcj6txTRFDksSvPkS7yev9uTV5FeoGVP9HqQiXaW2
Gx7buKIIQUv8RZB2+gdmDGmg2t8iFZPQCZ9olFGevm/aOuKH1avXBKOwzE7sb1ma/sgVUT85VVX+
t6WvZfy19DXJYRumrhFOUy1TM/+aqtoh0Rwc2sZn1DoeRaMvrtEx8eZgzKzeA3CaJtV7FsXlna20
3bnHEuNh0LVX2Z9MCeAsTHDKGr+Uckh2ciMim1Fj/dmUV+2iPVRR+eBNbnr0tUisw3qAu4QwdTEQ
7Xg3sgnUQAmyy3N3peVUPxu7/Aprzn1VXI16LaFlO5I/P9u2UQ+K2pC86XBYCJ382pie/ljP/SHC
XPirxvilx+0JGphQCb3LHT0lY+paQLxeyP2+3P6T4BpOEQjHnZ06ZktRlwpIzzLijZP2rCwtgCCn
0c3rX8F0R2hLr/X7o0PF6kyFHsRRtv2gEMdgsDqyEhgg/HVBDrFLm1vkwBYs4ipzB9T09kUqCaX2
sIOse5y7lLhvHkLgg8dicsWyVHX15DotpER13gypaok9VjR8byNK5ak8/+m41TX2XeUtoxRskcS1
dpmcuYgZ9wDSl//cTo33r9v5zd1ut63A/FmDJZqMMTiDzhdbJxryM+xhCuYCO3+r6wi0nGNnG6Vu
8rfQsd873xSXqJqiRy8rDrJ79HJ3myZNuJI35SO7P1Ov/SMenO1rVGxNw8/ePGgYB7LENYhqmoMy
PipTeZYFIXnt3zuxVT0FANIPQoNoKvuDPDgjqqueDBw4cw/CIqC6tdm2LMFZyR+bUfx5+OyDZCpW
ZlEbd3LI5wXZRCkqViV5iWUuGuo/9Cx98CBGrVhuqLwoZwPIOMMYroIhnrAs3GcoFw4GD+jWiLvu
FNZgdNSgB+sV4x42ZvFwBf7tL0o3b55Bzft3g6Z1b2oIEjsDbv9V9+cccFlAWGrWI3aTwNUoaLHQ
ot4Zo3/XJQG2ZLgvHrAIaL91QfRo9FMe/8Snh+XqnD8bGvICfpc8qHOrcCMosnbyIK+R0bldM+bK
gd/XZE7u3+/zkjpc9iLXV8Gsu8Q4BhZV4YVbqcCcZfT7ogx7mLxzLT/WgDAT0hKpK9/I7tFTgx3L
+OCnw0noF9E7sRDAnsqQ3KdeauxVg2quLNadR7cmiz1TuH5geMjTjwpcq1Rw2rlydTUKLlsWA/sh
8N37oGK9Wenp+F5UwSHy0vbUqImxcYjk3RH4DH4iOc1yoEi4ML8XJJdfnS4pl5XbTWfDKcftZOjl
zvCpUk+UFLZrTBVQGjbawai16KRitbFC9JW8GiKFjMTPhMoFApIZfh0TR2NnOIY40A7MNBUohaDu
jQcnTDAKw7nuwxFfWDKDo05zQ5wiANugj4dSHOb8pMjDAVASF1AE/ToztXG4ay0oGOpo2ZdetO91
6Q1vvTuOayc3iTXOipJWM5egyL2nMRWA2d0iWqitGb11BV64Bl+PrWx6Uw1gIxBXnNVaED/Joz6P
8goj3WYtpXlyFME7Ip9K+C23RHdPPoFfRYmzwKdIasJbgUxzRCz/t9gKE5AlhmPiLLtg98A9w5ON
XIGBNdNg7ckFeRuzbJgZVCBd1OR2T1TQ2ndgF8WXNigfYr4dwV2prGA/FeEdDliH0eiDj3bSujsl
iMxndbq/LQwwV2aifvExbnotW23adlkOTnhueh6eCgrmL4fbVf5bIg/s+/+8Trf/7d1nGwYBYt1y
Hc1TdeevOLoGb9oe7Up5ooAZty7fMODDTf1ZFVmyb0Ttr2M3LJ78gmWJqWfO9xJdYNDyEH+OHS0d
2DDErMpiODXLAD/D9K4sDPtzeKa6vz46VUCE38bOH21hr3PX+K2+wKrVSUGD4oqVpumhJeL7g/Kj
/dAVyZe26c0FYJL8Qp2Zvi3Yd2wxDaP+2p3DoDjvfMnG+BCwKJc34d6WEAVFpzGhm5B1QqWVRU8w
4u70OTsfCgiPiSD5O88g8trvFt6Gf1+b70Pl4iz/8x8Aydzfqw9YQIbFqwc5HSB/9S8ZHeEb30RO
6DwZpHaXSTcm5WtqwV4Pp2SDUKw5uLjHl3fytO5IR7bz4XYlN0dvITtF2pCJnEZ3EWQWSlJ7Okmd
i5TDyLO/NDF/NYWwcJWZWszCW56mndnNXufk0x4BZ7LodPvuoCmVcwQtC5Hf1sznKMNSa94F/chK
3HcK67u8KVMibnKwlwP8++umJgl4LEPXeHbSkqV+etb1MvzeCbFy9YanpAqKBUVq+Y8IRxoHDNob
poAQT6j8uFJcba2KJLJPLaTM7VQm6i5Rk/BkIRdYmxMMJC80X0KfgFqKyOZIiM47oA+N10o2iacc
uSDvSjH+gF8ftyZfEPR46D16uM7Yra2wkP91E4Hw6HYT29bq902jVArUOJPV1M/fboKJXh/nbdPt
X/J1RTypvk2KBAHQpjdxv4BOGkYvUxt81SxXOwojifdTGXssdokyNj5r2WYYgq2MQVYUot1Z1ejd
YpBZhBAFYdJziYmyUNFvKoqGH2T/s5l17tRUDuuaeMrWtWJn7q6MuLgEZvKGD4h/T4VPvWsa/TVv
B/9edsmDbHpZuibwHh//6jcbXV90mahX+XhNOlBUoTnVRzIg9VGefR5kXxL05TbJj8xQbs++TX3M
MVvExde3jtqc2nVs9LS6m9tHfa4vk1fHTrWOtfcY1EOz07PEeE0mb02Szn5UByd8qEPxmOoDSTDw
ilsNPAEQCd1YKd0QrYuyzreC+PtSPrWaO+Zbb3S7W1NezWzoWdq4scr2pzVvzQaE+mvCODZdNJVY
O1XoP69+8d0YHeXYYEt/kgvcUFtHjlqdbmte3cWTmOi83i8JTrOcwUJxJXCgJFMSoq4W4xd2mcFy
bMLwWMZh9mhN8Z/9mAEeh9zKHufxVpd576Z+TEcU/lmr5s9JF65M+RNFWblj6e8uhdGrW3uy+ANk
IZyxtqWqPwmLZ6XFJnIeO+ZducuIDy9EoneP4xCWm9I14rVMFPpJZsCbMLF45lf2mseXUtXGuQLr
6SaCQetlLCcDs2LWxs4+8zvl5PYt28u4rd6sNrkEc6yzj8u9DSP+XSSgAqEFRefKj/wddOpmEwWe
eU3zFG8AtCrfW2xlk+ZnTq3De15cCQbjs/L7BOrYXz1/XqJUMIeJ9ceYvGqddxyjXmTKAe3LnCOi
8FwmFfKGlJEeYZQnr/b1Dunl+OFigTiyV/f5cy4oJWjvUzy2jh0kiVWK2eR7l9WAJLC0ywpwOZ4G
MyNlkYQQ0KbWm3LE56ztn+QIfODZsEbpc1visNC5ebTTMAi8dnPwTY5wcMsorX48lcxpy3bomnM9
H4RKMY0aZtrS1UIIfYkd0+nYBhY+TvycDdG9oafVRb58ClrcUF7k13i+9tkCQvVH6/d9WK/1/+Xl
46nOv7//Z7kNmR+NRJ3mOXOVxB9pH8NS4Cmow/g0efta0US3izI0SZ5n9kvoJvZBFkbIs6Dz2QCZ
1Dgt48ZX0JL1/rrLfQuxu6iWGrGJQ4WdAtlz9SlxEmx8mKo20Inite3nRIVnMbEUGcdT0Jxx4caP
iYK1SJ2ag83M+kLl6kvuJvpZttQAr548fkoiojaanft75m3sa3LHeh/BQTgI5R5Kr1Huk6kfZmig
fj96Cv4CyfAQtn1D8V/33cLW4b0msoZ2oR9fY/j4+Ainl2QMxH0RWyVwKLe4rz3H38aaaHY1u1Ms
+pTV2FX946Cr0zGNui/apPePY5XrixjT5rXtkVUoedd99+wGAhhqo0SL8ef2248RJ5RrZmYgEM2A
gk7Nq79qPO25Xjqv5mhirGfa+cauyu4htMtTipT3Pc1gm88CQ7Wlgm4URXhx4upBKGG8G4bIPvg5
tSjywOsThSIcZtaZ1AnNdVX9T6HzviVDE1XeWwh2YtUaan0AY9ieSYnxKu2icQUFr1rXiW+ea2Yn
6jArd42dNMkH1wuhAneJc3V9eMLI4L5qCGZgI8+WRg7OiSwu1oXqvoZW3n+4blTcVaJuVvHUxRsb
uMCCGUC8ejbMntoM+2+BNW7qoBLhXWc89bnp/bR65YGd9LYlO78cHSoWxkRftK0GVzsL3Q3cOO9Q
4KSwtV1lD4Q8X2lQsKYUE14VdTVwcPxDenRx68Lv2IHn7Vkv0e81iA4/ukRcXJKtP0g5EbNxvAXe
HLiUYyexByWClJtqPwb8UxaYj1NP2UJ6HIIwfpCHqoLiryRI+OauRFFqnGTAh5UzoEw4M71MlG+D
W14qOy+fEN4+abWXnk1XU58LRXspAs251+OyOY1WfaEQAEk/Tjxs4X7Eapcf1Si44sk27gIni8y7
OirMo0IA2ltNoZ29C5uocdmp9Vo2ldE+uyXbQ1vvxX1ntwP22Xn+birxbMHchQfd607INF30z//U
4YQeZ1VofE/KMNhQv/6rPkfW2CQEMQnXzENk2wubL4qD2U7vj89kRvJzlcbPrE6a+xFq3oLlk7bH
v6t/UV1maqTh2YYgyXfeu+Ihc3vjNAzO1krNECCsXRPQM5Ggzxcx7hYP/eA4+3JKPsgxMkJo1rjz
ogSlnWxHuoNXO1WT2HfgOVUSWX5hGdOtkN7zWpubtmHDZfa0joqeqVxHXjkuRNsoBak4Iz/cTh0T
gyqfFZe7EHNvEvCCcnVlEYJQFaG3z5vxUo2xdXazdsPuc2V6xvdC4COoxu2HMK3+MrVZOfuA1Os6
ep9qnsOYnc7Yxc1PYT7CBBXPTRJ6x8qfqB3GNGg5JFiLdzFTeqR0/lYVUXZX8jhf8HsvL/l85pja
JWPSP8guebEvmmwjgHQuZBNxU3avaPUHtdeHYoYV1ona70SD+bNsOlEwEXlLvsZKbj9F3SiuGY4l
6dwqCyo2o6AHT6sOCt6HHFCT/TpLE6Pf9KH99bPrc9jnWI+KYlIb/Ou/73TwkkXF+xMytbsfqibe
uZ3vURI6ZNvI1IKTiKJmE9ZGck8qEWuz0qjOk1s74E5V4FMiuHi8mbdFVmSH3J3afcjjv+2iwj0a
xYg184hr81C1GC6g+7jiDQNT3RTqU5k+4MGB6sCdMnjVcbztzbrexYHXnmGGYDXipfW77ucnteJJ
x9Vw12l58yWucdlGqZddDNKuW4RU6rYvu2RR4Zi10oii7jSbTxOWMr8yYPK4WPR8hWiw0tXa/uGW
2aPGGmLREFS8CENZCRxOf5oUlYXMhe9Bz08owqS44EfbbeuxvXd5lDaJ7orNYKGVUR2X2IId6q+q
1Xzodhb/zO0TKk0CuTzMF5vc87sTYqdR9VpzncAnryt8Ho4ujpNeTE7QD5TmQoVRt8gbMgEV/o0Y
3qQ/VNDFd17OmsSGir+mvLA4TJNhnWDSacvQE9qbCZGaGIhLotLTmLLXjQq1KAqtCZqtWu0JUzrI
xcUPaiuYKMnasyNu7Ies6eKDEeET4Gb9eJ958/bFsj5irQwoy2jHrRa23cYOWCJp0fjQodL95iGT
w4UqG69jBk8oTSFJ13nfvRKeIEHCiGheOLtVkT3oAkuxbmi2qhOkO2eCNqxNACT5WyabUW3ts2fC
F4pEFUAihDIw6hGGFCVy/CHy/CfLNJuLA8QvoTJVGFgzVDNceWjTUzRV+oYMcruS4i6soIqlLaJq
J6VfXTyLM3q3vZdXmw7AlmOZT6ra51fVLwiZ4kNo1X26MMxe7LpOC1aTq+XvFGL8IOsyXCqP0o7C
CL9H85xrYe9d9kqJ+xNxWFB49q6P+nEz9El+DXThEa/smm+2h1VZ1Gk/MJv/UamR81yp5gS4PHl3
R2yei9zwLtl8oMBe3OkxX1Rce3QFGDUc7ql2ylXo195FDvQ8G45wbHp3n32lgvdPbTGxzJ8ih6XW
YF/c22ffPiy1tU2AqqEX0yvI5XDlFmUOMYIAIDWDrJ97Iz16sffFSQzvFBnsr8PmcTKMaKFP+nFq
PKrca3/veC54TgpUFtMYgiVo22HrpY2O82k6nsv5EG3zMcvXbI6jbclOYQnAQ3+1sZMx6mH4SX5u
QqnMQoXddq2kWN63XrESxL6ZLtNgwkCXidpUrIeBeWSrjkq8TCtbe7bjwNn6CTbIfOV5XrX0Dc1M
upzchgWXijn75KMeyQzLWce2MSyFlWB2o47Osai6rr8jJfdoAT3dyr7Pg9a4/wxpXJ24GlRxCnAa
HA2b5tVtRIPlsxm99HVRLPvMMi6JF7JFRQuBnnsTGxMlAhQkoO9Jg63QK4EXe3sStcEWkAjVY0ae
6a6Cf7uTfVpm2Hf9BM2cCq4LZm7OD3JRSzxJWz9wr4HBKjnS1a+qoox7lKfT3lRYCOLiwOw+zqGJ
ShEsBJM32HXpu1BDBOvIgWbhsksAPNyjSu8P3WTYi2Rw65WNht4KIxKSQYabbjnku2jKeR5KVcFN
bcLjJvT86+iIa2AHJ2qjA8wCYoUAS9JtMI8oHoinUZKswM1VtJaycZtVEyW19TP+Y/FpIK5BKKSt
n5OycO+9xHzi+wMdd6Sah3LwfyrEnXTMb1W0sh6sYhe3rHoSwLJAXPbFoEzu2/KbbNhhqK4KRyQz
iXa6JIFPJZXWDlQmGNPl1gftY6OnLtqLeYi8wG7BPFvKUfaUAqq+amHm3SodMgnPqY5dl/46S40y
WRU9eVcwNM3sX8GY2ykzEd+rVO3XKW/CU23hHIwhF8B/zfNP8sDXwNt1VFrhEDOdrNrmBZDFDzhU
YU9bMC1K8rE2DRgA8pvZWTP6WPa1brHXE6htRezqi8qksqtLbbLwQ7KZVMz5igp+mekbF3UcrYWB
48tDyE+9GZ0x3SpsLSs9mKhGG+cQwhkF67K3VJPXNMpNr9SpxYnN956ivlPYfx+NgkRrB5XIcwnc
llHi7Bu/YS02nwGAa/Jbp2zLQ+vck+Ud130XtSvCpqQoSiohhZK++0mYfLEUSURR2hfme23Rxn7w
iBYlWplx7Z9tlS9FlHxlc0UCvsM4Su8sXi1zUx5wK0FVa3lEB6hr45I+OPY+hw8vUv1iNNfIbChs
VG3QKz6/YJAI+EyqXp3ufBvP8XzSMJYoJ+IBZmKl+BUpxoM8VCElgay2ujXmqr/66rajwmjQq92Q
1uZtnNCwBxwIRYEg99YlFhtgmDVzj5vSdOf5Y/GkhXZzFQ0OzkNWPJlOv/ISVXmYF+p+12ivBorV
IwEC/9a0ygxnxFHE60wvYzi7/aCsyiLETVRNU3KxxTcMM4tDnENp5VmL2DGbw4MFSWMxeum0sTzf
PSS18hLGULwEFZJmVzdP2FLVTwVqpNIA4lYGSv3kGQJW4jh2zLA0XfLAG60nNOO3/j1maeJE6ZZ/
n8f2d22a4tcgi+tdpOKZVnlBgsk86R5TNNFWXqUiAgO70CxRr3DVV6wlERflUXVN9cr7AxkL3YPT
U7cYYupjs9E8OMqEYLC3jK1lNMAQfdWmYippthkCpiV14PZzRihhixJfXRLX5yr2aZuy4PWuJI5F
iCWsNyYy0ZW8V/f6YFNqZbe63dshOuNtT5xvHswKr8FTFmW8vJr0xP5MUIS3JjItXljQXddycC5S
8psDbudysBrgcVxjGLe53TsMGKuT0N7IwUbf6jhVuf7tamo3GOTaWbW93RsJEm89KSH5X0gm3BjJ
sCYbnB23luP15z4YnTX+N+XRTQ6oT6InpVn0miqeFM3pn7J6eKGKyjsVZj5sq57iTcUYxBmT9R00
ZY/aISWyb32t9hVDmPL+1tUDK7g3STb7aqlHq5gdM0LzcA9hV5zlZ+Q1vEb2z9HGzYdF5uSCJV7k
AN2O00MQUPhN1du3nODU17IM9TtUHtY58614Gw3uvm2n7NJZyXOnJsEr9cjwukwN30uAaa91gm0a
sfZxLa8iHsD+p0q9vbxamPVj1hT9JYhc46X72lRZsNVDaHGlsGqIIf9D23ktx40s6/qJEAFvbtuS
bHpKoqQbxFh47/H050M2h6B6NGvPir3PTQUqM6sKbHYDVWn+365BcK8gZ4wJcoJoDwySVwKNDu+5
89clBD7TjQlasb79YPDh0sw0aDAn3AeB9exThPnF5s8jIEsa7+gFXwy+bU9+WtxIT7EG8yGGKUV6
8ZwX9xXg+9Kr+aMp344gjB9hXphrsIPckRidzBq3M2h7ZKbsYlsxHiZffWtM5dpRhuBhFbPhL29S
P/gsRqsciF1tH05Eii8URRCr8DxSLbAaiwn+CM46tns7vC/n9xwYrVrTPlMPf4iGdvrmzra/m1uS
mictV+9UHXcXudM7F6wX6t/rEE5CiuClqRYkELmC28Dl553zDndAARGZ9n6VFhn48z0FJRcKMRbt
0CnBBy3FPgEh7KHBK4Hv9Txr00Ar2MB2EHcUFeNgmeYcxrLorQFWNb9Jl0auVsVqtyou7P6FyTr9
TEJ8As8YC6/jpLvarCv9C5OLqdax/3iX/7jaegerycX0DSxXb7f/jyut06wmF9OsJv/d5/GP0/zn
lWSYfB5aP1WHLoyeRbTextr9xyX+0WRVXHzk//1U659xMdXP7vTC5GerXcj+D+/0H6f6z3cKvEPN
7tAotgCEsLWLlp+hNP+h/0FFKIpReeq+jTr3OxNeJpnl3D8P+DDspyuIUKb6OEqkP7VfV11tVOLO
837VfJzpf7s+hxmO3oMZsztfVzzPel5nXfej9H+77nnFj3+JrN5SA2FVQ39YV13v6kK2di9v9B+H
iOLDra9TiCZd/uUXMlH8C9m/MPnvpyKnvgOSG+YTM56a+24MnX1NRjw8zHTDfoEMMPOGzB265GhB
cFS5/k5xm0I/pg0Mqk3tsaNc1GI4TgE5cSSvgCXd1jd60Y7mTtRBvzfN1Lsj55cKOhH1s5eeKo9d
YKmX+lGfAPk3CSptqfvbEmYg9RLn9MnC4XoaRqgrNtCMEg+Hq/zt0hrnRNmKVBrdeRu4is6jl3E+
ZLfKtm7SX/yoUa4hgrS2eZYlR2JS+KPUrHgmK/PKrPL2HrCl/FnB+3Jree2j6MSq4pcLx1097igL
z5/FTAcAehPibLkRE/h62CLlbE2ZVQzSsiCHy4y1zTrRv1wdmqpHx9J9nKg/WdmbQF7S/V+D3MAD
t+CuzmRikQe2YK5K39GdcDum3pt6VZjvJrapYFKMmEATeR4mY6URO+99FqtKYJM0Kd7VSipajDom
CiCX0uAldGJKZ1Ctzdkocd07si+n44cxZJ7+Zf5BCuRq6m5HQx2A6Qtzzpqmfd/DqXkvV2mTbvoe
QqoLORuiaMf+lO/QxYCxDW/7JACt4a85xEKakuMtKFB2f1xlchWmTn9FGeQfF3KZpGzcU13O9o0o
ReSkwyFTpwXbfbDImSROaC2NUUOCYdfeWS5KkcvV2pBeZ5+kOwsAnly6BFP8On4bK8MaM/J3kVFD
N59l44EUABiK4ln3NuDrNY+bSsNJAruNwreWFGrcdvZ4iL2ifRwCtX2stdK5cXr3k4hWOfBbn0CG
dzlrYCpNRjrywTaDfjstI0V2XkNmWoWyjusE03kdUajl/BVg9waCJcp05QpQqKe3et2L0l1A+Lxy
c9adr6VmV6p3gYUl26HdeeByhsRwb9TWMFIIPaqsuVEqxebaV9T6h+tWM2p1K+Z+W/fjqdV0exM0
PSRXsfFWO50onefi3aA6em2MsgGsE2++iD6YXFZeiz6IXcqxP5gaij/IcCnEBr5gE/ld9B3vXUmS
MYXSTerap3BJioDhVP2eFaADDRUlDu8Woa1pEKoP2Va/vkj6STKSzw8idOawuKX+1cIBsivec4PA
NDrB6UbkaPEA8kt5joiiAlwJLJ40DgBaV3ba9mfQvHJWgbNa7FqiYWc7Ui2GPagnDdBxZfO0IBQc
oraOd6EVg2ZMpmBOOgjU64Pv1U/lMNVPItMWWUdRd7ht8NEepC/qi3lGNX6AaCq47u1muO2pfb71
hgVNXfqxHxonV4e7uxjz3VmB84l8gNHpfg2NNiJwr/dbVQnK3TpDl8dvc13IwmU+X7+/ENtqpBwV
HYLx5dUgr4sP75Xz24ZqonmLD0H78IYRy//wRjq/ZAY/UrcBSU9bKvzAx1WImGbwDIK5XEBKXyeE
V2jS96uJdPtms/ZF3Q/JecSFXLqcoPsjmf9fm6FzYbYzOe8qHkXMmRkpd2uT+81b1wzaTUeayK0o
RX4e21ONsw3met6vw/Cq+7u+rLTtGe3WpOCQMqgBMEDTiCKSgDX4I53mmzF1WXDT5s5wm8c5B9Oo
qa7jOa2uEyN11efBwnegwsy0FZt6MUykVGFa+Ls6om74Ie9F5IZwybIZHYAHaTQ123rgnQOj6sxX
vOa0B4pZ9Qe5yuBX0Gf4vFe5bpEhl+kW2EWYeipJtRttLK2jw21T4odwbXDr8ZeQ9b2LFG+JDCzq
yITYXXtfTWTNsuRYKIRkWG29gbCGPKBvoHP98cbCPK3IjjG3VLDq13MaVWB85JBxdhlAlQr8sjqQ
9GGXDb+6UKNsa4r6H/1328hw5gvbwflas0xagaccaIQAugZwtNRrcCflwZUBXtNwVld2hEeSTIc3
WUFhVTFW6UFGnAfLPHC24tSrQgh9lrlqcMy0ncxoj+GVmFwOWeamtDY6yQjRwiK5S3XHGW3IBhcS
0QagYf519u92SJ2IllS/hHYMrofVpA9VnTQ3ox6aB4s6l09iK3AtP9qq/WwRpiH1QdFhZ3I0XklS
M9DovUIxTEJ3KShQDXDVRCvVBqJ1XBIdRCtji444pOoZpldvfebZmsTJN/AU6hQPm3jgK/Kn1q5o
KyBIztqsKE9RbZLQ1Gig/HoLZjuErQCVUMGzXK2KVRYuWjI4tKMdU60gdtIMoDGfFdRu/D4T4ZuH
gSDqOkCWuJhJlphAOwERmonFeF07XW6K7KvmriKtyXBMGKwn0vEie4y/UQfltZP6LeADIFgYATU8
dNq3ytJIsiqnl6kYqM9TEkDN+kD75uSqQ/BT9e+CdFaftYgv7DJcZs3bvL4e8ff+u1n9UQcbQ1Ec
Z8vm8doaXOuo+T2V2eRnbcAP628jPQpeoSC5Diq8/a0bz5+KqtiOCzAa9XPFvQ5H0yZYrChaZO9s
Q7EtWg9uHf4UphStTElV3nAr2shUP0yZTzmBYuZw2+J3QgopEQavIIPe6Z5VAMevOze0DxkO+y/K
HN3Le3i1SEn8vC4jxzqEjQXosgk6FVzLs1UdZZ88wwJ/Mp18e7FXpqiSHfisqsbJit+0bzLRRE39
QTONvH425606AZ8ro2igpAdrwUghZkjN5qZVB2W4f+8SFA3upJlz55ri6PLOVjxy1Ua3uGo0N3qW
xiPBo0zIxZMe2BY6nK7tyejNJgFnORuPWTf0PGQZMPP7f3YgW9y2UaQdC6Doku3Uqjdl2zl3YjLp
/nBvu/NxHaBDDnfFE5Sqehngq4W1bYFPP9uc152Th7IowvMkBvCOD+FE4FPuwiEN/wqAaWsjttKQ
NZ3uyG0aDuYy/ay45XY0k+BFSXdqDLZr0TXDyxTU+jYarPBKZCMZt7dkRf0OT+TwIqKqMIEKytQ7
ZxENZKcf4JxgF7l0Sw59z4b1VXRibsbUkXoZJTut6ps3U+Z/AztkOHnwmp8mfyQLXS6l4fGuKO1p
Nbi0gs73bajYSNcv2qDaSB+os2ivW3N/nnO1yYp48rfraJnXqqe3yc5TSL/MnE/qUAfHCxO7UXmj
Bt7n0KpNYJI988btlYjcwVnlUpq1L3qxFLUDVNabpfTt1fKsElMCEtNWC8AZESOZQ67WJeEmUIzt
T1cTS86oIaiDZCaqejM+OAAM7mDWTfbS7b0QWW+MD707O5sBDIrDhcIfUmjI4vT6Ul6MN2GZaac6
r1N7I5OM7os+lcN9oActyUmZc/A4WT4Bal9v/HoerqUrTdK50Pj08a30Kkiwnzpr3OVJGD4US88z
g+CJwsx1SAUKx10Hv6Q/QfW19boWlAEv+0Wj/DvagvEy8xPRAfuT4cvCoxkOhybKyFOq6i3pPcNT
7ajhC4UA5FX6L9IYsd2SQWT5N+kicxsSVecZ6g/REq3vHvJAv6lM722A3pPCAK83P3JElKJle2fu
gY1dhpN7m9/2hfPnak9pIOlddvMkBlVfTdugD6cr6c5t2ZGMZkdb6Spuajzn5ZcsSd9WK123wn1p
O9dG2iZk3RQGTht3Ic0BSxRae8i9dkCsF3cii6BSHznK/9U3rw0K5cDqR+Avg8RKutIYkR2TR1ME
uwvF2oVKzzyEFvzx9RdDc8u7cTKCJ6qKCTaN4NhbJD7u2qGZD0Thga53o/BJjdwNRJTZ37Qy1uy8
jdimhhu8yHiK+y/Hi0UIOO3ZYl3hfX1RrnOQFAyWL0noHlD/BysEwyupkxwwZop37lyl3VOZEQAk
YA2/1W0c3MRLjvVGrDs7crZTaIyP0rSgpt6VfrPX63Z6zG2KPLLYh8Fr+QuBmIaSwapvzz2XMFqj
WOMmkY/jXSt3l/1Em+IS+zC2W8ZCLR6+5HCWXhGrDqhwSim9Scr6hnRBsKVIgH0ew20aLQH/RVKo
sXdjj/mfojob1T5kuJUb7dcxwVCkm6kP3uYRBeCq/x/nWdce/+f76fpZ3RoWCGVVakHI2+jHHoqm
69Y32G+lfW/cThXTsPVKjdvUNuKbkRLgfFGIaBDt2UbMK4py9lrrUUuyDBFLmVu6ygh7xK4KAHxq
k2rai1DU5xXFfKQIaU/xVQ0ZeZS8PaXLiTyfTWka0xWcGHvVhEBki1PDvImqzCJ1m2d+G/DKg2KC
vifPd9Hjy5ncfVm17dXbvsYfo2u8fMo9P5Dgwe1SF3LYFqatd5m6KOyopjKn1s/yHOQd83yZFfPX
XrfKaxkvo2SAxtdnxzcFWJRlvCiGPnNvbX1S4JYdqeeAr5Bciep2fqcvvOiKQmQTqNawuFJa+z/b
ysRpFPzi2CCi1fZLqRjKVq5MklbOV/kiK1PFepGrf2HnOtB1FA3OTDfdX2BjSVcnjVfJIxJm3zGz
RF6HffABRysltSCF+jaBp/JOc4LylVrjjWlm5DiPpkECc/xiLGLYnRO4unGJSteqKL0HI0khgXku
XnUNJzxeIABHF2N29Oc5ZvY0j7ETvgQUK73SJPxsTfYxMFzYWZmqx6J0nhvfrq8/dCkOue4DAE2O
SuOdtQFgZU+xbVq3QISPjxAyP1mT0Z0AQZsefZOmiRRQsKtI3zl9ycNrjO3kFsLv8wAZJY1rpOeh
0pPxo5XEe4dUml3pVim+zm46FlpkPJUUWu27Ej+ZaVnwmi8yX4HAsizs5mwiiokJoIL38ptSn/7o
Aku7wTVsPAFqeqPGoXqnda0bbYvXiVqxp3ZRTV2r3Gn2eNUajhdteYRON4mi/3m2NCnWIjvdLLay
5nozaQDWd0xaTEkO+0nkaeu12wqKj+N5qvVmRC03GDvp+UbW6YpXzUuc6zzWAwATONgZy3nSjZT+
ilR/6rYUjvSbVahNM3m3cl4Uc3K+sQS0/myzTrEqVtk6DWw/8Wbmdwpr+fgFF9orBZXKp7aYrGPR
meVVm9XpJ2UGs4zEx99+NBgjCC/qALeMQAFNKnUyBkBeAgaohraxs6vsY9dcumIsWjFeu6K9GFvY
pKe35Fhvh4W2MUvIBxp99yv5rZp/E2jApVPEA8pXXULjKJyN+HaNO7FuxnaX1MZwKto/08Iyb0Ig
nk5UkvKvqpQSgB1lKCDDW6SuQVAJl5Bop8VErqSpG4qkzprLvh21xo3d/walmU1d9GIn00kfJ1JH
KTSkeVMAXHuQ9Bll0DTGrIXK1VjhsJ95j2x7C1a8P9PUzE5kA5e4PqMsOzVkRG2hA4ebdxnUuKm3
j7ouYm+VO4p5V5UQHEGBSAXgwii3dEGNmh680O/CLbRXZ62l9vXTDFT5HQV4r5w6i69dFs8brYj8
164jHUnri+nVryJrA69m/uo7qbspisCDRaGBDNuiZrczqGgibODdaI4BmdhSp23GsX/uagL1AAzN
h+6qFeN/OzZNg2jrDBzJ26X60+hIjzHqSGOv4Dl39oJ2QviMLPaJmOFpCKq9yEZSLmcouBf1MiTr
CzhllxlMCrr2nqbXe7dWyivgU9x9QtnuNz2JvzSUGDypfaU/QJubbkSeZ725y1TSyL0lqZfyZ7Zm
2ld/rtobPoAGppIs+UZ1W7NpAs+/Jxdwfi6V9knkgZ5Vh9Q3LRxjLBI17aEzSSdqwdl8jb4bYTz+
PswBdAU81p76sp2vYD+prlQzC545DpJDb+f279F3vQX/RCyBN5ue7BhYmLedNXiTVD7lU7gDwiKl
BirFa1QvNXwipNQg3U+Tk96Rjec85BVEt0pg8TZ7vwpyXKUii96vVu35Kh6Luy4HHCsK7KeQ3es1
30XjXhqK2M17K/bVo50axcJZ/1Eh3Sn2n8oyc6/FdrUA5x1PmEXOaZ8Gz4D75S9ancZ7XyXtv2go
HIuVstxavZP+1o7xdjan8XsAu9h+rmF4Xi2aJUTyHy0EJyqNo20WhdN3M1Ao+MiB2jyCbpPxK1LU
8MFfDhxN6Dk7SwUTzA7bEE+sHE6c5Rgiej+gvkGJrJMHZmgHOz0K0Xqpy48mre8mpawpClnONB+G
LXMTAx5PTX3XRkn2m97j8DUqr3yeSEy8HlxFP4xzqXzBg3W2MCj62WQTwEN2TElUTnxYW/DW4ZD7
hdCzdgJZt30GR3G6B/v8ysi57a1aTMUBCsthJ7bSGGr6CxB2cMQuw6sumqmphGiVQ+kjh8ttP9eE
JX3I3NrJGb+2DX64wsA7Mjft9NnR852UQAOPynEYOpWdVDm7uqNtXNuGpRPe0DTUeuUl8qdpD+p+
YVMpAyyuNKGtqjeKtTTkmmc8Rbgkt9bUKSnofs14NhIpWDRivtS0/9NlHkACWVMOS91rNY1P0fK8
BuzLIoaTWhzrKVzI/5j9Nj80ZTAB4Eozk3cLu18FV+DkXInIMEARB7/yB5M8NsZTOoXmZgaFY7eO
Xe3kKkiaY/w+1YVZ4j4onpY10RHIFT3etZm1a1s7f7TKlIOmmcTHWoeovNEjTppqSuF8p87Xlln/
OpSZd9B7dYaKAJrQZMyaJ5G1Xj9vV/7Qf5Spy1gq/ChNXW1krrRuhm03jdpOAo8rQPQ5bPkhjhnC
XnTwh+GzRC3P6jN29N+vz+FN04CS7ow53RWdfeiL7rMb7QC/3Fj6mN4NU9+H+0Sh1BP+0ctuslQZ
Q5qc3aZ9e5Teu2m7PMfkYfYulxmlJ3KxeLcXuRnqzcO7vSwppt53uwKAqVxQq6UpSt/eN309b1aZ
XC34mXd64QFjKzaWCy4h9fpv41p3oChILIekCu7GIXH2RbXwi7/brDO2AK8diUb9DvOBfVNV1v35
85AuqFeURfMBrH8RUbazmYjc3OF5/j703BXNhQyP7y9+UFcbTR/UfdPyZBN0gbIxfiehvn8ISC0m
h1XbCAZBE1QZJOzghIqVDHKCHvSFBcr874PaJrl7C5VokTbuPTOn3K1MJjikAqgik9IeIUSmH0CP
c+gnQokiUxbZR0Oqrvc8rRYOZTSixiesEVnE/0butQHwUPyHSeTtWskn41Gaue2dnTM0wX6V1ZTX
EUJUg02WqybH4j7YDQtxmDR4q8FbrfF556MPguNCHBbaiXFfj9/F4IO467UDcLbZVmTrHPjkyHtq
HOc8hyjsXPPu9ICt5rJU974eWUDpYZ5NaHN/VLDn+I3Qa3+9Tl55/AxKs+PL5+lXICgBCbOQtgJq
WD8ZekGdtWM+NDkEr3BL1k+LgYjEQJrY+SgS02UgycrWeeCPc63T/zjXVLRfvSjWblw93Di29UYx
GWuFeQw0v3vjtWkLQJH02TOvu4XSpu8z77HPwsVHBZfMEMCv6qtYn/s4rojF59qbtUM5zmPBUebS
el1PRqjL/CKbzNF7HJlfel2pvUZZ+DomkfM0Dmz3qsQIr6UrpTve7JyoQmvupIYni73gKdZO0hGj
EGR6ahnNT5HZvhX6YO0fk56sqdqiGGzbQZ230xp+OTJCxlKB/LbUOtWylIMT907MtLYIn/yaOr9l
DpXKq9uBZTJviWypfn4IFvbtlDz9xzDrIc9Op5OIpClBdTo6c6ID5ogZnkcyLWLsVKubToniVDfV
aMYOTMJFb1/JUSKRV5xcSgOGo79rNU3byDFFZHIskatVto64kMkEJlG/jeoW3T6kAJSUIWDBPoCG
USzqXNdqChPDAidGuesbYFgx1XvL0oHI7CEXPCjUTx7qJUA6J2V2oMwgOVRLNHXVToH+26iRQUNI
L9qa8FDsL9LkpSvakpDjWbumyUs6PVHa8Dz2QnGeatEmM99kuA3xblFFBKfRl7kEqcvXQPR3e836
4nf6dwiZ8gdRdq2+ASRP/1Rltfc86eFRxGEGEZ8xUIc76pH9ZSzU5jpXy2QnWitolH3gxcTRlgV8
uI/PC5ynHJ2LBQgmflggchv3AJQpWa+UubS3Vphs6eJ2kW5mkdA3afo2TfobZcrd286fol1jRdGv
FYUcsw7+KURw5mHQCxtQiyL5PCr1kxiQQOkAdhEYD+tI6AHDXyuNQ7Dnm1/TObMOkLvwtbJArU/H
DHyYiK9dvyS7rI3IcohXgLfNj6vci+rhUJEoiZ8LcrCLodJVJJlyGUudLnxR7xNPz3HEl8nqgrrc
dAs/hTR20eGokss6JgWrXZpVLbJpDsLdPOAIEsXlFOd5yppAMV7onaHX9u3aDF3f3PQlqUvv8oBs
pFtjBGhv99clJYf93HywKdpoPCat96vwu4OVrN/VykE6QEND/m4vlM4ir7KjyEUiV0IMD1+8fsfe
ZhUHEEqCaUeQ9YdJP8y3yn+YNIAQq8+byHW2OpVTy5lCDiCW79rHcUy+n48oEjhZmovzB4XCXyH9
Ip92UZJfph+ieMRb/KOts8xWhdH38wlItOfzTF8NOxKc3FNsZBUunbx+aVIK+FRlphglqxxwhCvn
02RTmQ5gzZ9Q2LmfNZ6f+PA0/3aO6/qkGyRCwl9kvPCZD5tQadXflfZBeL6WMValv43xNcW/bYII
au6kmPbaMG2nrOBUjEf7e8vzedMD4vJQNz1wHmrA6SvM5u+NA/YDeJHTNm3AcnSGqdgRUYkfSD0e
r213Uo660xRPruZVnHyowzI84JYX8LApGh7HvtG/XgzS2loBbdUsntoa3AN30p1rc/CmDNYJNpDU
B9XOIbFy40tSj/fp5Ka/JUZCJSW7t2fwNWtqTLEIFdX4Ug/9vfjPfmbxPsc/WlDE5m5zqoB3bpd8
Bpcie5REh26vEt36Yk1NTQFY+EkSKopQtW9GMLbOaQ5ZaZDqCRvGwRhBr+rA2z2WRt5vi8KEbXvJ
hIjz6DypjG93MulEtqRMKjkUFHY650k7ber2MaQlpBazTVGd4TFQq/wWbgNOIJCTnbtCUi+4sRoi
fCcgrCzbHZEvojpW81uZ4n0eEUHouXViReNjBr7fJumRwitAPoLb2daTh2Yh0uvCMP+tW87pred9
h+zY36UctM4WVqv2m5AkHY9Mu4PdxBRQvftTgQNoHooy1VBAIzeJ/3QVWuBgQ3OpcHSR0QRtqo0O
5sPyQg7sXTHOuNemLHvISrBEhde8q+KRhKq/K2pb4SyxKAI8aucRSe/xLV4UQVyat7oBDvHdiKsq
Kxq1eXnz7wyGkx1GAtTCd7fz+0n9pU1eYQoFg6gP1W3kTfO9Rn7TLQXsQIS9GeR9tK9ThXw+JXaP
U9sdLLV1TvbkW84Od0lyyAFSJMsIjnlRR4runCL+HuCH4KtMKb27TnWK2OUvI816b5D9/9qNIH2s
crBx9maahK8/sbcXuR55BZmNDVhkBfAeaVLzK118ktJX3aDeEDa2ILTDd+GV2rgx7ayFMrYyXhsi
L3WLExLnwH1Yd+VGUDYnNwHSSgHvULqmbf7nQZVmkpyXT3c4qQrgb5dGAaeS9EL4M9r5L9miiKEp
gxFmIO1JtfcT6Mal5la3cTNNT+HS5KO1b8oCdPelJw0J/2bUsOlcJF7WqQ8dsWLpAekIHgeZfVAi
B6dVFI91dhp69ZuIpLE7r7h2Vb09j2yiOrzOa+sPKHq6E9if0Bh1Y9JDDlp0W4DQLWJMQ4m/fRGK
Rizl6mwufTPI/shTVSVfJhlvOTJp+2ruh43kWmoD1Tfsy9FIX2zkShpQ0sAtSG5XMfC9cbcpu+5t
QN1AsV3N6kOiO1AZKa3n8ExWdD65rvb3UxW4uzgxpk9NH+JHtbwnXSWXKxxL0ENtTTmJch5UlYJK
iNZF6wL/dAVptb8Vrcur5s6enF+oLJ4+WWBBv0AHUNR13W2LWnmoBrDFxLKwqM6uply9lnn0mp9O
Yw3TXrR60w03GvWuoGFyR+RxxI+xXt7ItGJBJiSAfUr1LL0oB4iSI2d1K7Phs+oAsa8mYLRs+EZN
+PAsrecYNof6Z59iVgIeETBRMJFeDXyRrw1gdO+oyubRXAflpwpwjI06wMxW8KH5OHwC6IKanRrE
41UX5CRcLK5TjtPaNorCClQ8uplehMaGbIbkjpcSeC2lSbGNYjq7uI21bepnPxiGDiQAfpUd1LyC
BXgJwSlLCM5fQnMpPiCvH9t7EYnSbgCwUT1zOIiFKOwOICcZL7J1Es3qyNHNunuRq40yQEkDZxb1
+tpt3VX5VRn6T/6smEB/CaRVkOkAWWlgpM5+/FvGuxxwlUUTNh6XcMEkBxvu4I0IwW7GXC7PpkBX
5vuuIywFPfXO817Dop0eVhfApJiUBfiRciWOA1FEjTlChN3UOx6wxqMoUr0h5l1orwBkpDdOUeQ8
+Dz9aGadd1+28BpkVgShgj/PW7V24td2cIuNM2f+L5Vb3Q8DDvnNOH8vOfDxqRYtFSR99UdiZl+s
Icm/dwr/WuqXp8+cB7IdKb7NU9cXOARMS7tzw3G+mgKnu6lUb4CVV//bysVoflzZWlZWwvK+nAr8
LEX6naD9x5X7LvkSl5m6jXOzh/o7PwBiBhr3bCpHs5iUX4yB77nXJTpg2LW7B+Lfu6Xmv78hjg6p
4BCrjwmAZlunqcqvVtO9LknbjP8TaCMinXPyi6Ip6mvQO8lO50f/GKS+cqR+O76Jkri5G9t43lve
XHxyQh/A6NDUfoVI4+02NG5D8YPg187ACXhxG9Ps/e02ItMtfriNmo3NncE+eduN/J6rAfoKghDZ
J6Bgiyej5bGy9ExPpSGXL3em/F5E7LaandcY3VG6MjycyVWSbmuM5+HUdTvNdhlKYQA15oAiO7MZ
7XojtCCI17InjlokJrTWC3wC1ksfLE4YSJBOIquDYMn6XbCuADl+IcMoe7L9t+FQghFPjCy8CWan
3nat+dY0y1VC+rut9GSXLj076md8K6mB43TRAM4Da4+mXqugVO6EsMHU8C4QAplvQYOFU0/9TcSw
i0IVs1gJT41Y5fM03ZaV+sS+xd9GZQke5jSY9W2/IKhIo7d9z/4YMOgI+MfrVQE1Atbqu/U01vui
9a+g6+y2Bv6zawnepQnYVyBMuIChkmctWjCvvWsJ/GX6DB2vC7ys7fv7c+LAPIThxvcH91hEWm3s
hPxdW4RwKrhHIXYXsni5Eq0OitumXbRVS+5MN7SwrgMS9jCHxiddUGqX3mSrnwTCVnRLb9Utluq7
5Y/jIBg+W5ZGbVBIRlqYP1jTPmnBUJIt4Hk3KMIxKuEJWTaLEiqX5mxttgZVvoTm18ablGk/lex+
h9C+ik3FIEkhmr6T2LUrUy95naK6pNQPuWDTJpEHkkWVnuXutCCMuf70fZGv9ppu/sH2beAZhu9l
XBDbpWkTnWqRoYtwtyFbtcFilzntTLKDnBbzNAvvA40XV9sOVFosYR7P84PdaGT6jUR3nOJxnqfm
9cJqcOIltniTcoJ/UvindYZN4MKNHHPn5iEBzoWYdTCa8ama+JdKWKPXObNJeG00FOcpNVXjBZSd
vcL7Bs4Uq7tVUs5rwlSjpxrbOT2kiGjhsYH2JSc1PWxOom1T62YCtuI5CEJT5hBxD7XobZgxh0xp
4AcjHynJNllYJDBYdeFLOVUV8DskKlVGFL4UAPcD1uJu5xH02W1l9HAa+r5zqEz7TZtwrJahIvrZ
+MVClA4FdnsLThpqB2qnLZc/pTkDmDuFWd3ypzRnzHLVCutb0c5LZFy0RMcxXuLmq1Z+TdINHf3j
2J8Zy2+Np1pyO5zyyBm3ue0pn5Rg+tvVNOpvsuH96sJOieFyH5t6PDZ5YpzC0QV0Z/nSkgfxPJXj
9GL1rXEquymF1ZAvZw3ct8Hp5YNcvsz+X/ZDDBbo3BeDre5L28FBBIjJaW5C/TTprb2DEt7YiGxV
/KyLL0GvNjJuVRv5bO/aEIbsC4W2zJ/yxt21rgHFl6KFD9JkRfqJ+lWHjMe/RHIFrpu3BVM+3RfC
lynCMm6ATbFdINB+tI5Ckt1T+9dVbExBtK6QOcXbCo5F7taCGudt9SBM9zJiNbaV7CUYsmtFAWWT
6qV4U2VjfGhh+YRLztWv21mt7tUlVKuEmXdSO1IMlkgvb9rmucHnBM1CBW/rYiGKrDGvNWrIzoMo
L+52DeRmkzb799CRthsl9cpvbUk40tKz8JT5ffkKH9lZXk+wFEFIZO6rpK6+lexVNa0ono3cB60o
m8g0XuT9MpwKqGAdXkG5+hLY3RdILood3HvJy6DibpErkQ2LbFpkcvV/Y6cUuBdyFejycQy1rWfM
wO0vTzTrOPdT+9XUw+k0qeQsizRJM207DjxRytCAv2LfzYBge5DwKADkHeom1o5CdDE7xr2lFepz
ko3JY9Tov4tYrNzIVY+5aU5fFyvVc45GRj5MoZgv7DWpZrZ4CBCPt15EVoThbqTI8cmwDOslhqh5
55B1fRQLGWBOuDsXAtgXkS0Dehv01rMfwNWDiCS+ZA9qd/hKunR97fe1vg8X15eD3Gqtj/KCY9H3
xf5n8mFOYZ+t/E04ht19kg/uIdH7Yl/kYfYZGEPjCl5Kbxv6bfZ5CGuKlp3A2Sge3Xj2cUosPEdi
rBng+fTZcC/KpIzn5wQQsoCt0wDP1i4LCv2T3g3R0+C0w1Wf2K6KG85ub0pelulm0AL/2jSOmtU0
/e+iUArgrk6ZPrY3Z3No++CbgYSK7KkKFJa5HO/NqOhe2509msP/Y+3LmivVlWZ/ERHMglfWPHto
2+1+IXpkHoUQ8OtvqnAb7959zokv4r4QqFQSy8sLkKqyMl90jXcQnBpyqJmgGdVCMUxqkIFVTaiS
1hBXQCkLNYsBCmaRIx+RmfbvPeFeyIxvFwxFEUDuddZiSg8qaAWEYPbUy4zxS2iP3TbLsb9bXreI
juRjkCBCAi2AD69hetsuL99w2Kii3g8O1BeTAgs6J8i8zO9qGmgiBp2ADOlsg90de0hDbnuVZSvE
0D0kU7jtRBzdyCR0D3rHcfuD+si0DFps/xzUDVNzMoT8Qf7/10GJAFoMbA/4aIJ7iJOy4eanEaAe
NZdW821so5OWYrX5WIZd9anMwl+GWnU1rE0CD4vJC+gErbnp/rNJvYszIlb8sjRlhoozI4+ata8d
QltVFg+WN92hFVGdcf/XlsXKMpC52zwAEmKunCI27z3TGLeQlW7PIILrj5JDLMdnHr8hvmytNQAm
nqYGQhpj1bTfvCY+cAN426ACnBskBRAKLaxvUN6JP7smM1cZ0m3zlL2maB9Z+TalnABYEtJ5mxIl
5ecIv92k4/KzVpk9qBlxNqIGL4DOgfxcclyTzqSy/dWvsibQxPogLF0NXRFvSRssRFjl4jJQXDQg
Tt5QsxUthMKhyElKYaQZVhcmu7zbSVrMRQADL+MsxVrw4pWQDQ5wYod4/wSQ6phPPnb9Fx8dgJ9j
PyXWNhKWWMcTCw+J74+fGeSshazqZ25U6SUHQ3QwQNfjM7klUHo8gCMYOps2C2qz9/dpZoa7GMWK
axQm25tE1vhf1/kk1laVQ/eD2mNnC9CK2PZmgKgQdEHdaWPpbAcs04/QGaMD8dYDdNXd6OzdvpjI
PjnG7E8U92RyFGBkgB1v1ehAdjJR5/+0/zE/fuMfPs8/56fP6ROi431uaTpbH1VtW0Nzbfwgfx96
ENmOpriJMgPveyM9pC7K9FtrsTDbANuO+E8rQDKiBsw+1pRC6CVlUIVJ8ZT+91SL5X26eXgKSl93
KKAQrtQQ7MpRvyJer3zDy7dkI+0EAebTq8z1wOpN8GLjVWrZkXFAalSfcWPSy+3A4Z64MLDMPyWN
9fYCTus3txlGptz8rhIXsIa4T9lvt6kb/jXbP91oeBVG+Be7+PVbEzbGUGC6dbUDTXqrYfcJT+x7
oD0l6ofxQ6/0c96B2YI8uW11e9e1PHAlmtiUKP92SkB1GLfguiWfUXPcoOVA05nIscw+6gpgX3Y+
XEFfz+65DKczaCPuyJumHXw8t6w5OaTz4TgwoFbsUCv2OXQwn/UaKYmQhdGFmqD627VFlzxqUKR7
LEZrPaoa1yy3TFQ98Sqg5jQZ1h5kzPrcmw8xgDBDWe6pl6aMIbhxoaaacszByUdTlqDXyUXUXZwo
BC2K5iNYEa9MipuoA28LwMQhB3emWIqI6gmaeEm0paaRxfJk6tAs6pu4/BQhb/Ro53MohRzaBpTP
y3DOG33lM7ExOgsqhVHq3w8NStVMpRZayx60E6wD0Fj0YH/4t4f0ulM74FX/hweQUwiLq5THX+Zg
2L+vh8SCPjzWLIW5ARIHIRXXsnGcFO1+n2pbItKfbXM/SPVBst+0YIF1Ss3YOY2NrIQJVlPkwZoz
oyZSJnOTEDaEqYmlM5sWTM37IELrkNe7iVrk+j7QRDnCOY5QSp2a1U3k2Qnyg+wR0GD2yEzzGWVc
7QUksQyS5Y23QXx72FBnxzT/MiJk1alOMpVlfq1YboKVFqOzxEk3KKlvtzTc07mBnWj7bR6tBkFK
Ywd4f3JHJt3rsagC8fOOPsHQe+IUQw84oF6aw0QOrtTN/p5MstZQQSRZtqePAHXt5uiYrg4AyO9P
BGYfqH5pD2Tp9AKqT9O3ME36AwXgOAhyd1Mj6jmAJxOru+JFe0+d9CNDNhai72l8Tz+wOOtQ9vHP
4byo63XsmqBvLjPvkOA9AOyud+j8pvjkmGn5qcA6yRqy4RY1Fn7jjmmvHDPme+oEQnraWyBKWNGA
9+F4XhUgcR3ZxnOr9GpZjwSaMPESWgPSO4F9B3z3WYOkciuH5BtocL+6Avo+IBrxD0UMNUaW58YX
DKR+GjjWmrd2UoBmyrWmp+bBURB8Q2vGPdLihoJe8HvkhZ0grNt864G1QEIG6bPIEgtspzkyGLlS
klJSLsoOZK35wf5Pf+QML6bfxuKA0uUBENYMSAUV+fsjBlizpF5ZCRIaS8eHYGFLkUAmwapZJniG
930FLg0Z3kPFK7x3DWRZsDz2dz1kbO/BEYCYv4vSL+n5Z/Iww9S4G8TXaXScdJX7savow3+GTLrp
ylHswK2aknxpDprSaVpo9qkrNL2J4K2AenfYo+hN7ezwXHIh4xd1B2q2pr6OwQr7lGDngWXLv93o
VdE7UND2i+6vbo2ajYDM725qHzPPRna6qCZsvlyUZhM9GJX7TAI4AWGyXTdl2Qm6YPmpMDR7NwKF
cItlBRh7ZXiPIkToujGd6tVM4tcklvXPJoXeXcaGOLAGQKDbuPop/OZ11OLytWjKFNI4GXscTdzM
tRbnNwhUvF2lMYaPV3HtJN0gD9aC/vhLY+lvrDFQmpYnYLaII+aDGdqQM63M32w0SFFweJEBiQ3f
2+SIvT1CJKY6OkjZQJjHsR/JFvHPnbT7B2ngdeA7kB1uJ3BhLf6QvgKkketYpbZGez8fXvpugmhp
Zd854+AeLbVYdYHd2BrZmCKNPfEbku0D0K7/NM7i8WS0lGe6sY8D97wfVaafdbCcLCfMNWaL//vk
Hz5V6o/PSdd8oTUyrZZpoTz2EJvnoX4gu/S9W2x5wD7k06uIIDuwhHcpDKzstgmxc9uNtlR5MMrn
OoJSBaQijHWCPCMk59LpaoVcX5GD4z9nXWOv4hLF6i2P8hWf9Gg7JY591YC4nQ+Gb8Znn9ubvggR
3qIOcpGQW1qVuMm2ZOtR/7fWnSSCMJ3gt16CLqRzsmFblRzfX1NpCEDy8YhF4/gZ7LkMEpWOdhSq
aZrbxh/YSw1ampPjQb0vVtrRRjGxleCg8J+YVoIJq/5Zj5b2RZ14Wf12YoAfN+MQBHEMZBdLIzee
G6/r1rHg9k0a0BbI2qQ4ImEARodw8je1CVWE1AjLVV6DfCdSQnWlOhMe0N4A8qCtG0j6pYNubP6z
DznSIU3BdhIr72UyOouLr2XZ+dhuWWfacvZVPN2Z2nQmGbIsNcc71Uc7TOprTfxa1Ob0ve+/jQMf
CljuB/tLC1mGAMRH8WNshd529ICxkaAxvJipn2xEw43nShNfi2oIf5oJePCwqvsOumcrGNQgzfw9
CODb4YKCnhTMmpr+PA3DPAiyqvOgtkJAC3ATLeyzU9I42iqfZLpCzCk7ReEAknbq6cJ0fDulrinT
EUBxiuloDUiglaqsstJQCJ4YEF6HFlhy9kMwaGgFbx80O61XVc3jL2Mhb8xBrVfQy68997qfKJn6
FXuO98xyCzzM3mDfMqZn0H3i8RHfbH3JRsvccNtjj2bKX5Iw2k0qf0QHWY0+sDUx6sapnVtIF2fO
cDQoA/XB57079uLxSK1Oh+J8N/rTjiBB1QCd8r5FRG9GCCn4EChZ/m7jLhgoSJSanMlveB9LqCOa
j/z+43zg9oouXtadwb+B8hSdaeslwtLb+iewpANzo4I0pQ1QYOW4oCpT6Gh1oEEhtJ02i21K/auh
fWmw7T4mnl9jl6xrA77DaD03B1m4t1EWKSp3Ex/hAhAnJepAHWCyCwPLKePdB2+sltftmPeXxdlh
itg7qx8/uEHIPdkMTtGCC/wFBDH+hVe1YwUd4gEH3wpfatMMryPHvmUN+P3WtUA+Nrug5moK0iTU
8HQZizXwRBA1WJ5Pg5nXILPe0IOpI7s9Cvta5l2xlsqZesIcGbhA5wAIpnx2/uPhR7MXpmWAbBFl
6Yrt0FX0iJFZoi6TTnUiPly6yCiN1AaqD9gMNYQ08D74xb1RxWtydBID5UFWzayDacvZNs9gjfW+
hUybHQdFXUBuwjDsuySbmr2TdPmhtJzxNkEIEhpxafM6QO6RaZH205PN3q1M9qVjxbCiQYWbNnuZ
G2Ae8cV4szDlPKjQ3Qs9Eeyy2yNG5M6DQuDa7vx03JhQ6AsKVangqkoFOtRDs0LQyr9YtjSAq1Fb
e3BtxKC/QukBCBnf/LBrAnMJrxvgzRHyCd4H61Uid9BHg7wx0jk3YIaHW5HJ5mK6UKjnZuFCfAc8
KnrSjsfK1++p5SoTnYG3JN8LV5UnqKE0CXWUWpRt9RrwOxa25dssfp53a1MgkpoYXphsShsbzSEz
QUi4XAq5JXwaIGj2NNswpvswTfmVg1Rh43ky2dAdVanbSk/KRyi5mWdqtaHfXcpGgPcPfXTwG11u
XCAuNmnlv9lQuXofVpo334uoqi0v9WTdyJ9uRZDH800Uy2azTCRDfmdBtvhC8yA4DPqNkaUIMoFS
pVb8V0aW/OIyZXdOD/FuHoK1nuzcddjKaA3z1Ebl8GSm8a4bPeM1lwaUrMt23JFbhhR6bmBj3069
efxP006mVgeuBA0XTVuEsjxaBAtsNWHtUTUYbgpn6rbEQkbNFLH1D81YNYmyTG+bcLP0hhJBCb38
FeG18NRDU+jIM/yV1LRjRMsr10MhgupNHcURGdfAJaqmngJ7yBVNPzWRMkguWd1lczMapX6Jau3n
PBMyHtc0Kr9SK+KOc+07/ZlN0/TUlby7adARo77YsOK7Nvev1DcAuXjXjhY4A3BFMGo091hg7UMQ
rDwl2qQBUzRuqa/oTePBBWEgjROOaB/HLllRXz1FySe3+FXjl7eTKbDuIiz7R1mUGWi58v7kKnIn
wIatfWraNbR0wBc1u6CaprEc555aaZmbwAAmxpaavTFU1zLzr9SiQSUW6AECBP2JmjQl88Q9y9JP
o6I9yfs2e9BU1LasY3uHBUYPuZu4Pgyo3b+SC5Iy8RUaFIdlQFdwfYdCACAo1CR0EEXC50mioukP
FqDLARgmfKSyazdIGx9o5tq2tcDUnBgiW9xf22IK7+q8Cu9QLZnvE8gbBTr5NCbK7MpaXKmXDuQ8
Hks/cu9mp6zFw6XFb2CeN/PBlKQ7WbRfBi3XKtVljBQUtn5WOmsUXAFD4ke6eXLw5byvBQqZAK1N
7Q9v/yEZ841gCILXnb5LRd7vXVQLPUax8yNOp+J7qfvIHLDqqQBd2t8cspY9+WNVzw548fb7esSm
S82QY7P0wMAjEyQuNO1LI6ovLNesF5Nvp7BIXupmaK5DEgGnrcyilPEuA3B8i2SU9bIMemtitZ4i
kjVN1Wl+Mw6mj3skiSuU90Ee6cNBhAC8xf0IlV90tOrdSmeQeWdXbHgSa/DXZPFNE+ucrKp2YV5C
Dc+xfci65nzjcDN94gWWgkkXdT8qxKo007Z/caSxajamr06HoEYOfDZ22gLbQyy/j0bdothODQ8h
djMPnzy9fULKo9+kOVb7rcJCuAofwVsbr0smrtRiOtgUpi7jK2M0gO9QvcKTb71RhHL5xqmAmFJD
38f73lBudR8MpgkorBELQCF8r2pUcgu0KrhBHpG398AVhb1Az0z9i5CfqD8Et9vatPzpRANzNbCj
4pZp+NTkyXhkqqyi6bzy6qgzakZuiPs07M/GBK1tsHCAn7Gp5JncyGPSomrXCZDFHgA+EivPKRpk
PEdtrg0I87QKEkOXd0bv1VdgXzSgWZE6dWVd4fdZK3HS3yOsKPPvQQgIDvPc/s64x0/0chJt4l8h
g7brYrzpV60Z9Vsw6bXrZamnBrgy705kkqDp2+qeBZA0wqM8dYcvYV4fQLyj/TQc4wzh0umVg1lg
xVDvfwNvlrZ3hN7vUV4K1KYaxBzULaZ6c5iGuLpNoV0G2VjGl1xVnGYJ4NESkkBz693ucKfk60IW
x9ICl+JCMgNYKHR9NMHArqqXR+rI8fPaVLmNHL8ZQslV6OOlAUPai/hVS0O8ROYQgSMXrGh+41sv
HPxf29SQw5acwNr6NsZ0G/vF+G5H+V42ZXIvGit+NAsLwPhcB31VmyaPOa/aM544r9Q5xXF9AUX1
pRzc/GyNWb6GMi4EFlXTF3gDBnRKh1BL8QhTPeOQoYdBuFMJ9bgbMvbON0Di8nt7ZM01B3406Hpf
/xy3g7auGrM8UDNDxgLqmPIpM9QWDDjbIAYzzOcwbQZgK3TvwGIvPaHq1F1hORSIjPPnqYjii66N
Pgh0AQOAkGy31iovOlaqqdy4ctOjJr4gXglNtKhFMgworDWobOIjNd/dDDUbwGLgRiNQwdR+Q2UH
GLbq6qvvIqauIuap3kogrYR3HfyyOqMizl2/eyAlgRKAVMqVqzzCDpTy5AFNoupr1LzNQR4aFOfA
RQSOZDyQ9IcOybTN1KAGZKga4wGl9MZDzv1tiyjljTyKJLWAOPCHANEp8Oyy1J0CPG3GAznbFgqz
+dgCc4WhNKJVcyIc2W7sSk7Fqna17dA7ryY0tQ4Z6JiCTjHDOFNYn6gJkRrryRH8rRkNY7JNUKq8
Hhru7usSgmG0V3fxV+95JZM1beSpl5q0W1+c7U6GJwR10oCyWp3dgSo4Lftt0noaQMqFOHLb8k46
UFtzdiwLQck1IMNKA8hOqbN2HJLdCAzQPNMy4M85ESmCKuE6i7HsMXMA3eKiz+78DG+0YWL3TVjC
BAzBaTC9L4upT11IItiFXEVdLtIViwu+TrUu287tOpoUZ3liHea2EeLl21TllaaoCje7GweB/aEa
DLzdPH+OEluQ1A3HPDkVkczOWO28HSYvBdjnz3Zc1WBeb09kpxFd6FugUdWJasa6MgU2n/oQgsEM
tZRWqJkB2RzVgX9/tSoBitosNCB0hjA60qhA2sVJ8Tg5o/Np4IDJjMlNcM35RBZLmw6gjxB3XJl6
S2+CtBbsRB4lMhLrlkMJrdVaFysqlEryBhxSNDSGlOwRxVh+QE2UxBrX/3ElZjXiLgHEpUUW3he5
g0rpqSlOnTokg4W2GOMCmKGpONEZdVe2GEBObA3gbXwfE5E79ZNnPdXg8/nzlPq1tm82kNJKdnYe
ZWvSDT8Uqjqsxu9kbba6vAgA8C9OnmfrXDet0+BWP3mYibMhxdshSm1xJpvrgV/PsfMTdU7KQ4Ct
AXG0dxfqGVBBB0pn8KoV2v2Sppp6Fp/0sXnl75XlNtIMZKI0FR20DhSVyota5EoDp7ibB84Zrd9z
LdP/cy6yv19xmcv8fUWa2SxL64RabDw+8TBqMlTeEoLXe29iu2M+pR0eK0svlhMfm9SLhHicm+3F
djR5GUweHvBqO3ZmCsQO2eZTDwCVQ2oYR7LRoXRr1DOrA8oMQFL6EnfYQYC3i7PxSQP83ku1l7pr
qm+l5b14+CF8AxX0fAI86Xzyjy49HNgzpDKOqrtUI//HFP/ffSABhiov8HdvHOE452Zw7YCIHoo4
j7ctdGpndgiLQdmlrnXn2uFPfja9T8lkWi9/GxR6ZjuzQ/x70JDW1ktk2clZlii+FIU23NGhS1gO
rczVYpkQiLtzE7Ugz2Il+qorNsuyNnZGgj2qK43xw9BcrLSwqcJ5yt4AV4c+qKCEuoKK6d01YWzs
shBEsGSzkaEM2o6VoAYt602PmvpDyHj+PGrTrmxMgFqVXbcyf7HLqHqzMzC2HRrg656dCnvId/vi
/0971aB+jbJXc+JLZa9AeQlN5nFOljWgrT0Lv/205M/y3mx2veMNqyV/JpHCRBQ28bZLUkzY0Wse
2cOJTLM9XlUhKsoo5zZpYXaOrfrTcmmBB86uaeJxtUzThv3HqaljNPJ5appIB5XznXDN1WSgQpC7
EwKDOSAp17x23ZXW8gJ1AEN4nXvwhBoPqGt5KpSN/FozhIIiECQ7mmEeSxO8zyLB7oOCJjXp+wHL
03mmxbTM2STZDu8bdqJO4MAeUicX5x5l/OuhYFhxq4XMvPLAi68ebaRmlckDz/S+ykdQdakmLVec
MkKuTYbZiWyuB4IDgMJv1Dm7qXldpMK3i600fy3TaqP3cVoa5GsIZqWSZ9hHYRlE0/ZgtKZOOnTv
04YcW4Wxxqpq6DTnUHdY2dF6xouAg6AmrWeo6Xq9RCESUhNLk3pRy4b7JTt7EXY9PSqId+EwffU7
bIkipvdnEIpjjUdtpox0RockLCERm7U7GhqCZR2vDTWE2ssMYQWCf6tvH/6wzzN/uMiY+0nAvFJu
EeLoDwOLHk27178wCLH6oZN8L0Tar9oh9a6QAO7OoPFAOeFY+V+N5kIODlSJVxUDp3wz1PWlhI7I
mjrcnQWNqW9Qdm7WbiOTix9HxTWegD1Aaiv57pqf+tqYvlooSl9Dx7ZUy+ZwhxQxYg8cwp14545f
Ct3mQZJZ0V1ZuvaVOrAFQG2F6tBQYjd31Br4l0MTdRRDc2RGDGpFR0GgBi4fyCY7Byi7sR8fGkQG
t1akyVuYx+bNaPV7rha1KVJJ1JKdFm81MOZDERgijxFj5hFRlQMVtSyFLtSEurNzBPn53En+ZKfD
iNTS0Unc/Z92NS3YobVjZXT7D/7KThfIJi0+oSBn7vxjOKp3kT/W5fzxlnobcgMksjxNdb5bpjWB
qb+knlw1Gh8urouEzgBM/q0P8bpGoVnywDMfsN8Kig1D65crwzbqF8ZblPHJNv/ieUABSFl+9zOQ
J5Wu+CXscp1lBYN+6AOSQSl2KTlf1b4V/kLqDDDuPPs2JD9Qo9c82UKMmxiPxnOjl9XJQHZ1O3k2
FpUgHwiiwuu+W2a00qa8+AUO7mfhjPaLrw0I7iPyfnU1XT9AFVXbMezJ7tPS61ey040vo90fpGvk
v3Q2HcXoN18A2oRAF9gPmeBBLPvpUTfLdBfaTXZsGM9uthdHa8Pv5Rcg6XdjneU/9TH+LPJ0fO7l
MGL3aZRn3xD2GXd2tWE9q16YQDhQuVrddEiYF5+aNnFWdZQKUGA7/JR4xvTYceMRPB3OF2g0Q80p
tLsz9MPqB9C0fSM7/hhEZfpGXkrQ1t23PAaQOvHWmo/iOhBgRletKJNLY8TY7FtW/611Nm6alN8B
roFMlnIwuTvuUEMZb1IzK+9Q/FLeVSEKvBBwqBGvd4o7A9prXlAX+MRTfiMTarg0ZKalb8XBoFX7
SOvSrVSgD/yrtXvTy5MAYWN5tNR7b+4IUS0whdUdtWI3rC6FGV+WQXmFt/4YJyDxfJ+oRMJ4jZsp
3WoEEcGC+m1i8mGxwYPCa78T2duk+DjrTIynrghKR1G+zcRv85F86PChXQ/RdOLAugrDO0LCJnBc
sHhUuXWdMQsTpDEQHEi3hHGISpNfUKDxTJ1kcmPjYlr9mz8Hwh1pssg5aa3nrIiOwq7az1ViGw8m
gmbnv9j7pvxoT83us5PzN/8GAKAVsVfgd/PZD1PzYYhQTTVHssqw52/8rkiCnJkLblDCJFCpWgH+
ha7twD0R2nf4YqqnHpJM+w4l3NtutIzPEx68kWDxN7zCQJ/CM+08Cme6QaXaA1EGCpLVSOR0q6dB
jeQVAkORW88jycEJUQRGIy0gKm4iheg4+z2SrqkzQBRppBN7+mcO8BE5YKWH2otoU0St/QCEeLrF
P8M/yywB3zDEq/cWt2rkBWILauFChx61BXpVy8y+Q7poO9ZsilCTGG/A0WV8T21UFgIxmz47ky7X
vinNWyUjbddPfXd0m248I88O8XFWNQ8NHvMoz+vLVywjPoUZwL1B/DCJFoxhNauVqoj9yjW9XP3t
s03C+tdni2r9w2dLNA0iu6r2i0q34oEXK27F3XEuzlJNoOa7I5V9cVN7QB0JP9Qyy2SAyCoo5Chc
57Ws2VgJGANmo4u07cYbYi1AGrvErrVj2wFiZqt4CPGtk5FXCd7RkXOelIrXoA6l0NmWRxA7Z/Ww
swZWHjVAQi7SFcOFzugg0goMZaHrrpeOpgm/JVwPg6Jlw9ZKI+vgsTp+8EZV0jaC6hfIkzNKPOsX
8hhty0R+03pC9Y9cQY89Og54lFhLWv9DjH8+JacJTpQCYGnibOUQY9sPNroRwV2HeahBCfNNo2DF
3OJdYHRABvaABX1yHUCk7Wz6TG6hDppTp64Rgeux10iSrrt2yq2PUMunhv/NbcCdvysBRYSMFRNP
bVHsUMqNvB7uvK3pxNOuUE2Z16sUuiEvWdnox8x0ITuuTfqr7gw/x9T37pBoHm5g00bFuvK3DN9d
ccGQuVLTFqLckf+YsrdpK8SN91OBynZQa4Nhd+sBM7ZCdjE50NaWmrWepod546t6UbGRfGgilpkc
0kZHJrpBdalHwNUocfrAMHpn45e+fnYI7YqXRO9uUZ5x93ZFqNOcog5xmnwyuzOKTEAvUYCo+gyB
ztDcRjWKyis2yC3100FjydfUrc3dUJoCNSw4JGXUXyreVCjlzx0wyHjuEJAxqfibj+UKsao5R/ZX
eVOHYNEA/ksoLWQ1krfQWhcXIUOACaEvteoqSDTKDGh+pO5xipVXtwXjWxd4CE0OARlb1UNnHpAy
h6pht8VeGyaoP+ZeYa2NGkDDASsDB6/xE6cbDbdQfOkyG/ccncbeY23lKRTOEDenA3JUuURI93e7
A79QCV5/snwYSe0pSwxolq9ormUMhIQQilcHs2DWxh5yN7+CHqzb6uACv9ZGaF108WQouBcdyExn
UyytlZuO5SbBSoVhDxJ65ykqVuSSkW30yxb6PbG9WWZoE/0Ju5MYNH2eKAMNqmRHXx3oLMqcrgST
ggsj9nP+hqzd1NqA7yovh9lQOufjnnzIZDvV79E05dImH2pWVeHYq6XHNVi1NlwISrYSCSNZJm+H
FNHIFvXyaOeD14BwKPo523LqIXenZdW2L7RfFIH8EKTMkgQqPzHI0zug2c/YO36MZv4R3KTBnhM9
aYn2DBS0dTE18ANKKx6hFD+ml2bMS3AvCe0eRWjmquliEzGePArAGFn+GKJsA5BiCexHAuEaJ4x/
irT5VkVu97kdkbfX3Fh/wILHA/ck1/F/rLIDXlo9WHBaVPOzbOPi5Yr7wSnxXaRyPM+nmiW0o9Fi
TVVmDSqJVA8dXAlk1ghavAG7wS4xUbQHOoxXAC/vIdbZPnpT7Z9RLNiuyK4JkC9WbdzcstCa7nxn
wPpFDYjBFYCMUeWcbNQXf/IqyOlKvXyKqqkNBjDynekwSq046+qw2KgppOArJze31QRAuCz5hbtR
9eQDBfvAvXClm20MXMu6dcv8yRm66gmRV8Aba/FAjlGVX4GS8m7UatP2x1A24zwJ9OpAq5rHuA/V
nJXa0OJBJA/UzCdnWgMLZO+o2Xk10oMIcG+pOSYhx26s9daWuii4QpMDshvWinqRideOTQV6C+r1
3D65dB1WqNSrD2Z7Q8jgnjqxdE2C2hn1faFp1gS25axFQUZ77LA4QCipyMILflvhhc40WX8GX7bc
m0blTIHZhD0C8COY4I0CG8MCyszqjA4RVAGOYYLD0vyb3zKMRpALDVua//eplkv+MdUfn2C5xh9+
1MG4FIfeeAxjiCxrUAmpAjpdDiD+cNaVVQ8BhBLy09LBElDSN1Xxewi1l25Pzbg06ezPC+QdMpIG
A8vhf58mbt4/GF2FPslsXK5KRrdt7CpwbeN+Egn2bupDLEOoObvQKQ2p6/QFypvNQbOS6q6DNKSD
VNC5VIyddKhHBygQLaxXo2m92SSdpdlWg6jRZVR3ALDRgm9bkaFW4n0sjahSoOUGZl4W+6SjdnvK
8SSiqy4dI+h1pCuza+nFWJmLuHc3WZ34q/mK7xMjSoXCbXB4S7p2LkrskhsjXc9T0eBYvOZMxrd5
qlwY9SZOtGZ28TX/aoGEaAeGCXF0hS6O8xnL+7ezv9jIZfBsluPGxjg6lO9ni81V0yyzUsdia8AS
ukpt3PGgd/Mf6p6BmyoGkzo1QyfzH4QJCW2ZmbdYeTSQV9vHndOvqLOxPf+hQrylaKR+mQdJAaVA
FPEg8gWIaCl4efMs6wqalOZHPTlXzdXrH7Zg15jhpITFC1N+ZkkObiZfDw+sHZ4IkE4w9Ehh0REJ
mO2LiTzIXjTTDVXmgT5iQ5A76R0I9Oz7NEnZFQ+kDbXooE1gc86t7kc/RhkyfR0QebXf8JXnhmAx
YEV0anNb7ecb97V7P8tS481GZ31uu69xPOaBXhXsde6NdrrhP2ZCZPeO42T34L12z7ybTmSCOER2
3wGIfwvxLINq3hCtyK3v72OQMd2RFx26lu8zq5IXag1Jmt23ZfVSsRJMGmpmMg0cnBWuZkaHxdZX
VrvyUj3bkQt15KJA0UWFIh6y0ZxxAznRqLOz9XLViAlrlw1goF7mi6zcPDBjAF7L8PCB02ryTrbb
3dMw+pOAi2ggc1p/mN1oQMObzh9h+RMy7Cgl2L+ui6kM27vBZ/F5+WSChUlggCYRNan4wsiXu20Y
aJrLPvxVjRkCRmqCropc6OBP4ADhBjfmv4omZb0P0b2iEKvlsnpXenutAW59+Uv7tteOuic/L18c
AqTg/Rf5Yfl0Q+n4typ6pbnm/6E/1CrqOt7m5lTbRzBsSFVMIw/MhEiCVhXD15R3n8y8yD6lkGw8
Ml0HQlfZ/x9j37UcN661+yq75vpw/wARCJ76Z190zlJLsmz5hiVbMnMmmJ7+fERrRsHenjPl4jQC
KTabBIG1vgA/O2blzWnEPBzgT1WvGkgZbVVa8E8aQnemE5E2nTeSVMeQCWthiTydaRjw3bY9ve+a
ITt2U0kW7rgCVgTKyaVLbyvZV9cKoleNiumtqWoppL381A/3pq5v/WKThjmZX3YQtn/b05WnNYUS
JyB6mFe30dYcHJq48Q5RETozRbODi5vFkrQ/m6p2RCgx6dtqbQ4Otkl6iFj2bBrN6Voh3SOF619d
/nrDOqDNQrk0B1NO3J0IL06mv9m4UfSYxw49mFKP6eHac+wWciL4QqPV+2cgVRam0VTlsMic8crr
d6YYjwXbOCGCdaaLOYUOzDgy3poKy4HHi1uOZGNOALIeZOfrHktJrKm68DMJWXseuaOvi7F78jrX
/QJr92EJR8Bh4/coBtpaQHQLGM3IdQ9FlcKBDwzqL9Ap5JDETZt90YaArtnnS3ULBz5dltALQYxm
/rLihoTa5oLTe8Xmx0h97NusmL0B6rGohpk4ZTcWTrvwvc8mf+2T7JuudX5XIMm20TUsfhClde+m
Dia1jTngN15/tRDk/BYJACDjjv+IWXLVJIP9oKNmgB+onZ0lC9u1Ku1+55UyRpwiJlAN5P1dPMAZ
N4NB5/dpd3iU8h8hdndSBINxi3orjyW4NRICSsLEIw+VBWULGoN8lgT9PTwqoOWM+tdu3cQ+T1wH
aUQE1C7dJLj3phvYES9HG6Zur0cLo++eETqA5fEAmW/QO6xZOjylTgB0qWt/hu1wCVAiTTd138T3
ZcsPTkGDb+DzJPMC8OiTdmxyzOmA1Bobwm9/79klMKMwe+bSB2ybMbKwoggJIj9L7s2nzJfx5VP3
i7pf9fMJJRg3i+RNns2SbNhDGWzzJqt3ybGJ4dYSo9ya9Nql1UGWbCmsEjSTv3N0prM5SlLWG1Pf
R8ksG5HYPRVtUawl5Ac+22lx0bOSiaLLmKlqCxQSzHmT/KJnhbk06qMGAtq2a91P/RXiZGCpAaYg
hhw6ynbR2csJOz8PpAsd7DKI/0u5m0d65oXa27sxbEcAlYnzUzoKJFxotzANyBPmpxAegmwRjf0C
GCpv/9rNG0SwGvzEmfccbM4OQI29Ttv2LujsbAmVsn51KY4QYuOywinZTnunOzpCwDU5mEaz6RwI
hoHUdTYlc7Q+pi9H47R7OZrPLH/V6qxBxEvZ8cxoZsF+6NApWp1MqSZJvYnctJqbotkgyAthTr8+
8dIFYHPqUUNAbM4nKxFT94tjXHpMO7w/xq/+Civh/Vq00J4MBl7cWjHdG20GD+6kmxhcq2U/PRTw
6AunWHR3VcK0+5Z3457A/HWJwdHZB7UfzBs18kMd5+yeQC79Iluns3wHFcpi4QM198V085KSHyjx
18rOW5Dq5TfzxNQ1jCtKxCzODSHNvvFbtSB+HH7T6TEvmfu1jSG7OjZjuCNpkt1OO5r2Ks7hoWMD
LsTCWG7jBMeRtS2ffAR8gqDpviFb2s1b7gbXsaIUZq4jVEZZPsJEOX7pK+DIomHHmC0okqctFHqh
/cHJojefGJaqXaYVwgX4dGmdPrHgUTQ9XNwVaELTBqKY2l/XAPSuRcORlNUYiRpMI6Dv74xrF+PM
uXSQWp/00i4/RtAMi1oi6Gp+yyRoozOc5SYPrmvhEvE1gdYuzBS7r/bYk7mOow5een63aWRrbQgy
nVcdKOFz5OXGh7LvD0ZD282g3hnm3VdSJrCDBP/C6qL0LgP1HtRtfPKrArahGJLvrEi/1L22mk8Z
IfWyyyooA3EMlKBopDtzyp5MkoMsq8fLGU9fRRYQ+zI90kBv4FgQfXLT4pDnlnsXQfBphxFlegq7
4etUnxC8Lewg4DvpQCrlff2IRMYsp3W5wfDXHzHh74+jkB38oXm+ju0inJWkhwmBaXGCcJw1pQjW
eTfA18yCD4Jyp6DWVHytc+Jk2ADbVp3baVNDWB/ZC9SZoml4rctrp16Vnt3ODcrN4N2wBj47XHpb
g297rbecaFwTYIdniZFpfXW2cll1Rm6tXmYao4dvUfsqi4W1DKdPvhxePpm6X7UCWAr5HGAl1xHu
np1C6mBVj07xqaqyJ4Yo41NY1isE4rqvNPXiBfBTw0krhcgezetVljhybmejNfNUSg/KKCKYQLEp
C0TkMM/xd6bKbJwpimw+IU0BL9dihBEtwKuryNFgK0+EOwPiMnUQAID/DZNHBHLykzsNv5m2H2w4
y20iLjAkF1Yfbzmx8JYoY3igt7XPYaZDoycPT4WypXgs3CBaUCHSkxsTtQ/GvF72OtPgeoMvDjfP
J16nP4a8be5UEDZrz8vTrZ8KOKVNBzM9RgbH9bAWjwjtRwvPGbOFQ9SwgYSgwaibjZtl5dJzhL00
xQ7kvRv50oEzsZZpCrj40NyOmQdqfxymW+Q0QDCEw8MZziAvdaVztLxomwVy+SvPCo/hVTs1jlMq
3skCsgBksbNuEV3DVehCv1gY7n+M1NUGuV4brzC4PEFIsToHCMZc6kzRNADd3mzY3HIggNDy1v4E
Gni743YxaVMrhA8rWEO8FiUEFHFd2TFiPhDSSrrzeFIYh1Xrvawr/9YRTXJoh9ibG0Vv+Ve9zlly
yNlkz4QI/BJavglMCYsZHlv6DXobGph/O7l2tByg9YIfIhFhe0tUBcGhaagdgpe+bQBFY2br4Cag
EK/WHhJZWBuOXzmBM0+vh8+wi3mpN0AMaGRe6k3/MYu8pW+N4Bg0TbzhXRiskORAXk+NGBeRK4e6
DUghcZJsaJw2X0yPoAn5OoI53wyTrXR+kZ5vLNKvf1k2wvPIl4ElI5S7sSWk4QJZw/3MXFJdvS2a
VkT8u625/mXY/dT6Yd/Xzu10qFJZej36464bkHSFFXq57xEBWGUVZbcZIGGwOc7Gp9y7KvrOe2Zj
+YMJpT7phGJl6ffeASjw6rKPTgtrmQ1gKpnnjQy8WkdWkCP2NM2B9DTh6aZN4o5sTsjjK2f6lVdd
QExim5Yw9+FgXncyrWFQPOgXJvZrP3gyYG7epp84qQnu066CNk3KVokAuDiMy+IIEny2BOypvK8c
+t1QGy35HcNW/PS6DwnHYGF54kFL/JiGtQaEcbl6Lbp1X65gjxysEsf3D2IA9Ur0nw36Pc9bWNMF
3nBSXHUHW2MhE5YefazjSwfW35KezpAtKIEQwSORY4aJsDAvDsaGJp2KYiqaVtaC22lasVa0P5nW
X+0bywCZizSDgKqVnTBNwLwSBrR22at9qQmmmlN9V0kIBgzNQ6lVzn7o2FE38KNdQOHWT8+BPxEY
dHiAUrfg3zNwiBeQ1eBXVgHXv8Fy4k9+kldLOEmNR1C+kp0sYrkei5xds6gQ81bI4KG1s5s0yfkP
EPuBb3T1U1D+tbsTaMA32tiGkD/eFdBHcBGKcdODaFoP6IH+3jz+pt7mmVw7RXVxH3IHO70Gt3uf
ZTBGejUkSougWQsdQAx3hCHRawMtOAw/rGso2ECJqgBqH8GVWSnCbm+KzZC/FA31EG+Ht63D+6Jp
jQjoYf9133wERqfM0gWkbQ+idrKtO02wgEaEI5sq0+BoymYzdfHyMdtGsRMeKCafRs8g0t2zJ/Lg
WnY9vyFjfDJiCCzr2Bqw0Whleg3p+AyWnn+Nue2ll6m2B4ZefYJe08z172NBv+LSK6sLudKqZktE
KAEQ7ivyOWTQhsNz7Z2zoIYeNwb/IzgyyEF5bYCgS8eOI6DiMEes2U2T1808p1n/JXLZY+s68bNd
Nth9ykOJpMRSicRP0oXRau8LAkM2H8+0X0MbpRuQJmlpePSo9ZhYHr9MKNuYpoc8Ch7NNM0sEBRY
rjPF2nhnJmsuxz0IMnyxNGpeRtdL915ytCq8KiblL1Pf9BrUjqmed2r+2tXUw6YzwYvBLWcQ7B3X
IM2knx3Yi2dUBd9SDzRoB1pspygJupMCgRpQgyb4FsEaQBBob9hO6K3f7xnTcLzOUvY5w8zmCAmm
7IhZb3bECiTaiN66VywM9ywKV76dlrdJErXXMnYAaOngDNoj5jKvPEI2ptVqRXPwffX10koG+VSD
/LHH5AirFsktWF4iQmb6mg2E61aiy6wrUwpLVy7++Nf//Od/v/f/13/OrwEj9fPsX5lOr/Mwa+o/
/5Dkj38Vl+rt059/cFcxJQSHhoVwoT4ipUL798cbJMHRm/6foIHeGNyI7Fte5/VtYy9gQJA+RZnn
g5vmlwjdunzD3ElVAUz6myYeQMPV2nlC6hzp8+x7ay0u61i/C+I9GCvr2MywOiHaDaBmIjnJMUjX
yujKwS6Vz4KhDNcXl8E4bN6VwSM+BQDCvE4zolhEC2RjUhiEQJnIbPzYe1tnOpdpsiC4x3ewJwZ6
dtqILO2PbNr0UVOtcgx6UGT6qzWp9BeI6acb0RLM2EUqK+CRVHvpYvY1nc0B4KZAZr+/9Nz++dJL
ySXuLCGQg5b8/aWHPF5udbUjb5suHDZIAvtATdFxmXKrfKhiJE2m6UQ3ggddKl5dmx4SnCdQtQlg
Yr/uVWWetUsD9eY4HZlkNlivYVZs7YSog4ckrOxFxOLu6MASc18W0MkYkJu6HyH6jMsrn6au0J8G
xnvqSjw4jfjJcDCPGa2GKx1EbMe5jTEXlAbnH+5Ll328OJwg6ourwwENkUKK9xenU3GpAJ3Pbi+T
dFkI8PJzfo8MRX6Go2x7BlX/kxkOwzqzVmbIM8WpF+Ba2Xko4FVsB+4jYsB6KUWaQTUNA1OQ1TBr
EKL5Yuvq6ExzRLwUb7KI5J+FVcAyqOjQdcj5vnauAyuvrgG0XyFhL27zSU2/hLYt5A5ib2/qIBkW
r5sC+o+m1exQhf1KTLr8iJrBtbYKOXh7LJ0jOBVtRyeDar+XgfLYe9DMYF1czWsPLMKguYV3vbj9
0JfT61raWwXnjg9Te+MwZ2vh7qZGYz83tj7YSR2CHpj+kgPl4XPVueldM20QKSwqEUEADIU0lO2s
BfVwl7pFdmdrWq0sOuZL02r27rrksncO8d6rS7yRFzZZ2ryJ34jLt40zjcq0WZmG0ibBP9wR3H13
RwhCFMU/AcdsBzRkh02P05uRCiOLPUBKxr8VeEXBPo70p45CXtnwDMPynrq1/WgmYdxq+4MvvP5k
BS6maFYFK8goPhpX2YtLrDGPvdjDmo+VWxTFrJnc3kKAAOG9U0Ywl4nLvdnJNJjif627HMwnsbeu
awWUzcBUsnG6ke4JV3RvPvE+ZuUsCwegrZAoIhuuou1r8099LhW80ut/GHveD/vTxYQAlOREKteG
EJ0r31/MOKgITVLi3Th9PSAVm7ozCv7CtR1aLkDfKV22iZs95EQszVzX9KiqACy9jndQuIXwLNKI
hQL3uC02NfIM0zhbTaPrmw1IRsdWw8sNHUw1PD4QdKIBwmn+mM2rmELe1SbpmbpxODPBFtNAUuul
AdmZEFECyLpbXGfzqCigZeO5yVkC5/L7q+I6P91ijDtEONSG5C7h7MNVwYyK+1mTyBsCu9wjmwwz
IG0SA8I2udwaTVRfRtGiL86hHJPFG+nlHIYGRi7Z1EE/D8RYBSl5I63sOQNwcL1sFnUVWdDiTuu5
gQLmAvIcsEL292JCDEb+2tGF8/m1Vy2BTnMIrBu7KTRUeBFEMULL35iinuo6BYZSMLCf6ky/Ygo1
XTpP/UzdUCtMtbn1UE3y3jPHH/kthmH4ith+BKUuWW5NS1jCY8urYMNlWt/0dnldwyCXu4dA29Mt
MHzF7VSsIrseN5kAUGWqJ3kvMUYgqAjVFKz4IdivAMYXatbWbn9rTwSSAkRkpG6xUppKU1s3wEEp
aRCWg0VY4GeQd+6ot4W5d3HSTQiZ+bHx9ip1viSZbm5MVY5X1yJBDmNliqaBJqBQEfr4+3vEFj89
Oi78NlwKcwFXcKzCp/Y349DgErzuBlbeBAGdos7Z56iuwm9ZB9Ch10tyjcxPCHgeAMDQ1wu+FVDE
QH7feyiQVlrBNxUqGY4M797v6VYtwQJmOLipFYLjCi0W2UUVYlKQqzVFFY7LoNDjbRs4UBXxs1U4
OeIVuZUfIRMLqOlUxAqj2ShnUrmZimkF8dFSiX5jiiAavRzSFGGFvAwBNVsqhrvcMIJCz66X4Sib
N9RrsMUxM6qqC3EIgapxm3BQ3S7Ua5FCSAJOYPRCvYbbXH7lMfGGel34fb3UXaovf8L8nQHEHOC+
7dh5sG1Hn6Xt+ldxC/5rDxLPA9M2nMIJSQ9AKDh31C+3XlDQB6iKNCuMqd7adIsi6J8XyHV1jQLe
qcUKwtRL3jy+Hpb5IyLA0+7msIXOfYTii0Ot+QjcKKwbh7IN7qC5zoHPQbSucurtUCMjAFqBM4f6
RfiE6VM2S8fS+xS3o73wrD65yoAN3ei8tbfmSKJBBvD1SB1J/Ru36EFOhk9W6/VzG6ZxCE6Dm6ym
jakXVTMsa8H0nMrxpc40mH499mKEsMsxVLiGiVV9pXxEUDKu068QgN8ZZ8gmavaiH90HgBjlPHKG
APwJ2Kc6TUU3fYiAPbUZwxmo9KsK613tZZ9AZoivCIbD84CFETwvYHAt8vYOeS4fdnZ+fpenYw2b
gKJdm6IsE72tWwDHTREmzOy6rskq0iw/I8JOFzlJnBu7zJMrUjprOvTOjanqQ69ZeLY3rthUZ/Oy
hnPHpbvXJdnJLrKtCdbCNAjqhoncmoBRYDJkU13TO8BGtwSEcEyWFKTbHqyMnsNKIKiX11vmVeWP
1o4fWTQqcF5rb45lOr8uKavXPKkt4IFGyDWAxbkqQp3f/Oo4Sbzt06JcI2DRLssWlnhZWNwUExsF
MEi4JE9ElMzKYdpYJxkeKdSZjYBxgOkrR4xSKiyRk++HLyrPF+OQD5+iGAQNVUqKXAtW7JjdchA0
crxIJ3FDkRQLEIv6XVc1FTJwXdvFxzrKy3lNiXuGPmmwZqoI4TiTD4fYRnQekETnVtpIFMg8UN/A
qVomqc9/+Nrdtw0yMmZ3wAHcM/eDcA1A07j6/UjIPr4tMWvghBG8GCSlFGPK+4EQYaiysXurhWE8
RYi185BeMpQByE1du4GmG0iFISJi6lp4RwVNezc2soThDVTypVPQc9RmmA90Zfo9x10JcBn//NoD
GH4fiWov3DiTxIrRWdEQWcX6p3WXRlRF+xA/Mp9g4Qhj3Llf1+llHsGAPp5rPsQnHTT2tWkgyIBc
//4y0I/z0ukyCIJ5w/SflGaF/eZ94PQ9cN6K6NMLpt1xJyYpHnkC52OIeCEMwOwRepmvD33iswXv
WflxMDB7FAlA/ubpDwro2SFTFs1/f8qcfpjnOFRRpfDLKQwe/KeVJ5imFEaDYXS6TOhHz6mghO6H
XxETTqagPNR24nXpemT9V7V5x1cUUKqfq33oNl6qCdPhV1htvPauo8ZZiLDMoNG0NGHO1HHDT7aA
lkueLIeghnAwUh6LLKbBjeWXL59ghMAXnQbNI/MpXwzTp9d+GSzy/mE5btYPr5EQgXc6lsEcCwsm
XU5Qfn87d8PYh9Uo4s3ggeol5gymLO0Iq20HE00EkJybbuxgqDsRTjodXwP0Vt2/9vAsPiI/ZPez
zvfg2miDyhD2PaycAghMJ3jngAWaB7eCpOWum1pN0Wx8JIIH2fuHgBN4Vf29f9aJGDxhSr+Rbv/7
e8Ceogvvvy4eXuVAJYTbjgNO1vuvC6pFOiCT5W8uHC5WzC8RGcT23aPtZ0hcQkOlmjbx6NfQAUd9
O2TgtEGgehZLqDj6uoUwH3EQtvZtth6g5RxgvQDq7pvya7vhhKnqH+7mD6ECnDsCV8ThroNlFG5o
/uGbaJUpeBP52TPSZ+BHTyOCsbL2jf216OnBtloo1RkUx2tzl7MDq7Nsd+kX1LrfD4Xn74Ip94B8
h5yBBQbBP5OAMJWtUYU1H8GDhEBsgOt76VUI+dyWpDqVPsS2hz5lyxberY8Nfme8Kx5BCwxWkD/U
W51ydSc8em3a0zpAmLCyi1M9evJUQfZuXrdqfPTq+A53T3aHGN+HAyYDXOAxOPLJdSOB+scI88zW
AXAQQcejKfmTs+ZLfXutter3TltgAdCyKlh2DmcLb/LdfN214dllV9vi8G8f3WCTR7mE8FAZnlwd
9jfEK++GntIHR0y2l6qZvotvfXGcJfh6ICElmGu4GG4uRTmEpwzaYrcMaosg3IgUHBHs/aujTrtX
DBBhc5P/z7vwZm3Cnd/zYqhCP2g+FP+zfs5Pj+lz/b/TXn/3er/PfzCTwb/fdjmG3yvMBX80H3u9
Oy7++svZLR6bx3eFZYbFyXDWz9Vw81zrpPkrTDv1/P9t/NezOQpIrs9//vH4lIYZCA0IH31v/nhp
msK6UCGVGPP/DgRPf+GleboWf/5xeu7+9ZBX8S92en6smz//gCHov5XAe8tRnDquVA4CcN3zpcn9
tyMJYgccPyb+Z6MJGqdNgHiy+DehQiG+IMGnRKQGQRqQKk0T+Td3XSZcyogSLsMB/7oAL3Hqyy/3
67g1/fAK46BTYbAWjAm48qqf3rq0lWVLiJ9vB+InV0bGzLNzQOaQG9PpuMASYUQUZ4Idej+EhDzg
mHTqcn+9u73eRs/pNLS8G0RxFlgLkknRkGMO9OGd0dYwli8VzbbAmZerQni3rZseYfJFT2Jk6QrZ
0WMlHWQJ7Zn0qbX0RfNj6ItgHQj4qnEbSeo3v+PLhXp7SvaHWdl0YaBNh8UNhkTbZR+Xp5UFCcZC
kWxrD0UL72oohBI94r2eOE9pE2F52utNifzOmjH/GxdOPtcCfEsKfc1MWDfQhHKWGmmrNYPQJg4A
/w3HHaHvTWwxd7D4hSd7SedO3vhLVcBWOHeqDQLZm86mHoAR/afffyM6zSM/XGRB8IJyFW4oRT++
mEuL1H0ODzNwOkeyZ05PwTFEbrIIvTkrkJ6wvSpc13Fvb2gBMctUz2pw1vKmOED+7y7MIQiQ2eqz
ZxN3+Q/nhlv9p3PDjY4QNZsekul+fxsMaOomgpeLk24bv7vxOtBWGXiQOQGd3Yct0gxuePkcwYIH
4epml2AKO7O7cptIMJeYF49XKXI7QBz903n9dGNKiocQZ8WlCxSy+DA3jyDcXNh15W54vC3BtMYq
Eu4hwgIfoIAQQCPwWoIj/XKkkBGwfejDp12+yLOyn4H7RI9pG/zDjSmmZ+Hdz+gIwqRCsBETZtdW
0ym/mScPWMuMUAVvNwyyfCvYnFt7WaVLYivr6CLJcJt4x9hmPlKISXSXTa8RMWnVcBmu0qrtZ8Qr
+hO045xZjokGaCsJ3yHsBePVkXxGwHvmtF51HFkCJTiFdbuI+Z3EK+cgW7Ljmq8yCIEeaX8VISW2
hWCAmI2FPS7C3loOqscL2xu+5Tpr58py+1Wd5wdeQzawKuqtYPlD0DQ2YlWwiUsiuoG54Yl1FWSn
82o4AZynhuFHGJX2kgSg5fZO0S5gFQr+p+77JaRWw8XoAlHRZV27GKBk9Ps70cZ79OcLTMEopXju
QQqB2Ob7C5ylLmxJ0kZv7A72MtOKifnevoST4N6OWAWKrg8XrVK11wgrnPqMj3vDz46QTLc03B5k
Y8Vg4Fj+3m2r5yp14EpW4gIN+qkLcnz3ofT20DLy9oHnfC/KKFyH4eDi+gIUISfNascqHgCMx5RX
wS4cMldwvrMdTHc54I32nQvo9DaoHXKyKmzMp9j1/V0j9XXrynIOUqRcvjpYJgEkyT2Vb7ucektI
PUOMK7vBz6ihjND3m7oR9K7l2XAOvKt+Bmh61qR0DVAPvRtrkBzqKoAdHOjQ3UAAT+E5eH0+iBJ5
MhcNhMwhLVXNKS3A8gCBeBUgnbotsmjL+RgfG7eIj7b4Nmgbqn89DIzsJCCrcQQJAi+4BZE6WuHh
DicqYrwJhpofZOcvokNM8+YgwTM7NRALPVJo5Ka275/T6PNg1XqDVxt0POgIRFbV0lMWQh53GE7S
IdD3LK1FW4BdSO0MQgRBWW0NoTUhPQzngFHb4sUeLWBd0846PkB3ROlhZrDyGmSsqMHE3Ap4f6jh
TJykEGZGwO0xa9tPCoI2QDXiN5JJUE0RaLpwurpZAd/9IAKX7vwySWY9UreHCI7GcJA8+UWTLR0r
cQAqHrdu6YRnp1H7tEnZAaD28OxZbXgmkRvMcjBfGDRx1pZV0ludOR5GZgUgW89X1AZFXxT4jiXI
IafOwt1i86GfaeQUbQemujBbKM8u3Aa2IO2QtS6ar1CWzQ5IKmWLwQUVVDscKr4Q6B8cKL7A1GmE
KKGfLlXLbfwRsKZBbI4O9UDgTNMFpxiObyuXNsE8yCmGWdXfRB3m+5ag4VWPFcMqaieZZU3gFQEQ
9bYNwF/Ns5Bce7IAcz8Kt+WgH/tJx8uod7VNeu/CTGXU0Ggeac9uOCmtq7DjmG+gxCC7n409LvIk
kj5gsQTwqbsTybjVvutcmY3wq3DrKkgzmeII5u6lAf4lNsxsOrU0dUE0CY7BXXKd2vl4MJ2RiIfM
pMr40k0hxpU6pAX1ofbP1bRJ0lFt8ZDA5XgqDiUG04rBeJlXcm2qOMkCH+H0Xc0gjUBcBT07O/Zv
4yxw1n7MwXyx4Y1kNlgD74JkGBHHQA+IZuhNohqkKyFTXDN5bTaNjQs68OG7KaWVGk/4eoseE8fd
UMOdsg2D5NZs+tZ7UEh9rgYM2rNaQ54L7oIEUNeGL6skTXdjXxbXbgIlZtG7yIRmzhIv2PFgFdkO
MUb3nobwLku7urtlebuguX9fZKmzCYQzbLQAmCqXtV42GhqbMF6xTrqO9UyPdg6VmbJ4AGJsHsqn
LozDT8j071PSAsyXiHsKWeq5AnVtSycbe11yZ1Ha/fck1+41GNKJY39VKWuv2xn39HCvZQPal147
8LrcyIlvAE2ByeysmnmuAO0D1M4EWMwez8XSqmE6p7tkKxJRLmuoNS3DVBw0BONnwFZC6Y4ncAtx
xg7G5FUO+dpuWIMaNa78jvRTnpluSRH+sDG0rdyig1VUo9UCLhzWorKVnNP1mFugALBskVa9B0XP
9GsDGeQVx+C7SWGXlVUQYM2tZgK7dbOatOmaFBGo9mB5R40ckD6qy2sZZOeQdHdeb8ll57vQ5oEt
OFj7OXhMcEkCUwKucEGoL1cz4aO1HSFvQ4XNtkXMu1kYQZpPN9cEia+oLPzL+DQmit0NuJer+osi
VnHGm+qUQpNn74aTJJPqbx3ZIbYt9j3WIesRmcdp6i6XFeuLXdf1X3nNxxUP65O2O3+uOwwSUimQ
ylx3XhddCgPQcRMoVW6g2z43qUs/GW+l7/MDCE/uEjqOwGcDpUb6zl0SN7R2ZTmHcE8FWRua7vH7
XSsfgLHGd66dYuxnMfGcZQlc5FwFzkYADAcRAzXXmAqvMw8mnlwhQoCvNqxG2HnB4Q1C3XBIgtkQ
cKnEyirMV/WyADR9Dnx+vo9ahsxh2IDex+i+CQAZ5P6S0Ww8Ud3uszyyPo/jZnBTBL5sUKpUmMQb
FhYgwymoWHOSrB0oFq+4FeyAVl8Fcfs5zAdMV3rvDgqAcwMdiP1hAZgSuTjz+dpXiwAms65uncUg
/PFalWcgAOjOA1R/BTGWAn8eZHjSKLxY23EPtFgMzS/41/bQ7L4iqZI7NxmhgAxkkhd027hMIQym
UszAfbxZh2Kyi5vmASkUdRtR7aTPxW6soetH/CzKvxOVxwvSFdGG6eJoQArEfQ461u48j33BpEZs
IZP6HEa5BeywZFurca+oZkCLT1KamUzF0k8iJFsc1t9Ijpx6BpeQo60a2G8jh7QmDch9lfbSWQsx
tce8VsVD6AT3cMESOwaQ1bzjRbjQSWrNJWVsy7Vf7bS3q2RVrFWdCECO2nhLSnkq26VThP4sQ2Zo
ZtXpJoslNOTTfG3B9L4o8m3pFsOscXK1cCIohCm4TGzNyVuNX58L7R5zvwB/skTqGuQhGLnpkBxd
xFShnEFXgXvXtmWFYaANt6zp8fZXPNiIMHqANqIFPZB6xvHNBjDbrniEpHvNw3Tfw/l84Ubag9NJ
Oy91yzYAq14lVVttesDva6vY5iAWbdr+uYLYw6Rq1S1Gr/pRjIohLIkXeCSKObJYWxiFWCtI6FWb
JGcMdixxBlmQBiJPtAZY0wcvMogdaHTWGAq113+2kVsDCQdfAfjzFMZtubWFgzgeGhyj8eCglGW0
XOMO2jINtzh3nCzUbb9ZMg9+TV0slr3f4N3ju+4K/reHdAK9e4V1gNFSshgrEcPA11niNrEX8AsJ
I/mccGDvgmZph46ztRtXrasIcEI+qJ2Gq/IsCFW0DhGrmLVQpK7dNgEFaqEtmBL6RVXuO6TO84Dd
VRq8CyQ+017nn72xK1YQ5AHcxQP9ZPQWuivzOU4H1BcImayUVNEnPZAflfD/H3NntuQml23rJ2IH
LBbd5QHUS9k3tm+ItJ2m73uefn/gOuWqv6J2xYl9c24IpFQqSQkWc445GtMNyNl4anqA+HaGCTko
C2IDJt2agn1zpAyI+ToMlDMYRy+ZwaXb9Sm3pi65M1uL2lTPk6MSTSgg1od9DzOFOwsf8YCkoOMe
NaAhee7z/JQqq8nEaJJ7S6hlZeKfk81mcKNMxauKZIQvWhQ8oJAZPnXmk2APN7upmCpKJ/WavDAv
wnaMi9P2iMZJ8Zho47Zn4nE0L7bAaLZe9BSb/bhqOON4bbX9Vl9dmsGRrkT/55GoN14bkuX8Xk0r
r8i78WJaMyEFEW2SROxzMZXgp6OJbD+OlQoFPv/W0JBBlInD67a3baxogD2vWr1nhKXSoIuRyoUs
FLcWgzxvL2nx2JrqTjkwuPxldSL2B3W+UwyIZaZikkOybgrMAdx6qANohtbiWrRfc1u4JMWrjBnt
Jf6q1sm8V9Q7jZbuUdYPuNuYD4gj3LEMqic1E8aRwQOB4cNcPW3P9cbUeGEz2Ie20hVKaUXbLXPU
PJVp5NldVz9sjwJNaLD7h8TdHoZHxufdntO48Gszj3embVRwQxr9MTWF/jinMWB91sReRBqzS2xq
cqr1mZAZNMF36ojHJObrELz4lG39iSEN3uxznR9RlTZe02j11XbSV40slKvW2SdbQquTahXu1TDS
oF5q6lNkatC6OMCgc+S+HFU6MBHugKZGV2B1rcIG2YnKOtJulFeb9dczHOyjDUW511pHPc8kVZzH
pVxyd3tsVVJ1LVnVvg3Ym9AgXbAStT1BlDjjx2A5SyV80nu7OSw6BPMqmsbzQGHXjxPmhOumzOwe
AfbfH0czznB2OC07wefMLXM2P2OtnXemdiQVGjlGbTxmVT+cLS6iC3X54C4p/jZ55UCub5KLFYXN
YWrrOybG4V7ExhdFZYSfWWrhUzeQUmISShbbpHOgJRF99qUpze+Mbcj6zpqj6iR4bObxdShVTLnn
8FEdkztnie9g7npmJ16o8I6J1pOuwaHOmuS9c40lEqVJx13ANkhuSObpW51FOIAIXDhUZG+LqntJ
Er+YBa1Xo5+IdN0PAdJmIudiLkHnh7HID2uxjqM9vCp4j3vD8pVopcU3izj3wpeoQs4/dEl5KCaF
DtAOOUtbbH2Q1ySye6Q4eY/WO0wm8cAs960qar+CxagljIpPokEmWJjBAR6cqwr4CVoR5m4wMg1j
TACZfz6NVuu39XBGGPFR9k/U+QEJ3NirLxNVjYYa4pToAcnjw3QcpEwP2aBoR7IqCxdy5CVWy8ZT
7f5TKla/N430Y+Uwu6plvzPO7MhsxNKRCt0OmdEDtXmEE/oJmNLZWpfLbZPjetpE5lFLnM924f9M
+vZQ6+ZJY1Czg1PzaMaT43ZNSpDjOjouKtuzpbofBzt3U11RfLgyx8TEk06P2n1ZDxZ0lOz75PQU
8Su8k9tendpvKmLdXWDayO5aIktMcjxcCAGVW8Yp8p8k8qA+0Jnm2q+Aj7oag8JfEIH4ikYh0KX1
R/oVOUP+UDGV88J6yiEzrHFUS/eTheOeFShy4cY697YSGm4xWvVRz8tfI6oNUl8Nsdcmx3gLTf3O
qY1TGXcOCKipsWpFkv4q0l9Np/rS9HF2jitaYOkEsCecMbkK3ETburIeU2utvormW1yU1TtfyU3J
grcG9pMbN/WH2WOBTV78cmhHI/bMIQu8OEpxpmMNoWlPLxJHCtfOdAAzS4/ulAwv/Fg0d12aYbnX
KW8Dy08R07Un82Dvqorblx1UjS807DECXDePXaY4h0V9cpa7vorLQ2tVUNxiEMNmcvM+NV1pWijp
K1McBm12qzLIr0NWCZqlV1XrCLocdSJzZUcWRlHzIYrmIuuuuVSNzHwD3aunKepwcozuWwFw5I52
ey7FhNl3o7F+Geq9nmmwbQGoC8V8gBY5yFn9qNSx9pbQQuCROfORNJBv+I6qh3SwH9XFvC1remlq
kD9qwwV1GV4bZJ0M3S57GQGVj0qcDD4odX1f1vGzhcOHsmBgxrc2eIkBnhSojrXDP2FnJ2XuW/1i
4lbF1X+yprTeawPpGNt9I1QEST6GfqJQuJYppnBpy9GTR/Jom2PwSirxnhHVm+Xoo1+EpOaoc18D
VGNuRzAP2t0xfdQUh3VrCsuztuACVy1eLEayNtsg8HrOacamNabP7V2q5JUH/duL05maNlaDgLaI
6La2Fl5Q4OgDNjF26eQq5TL6YTXpZw2h3NnMsSxDZ/hKLGKF1lK3F3j87LZaXGVuG+jk9VSr6C5w
J/WlLJy9goNBzipka+cqz8Q5qugpK4tY7vq7vWTfEwCK80INWLiDMOzz9hj/Biy84uhkko9zrsRU
npt1sz3cNlIjutz9tz8OMFH9h1ePlkMm5Bg926I4aBWGvoP5FYPO3msljKadqch9Phfpcahz59is
LwCZOi+lnXA3md3GaTK/i6z6vG2GZNb288+IHlxXvYli7RpkfXzKlJzS677H4mbfx8NjEVTX1Ens
MwoP3D2q/AMqVEheS2tz2uOPtoj7Fl0TnaZi76y0UVzNxIQ7DJPlKajzwrWCJd9rY/hoHRrSxZ7x
DH1FZaQfhjYuzqph5Gf8RN2pacRl1pBlHypntJ77NdbcGex3dcrLFyeYyxfUs24RYlxIoispyul5
1O35LpohExmW0vopQT+hk6HaG7JzoEZoSjry2Ma2B8mYCzzPAwVEmxQT0j2U/GzrwgVclc9M64uq
Ss9Oufzky0ZbPeDwLQltReiadH4M81SMRJOO0aIfMsesaBS9hDwK32jakg5whq2Eco4oVpCVPgvL
eyNpb7CbCgRnxcHhTPYxKiWbsUSsoE+wstFnC3tJvyBebS5BAdiAnV/ht8zLrimEL10rlbfKsce9
RY1wytDUP+L7tKzjh+7HlEYHa+nwTe3kM4Pt8sAlUJArHRVvZUH8W5EoH+QwVh6cgOFuIjbgjls0
jZIz7CqK8Y+wAuPpY/y7J/l1CKNHyLzWZx5hjNs1SI8VcowCfcA2NKndRsVyRLbm97zQbVovg+9V
BUjP0Io6EwOdoQfkBd+x/DJs05NALeVbuVyOMHCJCy9YOmY907m3dC3Q3OKX1Zgc1Ho6AHHAtisw
9+2i3rwL6zADDyyJnTR75Wo1SujPrSNxgMh+6VhY0FCaJ7PWMQO2yLrRBu0FsO0cAihQozgzjkeY
fa1EkqYL+t36yMJBxevzzrrrGAy7U74ox0b23U7OxUtEj4AdBV1wuNqxJPZQHiQBKmYwJ35PZf44
hTdMIK1b0hB6oCKSbOx2Phnfignn0h73oWlS3NhQxQXyJR+Mo8nVAoecYLyxbmOT3+ykQNqWORnj
wenCdLI8sWbeBi3pH0VufqSSklhmuV+C+D4kaqt4yDL8TptsF9uhp77lZtyGqu1P9vKzrfPhKAOZ
uArgKkFPUbE3VQa40M/3SYNTvjXF7U2309FPRvzBMECFgzE3R4xecKHqKNFHMlc2WMox9ANjI/NJ
Uz9qXVZ7mEPcwjr7C3pGQtqrSCePZjFAMap9LwTn2IS7UhoubzESv6OYx2e+rflkkkCHW/uw7AvR
S9ey59F1rF4c0lAloIcTjCUiwynTITobdLgteX2kN++Ej6GPZoxUz2p/GbLuCsxpYIXw1erz+02z
Hi1FDwIddjcib7H65JbWjO10MOavszPebar3MO12Bh/veY6LL9lij5fBNC+JSMy7Yh7fcRcrH/o6
uCK75ArErcZTJ0Y26WzeO1WmeClElY3HswBthxYTGzn28X4p6+jSxf3TYqYg6cbPWp92BTH0PrbF
FNuJhJ2qF2unjnd9TW5lN+S7ftStg2kaoT+N3Q91nKPLohix3w5TeRyOcAXiA5Lb/hbVg/AyfCp2
ynIb4SEfoE/pvlpV0W5DDto8N/2gqyPXCYtjY43FaVjDKGO71o5zyschpbyLc9v62rzOLMpG0N3P
YmjO85A+h5OI75K5EpeUYGuzlupumh3ISVFV3gLFw/1WnImwM4+KjPfRTOMZAegRTKMelpb2H6i4
eme1pwrH3XvRk+IbVugzllQ9aSE4tDNrpkhqSRhExYchCJUQGRzTQ9SyHOpNp1yTRuFNRfgwGoAB
U7PcbBloRzyI0r1GE0IO9MR5sfD5Udial6i0+0tfOq/j5BCGIZqAfE6o7xahkSw8/FLVGX4U9M7A
RCURlylIPgcYsfsqS5Rz0T/Fk91/GWb1C1z3zLWKpTjge6uAZJMrWTVI2MOeiA0CY3dzzmhMS0z9
UEL/8UZVHe6wwXKrisIv6SROrpWF6Uj5JrUkQssqam/GAWeXYZ/gzXkbchIq6aPNWxACPOE6qSfB
QY0OPV5XGAceY/r/S9sh6DCc2byU1IxBB3AElbs70OHWN0PBv2+KQE3JJrnFkfmm5rI/sla9MapQ
AM9LrCKmtbTQGga+wm7BlwRnn7Cr3HPmUboTErkddweYZX2YApwE2mHg1nuWsVjOlUyHg4znq0a5
cdXXTSxYkZuwv2BTZewr1UZvw1jqHJsMm6tYexnzDMuGBK69Ul9AUvNLqBcaaejKryyoa+YTQfWi
S3u4V9L0YNhYLM/GS7vmPS2A/t2Yfo3VobtZmdZcjT5A6YO9kbYkwZlPZAGni1+6uTLu6nphnmd3
KcY/uFLmGeboUZjZXtGE0qu1urhMiqBBRD6Ds9LiRQhT/Mww+8kn6fWTxN5s30cGfiRqZp+c7i0P
SyYHWhJ4ppXCdjW5sQO3CnabDDF/nFbVjkRSBrotCwYHOJ0LTPlzwifIR4BSjVFSMktPKOFwWgOI
mrEOmmPVt7WPXRpJeHApcL7m/rKIIBTcEavxLjKw20oyBvFD0b0KPR6PxRignBwLRkxZoY+3MHYX
hyU5ba3fzMGNQ7gtOxlXMDyU9GhN9wwtqdXrNTvRWsfUctLamzHdi9CIjnbCCk9MSMb8TEvvo3XP
ipXPtKTpLrrRXPOLmY06gz80Gc8Fxc0sh/Yqk+xgU8ZeMHozdtWSZqcoyekUoogpq0UHiiV40WTc
JqWq7hQZJNy5Q/M2dlNyHHP1lk7d2WmL/IK5Y4TjAnmfrHvLTnc0EzA2bw9ZuXxEFqxk1c6d5x4x
YdE16ld8bwufhMNipy7aQ9/S+GOxB4uXD9JrIb8eZFPCQFezb6MmIj8dnUuFH+86NbfenALNcl6d
LVUPX5oOiyMCG4ia7YUf4W7iQvL5MUfYKcxBOe6USFwi5kZfJ1wr0GmYeGqZ0Z2GwdlNTklIOTzs
JADKeaDUw/9Y+06kMuGgOdMDitDCBv3Le6VhtilAdg7o6oh2rtvVDcc5OFHnjdSu1ykDTxhycda0
pr6v1fIeiH6X4nHzMQ3qpxH2P4yyKI8BhjYvFfA00MJLXOnxcewAl7bzYTszArUiTE7tdlWXYa2d
58EpC02u8zDmjG/TV9kQIGkDZxy2zK2CznSORIDL/kzKFVAZc6hvQ9RpnsZ9A2V30VzDRHthAK76
WcE8Z6B324Ns0fYx7iSUGi54mssT2Zudm0xLisqxnN4Kx/hU2oWnMvy7qDPF69JTtRaYAR+2RVgv
mSphcL8c8BP+MUJLueUNobcz7r/+XDDZbBKhHHrFMm5La71FZdm9kAIrb5Eu3tL60WT+/2xiR/Xi
wIJ3I1J6D1HiQBNw1OYs0YSrwALsbo91aE2/95bZac7bQ4yuoFnF5KvnBvZLXZw4J5ieqB/SPqvP
26YoxnetIYdygoIhnbg69xa0caw+1f+7mzLWPo3zDbC5PG8bY+3UnLXt2vbUHhNrt+wAwLnkEzex
9eJsk++aApdYQer+3i9ikyiURk8MKArZaTPq3Wx8t42D9Dp1zfqi4Vh8avX+Z9rlNVZrM28Ao7o4
d0pdYC/CnpZCh1cc8z2xDBJCBkCz8+/dad2NQ8GBWqxGUWvkPnPl6qxx0zov62Z7+GdjYK1E4Bqz
2hiG9Hl7g+0Nf7/V359rpOMvVlgecxqwxcvSLNgZ0/i2vSzdntveIFVLDmk7hL+8YVpBzoLM+FaD
kZ5Lc+SLUJKoPv9+vD4ZRsoC1tzAnRl0nFOzooDCS5PP7K48b3t/HgaRQqEaogRcX/Hn+e3j/8tz
fx7+eZ3OmCd1/7xzFhoZ2EHRU9rzBUZ/vsXtsaJUfBNxG5KgbKgMLmN5DmQjz9kYmTpavxxChpMe
xtF2gA6ftxco8rsjWsKgralqL87qLL29L/ZFnB3bblDCqN5+su1pkd3u1KT78eep7Xl7fdm21zp2
S6pPefrzdtvzv9+znAD+ZAV/jjDj7gyC153XcPDfe9vD7QfEzStulvaSPN9nh+HnqasiENzBzHaO
wmWV1Xl7pi5yBV6tp+1rjrbT7c/XmqV7pA/OabuSprivz9tmWPekOROcvcTRTgnJx6urYjoL4HlA
PR7+2WzP5dFCZ6iAmqddgHg4y8vd9o9s9tXbZraacBemzQRdxC5enWSA6gRfIDMYIMNzQYwHryma
XJ1YZ8tEgjwT8+462KEicDzojgFjy35R7L5xGTcfkryYuEWb+7yuIQdHOJ4XT3oKBDtOu5lRvgt0
rrhLqEE7mA+rs/PFNmjxtVTzZjo8l9HhaxaL+1wk9l7M6U+b2B2oSO2rWfIH826dLHJNK0X5bs86
Nomt9IogwjlO12/kRNIq1RD1whr2kTG9idq4J7oQnxYZ7iNydrDtD64B4qCzxQG6o2vN7XewOGbl
DEZdCGBpFfDN8IZwMty2Rf/WBaD/cy1BN7tdlGWks1JpnwLcogIpG1dHArnOhnsidVozuVct5yJn
JF6gdUNXMyPtZ99o+3eZNQ8gZoc+eNXUUPOj2f5RGe+dmZte2TmnNkx/sFr7DAH5f0J0UYoNX6ue
fxCb7Soy5+tmMIu8zHbDyngVo/WhqAe1zRNvsrofdsecZXYs4sw15gVw9Bcvn5ngRIJmgdt4jFdy
ZKBTjvsUD7BA3fVgQLcwiL/VcY2SFRmFq4npVEK2SJjcDDm9ZRA8xDbzxHCmlC9k4FoEwHiOr2ey
95jmAMjYttiPAKiyU6aVj7LQumkdVAcbzxHT1XQ+uZZO7Iwz3EkJ+2SdK0T7KsqYnyOWK82DcGiz
9JwSv2oCPFqCx7i7K8pZ35V56kmnr1ybuoYgVW+gp81aO/EpvxgEks4ode0QQLZxp7rumViBSgpB
8lmjP8+dcLzA7HqECOkTENWN/711qzmGURzTV1kxn17jaG5iLMKtzOKNq/MX8cTdAk6aILRcC/yT
DDm5NE0cg0Uyw9CjwzLE9c7s1e80EC2XrNBQJoTIBKgPSx9c3p32QVe9z52OTWQZf4+rcXbhRPsw
JAPiWC3cF3PtabaMn4EZ+MZ4rlIF2XnHZ9w3qiCHPJ8ZouTBoZnkUebK5Kkwd/aqgpVyF3XTq8h6
sZ8Ugk2okklhiwrVJ9R7OCZY3noy6uTLNK/GtCrhZLi8uXaeEyKL1/kjU/X9srYN21OkdbsNFp1P
KnHf3IVIvWjr5asIhHHLl846WUlKJA/+5QDewkJjP1kvCGpI3wkCdc9cEUKnEbxMsItPDk2iW9YF
F6geW4AH+MBLHL1XYSqQaVU8SrNYnhEA+mWTlDB90HKB4Sx7B44fvBb4SihaTZCJdniZpjm5G6rk
lRvF8LJtuonQnFZ9Tsor0XzLc1LrP2tbd+ixgvHFkg1ov4rdcbJ8ZnHcn0U8xg+xji/8mO9JuxOs
VZlztKxlvUyU+CmMLJQ1+rVkMEt8KvZKi8GMoOsxrbWe9E63niYt3s/ZMjyovXiui+ZHpOYOP5rB
qme9uEfVS2aHit+ZraU6q0YD2abUJl/Lm2qXO82hlK1+Rw7bYSiL7gLx+4N6J90nwIjgflNMuSjH
q5W85VViU/2PzS5oJ86C8QWiR+eKYRxdDaXYaawoCzP1VqOfuhlilrdCQFec4DXsTWU2uZLRiIFi
Z8D+xMuHkXaVmnysB7xBFTOcdsBVuCUo7/o0mDe9s68TvKvjstSxn+fRhFGyVvlN3K1s9TzawQ//
xF3sGWZF9NwBz0dBl7+a42VeWufZiFDiGOl7rs3jlYjN6pYo2tPGuqkbUMm4xKt5aY6DyZ//n5nF
2l8E79K2YV1ZqDwtoZmq+KvAcRlE4hBbUh1TzU6P48DQm9AcxYUz+GpDWnye8rbxm2XeGyu5YzK7
+D8cgvgXtQfHwIKqkjavMgj8qzGDE0S4lULoJycDulPQi3vc2EpfGaPY50b2NUNzvBICqr1TDtEd
YTmeI7DOU6py8Nqa4MYc4PCykk3VQcvvBzt86Rgun2hX1buVBbqhUf/zB/evErv1k0NAjShUlxLW
+z8TslEzZHpSTnxwTmfuMkOzT+EQ3Gn6Au2dKPuDMdilPw0o5805OtA2pV8X/ajJ9HuME0DQSudj
2lWriYAp1LcSMAfwx/iEoGJI1i9KYNCYh7bE/TaP4+X8H47/X8QNHL8jUBHYDlJ7PIr++fjnNkEz
o5klS11B6S6V0o+7ln/CaBiyzeoJVkbhQXkayIuwvgxmzPIgb0nndLtSlHIHtx8H4e9GmjTHxbS/
OCsCUifVV668h2TCnXmqStSieWQcukTeSRLDf6sD/58kYP8bddc/icb+nZbs/0MJmKaqWCr9ewXY
/8k+vn/kH/8oAPv9K3/Tf9nyv2yHS810bCEF6lZOjr/pv2z7vxgpC91CEkSA0qZ6+pv+S0f/pbJY
OLaqS9O0VoeVv+m/dPW/hJC646yXA0oQR/tf6b94G1Q3HIYqdIGQ9S/Kq0SrBGs9jmld3jl7YWOb
pi/OBUfT8ghjBopWcWzrUHVDIGZ3yqzYIyk+/Q8L07/I0NbDYKS7KuR0PHXEXw5jgUA6E+6nHOuK
8Rzrt31hLPPdatWfTtH5YZ0Iui+cMfvUtjyIRpRUgm7gH766h98imn8UfWl/vVI5DIf1UZdCx8YN
N5Z/vlLR8CVMvvTgqDay8gNyOnazpoiTgkJqsE7jWH5JzYBca+cL4lHFjUos8zUmhUtRKFTCAyL+
GELefzgsKf+qSXG4cTirFgnZlqZb6rqw/4PoZ0pbo9asBnh0lQ7nhFMdZFLfa5gWXHPLYDA6yckv
o0g5N4uAiYReB1RDSEhCIOjuMJjlDpTMPOAucB5Wqqk2Zc0VMkJKcui1xUT4aDg5eZ5CXue/b7LK
avzIGFO/mm3ST/Ghg7obTffcfudzrMzvTG8rsHX4DXqMg0oIzI2XgvoJe9A8y0cjfKrBuDxngohj
ElamLKNyCrXilxMQjS31VvXqINm1HTO7OsPtMGt3prqyj5u0I7Cp/TnAcTFgG3r828VNTZZnu6Tw
VuYfAU4bOg4N0GV3VohvydgdbAt0LJ2HS5jCk8HkfRjIuMDTtFbqOyv5if/Wg0zG6AKIAUxXd2tc
VIaAhNolCAeyQfse6YxzURWqSCZZOFlLc69BGHUN6wircbzCiklOTVRgx9xmzIZsuRcUD0F2siM4
QKsBSIqlca3mJ6UyqZ0j57Nbv5AV4R3j99xA1zZ1sCGXkMhPMwl9TBTpalp5xmmQPrOzD+OAO0s9
x59FrmCgYplUZvUvxhQPjMQealxIEhlQuQ/1Y/JcQDIYLUzl24EMuaR0/AY5KUYzM8oHvCOmwUGw
Y8yegfGLZzXkSOekcikR8ZP9Aj1Xyr3eiAdYrkfyYCBEOcazppt0O1CmBkzqDuHQjG4V0SDm4yu+
T4urzHW/Iy4jO1dT/R1xOYyJB22xvkHCV1Bx0lcoUfDuTKS8VdpE9ayrj93U3WHK/anJWbqoXxII
fovltfoE1WOE61hYX7XqOdbyyXWKOb5P1O/hSppNDd+ymaxGecoFMKkHXPc+pzL1DABR+l9HO9BX
pW4Cgre3bKDjoJhu/ay1EHR7/UHmxeJnGBZrNkUCmFXlJrn5Yw41g5aeHrCcx1+ZKSRGAVTKWU8N
jtFj4Ld9nR9IJkffE4eWjwWIcSNi5mqkI2TKuiXpVxPN0cn0cwll149M2SOOYQP3y6CZXXfVdcT6
Z5N3keHD34ERtv5AMervc5zhNbjCNtUU3Ztha+z/ADYMG0SGHAU8Z9tgevSqOXBH/7xk20vX39/e
5M8Ptuf+PNz2GkxuaNoN5mvQK2ChxIuHg+o7xHRztz3Xr1jjtifFYjEDz95FVGCr+BuJjGXZXv68
UBtBY8rGIutoBSq3Telo5HBuu5wyIF58pOSEKFrhbb/4+8nf2+1VsZPa7jLq8vcvNX9/p+2ni9mT
5+5uv/oPRzKranQMZg2JC4Gvknys30f459hs8m9TfCnXQ9ienbeD397e2p7ddsm24XBZQjBHg10o
zQxuGMw7JpicXqRNu0qofWdArrtCcvEgQZ69JqyRIIT2flgLSHrDcVSD3RxSx0/NeI4m2kDZ/sx7
orTn5M00xbXIzXMxFsOjVS9vUu9/dTBBq6xkRGcAfQS48+6yuc+P+tIu9DSTCo0FcE7D8PQua5pj
oIZPEkrvzohpkwd41RARXSaL90GqOse57h5FaDuHoei/oTfZWT0uvliDS5+otMI1wso8aLa8i4o5
uBbFN1qF21TZqd8lc8l8hkiFwKk+u4EEMPRcx4IRlRcImsTYILskUrVnp1DjAxz5O2UKEFFE2UkO
8/JC4MIhUNofrTXvlliKXUOwupcbZcryXD8WS2fDemwnv4pk78aIjt3cSQxftWaoEfhM+jNucLRP
5ADGMDNH2C8t1oN4nCBGTqfWa+IZ/lCcC5bf5R4F2mfN9Ys3870Z9ZTVpP/tu5+pFZpXM4aAQ6Zh
4oto6nd9t960HFTa6B52jR3ubRje+9otJ7XbwwixMGKLZ+hB0+sM0djVC9HsB8WWLjc4OGrGAxnF
iLPnAMUdUbVx/7MZ80+5LN8HtXk1lKZ4UgaIjUJxjk7KrS4c4+q+yNQcPlqLiIPW6yJ/Ue85btDN
zAxwcxmiGZ/3dPhoJ7j3FhR7T7ficmea3EdV5kwR0isNwjHADQuAkXpDh0BmWDTupLnm5sw1XdgB
zO96v80ebBUOq2BcxWw6+hWXwzmvtYvR1D81uxoJQ4G4yBhqir7EjtB9JIPRyar7c271O2skVMjs
0TjGAjWkAWEuq6cjEoVnRCTNYZD5Qddi00VU/F3k9ac5TcKr4rrezYQ0eYqTdTB2LprJHNOWiwcL
+m6BegoZqXUNRtHuOEGjUTHfc1TOAFHr+9bST1piHGdDQGiaD5QYR3VRwRms5N5EvwNrm3pTmmRK
iRIBpIArNUy7cI6QVXSp8lBSzZzQaiwIKt00CJd9gkEWXjDf6OYXX2K36sIryeIcWD064bj9GBNv
gDiFYOWGGblVvAZdkVDNNS+mcVcOT7Y0dvbUPeUBAKDSiI8Gc0Y9KvKdUtlkgNrRF0YHGKvBXlBR
Ku6c6p4mb+KbKC+EWiORCLzUqW1MM0V2jZvwQY0srr3laTD1pzkfvowBoe2WPU2IgAlEJ9XYE+YD
lR8SHqKlFhggCpo/NCTTU6PJfG/WPbfcRf/l2CnnFoSGUh+4W+bM7egA7Vz9NtXMriOn+iGLtHMh
2ZICvCaa1DF3sTR+Hh0RwpYbdL8/FNbNJJF7SpDVcfthHjg5O4JRFHc6qXl3Frn9YFs1hqm4802K
dCmcvkJZvmHh9NakLE1OznmI/suGxY6O6gHlFh/0bJOh1O4MbXghDRTfqRgGbxNir4Ia/MkKAH6h
n6GBCfvdZBnchJu59Y1SHCtreE/UwQBDYIy2gvpDhLoT+miH4Nit9fhqmiR0hn5oDvExmuar2cEy
hBhxLSCNTcvQX5rlSSyR2BFXH7oYAH2rdPJfehx5kw6K9yj1FwttVqzxLQbRTVWzlxmJjD2pH/Pk
pUrwqkTmOZUNkacTQQTlc+jkyBGTGc6x/bMY8/eSZGGX3BznMmNa50MVjXwduPbOyjJEAAWmNUT9
mPouLma6qfUn23O/f6xlJrWUOe/gIb7U3GSO2SC+bK8KqlUL1k+dN3P7v1MoYg5C5bTpEGjxz2jK
HmizuGN8hNh3ki5+0DOWb8auEwpmWXVWu6m50uYWkylcU3E14pjlW0zsXbUm9ELi+RbY6i/riKX/
fIUma5EXWTw1MjjlVWuBrwm4aBqVHq5v/83eeS07im3b9ovYgTevQiC/bOZyL0S6wnuYE/j60yCr
au1bsXfcOO/nhQRJSyIlzJxj9N76FDr0S9C7YgteuKXRgZ5umvIFGxH/w3VPaEcvgY1ek6uqw9cn
VCCfBi3LbhH7ZrQsvqc/4mGp7iejZoEpYWcK8U0mnfD13EPSXMOvy3He3UZgkDdwCfnCvzV0gkEf
SkQm+i/dk4mvKNOHApewoKPNFCnCWT25p1KtH/o0tQ9VRWUR7xM++/HOLfM0UI3mDwV5Yu4Y03kZ
4nsJuY+b3kBlMxYITovi9l1FQs2f1Ce1tk96LcYzYZsQ0bX+Lp7UR1Jz1ZNT9uW1mct94sIq0OLV
cr7+iE1ZZmFcJHTY9Ro6Ra/RbYJ25zeWOM2dE8Rk4KEhtS8jYPbT0DbjXd7L6g5EgCSv6K6n/3nU
5vZ7Wsdnw4wGfD0SfemEJnaUM3oO16R3S2e0zP9IbPaRDqPRi7WpxZGVr6EskK1umpjXIbj12lZc
962e4DnsDvXgvLsWv0rRTQ1zv1nc6R21plw9cl+aaUVW90UOEbRiLAyZtIqgFbUW934laLV53pd9
3V5ADZwqujVwAlh4uvyF4hwNscqBbi8viMnLnXXMCC/b2wMjF9PJZx+Z9XAH0P27F0/ymEZujkKz
3pe01U+Rvvx06+nB8r7bGJzJozxvC7GuKbUza/622o8atJXtKSMeXW5SzOjoFzdbq3hdyxK7JqP0
7+3tabPp0Gdvq8n2PBN5vsD19f/xQWqD+9ygaYW1VPqb6Nnu5z/lz6me4cL8b5vbi7u/tdKff7v9
2efmtvb5Vq45c60qSFnf3nl7A67fUK7dU7T2XhUVDcO29rn4r4/hYR8ZNP6Hv2u58KdU7QFUYTz5
fCtHJ2Pe/9wu11bvtvn7vT4/KqXT9ecrzeRSRgIliLEbVCf7/fp/ez42R08LtnfJXbwV//Z52/uN
4/jRubMeMFQaVL9ePzMn0UkPttVC9IhZ9K/FojIqiLL7RKkKBp5G8Wpb5WGoY+1eKj1el3zuCX9p
ilMWE61Q5aRWVY4b7VtAUUEelzgf4sd0cuJdt3BUj8W4S+yy3ndmXd7m0cHNMpQEP7kEH7jU20Ml
6Xu48GyKWCtuqZKUzFqtKZRYxK9ab7wQYmFi2mIqXViRHpiFtBry28djSr7LidqvcXVI4FrU7tlB
xZWY2XFEUnXNkrS4NkmX+CpZKMCabX+RvTi5nXqfOR5EM5pa3XVm98BZ6iTV0ecZlvo6i/NXJuLL
VVTKct3WXGIJQ6X2uNOuT2jrAo31uV+l+X2b/vmyeNEWhHszdWVNw3lrHNqGPVms97S0q1uW1jke
POYEfa62GHKiPWw1LVAxlHYGGk9MMfGVpklMeFt56rPYgnbSEsgjTXtf3JmKArqjLs/4Wo0LWs2C
GxvfEW/IdJ7by1JPV66m09WKyy+tbjlcl3lFFyvymiv0hOY81oO+sKkDOUQROG5BhWFKXxy9a26L
6xaM3RBaeGb1I/GwBUUjrW2PnDA3MS/loloXRQxHhIXVeSlsJDY4IQ/2lH6L2qkOhyx962BfHGK3
xkpTuOp1W9sWBpX2K+KNxdcLAG6ZlYbUfhSEtFex5Hq9316FTKUKqcwUa/vKumBNsC+WoR2rzsX3
rTk/PKbzV8fqujMmxkBZt8b1SGF+QZ3StAV3qr8eSxxKKxNqeiGfoKHwoUtpXrcDa1sjLR14hgVv
a9T0mYHjAHlutI8IH42rJwcyILLsdfFMnXA9QjAs7eqsT23P27IxSPw6dqsiMcH7RM1WBrFaLyer
YUY518NFURGpOpaC7YuT5AogXLlua0XsukzA0gqVfXNLyyt5AP0xHS2yo8mCrYKiaF+XUcfXLfEf
trSDrVzkV8Ir8qvhDFDmDh56w3B7NIaHtLcxdPl4wrKr8/crt5dvCwfXlD1+MT0rD8c5H86GKL29
Sf+U0TQ/VlKaA5ZRvsNhPei3hQa0E5ewhlC/b5gIWtllSeSfCyWNRc0IiO3fq4qChpJZe4VCdXnZ
nkDumV3qbBz/nxduT23vtj2/bToqGgsjN7TfH/P5xOenbo99bhJBDXx0ZMj7+djnhzZGX57n8dXI
0CPsuiQFdvL3rjexzRTA9FY56l/79/mJn7vXbnuOUrRGFmBb/vaM5ODyzAzh9fp+n5/9j937x+b2
4n/sxva32+vEkP4oxvbWkXZPZFSB1Qe0iGI1+XM+OldXJiONv2HYm4D0HpC1WUejMd5ovSl3WadX
eIApTzJKx0PmJtbNS/IQ/+RyRz70xVCnH2qnAIjJPc6Gzhr3oC817K66fqX4+BCTT3pkVE8qGbGb
2StcowOOESMABvRDZ5wbEHIGbGJgpmvWLrJ8zk4zph7bgNVd55bJh1sd0rpwiNLr3UCuFloUzeqh
HBqOYF07mKP7HlWzeiMO7S1hXoPsmSNFGhOWCuie9OLQMzo9w0ELHxPxDQ8xhld8cdVHqc7uq0i+
NQM6kG7SkNHuAGkBa+twPgmuswPKf39m8uQvrkDcWeXvicJteYF0ejVbCklyNH6MZv8DsZR5Wisd
aC1RVw1ThopWvPeR+1Ci7QkVk3S2vL9k2ivzNOtSzEWw8BsFXM+RBNVoIRVX1pcWcg+aBu85QoxA
0C6xz0rp0gCYkB7P8YVxP5B6uwmXqGfq5JnfrcZDBarKEwK2/Emvc4sKelLSduzyg6fW1r6R/f3U
8VBVD5Jq8ORrZp8elhEThN6r32XbfwzqKpCYmVgsphGmzduSWfFz2eeHNSABvthwk5Lbf21mD6LV
09DppnuFZq2YKehwKqOYOy6TmTMFU3bjYHePKl1OwviaYBQKtpEikhdrQQiY3iuD3R8yNTrXQEyu
kzvjB6qR/Vpogu+GjwzD6lViRv8yeOl5oHwJtgGwwUi8n0/xywoTRcsQu9b2vTkyXapLE9xIj9lY
NNaTlsUEtCH1EjXaZUVqt0iNDllT4mSpkIcVUUIOWCp/6VU8H1gANpsJk0RiMwbUzvIV57ccolJX
8AOO/U5YsXJiQEIUbqIEOVPiQC2xCGWOAqvCFO2OGpny2MwJCY5yxAoD5kCMRBRaY6Mf6zn7w0xc
UOImunSXI4pKm0GRTx7wJI+hBySBOCvFCsZCfmfWhyLXXoLctfRTW7qnXCMXYWs8/V/T98v/h/uJ
PgIC4X/v+t7SnnZsl/5721f//Ud/9X29f5FH5JmAa62N7Pln09ez/uU4nk6fc+0E/4X7VP9la9oq
CnFwE6rG+uF/tXttOsEms3xegN2RVvL/pt2r6/o/VCjYcKmfmojlGJciRlH/0WlF5J61YxsnZx2h
mWvGj3jOB9xXqIaLRB/Oc15YB4v0lW1rW9iJFnQqOV3qnDcnof3chM/bwq3nfvF/C6E7l9LesNwB
NmHOkSw4ZAv7mLk1V40o8TEmdVdtoT9ilL/sHpUe4+eb2vY4NT0qkyWBTJ3aEfNXZtdoosoz6Xth
j9p9VOIanEjQvoLdAsJEK7DyxozWLENFd01ywOFwaJblMsKH2tnUQNaZFCF2binBW+3bHl8NhSxr
33kMlnDY5vd5HiBCPredt2AeJcB4lnQ2ScjM+eMq+k70m72P6+iKFb43Ujz8PcIze2mx36U5EQDu
DKsQHhuqSgr4OjE5O1wOIpgUelpD7JGpexKdFu1km9q+28pQV1CjG2rup300hIWXg/WKp4Omw9yL
k29amjMQ7LLKnxr1lwHmj4pCmOEjguQ350FvJ/BGLANdqktLtzbbOCgypFCN+IrvnnDmCGeBq88h
lKTGaHIyZbM/7Mx5yltdPw15DPrDzAMkYg9FEj+4DbJfLZvg7zVMjoG3mHjpNX0UB1KvendJ7uMi
DaikOLW+LyHkQU1i5jPL6AbVuScsO46CrAX0BAYXTwmqUi+Hda3YOUpZLK6CfJwdyjXEt1GOlo9b
dqpJgUY9O5f1E+SI5VuPKrCVvyYvpQQVqTU9t2FP2EpBNRvUOXDzZ0vCC3KZihKPSArHAFnAiyEz
5V49BcDpoCgwcgnLoWMwqcjphBvqvEyPs1slx6Iphl3umF8o4zGtHhRaFS5uhAZyfuZcnLbW8IgY
v8RS0lyK8L+RVEMcq6U8pILdtLQKssWBJsFqC8LK4nS9HXojTsQ4F9kxMp0K47hKyTauwEbUcxrk
nfa4LJrDjVlPvsDQJNCzYt6KKXDHaICq7DAo9yqjejvP4xNZbO/TaM17g5whmCbTWmCvAjnvdeaL
e9dElRkrRX0Q1O2xIFU/0+JxTgqPPVDn+0Wa3CsU66ug4wbyylr7jKVfGxhbxDScFF3zB8Ponuw4
o+6KbjUZOM/cTvKNW9b81NgD0nfzZxFp5UfSM5+0KFmVZ3N26T0w6seDrmPV/BIv1btWjRoWrNQ8
Jill9r5+ilGohigGoShV6q5VRvJjUbrqxnxgCkzeXJIbh9LZY1Lm10vQ3Q4qfV6IroDrZtAPCX7O
NJrpNjR3NX5u3E7Jbph75SBrZACrR+7BmOxQt+yQ3ipSYWHygsrkDNcT2PqwgRpHn/yWeLGkUVtI
V3nlyy7G61f6YqQVgeDjZEEhuelAC3XkUgHa99SQd+X8dcBNfbCarvQV96jTbX82ePktc7M7VXXf
HeGeejm2e01xrowhHqaSA7ksPXFpoFqqHsl9S90cQH/0/jVtRAYdDwyIa6neKU6/pljLd2OO6zYu
+8dIG/eDTQZHnMiAwtNAA0FUPr3RgrEEZfvSekAKs9yLvn9TRPKamXkEuIp0laVv61MXuWHNezRW
/b2Dz6KpSCdBwwU6A9YAgdm4UzxSYTX6la0flakKa0/GCCzKPxJiTkav+Rmh7b7DVs61aSUqWzk5
bB0KA7+ZCXLVVTrf0WzafovAd8f4UYxV65smopuhgTtfOPI2KOkR9LITAt27LIt9b6SEWNc2lrl8
7L+jAK7D2vN+pa35NrZZd9IrZlip3txrs8GYm3x2FDxqczAkanrTzPYVl7b9nNq4zUYFuOH8DR6i
4QORO0aoa49qWYuAadrNiI2LFDGSXW1CijHqflvJIXTz8qx34tgjy3/o6D0i48kctT40AyCTfgaA
08TzXQtoannBzT74Ua/Cq1jcnxD7/ZooMTg94zWR7UNLu/KY1cVP6CE/ssrNCGRMRlSolcD++uoM
uRt0M7puy0WgSpzazrSWb13acb50NJt7zfYODaCOXaPnFtHVhTzmqgRZXdeBlps32XtzmA74rrKp
ZbC6AFWFjwn5JH9Uzee2rq2fjnyx0+JtcPL8WabYcT2Lu6YpY4I7VPlr8EqmH5l4itBW7V1vIj3I
8C79omNh1dSPlOBfN78RQXkmQGo/rfNQPO1QyLSzZsf+0BTkmUextwdBrtL85FsahPhRWq9xGcfP
alId677nqlLezfQKD+pCbXby1BeDuGyjKwI7XZka6N1Bks30g75r6DM0Oql+7EpxmFPjWUUSf0cK
PBfmNj8OzeSEjsbsbaLFRZwvvMa6/QDZijlwDdzxPBmFqmhyv4hqUlft6audLG+pSfiHnabAP6yO
psz4Ubs6cnt1eB/gF2JfAJkDVYACLmGuvVaH1PwrTn4yvS0Nh62W0BibUyqGnpa+kW6ZXSxb+Wlh
Jw1yiy5zlxl0Cl2HNHivbe/SWUH4j9vgJr0isCRFu3IwHmpNEk1e8bM68EPGyu73c+bAJGv0wM57
cbbMJQscASoybyz7UDLYKGjuIp5jasG99p5G2xnj4LArcEqdVb04KSOgE9AWzRWpVYsPqz+2Hbgp
Zop26NTqy6gKmo0qt5AeX6TBZBKqg4231PiBExtCkHWn9I0JgwJrcKMVtBG5njcVQvhRebLBFEsO
I9/qL2rXcxqnvfLDoy9lSuWLp2b3sSGY5/bDnTqQD7pg3QRGTFeIiXY/L295w8lr6sI7AuuAWFP1
bysfMazmLoIzwM3Mscii61RC6AccgqMBvZPLZnxfY2Ptm3EXwRo+K91EM6iG6DMUEltA1YfCbshH
6z+iZaU+zU567ujnExt4aaOlOmZKmx0sJw5bo8Z007vqiariElglgC3ot7VPULr2AA17ldgUX6cV
J7c4GHQcXY3uOlmhVQHl7KOdz695BpMZP97gJ2+KZryxl3C5UKH7KaDml97q5sDxDmbsGIeRCazd
1RX0FjUJ8tLKzpxedNRUSbOD+ppKAREllWrvEUVyBaMCbJZoRtycIhonEg6bFLczAVD5Y93oZ4uG
rYdENMyhFpaLFjMORVpVDUhtNOvYCwqMzC7u0IfrF5VM3j1Vnp+d69VHux/2C/rm22h94fikXo7D
fjcDcthT0T7jLHX9Uo7aiZs3RwbasXaFBaJJrRiaHQ2hJhcPoTSN4JYBjKL/inOjD0rN/jAHE9xm
RzJVlROMThBtTGjtLpPmHDY50CyzTvYTvKbAyErCzPg+55p86ni9dBaOtwMof2805sekc6ykZodv
o8z2ZQ7zwqUaPztYIkgUwUUycnvcNltRaaBYORsxOnIH8byHDFzEabas08DJsR+zNZywqJ9RYFZh
6VDZlup6/S7gqNLrEQfH7mKugvVTCx5x0PMiZM7d4ubuz5NNL9RqV22F2WcXVaXkPTBgt6yk9+d2
37aPCmBE3AtOQuUSS0XKNKW32+xiV0jXmGPQGEEPbvCTlyTmIv0gyRi2/wu8HJtqUHpvlMtro5jQ
tDTFvGhAg3SC4fr66EpdBo5tKT4GFExZI6PhOsqucDW/T9kS+UWSIY2cZLkvPP1iaoNNE7e59xLR
B5oHv8H2Zt8Yi5C5f3uzceTf9+01nmxionvjQIoE8w9HhMw5+lfEBoyqy+IyY987dWr9XE9GFGiJ
MZADVV0GrbavMkea0OfdAfikTdkHWqH+NOnje59iAkqc97mu6U6Q8u2PtWXsaj32M8lldNI8P/Yy
IxRNsl+MNGFPb51CvLaq8R9xlxIa4cJh1vfBEn8kAKnPHZWOiBkME4e3zjWzQ69zW9UHceDS+CPt
SvOxgBAL3i0DFwkVe5hKv2sqVKJWcyQupneiQxKLH5bjujeNG7sfoW/CYB89K5n4WdAGCCcrRR2p
PKGHG14Syy4PafITcZYajm03XZcluxSKftHn82JOdMPHd49cvXumMuripTeHOEkYi3LH2LXadZAL
/XZ5E/xq3+aMMPMpr/6IMWCKG7/5jL5DG5GILvfN4HBOJ26Ls0XXw2JaVgp9OMqAQ8k6Oaqsd0Wn
x6fOTo+NO8ZYdyNgF7H7QwfzuJOKbu4imytjK/qvcdOTeU1JX+MkTarO24NH2ccL8ohkhKSjkODZ
LtwHHPdUm9p8MN3+SVGxH3mTZ34rM0KfsjpIM6X6qWcry0zj1G7alhFu5fPjcCYzBw6ghd5NtF/i
OL3vBr34MtgpF2iL/3+jKfikJ1H4io6PXDEstFoqY2W+F9LtCme/qA0UgkID90sEgDr3940tn8c0
4RaZNvEBBAb2RCTYfcltlWbD/SSXdwMG3KTq41WYQidYkSZXifGR/J11YNVXfmTi1ueeTKMiRV/R
z4+6MCShGMVL6XRmSFfDn0xKiZ01D0HliNMkCGFPTWs6kJIjEUbpr4OR5kESSQBPBc43T/vR0zri
PC3/yJCLJF0GK16Ie53JNqPMnEojiZonEYkvHmWyS2cOyx6CScYF09nHjAuuyH8ZjJWIcA0jYmhZ
x7em6X81kOuCmr62VTjP6ciXnRlKQdFNU/dzQwXAq5r21gLIg5Xz0jlxGnhcB8KJSIlQwyNzc7sd
HU/Sc1ftGW0NkoYcsOMIRdI+fQWbi6Be2SA9+nMy0NLqhXOeyRTEcO0w1lEYYoGt2sXsGz+b+NWn
2td+is0TPU6jiy9qRNl9aJjCqAE8cCXZF4KLSeONFhns+RM62wuI+DaUaV8G1CA2aBF6wqmqL2re
n515VHdqTuc1rbXWV/KZOx8RDbZVfdXr9NcCe2hfGoB6RoOTfyq+M/L9pusWGacROeySY7uqOdtw
mWk7HG3mHcweOO7R0Z4d1GIM3lpn5HRA4A2aK0Kb1qqvyN1E0sQM7ufGt9ruXnG/pCvfNosQ784a
GQS2Tgy5quhnrlNOieCA7WXFs21r26IB2zhW49m1e4F28bHt6mzvKYl23hYtsvlzvS62TS7eILVW
Vly1Itp+c9oKCbdt6JI7DBeEeJgJwrfCe7CjPDptn0Y6jX7eFiS29Gd4zJ87oQ6oTpGJ9HTY4Khs
MJVt7T9t9hKjcqX0J2fdQZWK/7l3vtVqBZl83dgennRyLnKCI9QOYj9DEKbe88LAad3jbc0Q6X3B
MD8cp8gofz+rIODlsI+JROFLKmNad9v3A4rH9OGvYkwd4bPZwygYixi08MfkYRgwBQOMJRdOUYfj
2FUBmBWAgutiW/Ooz/1e6/iZtlcMDAB0ejOE+trSxIdKY+hMzYSWXh+PO6HWcq+MNNP9ZZU2G+vf
YYFkAsrPZEaeeuxEvEakiPMikz8X04AYiO/mrwcFdxSOEg2jNQeC0uUSVJsjGEay5q2Lz8eIgVaO
lZn5NvI0fOHan4tCEfTB3fTLZK/lNkd7iluoDVT/6rNIpLZrRoHtDUXi+XOhoVE5M8huzq03yD3k
1x4mgZ2eNK/deQR7NMd5dbgXK0TCYYzOAd3gX+2A4lQlxAIGXuPvTSVXtb03AsGh+yDPiM3lOedM
PGn2+xjH8qxqcXVoExghq/ZlU71sj4P5RqqWp0LZ1e5i4biu1hHwDOnVc5jCt4U3cjxDssqX8l3L
btLsgMVMVtEfmzRDTu64mS+lXPw+RjH+uShWeXhOmEtYT9Xj9jifn53Bv2fqIlU/1oz+vChjf24q
osep1hk7+DHNIa6ds2FBMs6aBGn9yhT4XFTrh/bmgC5ue/DBWN9Ba+PhnK5vuDEGx7lQGUOv250y
j35VkJYYdaSjWhx3memhu8BZGhOkNKBEpVDKNKmqMLy7RNGFyfDiyYbhOm7gfaKZHwLkMcgAuiyU
H37oLdVZJzNOMlduEXISt3MSjON4TeGIobxUsJhLCEm+sMhPcOrHOEHRitwwHDPtmSTNVyBPMojK
ENZlcqjb7CGdBQ4VrR1uuJNVv7Ttn5nyTCZPG0DK83zbcl9AwV+NzAQtxGh95yXSC8sZpMAERIfz
uIShv8v04q5QTCuEKoP4qhIQLpg0QKqNABa5Z0Uvs6A2ihcQvjSoAISRFoUIAV5iX9IgN7viuW5c
Yx+Xwx8M6ciLsxiVKvlLmpst9hGul+pBFLO1R8YFmXctl9MZ2C11JELPdcb7rOZtXcWlnx7XN2PC
vF22EkdvVwEUkGKn0gibRuPngMS+GDzmEzZyeSAt7yYybLwRtsOpVRG2NAE6keiAbM/+phQvfeks
8A1tZQfcPkCpCNLYzonzkc6pR9x9drNOI/6qs28OLP88E4B6xA2QzHxua6ZnJv+zXdG340NPtFKv
GF/bcvbrkcFyKZXX2qhwb9fLwR3WWWYlDpoSWagId9FiVUH9TlIYSDDHCYtzWXWvqVWMZ2r31DYw
bjma9j4a3FUdW3eCupro9MqXbJDdFypZO1uXh9xbsCcVa1M1KqD4WciKqyy0HO5veAKmwNHGN2G5
DPcg2vM9faNhU3y3xfhOnDmsKif5Piz0hJtF8Xaz5MeAGwBRVFbf+cJf9SILXAiy3qA3OweFfCz0
n6IUzykKVQUNQxxH+G6ceT+N1D09GKwDJPKCssRuQtpy6BxAeoQdcgUfuQdj7gkov99XEifAZO8t
ge3AqB26uCYRp13cJYdiin8ZuW0haah39BbW6pp4XFplQRqY+0s7MrNTG4ccnOI64yTbG733lRnC
tJsnppgDY4S0/6BW8CGnzNzjoa99SYWRVgi3kiStH2YC9qhyIDY0IAvpc/JVdBUZ5k5HoYr6qt9X
aMa0h+5p0fmP5wTaMwTHl+sOod0QuFuOgkJou7enWt4MI88CS4dY1904tTi6LBMiHar/2LLekR2Q
HjA+1aW9MGSbXlStNMNYDB8Rbfa9YqkFc3sOMxSVVC4yBj61EgK5fI/5YZiHE64WJ2aYDTTLR2aM
IBlOXdWSV4PhwNfatQlVRl+WmT2NLBeZOfzInWYlN06u3drKKJwVBOki1hfEmyBMIxMoBavnlGP2
ZD40JR4nw4nztbQFtVs3SC1wv22SopXPwvTcum/0BnlmFgl/pNQ32wREtdnHbLrKOWpQQgME7mLA
b8i+tUctUt/sLP+gsF3torhGu9ycGpd8ZK6tAS36QzTzn6WBjQWLqV1iN3A6GpKAuPcerCEl90Dv
viQ0Vpia/FQU/o0SY96JCbwpd699rxp26BbKD8ssAcILSP2y9+UyaS91Kpcw0b18z9joiy0lDLRc
UCmIcmwCWLTDMppUAKjUn7HQcc2ilkxGMV62pERUDlymms9NYn+VOZnBKhbSoK858qJmxTvXfYzU
2v5GMsTXaipQ4KMtybGXhzHRI62Fl6DKLbFP5+oI68zb6UUM8BfvAoplamSSK/iYiNAd0EEbFtpU
T4fky+RGN0Y+m9Ikk8u7pHixRGr5dte+6CtRTjFE2HrxQH02XV7k6hofUPRxEFinTrfvYHhQotXD
xujmY6GlVzP1XvImJdWX9NeDlgwo4ePyMM/pTeSxxqQL3E7RBE4yf49BYh2yaMLnJOwvDDxf1cRQ
KGNNBwf347lOukAMw4pIj29pikZe9V5HXEHk0AAz4SUvSdRQTXbOqjSYjDQ42pzZeZbmStVXD6aO
9SijH8OEz2qYKtff6kK8tnQOdlqC6NoR30g51pnXak/9tKy6caAQIOn8so7lVagjEN7iF8VAU9iE
UGDwEiZ1MfqW8GDqKD1l62PbE9siXR1YZeESGxQXL9Q1M9A0DFW2RQtRnQHQuXRLJJPWXMXH1DYJ
sSYcxuueyrKXeKT8rpXnQnTjwQZ7ft4WkcpwZVuboyFSiY9J4ahE2r6ZEFDD5Gt0WiujIi5zZMY4
OmmfakQ/pWocpNQkadOZ0Z72Z7uLaPnF2EzOjtlPxyLKb2XBjcfDj5FM3Ma9THM1Hz7FhMXKPOWq
ipTDTIFyeLLl8kpIRlEzfuUmCe9o1aUBG9jpWQ86fn28XQr9UEqgfq772FK+R41DezLNn2Q02KFq
lN6ZHGQG1sIn9iMF4TxSKSwJqPNoZZ2Q8PcoiNuYm6olA+iiuHNUtQlmtSgvxuIWl0Uby4sZSyoi
TK/ieeVLS3vwdm2M2daz6c3Yep8FZsyw014X29q2wHXHlGpbrYDQnutQJGpOgjqFoWlVs5Gw96sZ
TXKUQfr5hckAbtbSMaBa9jNWUTcPit2eyWzrQOOyyVSv2dkKqsJZUv9YfzInAkvye02A+zGz7tpO
DjkHMOP9pcvyves4MwX7NPc9Jn8wR/koc6qonRN/vPB1ZLF8VMtUORimXR6zyArKmWHg58JAS3nu
9ZRS7ra6PTOTcB7pzBfyPIH1OMS48yqycJPmPV+PyVmdWmhuaXdTAMqH//YYuiGouUvGicrMz0b8
DxdT0FBd8Wnrn25r9KOH01i9SKxz0Lon41yKmDMBaNMKHNt4cNtCW6cIy2LmMImiYe8ZJbWZdRax
UeC2tW1hZeAeNVk3+1726UUXyiGrqFOnWWfgjoawqfSgw4CIpV5HLc+Y8Pw0rUu1eR3Wm0MU73Sn
4xhbh/rbwklHXPmxc1eu07ohdX+RdIHdJK9PDq350UgYhjOEq1KOnXodhjtYzZi2TJQNVk0HDTvw
dBvAa2wcQIb2bO8+AXDbGhSC4qjFTGEroFE7vtcS+57yhwnQ47xB2raFt+LatjWj9cj1djhGrSFx
wynF2GBEw28BiQ2uvcjt5gh9cHFUXyJ7OQ626Yt1jrjKCM/QhJnPxNRxtx8iXjlzxca66xES7l3a
11Q+BkkTnyF5U2OYcLsKNe4a+EQLiAJlOSmHxYIKDkGceqrXHBPsX/kuhlRyGGfzt7G1bKKnyEPR
u32OLMuYc8taL3mw4s0wMuTj4JKI4TgjY/WopvBrDuysMI+uPvpymwgplhOIvH77hMepqcW4dWUJ
bnC4DcDWrhy6bdNEVQZybCDLlEmegCS3j8iP38nF5EJprHNBL2lT7hwjMxDiqg84BMCxCIrCxvjd
1uenbMn6UF9noc4KnS/yGKfDtj3FhI6lXcp3Ierx4hRtemooK2wSnKmakuL3ar0en11vAAzhRrrt
etK+zXYBr3Ld07qgOOyjOCaEjp9Q5Dr2QszqsAPBIWKUDMmfu9Qq6DISKLZ3nzfS4ba6LVRSvbfP
plX1J1BRJ2EWQ/zf21jNep+AzEdlzD+S2DjYMiEsBh0d/5316OII0UC1QtqOpvXisj7WmVjmHboQ
++1/bDojYM/te8iU/m0xNXefTcSYrl9Pcq0Q45ydYrTPQ9/7tcyN3+fmtosCh/rOnlv6dOu0vCvd
7yDivxZreaQH3nTASHa/bUVzCmigJLJqiepzRPsQJhU6wg2duO3qdqpsm9tiwynKEWWs8Ki5b3s+
zUobGoZ+9XrrDh0t6hJ+3d9wRosAm8YI85RJoED9J8oyP9sGp3wJXp0K+ht3MNJS7LI4NHn3qBRh
0TbPBqZn3KTjnVaR8OHEEXYHDZIAtZbd/7B3Zs1tI2kW/UXoABJb4nFIcBNFStZmWS8IW7aw7zt+
/ZyEq8uumpnumfeJqGBIJVqiKCyZ37333M5rLkOs37OCYBjJlUtkVEA1QwYro8aYbDqMr2sj4hzU
bmgdYXpdDe8Vc0188/mDrMRr0jlfnExe68rwfHaU1sGrCrDcNFdmCe5Gate4nevdjV2VZ9osvti9
id5h6w+Y3GFsu7hy5giPQZu/hZ5Ytv0gSKJV8bYgF8WkhE4pU6aHOraeexzuIO9K7MWlsEc/Fv01
GbO3ss242FqXflQ9AGn5zji+fQCPLQYSlaCM54cs0I8d6zE4yFRaAel3a/qYXakHfpM5F8b0NF0E
5sb9ZLgBqB8rxWnsxHdTxso4VtWbcrZ2pmBjzCKVhQqYtKop3zkjF6IqLMoEKSXuzO3EHkI0WzJO
DkB4hJS5tqmmN4vTXNT9t1K/t93Aeo+CZkaaUBJPyRp1yENfjvpLaGl3HoOLXWKk6ckZuw+DyIZR
R8Mnspnmti01D2Ic5x9D5/5I6RniW0Nq3JGH9SrikfNYtuuH6RRi7JxP2BC4rs2dcWdkYBW8qPBu
ptzVT//v9fzfdLwDsgCm8j9bPf+jSdmHfG1/t3r+/De/nJ6QYixslQhw4i+EH8/C18kcBGgEZ4zE
Dvqn5dN0/oH3UtFcPLrXGbjiBv2n5dOk/J14tSf53x5AQvl/snwyzAUO81tjNMZR/jN1mwuDbVv2
3/lZABPhwEDbRx7CLGGSPGCS1EI/tl8yy41PvYjD3ehY74Tn3XbrmIZzomj5izvVcBeBGB9DZ36U
Tv6l9bLIdxYmJ2XJCAjl/NkzSGvmY3wyF+6hwoydG3JPPhWXvc4sIRH54CeBZ2Eicj+Hc0KVg5bs
IsiEsCnlTRcyYLTd5UK6Mpn2Wo73KDNmey8EHWsx9PQqNb5BignoO8D/GQ/bCPrHpnMh6eaGSR9A
6X6kg+k8tmAK0CJQm5PojqjWMWu7wC/6rNpWHrCRZNJtOmAF8VFr2jq6o+/cObq3Ck+cMh0Pev52
aqrouarAYcpazn5fs6MdFuuay3K5T+LEoK1m0f32U8S5favJBB6Jm4e8G6l3LLObWYFh4jKJ7xd0
4Hj0Ki51yXRnl3eewVihS7CtejpENWFBAcA0MG3DvvxR2O6PgEq2A/LFqzfTbp7TsHseF6h1DICj
sgB3nA3B5moM7XgqmXB5AWyApr20+ModkZgHUOQvYy4ec80x/SKPPntLnewYrFt4a5n3OWbX7Jfx
I8imu64J7rMkJTaH7sNdFwxMjMzGDTI/pn1snUn9bOxa9+5cz8LZ2FYkGJiNDJbxOSgJ13aFzvA2
DfZBGO8bR63U7WGf17i+LG/QD+VoX+C07WUdHhK2R0NJBA6IpkJIkYMymyk8GKnMKWyqWfDNcPZD
23uq7AJPX0OZK/wpYt5UXS5j8Vbq6QNblJPbVqQI6dKgvIZwiYZA1nZE/BdawU+z115FWN94SQoA
1YkoQ1QtR9rRq6vwuU0OoHN8ERbvCfeQPpoe0CYLORPWKyDKJPb0FhFE2mY0w425RcRDJ3PYh8xp
KoMloXzVG7sHHzngoPWM71odP3vtDlLGU5PJkiVIzu9luF+tKfnCoAhZlq6fbW2XX90ho4ZkTFkH
SsTgWNPolQvFJS9n9vJLEJz1xIfmmu5E6kxbt8PdO9XWFxRYxDcIBahwwwanxX6kqKaztnmWgY1c
uG0lGJV4ueHXAej7KaXXEJwmma75NTEFXkbnMAv2qzVku64NEZjpBDG1H/YS6YwI7PchBp+XsnVP
ivY7uXzqmLIZyd8Tn9oRJGo0mLuXMpEUfvCqN72kx0vPWH/3zn2DTRaDptF6wP/dugBjkZwHa4TJ
lJSlH0TvqYHz0bIk1w+oQ7Uw36zETuiHp3y3ZIhkUJ/gwrP2Gxv3TI1DbSweYENjGVgG5zD08UvU
M7t00EcnTuhIZC+Vbn0h6bNl8nWmKRHfGtN9fTcyROR3Yv1HS7h8SDjjOilv7Vhcg8ZN8E1jsgTg
Cstg6AHCjs1BpKavSe00ZO4ni9JI9uCYRPrkOFmsGqfW2IiliTeRnr+LYcR0k+cYAzu5m7P4KdSi
AesHrH4vKTd5YeCQrr1J2WXZNxTjByQSZsBZzYpJj0ix7UytwUekWW9tFoFWbJpT8KXGDhJtJogD
VtJvTWJEx3giWWJ09kcA6owV3RScQ5ZqAcvqoEZ9QAMU7vesIKSUJ4lF+WnGqdPh9w2taEcxIrtw
+LZ5kAH7brrd5IWvqaJZcw/gMIdSuSmHxt7Gi/tlBIQ4TZj/OClZELFbT8BSYHylNCKvcQaZHKDm
MF1CQaXpXHnxlnQnEDKKwJlxULeO9SDhWoaUj+TxNgKP8XW7YSfhfrPiS2M331ObpuEwJXfqVoXP
Wi/fNxGJLP5qQECzPfPTOxAN2X5Osc3BPWj8nD6Jo1QQqhYHbVI0NxGnCt00GMqaSYtvqWaneCcN
jmkGQiX7Xk4urb14MMpQ3gtCzxgXdN33UoG/I2NvhdK30xjTnPsxfBBdqYHD0AaypmKr2/5QaZdZ
J11kgnLfxkTCwspw4C5XHU6rNjtMNkcGqdY8aC90DYrdogOElaBk95OZaIdunnHwgNAyqoi2lAg/
G1zwcI/36CWwC52b2US2vMVYFIxg+AfHgeRBHSlFdxv6MrO9IEX0dTIycUSV5xarS33ndcXdMFVf
4tiVKg16neoS5amdXhl666epf9U6HMekXEvkVI24ULFswXjLrW3QrxKnd00YWmcuBlyUyVJvKUk7
2AFh/9bhiudtymYiIzA3AEQagpeZab9IusBrB8N6PTSan9isaw27YOwYwASFvUP5TX9FYjYPI5tS
f1SwZhGmX2GMPSdlQ+5SHonUS7+HlQXhYYe540g3VH+kmtcC5AG11hmOckYgwaBzVwwL/krvJjTp
zLAUkwQ8ddg78U3AvqcpeGD+CrBghBVgeC+DEz3Hntzj2Cfc7h3o+DA3shpulfbtG33IXxYsAnNg
ZRTlsusG3FWR/PipAlAXDujdWL8Qnyt9J/ACv1p4IsqNu6XpwNgEyObpTI87nYWdEnG4kKBdxNqR
6IQ/aF1zcZh3Z2kwf5pz5y3EqsgxOZ6W2PDONnV2E5AGdKoZaZMTuaRs2qj66BIkzm08591ta8Oj
04ErgohnkFjTlObTTHsuApckYWV9eCaF3wQ/YD61z1Hd3FRhyTUX0Mk0eqXfx57u91p0J5Yhuxjn
VnWd5fYE4nsxj8z2nJNk1SRL3lCGR7B0gh9e9xnTEBgWuySiM6bHCDZ1MGX5yYBhttPc+d6+62kT
8VOjfsNbWKNecYMetZmNeEE/VFMtmw4iW9qn8UFwwI1B33Btsb41nIh+piORaSUmuwwfPKq4v7y6
evc2l1Z+qxNuLFm9nbN8bvfE9MKznXpvVCdX+1oAqODW+JQgUGxdddfuw6A+SV33bhLeQDZb7MnD
NvCZur0CE9IPkVVdqGpUtVtPmGujvZ7/QP6lHnO2gVK1p2DMvlopoX/cp+kGmp3O9YiLVRvju3L1
hUZY75MQ5I3sjJVgbM2f8SrXvtt2RC8WJqq4HuDy6gi4nGFAbTpxShqNw6PH/kYuMIUpZcDGrafT
QpvkLmEMRjY1OEl3oSttWVgzeVy7WAXiiJCnyeSvns6UlNEkGG2G3PS9Ie5vqxYjWWcbud/QfeSH
gXfsPcT43KwGWOTR1yyNxm1aNnuqqq7cl1AjS3NGJHc6jkgOUJyon/HfOEv/NAD5w9M+6pfMJYKI
N3+gNRz+kXi13boiFEE5t2SHu665Uip7ECt5q5OWoza4abWk8hGoDATUI2XltxUukdOIQYmJIM1o
S6RgzFGxMQzQTYltxr4OoNxHs9CC6M7Dks8dDL09q/WHJauOcKUfopiSF3sxKFpsF5/80KZpGboa
5ue273BCJNSF4VDPMDY7LCUo6tWG2vVHWpuOTMwPlO4ikfPH3OYTjrbZpL3VoZ4qXV4z1i4HJIlO
WTiGiwt30Mjrb30Q1n5ThN/ipWeCAPTGSEgH4+zj7pZNMHtCDy+F7W5zMXwYbehuQnSonQvsEPWW
HLNVR2rZhsGqZakZWNOXoRzN6/hBNefXOXL2dWlecoF/Kc4k1KjefMWOfOxT4NhWAr4vi0EhTISI
61iicXtbzFRtk1T7dqQlShiM64a+1316Ah/ceiJqmjfJ3nRpFGmnp3Soen+qapB1nVXsmgnhP21r
j3Cc8iW76UNbcnm3teSRGZTtJx1+Vw8ldU8XwddY11GG1XITYTl1vW2cecDmHeY0TE2+Szfc2XqP
B1crOE8a0DujfnKy4Vzm35fI0zb2gCyMqf7MzlV/mscTg7QNZuhmH5ftO2ulN1Z6xYQVsiytfkfQ
0bdT3UW3QpbsJgzpAmEMJ2mw6ZySrJHG/ETgYR2codxzWAf5APWQbYvvUjUVzvqJHJhz6YMSGPgY
vC/OWO5n7jm9W5i7AtvMtm334Gc03wiycsMMLRrcPQygnNFTxOIr6+4sfBD2gp2zQfncpKV2TjkB
T40p7iIwRNsw6T7LiPFrOiRvKFNYRbTqYgLTQCBzho1tF0xJ+/GM68D71M/JRYu8/kRXAYeHHKlc
GuOt2SzHpjI/MjN7pMiGSAL2vihji+ihpyldPkv1u7Dd67HbHaygvS2cim1MY5JJF85pADVBq8MJ
Y1B8kLX5ElIPu6n7sTw4NOmgaz4v7MKQYs+OuKNskVuhLm7MYnJI2FPBTEAeKV57x0SgMw7bFO1g
4e/Nq13Jgby3AsZhSAxprH1LRgPUku2EmwB/zcY2WZOw2TF2vRtFe6GHN9auYzPfzQQSspKYT00T
BYta7ueqATZiIbZNQ8QdegQ3dZGa7FZxFXE7/YDWfcWtu0+MyDuUKd3pUDO+xJb4bOhB9+i5Gmx+
yFhJdcwY7G2T8Nkt+MulcUDlJ1v2YmZvUj9YFbt5bxkWLvwBYctqZgJXfTVSEWE/SD0il6yyEjqh
EqtXJtL0yXOHW6ogm2PZW08aY3TsZ/Oeii6r158SLLzthIWm7hsMQ0Z0ppwHF0muDB6yfpnplsTN
1FW7MLa/aa39zHiTP7t49WyM61FC/kIto0zDtyODAN6YEDmpCJXVqeMPGVywNGzWBnsg8gBTU2Pc
DuWXroUPXMb6sBfj2xhH5bnkUhAXUhKAE4/4gAjsWNUT+LxBF8g2cM5ZItzrLUyRYWFm26f+ZJNF
8cI2IjT4XoTkviT1hsx5LgtF4hvul5Px4WnNW9gHN7LT91az1FDfcEqJdtyJ3BRbsmUQTpyZ9CLn
MNAW7iGpQdMTKCBIsxtGEMEpbO+L9G3s5uxWjC1YBjq9MTB/74sPMXqeXwIt2Og97mvYHlt7HG0i
rTX5W5y7SzAOPh0L+8Kh0S8PkwHd+OpS3PspUK5qOkixuJnYnA1to/Xygsl3x+5N2+Ua+SoyyYxy
oRiD4dzmHbtKUp0q7dmPx7l3/JJWx44kFddUZlQthZWMeJ/EWLsnaS6fc3dfammwzRMuLmVgXNK8
Q1pixeMklFkMo8Z9NCSL0MjqSk9Fyg2VfZOZFRfD1qxDJ8GENpP+Ug3ec2Nypjndi1PLZW864n0s
CRE5CceyVZOcYuXQtx0GEKZatggveZU/DTqXqBijmj70nJt58jhF9QjAn7EMoYXwMUNgZC82X7qa
0VBXkSmOdF08FEv8mjJdfjAiKNpJMX5d7MPYJtXJNc1XhMDtBdj7Y7xETxhkAIy2XMBIPW27td2o
52/988P18yT/nvaSclA6bo54enarBXN9MBgkO5xzh/UzkEroOSrfTZfivYBFMKvBcaBGyEINk4Ne
v0NBgJqb96c2twBvqpYie5bYSdcPx0yqlnRWXQbevCbtj+tmUtIItc/CiTwpxttPZOaosxk/CpNW
18hwml0oovvWFS9924R+JYfiiBOV3fEwqwJX+33U7p3I7r+NWXXCzwiFobWLMykPB06mg2MhGxVR
mqF83tNrr9UZ72fYvDvudKKplIGFjWwiDXvHO13sjJwZOdamO3W6biIvBYjxqLuRhXgx3puBe9FG
UL7sZ3s/DquT3vUMgVAUiBwfzbabHwKtRGxoAVRlHeJG/c6liNit6Vwsmd+k6BTYYK4lJCO/1PRt
k4ZX4Z4bdA36hdPDoqSOEs2DxMg2r2S+i5QcopPDw1KqzE46R4hsNzMRDLIswu9QU7g9nA3UlVrJ
LLkSXCTKS6AkGPif1qFRsoyLPpOi04DCe63QbeoKAYcF4ntP8yXm1HNc5vrWUmJPomSfVglAppKC
FiUKOX7KQavf96hFxjyEG7d0DeazATIwklJVt1d31s0j2YFHYogsyT4NKEEH7A8kutzhNQfG7Sqh
Cv2UNmW0q0yJWLA7myLapmstFG3ywSHM0jPjhKuFAjYrKcxWct6o5LFJCWUYeLHa/vlgqmoyUz1l
/X+2kts0JbwRTC1vRiXGCam9ryZt+IN3LYcS0D1c0DDHn1u0PALa/bZus9ZfMqpf15PDWbV7GPNc
ZFSJGMKgyuvfdDewkCrqu8jFZqP0zal+XX2+I6klbnrqiwMitI/yw5VKvSxNSZIx2iSzElTK9aV2
q3bpKhkzRs8Mh/StRN9sEpb8Umm160O+Cra/PlfmYT1xotP6EteHedVqf57P4mgxTifrEZ47M/H2
NQExpd8mXooqO0yOu2+C5hK2ShyK1TCH3WZ96uTn9WQ0XSZaAiCNpX739VsCC0YJ/vkhP9tUUi3s
17w/1/yQTCtysFv8xvYqrq7vw/p5EXkUaIn5wUaJ9lCkeyVNj0qktlGrgz90ayTsaVWz2Y8hbCuJ
e3UuW6jemGO6g6YKy9ZXul5F1k/LxqREXe2bMICXN+tLb8zstVYC+6Skdg/NvVfiO3pLdyzQ4/Gu
Truox6AaiP5Tp0T7adXvp1XLn5SjQ1MCf114DygVOJrQ/iNlAmANxjUhX60BeAQgYkBkUrYBExby
iClDP+txQISrgScwTKSxV1+5HnYqDYANIV8dCbTFUIynfg4ITPYyGQmCXjkZgB60N7ZmbkutFUdH
sxx9y3ARt7taYazX31QBNbyivXbYZ/kTwjuGBMlqVOEIA2Wn+AUmXI84HdfFouwX8+rEEHgywHVm
x5+nynq+qAehTBys06kgV5V//erxSNTF3lPGD6ksIKsRvFS2EIABdKspq4iMdxbOkUpZSKbK/rHG
BPLMvpI48/a6cp2sD6YyodjKjuIqY4q5elRcZVdJlHGlVBYWN+Nq09GS2rJUZ3MFWDkLKBNI4jOo
4so3OhUhUQfk+lCp43n9KIpp7uto7gOYjKPG9qhdXI3568OiDo333um5yxoq6hEqY07vPOvKrbP+
HYRy8Pz8izDNkUJ71wabraATf6tHyKhs9ZZb3Ohkf8OkOdAr/UwrruvbcX43a9K8kG83L3Uc7XsN
WEbbRi+6zZYOwNAfXzMa7WAnDtDJqUQID8SwWTR9JzFaqAypdetIJl0Z2NH1CUCu27NwiDqprxn5
eNs6wceIKXJr1trBasb5oKcDtUhjOFgkeZrhYHKiYR8sclpzzCMu8fbYMg018EVzgQpwntY2Mwh7
6nH7As66nbAVMb16ZLbABLdhkSTUi9apL/cJ/wy0I+jiEimKtEaTxlazlm/e3HN7NPvbzrXOQ1sc
yQtcgJwwviiM4hLMH2VvREDdWmZIDNzAqc3pKW6SowwdHbssu+dxnC36AVphYBuvBcbt3qVRGEEB
P9RtlNaUt9cahKgh23dsseBEaF9qOPltD51AK/OzDAqpwCYBhsHJ/qR7LdbaKX8DhAT/Vc9e+3oZ
d8DGsDGOUiUF7/O0ZOrQDsmhr1lj67expD82cuJbwxbVmQYK3kxagX3HaBO2JxDYt4D8YrI9Zn7+
9eBOAj6LXAy/gH43uM4+kt4nBrdwRvCGZBiUldV86ViDhNhyY251ANt8e8ZtJVtiP+tHViJ2GrHL
I7jgP1x7q3XPlQw5PZvFWe/+mEgw+2SHdrFHSracQypfaXu7WT/CayJ+fvTrC1FbiZspKMSWAs4M
iz1P0SOL1V9Fceev563fZX2yZcQvLfP1fa1rDt5N4WDrSEBNrB96rqEdZ4v8l0ZBW0PkTD3h10Mz
kuFYPy0ahU60aaszBpMl2uQSy+506GnqTqLsjGGgyxuCfHDccv3YBLNPuztXGw7OsSbxNDTdN4Yr
RItwdRFAPhDcj84AZdzJq0yShzf8Xbg8hqZ2o3PjPFVcVUflr8w1C+B5NmKvCNPxbMz4F5NxIunA
YtIIqK8TXNcI2pR7m6vAxrSNdzsi3uC0nwEK/WC6ssWW+GoSUtoqM3lftk8xnbqMab3PYyqJqJnV
hvfxyLi1v9K5+D2r6Kmb3CzamiPdV2GzEy2ZNjXDvDHT7M0YLwkJTJt0zmZwGorHRPY+6XDN8dXf
ZE377rlo3rLbeZP5lHiv1sxgPLbJHHXW/Mwtm4wW/v7tPDLpKuGAwpbfSCdhctKxz84Jr5WWivo8
RXpGf2onbfBtcjeV+eesTTCiCSaPZs9NliueHdn402hD62zGbUVyL9voJsgipbBFT0P+FueD5Lp2
Z85aSeNvflcKTferPIBjrk72ckdCYcd1sDoZBVwIkAanbom2RoK5tXGL6ioZaxsUPGP9HW4kvqGz
GsuqVb8JNtnVKsQv90gw+t6kR9eHW4WAk3XfuDOMeynuMm0igZTcT+V0GJPotZ7R2DwSpginHFjI
WfQpj8UT2YVogzM03EI6IcE3Iv97E5GTEOyFCeh14ZsNTBehX/Ae0XffViUTY7jfzU5vrbPLRZE6
Q1vYWEmr+ZqnAmH/qe3ixqdx+R7qKs0dfbBr2OBuRU0ViL5QNxcEXzqDMSXFhxBmT5OkdCCPv1Yo
AW4e7UmaXbMSNUe710R1E6CTOF72qQ78rseM3QXF1TG8jRG7Jxz03we3uNJSg6QwxF8xbuxUoUBl
DtzRPgUSCDwB7Z1XFuDODfOsec1WmzF2RYQmetC0zAwkuRVGfmWibSwPHLMlbhkEguSQOjAlLIsj
y09Tx2iY3zI+t8R0zT40MRxhRT3DdXqfquUiC7zyY3huRfjSOMaj4dwGVDI25jXN4Qkz/3ucRoZr
CMinevKS86w5FOQ5JqhwGANnznZgLX8+9CYU+VlyLc2j5K1aFOnIZXGZWgswWpF/BmpV4kjLCib9
UYSyHpHv4hKA5lBzjvf6QbbJp74+epLV26S6l/WC095pPDhc6+dtSzwoLll1jwK/aDr10zZhwtiP
FoQVoIunMUzNLxFrDyzSM3lP1mqm2mcyq+CP2TEtvWnUg4iI7OGTSzg722ZHFcu1h0gT4+q6wfvc
3Bge+9jYKSQDBZZr64Prup/afGn2VcfoeBOrxdwszYpk3PTNWfRkm+VsYlbTH1TAoySHc4gqrPAz
ca6MbnOsh2o7Mt0BLYAqpXYvhnr46ZXN9aHb5oyaiVORkxEx8IKEc6WIxLypLSjzLk2Xm9TAgK45
+L5tBLoNLgfFfME1n6fedojsUTAHi2PqEfQCRZegYKgecrY8N/rbahntFu1RFvwm5Ee55a1PanIE
g4hUViTwbrcKRc1mjUqi9cMpUQWxDbwZ2ppbGX4WY8evk+MeZdm1/lI/V4+IQVaPK0PLXLM/TyGG
ZNEDbPrp9W2hYQ9Wia/z1+eFYZ/0MewOZCRRe3/9+ES9EIQ9lG6uLQpknackl5yaNPxaLLz+v/Wj
9UET5W3Jqc/6yJtuWKq4x8mNdkFGlNyi3QEpnQyHEYNrATs1ZAyZysJFpCupPCn6/lVvYaybmGyP
Dctfp9fJmKoHOB4L/kMbEUgFQteHcOGEDcljFMyGb9YHO3J3MtCSY7f+hu1SFn7GkodJQCJgY2qM
sYwk3lPI/pxRAm3spowmGPo1Gr9qQMy1/aBxAGC8ZqnLdiN2QC21XFH5kP+ZqaDk2HmP/2/W+9+Y
9WyAIP/KrLf9msUfZVPEfynk+/mv/rDroU79A5HNcG3PsUz8cFTr/cFmNIT1D0uHykUNnWGxJYCN
+E9Co8CTR6LBM/7JaPxl1xP/sE1TWowiJUhF+X8r5BP8Pr+b9XReFg4+RzquSfcfTTJ8/bemt24x
y6ru++lajCZY7VLn0jVZhHeq6RBW0fBcEq049VYs/Tq2WapgssAvEleHOOgfh6DMn3I9ew/z8pbi
tIilRXGNnQjwGnK+KO5yeGVUl89vsSYJETXZcELGPbZe9TxKOd0VyTzdeZ109r/9If6bbj1btXT+
5kJUv5ileyzeXEu3pHD+VmFnFXOVelE/XEPW6IcRBJHoLBy4jY0cHRa3pUuPhoEd5FA0zNP7vpW3
zTgZV8qCfnTRUp29abiDMDbBcMuYJ/Ya0C9BKWyTVjt9bPp7V3WNkIJMjwY+ee6tUN0DGXwf0jE+
6hPeIrc3nty8bIjEt8MuSKrhHEvmo45efHRlNJ4bR4rNbEH2LuqRmtEiOZs9oOW0a/vt5LYumZI0
3DH+Ds5mNN4Hmib9NhjMZ6ZxjOldSPnRzi608FTMUnt0lsoknA4JJcRQ/2/eU4dj9b+8p45Lr6ig
IJCZloJ9/nawWLEbwUaeu2u4zN1+6KN47w2ocmHnhk9DqNONtsw32mLxYmMthg+VvHXl+F1aYXuI
vVqc244gI71Rd8PQm8eu7Hp04kFsYC81sJofufunD0YIeHJwxLOHjLJpAvs1zLqBcZkzMoYYijNd
GbvQkkTORubelFWPT4jWIaFEViQsXFnwYd4BKcq60hV5SbWFER1qzCgqRkSVUSmzO1waKMpDl/hU
HYakF0fjyXR5L73lXgLxf5lDvDouSM+Ou+glNcq7eSDwUhE8iuelwx5mP6SxXI5J1OUvorvWdl/f
ktV8XO+Wvx4GjwTYPEPz+NfHuPFfT17XMmlNF8SJDcdcm2x/+3tQYxVi0cvaa2F/S8OlPMuU6I8Y
8DM1UQ//PRDxeUCWu0yDFR9gAu6cAOiCiM5djT1MFPa1J2t+G2NZNyON+6vP4l1/+dev829tkrpr
uK4hXRNqGwWiwlSH1W8v09bBh1RtWFx1obU3cI4uhZPbOzvCZdPPjvdvftza3vn7qa9+nqcL3bUk
q2ZX/u3UZ5w9LzAdy6vfakZ0p9HaRZHDRtOEvTMoN7rOXcq6h+LRx5oTaqPjDnY8KKaeTu9Nb+kP
NFvPXvjSmdQSkI7kcuZ+g2PLkjHWXkrmIiQBFX8wYP0EWs+9lEvOok+4JJb1wLn8m/fvb45q3kDO
NWELy7QcR91N/voGui5IpLDI46ttmW/sK6OzG3HwT9JouFyF9TZ0UtzFrj3sWtxltyZXonOz0ICe
OPVDHAvInKDFOoN/ZM5cDdvKuF8fUsv7gWBDxDjmFJyNhQiuvoRn4pzdto2avUDbvB1o6t7jZx33
Y4+xOSBjWUv4lWwMDfANTB10wIt70lTZVXcDcpKgGj9T2BRtWcfDzUWxSnqXjU4mQbt3wJ6WlktA
1e7DapRkoNMJxYRodEf7GubGiUUvHYxa2390rR5dtQYxKeCGih8pNm6lDMBpzOmC0zNrz0FZgBiy
uuL6r993W8GJ/3ogEfbk9sgMAks9QeO/vu+607N0tgPsehL2zETajlHHJ2k3r2OkceEdWLSNjRyx
58zfqdlOfpi5QbN1OX6tU9dAtbEcukUS/ZSO2nDohBs8YKGdwFLw3KGFe6/N3/s+vVqpeWJ4lLwl
pZw3OQ7luzSa5/s6wzrX2BlXImypXy0jcLGgPli1tCmXbLGoDLRZinq+TyoGgUu69L5teVSeFsYj
PDjM2KJmQg0onhi+XhwJr9f7wpos6kSIchNlPEKXqnf0zmdXjJ2bIWi+DCmgMMYazYvlfmpEO32W
rU07qvFvmmYFM6G/v8Um8ozpQtT3DNoY3L9V4DL9iPUGf9ilg2i3rQ3wnuzujDPRGCpDwtg4ZIsj
j+sX1odJBoEGOZXnNBqVoPtf/8YIkG+WinnVn9/mt6fYbmLAVFH/8Nd3G9o82Q4upVA/v+/65QDP
uIaE/+czF0fTtkUsLTWtgtulvr02NtStUon52z9cv/DzR64vkOhAsMeo+fLz/2Fw4hX8+uGzRy0K
Jaa9fmojBtT/3e/069l/fF/jex5KWBbra/jzJf72YtUXfr6m9Tk/f2hf5XfECYxmYOjTSf1cqqet
TwisRmo/3/n1K+vDvL7964cWp2xaXyPu8QfGb8uOcfytZgbn2BDe0Wa33fbEX7n0DYyrdhhdgn2H
4Wg7so59Gezlg0lOup+751kbPwYIY6c+NW8Ta/nQpw6jwxw/dSnes2mlZE3fqhyTbNLDtR2ZA22p
rOs9vXoOeveatJTdsckJD0tTfBYU7u1Le7kUvb6LGyM84K0/c8OHCWJk+G0LjRAWOa0Is8+m6hoE
VmCXOJvFVQi85PP0adS4nYf0hMWomN3o9IzpYhhZXaApjDNuHGArAm7MRurT4wilhogK3yOG6bLV
kx+szpYtori5y+MbHKXbFuvNZ3ZkVyf+XifDdUjd5BKb2ok/W7dPnebeGMQdrjAq2ZLRZXpSUDXs
dLPv9hoNEjkZEk/iejTLh8jsuSE59LTL4c3K3mROrZU94+KJ8R7ZZsuQz4qA5FhULoO/5VWBrMkd
0IUafXZpWsEXr51dG0ceJTfG6zIt2kaaN6npXkPMH2et06FPAfslH9QfwYPt2qIRt7YKu2OAeU0D
HWoaDAAjm74ndvUorKb3S0c8JGFzgcUgMe/nDwtNNJuqrQ6114IDAZxUBE9kFQKo6sxPdaLo/fDu
4j1rsiIFTQqvcUKDvDOtt7SrSKBVJrbmCjuMOW0kXqBJc4oDsoBBKJQro4FZY47Jyxy1GqBa5Dg3
3LHPaa8x7IqyeJ/IhoGqwfugKsOT6T2us4fcLWgQklwlS+azlTvtQ0PTT7NLQlObOMAKqNRboGJ5
X/YbaJT/ydV5LTmqRNv2i4jAm1d5r/Luhajq7o0ngUzs198Bve/ZJ84LIakklYQgyVxrzjGPQxxV
5AqtiVBUByOF+ALL/VI7455As/AIWhjkSVaypxGF01ZITcQTcbSZWuDNZsFQnHmvRo36aML7sUIc
VuQD5TlTArKYBIkh5JPQkDSPjaeZM3FmXE/m8I9HEFs+vNlO+tsVLbikpqNolz6VVJouxKqd8KTQ
Ouhrf1eTB5Ga3Y/lxRdK7yD1kifFdR78uXEp6+y5o7KeVnKTEMu4MvrRhBlxCDW8zLnzBqWgvvfY
5uEqoUSW3UNTu81GsdKboDrGVgWyRLjuNmqIW3XMFvYfbpBEUrT2omDX0dA9BaGxhTr7YnXVXqcp
sZGialYtSRIbRYYnUBd8NcpmaCWl8vcEAZ0mg+pxB62nSqdqCcWQWXd3awsFwqQnN4nySdXApNZH
9+aYerMjpR4BUWxCJ/IjgF/jrky9n06L7gxYOd2S7G1s0Q1gehoPJQCUMRzLLdpAaGRIr20vn/PI
okdksgOnFh6w8LsANbABK8VxgF6S1Tpd+hFVkAuouXvx0vxu9ZgaGBCRZsJcnSZqa9KHu+gM6a2V
trkuEMesUke+1Kizd2TGXTSPEuXgcSoPZXWYmF/CKhKvTLZ2aRq89mDQd8jRiLiSxVGZ9SfHEC1y
5FoHizoqRTkE2HVPn3eqnU/NZ/8NDq6fqsrMnS0SNB7o76HwXnxXNFuMP8YKOdqzyQx1xWW7PMwq
r7Wp1SjoA/9PD7Z7zScsN1rinVkO/ThQycW8pxOHBA/4L29aYjH6udF759l7lmJI6iYFVgwueZJe
B/TqaxJC8dpCS0mRmWz0cbTPTsk4mbMqmlI7fcxp73bmKB8kdqK0sY8tonh+AJJbXbciwR1HCcGz
QbCbCB0fFDzJVmVf0FP7FTtSuuS85Oo9RsIzoC+iUWDP2vasAWKmbqPzIGqISuT3orSuXLmdSTGE
XT+qyQTMMrJoVEVwbkaQv0FAa1ond3XIdcilFOK9utbO3R3minkuqjXdEuc5QRwfMR7i5aFBYIdQ
aHA7PSMHZgaqgNqzLpoDYcq94XyhCL6YLYEPWWm9OKZ/8UJ+4UnFR7/D8jCGwGpkMj2btQfySNFe
MAUJlp31zQnWESiUvGYMnOuxkeYqM+t9zKx6yijYVr2NoTqLwDVjMwr0cjM2xI41KXcbr3qrM/1p
VYnps6QnTQEZ3WWQGkhV3I+mHm4xQ2dVTPsWhcLO89C0Cztet4VDwFac00BDYr+ygV8QtQqsUBvG
B0HNAZR5cOwtgxm0ZT0bWh5TwBGMACYER3CaL61mabOOrt4UWj3jo4KzAhO0pzDx4KXDc9pNB/Ct
V70L/7Rl9sdoJVDHbgDLDp7VMIYPuIJIrmLadYmNQCup6CulQ3utEVJt7J5UrAiYvnLKd7dBtQQo
gNEaWoDbsGqKnfoYFxeJHoQBhvqn/Qvp22EcQ+PDdLQOG6Pdn7so0G7Ip/X18oxls9zNpjK66248
nEN0udvlZfPrgZ04v8hjnyOMJ+1J0Q84VKiK91EWpS8Q0f9Z3kP24xXRSPtecz3d2QUy2B5dKf17
CKfT/B6l/9ih/P2BkZRshGPENwjn8pLDqNxYQaN9doSpLu/lTQU2Bq7hj6Y2CNwReQFKFN1UGpNX
MHn5N/2u5rdZGGegV+pDs9F+IisQF8ou/VXT42ET6G3xpbnRbnkquz6H6B9RHom7kdVbj+ptmprH
xubQ/ftuHS1Fmf8yPa1H/YkqWy99dfJjbEcGpZZXxCAfzvx/EdFfu9CLP8BwguDQo/jSt8q5RsC1
NpUdjF9TlG97w61/g10hoLut22emPOeBVfN2DCFzd51hPOpQcVbL03T73bIr+4cEBX1NxltzH6PB
ODlSAQHVm4S0Pf9teaaDtzUtYvO9BT23TaDinwtNRjeMIBpyTyPotK8SI4WocXL5UQLZ27XS56BB
IGGOqHg95WqPdm0a6NH5LjbA3kYv5Q8uGOwmkx/fW08EJ3cMs11Hq44VvP+y7CAjrx+4XNXvuUPv
jPOgP9dZTeyu16cboZvNtxB4Ied3rdwEGyFI/KcqC/ODK+wOGlhSP+X4Df7ublgcKz/2w2/NSQJk
gRoMUrBvZ03LSTP1hfMWBvHz8m5RGz0h7KVsUOv+tiFH4Vxw3N0aq6CS77b2t4LZ93dH+vQbyqns
noxwkogi4upg9Ep/wqAPNGT+bH1XrCvYf2CxeQ9H0lZujbG6SL22kf0MIwLQQvzq7XcNlNB3F4LD
rrtGvwj4QjeT6uDfJ5TauSFo/idNVLvRtCa8dJoW30Y+4zocrfIX1p+86Y2fwsV6ZsO/vo52b107
YcSb5V8U+Mo44HQXKWxOrOM1dD157Vu32NTp6P0QvPz3ozQt1VXlBVdfNXByq1ZuCkF/1JNWfgm7
w/IspnzOWvG/boJAm8vyBD1I/e9Re1o+j0t6wrocE/2W5baaiRfWpkec8t0hMfz7gWJkKEIE4W2s
jPSi116wKZXjfwFk//sM6hCgFvyivjN4Oud4NNOtEqP6kkS9L//FCUgyYdFp3HOW02cVeNU2ZsT7
xBH492sjCkzW7KD4IfKd4lzMQ9O8uP90SVFfPgep8xDEglA+ZBGRmVgDze1o5/FnOba75b8Qxe2s
TOEeklRLWBvUgFyTMthyMGGkHez98j5Kc4xV7bnZI7GdSLe45u5cV0s/uggvxfwbxQOlBGTkw6M0
tYhG44QGEgn4O9OD0/KMLFJgdjklHqe6so8mVvZdivGhNWGMC6RxzjAN34mfQePQRygvBGM/YcRG
L5sN35w88DRQNt/9mNk+keLA7ucXECRwoS7pvOYm1F1SZNQujBGjG/K8vNAETbRV1DVOXM/zraXH
cuf65evyx0r4MOfGyiVM2MdliPrk77um2fTU93r7kjbSPTp1bm/xfo/fbs/kxo2+FY27He5WcQxy
vX41KfAtH193VY8cp7CuwH4HsBWJs1o+ZtcNX8rxsudWWtYpIStyuzwO0olFpOo/Ca1kdoLS69AP
jvk2efZh+Yh4njAbRqNB6nNiPTgRPevllS7evFnZ4T8mqWueu5Gx+u8fQqjapAh++IMy9qXWgEcO
3OxDT+zN8pYo/saNj22PkMwmfFQj3qTAZZGm+TJ4qEpDrWpZGw+VTKzLpHptvXz3oYqPlHmmN1E6
rM8MAi1SfKyflc7Uvh2nB9ocIGdszNxD1ZinJLWL5xZJ1N9PhXAKOYTo7yCE7Kuv0RdY/iBjcrMi
gui7ya2O8B9Z4w5t9o0oZ/m0LTazbS0T5xjnAt6AGVIjNsXT370jYeY3USUZy0PvBuyejvZ8WDRG
+9pTGH32jD4/Dbie//6AuQacyum+wKm08GpKDplBuK9+k7A85QfWDM1Aqckh1kZ9eF8OO7rm9peZ
7gmq/TV0XLojI0MDYpsNplbjQ4W+txJVjgoX4MKxSd0vGqeIbSynvooYJqJRWvi6beFdK8iUO9/D
cFt3HVfV9ilAgHdMPYTCPZgDdFPGvtfJ+GmCNl8z8/PvhLY8jaqxrwLTve5XAcmybccl5scdMw3T
r02ESO/SV5ekDCExGUH+aF+eX9GeMRLsyr0vXoUfHBPURqsirK3T0PlYTFkDIhX1rp7FqjqyiZPB
YLIl8ah71nKbGBXjkKe+89aaMY5Ws+sOravMXexxjkoHZF2MJO40qaw+h7VX/d1EaDEAMwfZ/KOV
J4RiaBOWm8OsQ4WSc26GOt77RKic/nv8/z5vefKysWZd/t+7rR3vo3I6Ly9b3mB5fOoa/sdy878H
GcaDtfAcUhFxYbB2Qv95yjqkEDb6ok6TlAt8OV55L4HFA7R5l5VvpYfhPklYAcWamvbCV29J/IEQ
P2BCXIAYchFAyBkrV8+brNWZ61ZwsUeSJE4GHkR63gk7V9c2DgTjFamYoBPcb0/p41ELDHUSDbFc
ky2qbdfmBNH5A5TU7u7ZuDmWJ3SzWCybGXzFvFluZWed4tTBGsznDAiBI2N5UvofoWl8oXjWmi6b
EcXz5ATgf2GT73BOoyAuxm1Sdx+JjMQZVisqIlQSHsYZ26nvhUeEc9TI/bJ7OMskJAZMdCJrMA6j
fVyldfe6fDmqo9UJD0ehV3PJEfKgsn8yxbtqrFR2pZe8Gh0EPynVi57Gw5qk5eqESoJ9ZeiED6fK
uCQGeNLlseWvpWSK7lroOyEQbtCFr+M5CqYsvQ0TBQjOgIPm3y1GaLYRs6dVwJAkXjTVSAV290zH
XiTO3JUltYeYnO6tMLubjXmpaFlaeoG1NWZZju+j0qlm8h401IY0Nb0jWBY7UZjF2YbqFXKG+f/8
fXenQVq83C9Qm6/TwSFK21ZHI0zJWAqzA+DCchsxVNFi0fMZKttuwLaKTZrkKFcnIhNcoj7WnWoe
W7ts9/qcWJu2+bA3pXdxCQ1Gx5J54YouNA2RKtB2U9O/JTaxoaL2DyIKghOLRXsGK8YznhBLImqg
bqAI2RGqR/qSsVq42tUsvjBSc9waseWi3A9/9VL+Tr2wWPttk9Fes252V1b7RrjA01HYm0P/tijG
F2W4nFGXy62GzhklfvC9OxVjPlaZOxH/bL1NSeBewxzxb+s9aKKOz5OZMz9MK//Y8tKr7LtuncvA
3jW1xjody/U29RI0Stiy96HXHGTrAv0NSToyu2zcO0YXbK3OaG/g29Mj+pQ35bTTWaVWfibrrnqa
xposvTFyr44rrN0cPrAeyYNd04T0dqEIrVOHm/YUDlCjx4G5xRCyNObSsA5GzSK2XJR3nyhUArsB
SWTMrCuwt/r4Etl9+JCRn03yUo7aG13ik4aua8X/gcHWUrPN4jQ5GSMdjtSpp1XeG8Zh8V/EdnBF
5O7tgJcwnCwOkLYW+V5a2TmdNVbLBkXnQyCBoI/CvPjzABYTMPy/NplmENMmkMvpnvYrypJXPfAB
fIEJO2mifXPJUZXZQLOBgog3o+h14tpPXvfl+JmxA9X6EM/yL086LMH99BBbLHS2NTN/zusOPVWM
86MzjWbfW+JSzPqy/zbCRSMwYbRYaYX4CeMiIMaA7IMYJPfy+ftZHjV0OVbUisC6RVG/bCg5offx
3gLRDceFoq5Uek/K3NkthPXlodKEtb7c6hDO0VVw3qbZ5JAPA5rXaOagJ/MGqqtGxOJArBI9cao1
D4UxA9XsiKCaNkTrlcsZnLMc5x4mVEZDLSAjfvYeAMXUj72fjWenGAg5IjlWNwlEXHT7Cyd+2Sx3
dTQsOQoFLrA65XNXgBzt52+ybApLczZhWc7Frjg8TfOmirp8W0BQWhmwbNflJG6i018Wn0Qc8hGW
jT+D+ZdbC6J/ucWbWauyppefpXAc1azBWm7Z/8Po/+8PeuWBQIAY+Z8NwJpdARk2n8gm+D42EJIt
m6JmHCPb89+7y2N+BlQnjSN7rdXo5UILD2uM+nhFsDNCYMt9bSO40eARRhDovDSbRWox2Xtrp6gH
lPJ4yiaMaZ5RVWcj8MlFG4qo2NB1ozTqM7abiN3guHmVCUFJvNndRKHG1h9DhfmhCHFx9QaSVTUy
XkRzD1YjEnqfkymxxBQsG5fZOjwIwlGXb97O0j9jMWfPR8XyTbKGcyhkua4TaGD5LWTN7FtvCQl3
iEyoR6M/tPM4tQxbLWcnKnEcvmDwHiivEfw3WfmWXMGBIDJ7OCF0CekG9OVKzIK3NC2iY4YpiiUS
g3bhcaqZc+jL3/skqq6isM2PZp+WG52q2touLHSNQXWakyHymfBJrUCdVGtipM29qNzFYfuyuAwX
I8oyHCy3/s9jkdueyFOo6bhyXLQKq3SF2uCaTpDv87jBRiay8kKvMMCvj1tAi+HUTDrpqB4RynR3
WYyZwn4hWrve6UPq3wfX3LUsc7/pwUDQCAiDDDI18WugIe9r7VLTk762A0idqYl43IoO7pwEZqHi
wUEmdwnmza+gMK8JLdaXwmmGs99ZKGyfYycYnko5BTeYfythaR1WLBqCVkxvyaYlDqfGkPsxicZ7
X1fAaBTEnNB3AXchg4J1bfa0afIODyQyAkwLYl9kbvxQ9FmBQNws1CYuIkrKpK96g+fcULz0j3Be
9S3Oeh2hY98/gpRjGYWlGonnuDMnrXwompIqsWs9hD4ufDOgddMQq+hRfPkAQIOQt55Hazi0a8y7
2cVAJwZLxBI718yzi1dF5P/FmA8BFgYveZf+bvSwui73qMUzBRQMKjm+M7LRHPt9IDyELBrjq7XJ
wbFsA/WFWSTvkCi2y+Ne1dFFAIZxdK2seWuKZi9E6jwFvfhsMDTA4LGoKdXKPZgjAhhzcl4qHAzv
Nn3+Y4U3EuNYKd+FMTmk4JU0hea/+pkOggH6o1Xh7ZJFBL4tN2LtqMO5xx8/Nu9Yxk9M54MfVLb8
HhZJ2IXIiCVSMaWcXVL0EL5umZvK+7KxZJUgnhgACtXgJJgsGt9KaxAPFM4LnuqWhQETD+nk40NL
u521x1utNP/NGgHglXClaKS0W03E5kM03xqTCZNnMogDSWWcOvi3TzKzx8c4b7S16WDDHqcR/sbY
KXY10XtQlsCvp+RqGNUUnryJEShvx+aox455kGX+p2hafdWWVfUWQGRFVyopttmTtgGGF2193+4g
tY6KYKks+emi5yDrDlFl6W+Dn5wkuYDrlJjkF88c8mM5dM0aBRf1ZP0mpebwIfAhpAaIMaBuE7K/
gWSLPMehjUJ4BQ+OS2Gg5GNT4xMcDBGSIaCKWc7qMYOU7bFv6uqtocGB3jq/z1mHkY3f0w1KHLOm
+ZKQPvbiwpv38PomowKyP7TyXvItXG8sDspS5WU50xPXt84J/u6RVtfIa/jVuNSVT3mZt1fLbADm
cM/wEO1pek3nxsObb0U4OELCvA7akNvv3pDvm0kUP31AnS3s0ugGMfSzHiqw8DbNZcOxSEH0HfMR
OKP5CGng4qTU0Qvdhq3Fqm9t1hxkQZqrB7RP6xZpBbaIBjZp6I6PljMRdx3TbQutbBMKxCLk+BZn
M2TuGXal9WFSrFzFkPC9yoh/fNgqGkQJ+trtJ7ordzNI6ZzCIBIvQUDZAq/5VzSXEihVVhcaRO3a
K+CgVZmj0/oYx19+7m4JXp4+g6BDEZXHxSbyLdJedSF3mj2qZ1UAXsQxlfwaomTjV577R0sJLtsR
D7/YY/2TqBTcJQpcCCCjXeHHxQmt/oK1YF00vBtBZL3Wjp7QQORCYMa6+eqE9b93l7/S4aRJ6jBV
FDKsn92BwXkY7Q/bAnJfg1jZ4SuxP8hc+yDjGsWd2f8jHX26dXG0irogv4+IAc5+GjDBtakAOyCn
7lQtizXxffRKE5Kt5/Ku7v4imJk5cZ7GL3ZII4AuyXiIdN97mgx9bsMIAnSsqX8p944T2f/oqvsR
NJPfy5L4S8Q7BQTfWREflNDum4Q+Diixjz5pdmgT01c7GT71TKSgITL/25T+Y+2b9Z/eFbRmQuwp
kzhQ/AFAJzNv5VQOw7LIKZESgr7KxkieCLFyX8KJEN2UGcFe8yZQPZ4G0m3o+nuSG595Ek1He5Lq
ak/ehoj16q1iZC9S+7Vz3f654JwvLVvdE41oT3gOxpGDCFeG44tto2cFUImW7HXbdc5Vp55Fnb8Y
taW2xJJ+5aaIgVyZrGuwvTxJTRqbBtn5IZqq7p3XfGSNDRGz5sRoaBWvaxwL61FR3xqh+XKO2v77
JAYIRXKNUcX9sOjwF+VxqEEckmi1z0nT3tV22FIwjQ8WpaQDZaZk7RDwdCCdWJ+vr2KrKdK5YgKy
VlaYyztdYRaMHWgzEooV4Sqm99yMdgASonRhVkP+sR38UyqDokj1aNpbuXNNMz3+jCM4K1Ou/cSG
Ro8uHVi7RqO2GRmRf8nht42NBb+5BaJFs8W6bDrjJtP2bSCtbuWLwrmkrfwi56B5zqMK/85c33T9
xvn2PzFKRnsJVOmlN8z8HKjCgL+glQjyAQ3rTWm9TpP3nRKXocVCrVzwrdspJLwPh1+5lkB593Ki
MOeLWh07x4Jd1ASszpSf72mLcBHTo/GCVIa6QiK8Pd0vcbXbAGKmrV1TRNpb+sXVU9VYDREVwlz/
+wsSwbfBcvPiFnIgsDeDOpukO9TIuE37OD/6Yt4ruvVcZ4l11LO8OlchfVzDgMTXOcNTPA3azSBR
cbnnuABBuabAAC0VEpCpBJNOdqjjJdbvbBK/iVO1dwW//jaSEPpyssZ6JLETwemqXmNMqW+KxN8V
SV+vckB4YfiJ/Rl0r2Wcjhe390cElVK7WrpdnMdRzlIi/Yyd5v9vGrH3tPYPnYyHPg0RFmrAobtk
Gs6aGC95bKSviTZ6Zw353Cou0+AOfyG4c1aOiL8NbJJotv6QWwUbIbanA22q9BkqWdNI/9TgmT5F
uvYsrYijUEoqpK453USZXUsHb4XEgrOeQhXvAI5POzOuwR7Mi2lZtOoc5uaxJ2b5OTc0BDBJ8tDi
moOEBCaUIcoT/i3vWVZV8zdE/6ThGWOCVffbtH8tsEFfKV74N6k8YsHrznlr4nhfBKRPDKFBEktv
V5upBhyVlLxWOXVw4u1eM71/Jwq1fTMHyLZhj3UqrKvPufP4ncR1CSGqd7ejHJmhFTQQ+Db51a4w
uCvqCyetHxVR5OUvKrx3RZL1I9RDnxQzcGeVBMPR+hD0nB6Xr3LlqbRr+ebq1NKjIl7jKzZu2HzB
3yX18JiNhJNXhTsv4ftHJPbETDC1h182ozyE3KuOAi/g/tcIZy8X7Tz+Fc4zSm04uAhgtyIB0+k/
WlbtrZqu6358Lix4MsnEjbMceZAB57ab+/ehttHNqX3VwnSLQyzhUgd9xZkESDDGv11cZunFkdaz
7dFlcRNtupsalOAeEfYhCoZwl9P7oIUvv4ueJlDbFP9Qo6GrZngFMBZmS6abPNV+lWxyOxUHx+8I
jbQYsCfXyc/2zIfEzuYdNT0XB+kbsNr6FrnYpPUTseODdbBje1N5In8HyEiJhXp9qTKu+URt/Ohc
LPQ4Kp4rL703ntQ3ducG98S01L7y4u48iiTCLBy5ewMU1t1s6WW53Wch6ojm7Zy24Rl7GSiuYUn0
4URezwcOUX1rG2FU8pqk1jbXcZyAzejKBxN6CRTAjP6TwVKIr82Hsl4j4pfRN0SPVZqR+YIAd0sB
y3jCW6Y/cQI3APgUnVHbZuFnN5dFKo5/rdlqiSSGeuoAewQxMaqV3u25fiCLas0G7LpqzlXCVV40
4zFCgL9nxhGS3WNCXitzSE/85dz4Q3NmrXzDqXYkmqV/HZr8WmetdWRuUm5K26TMl8bWmWkWVzf5
GSscokPr1ARJatecqM2bn+WKK5wdX6l8wdvK9fiS5fneLpQ8E/RyNPRCewijyQCWwKmMu959bzJ6
lGX7RlBHQqzSTflWftPqyThigX1YHioyAzltYa7NKh9vxKq/RIBrXjpAWMhLg/cuadzHpH7vhj1W
1uopTQQFYLc2990g5BYk/JZcvfHsAfONBSdMNWEgbcp9pDHVKZy9Sbviy3Lp+KbC+cJvVj+ls29Y
FoX7MwPwLEEqejZ6Jpg7bDRR8pW2HbAOxy1nnsHwrtAlpeUAvq+wCfYmJPg5czhgaX8cfNBOhHY7
EaW/wiKGOyyf2RsUpRoVn1HCrKLxR7Xzctf6GiJQkOkQhgfgJMOJYKPL2DHPEY3vrZnLNN8KWXGn
QxR2Ms8E0jFMGD/YEylgzXeMJxPJeFFKg8kb3pmzIKQExtfa1saEuv3IGqLc9ATPbsl1aQ4OBYy5
dhBdl00ygPNwSqPbEJW0bmzlvSybjNIukVKrPimG9x4j7q5Oo3Q/e+ajCDif3mv6KYzb/CpDLsd2
iQLGgD8NyC/WT1nYg8gtIDhTqXpQVvihORpmP9kxtWIoSFuWr37r57fyyxwZ7tIW3KvtQs2Ws2OY
GpiGbKvL9+OcIKzR9nlRE42agJVAV2srrlLGLazIS4XFwVo9KQCEZUScUq1NI6TbigVNkGnjKWll
v/arpjqbGsncSaSjIe9t66gQ7ZXKMK6jZJkJZbhmbqKle0S2Dsck67ahzx9b11bXtAsukTuAUmsF
IrOChjMpddTd0Garqi5OOoXvQHKiZZ11suGvXD2fHhVFzODJn4Po8+hLWl7w1gqPhA+mI2hERfg2
DU65e2ORX+Juycs7ApNt55n9Jd4buojuUVxnr06cbDpD76+1OXcDC2nAerW9IxzCD6OJjTs6ljOG
u/potW4JfY34UEyZNGRqIpTGoaJYkSY/w3hS6b73zfCl7sf+xZxI0Gqy3/Sx1FVzIvnICrigvwco
dSAmAZSaEJh90vrq9TReddlbaLNaWhC68gCNeMkhE2OzYvDID4p8CiYYbFyZURyzBoKJ9OLiZAAm
mAOhioYWtCqEQ3u4152XWKl7VNrFd2D6FuIvBClN9FxZRLR1bSY+yyqigeM5fyza7G4ZVExEHWbx
TrCvS5/EbkcYV8pU+rWg1XJFjof3stEuqqzJ+JLq0+sQ1tYqJtgkCt8VNeEDHTzKfSzfqTk/JA02
ptoqXkJlto8WKHqnKOnSMw8t9Eb/biG+EytIz7g1dMRtdE2Pju9RMqoL6033LYyio0b5P6N5bbrI
BYBC5M89qe+h8OVv8o1evQqZDmTrieWrrHY0tcEG93SSzfAijc5/LrzqGmfFlqKVcxrAWkPoHQ+J
w0i3oujB7E2PrJ1JVec+dHD8pJLvrhT2fXkIaKxPOhxWZhI7qBly1cwTPdxyWc3WqiJ8vENmeRlN
55dNSWstWu29qKfhFAK7f0jsaHgwnCraBVgA6dy0iIjoJqeOj+5/IKSZFd8NqxKIzaTFZhfo3koh
vDzQfbeofETuJTXru4cEQvlQ03rsWk+KegaORu3Va9VukpDzsKYBvNQseL9tckbgXD25DicT+Vgb
U7MdSls5TZGR4mRJUfXgz6RBvI3mRsvFqznlnHwTNG6cKVubjCYEL8armyT1IYow0PeGQMsAiYeu
GGLEJgm3IpyiKzTCfzdzANMJTkxRME5V3wXQ/POy0WC+wQaqOkouAdGCSqeMIOpnxP7Go9eK7KAn
hNdUUe6Suc06FAEEjMFp8O1Hotxit1GP6byZqYmajQLJA3Cv6KpuDOMc93r2aZRIGwlV7bbuOBkn
xWyFUreVouIE5q7cllznIi0P9KIJ8PJrMtSGyrwnsJLWuP3UodMoG4691u/lOEDepJKKgaf0TyVY
qp2R1M+t6/kY/Uf/HMzhjzKdavjXoiALVYpLopXTs0xf7HncjcCl77uib16QhrCQl2AsNCV/k3Ya
3m0inDZVPwCKAnXKCksWB1Tqc/AVKpjyW4Zk2ZECOItBx/beJ5yYof5qda26hhnSq6w2taNmRE/j
pHm3QbTuy6g43xOMYn/X1V08EuKFZkhMaOBU8xXU3fQ5uKxBndBKd8tdBCIXV0xoxCkRrHRRxidz
MOx7ZY018tLJXpdO9WFJZT30/e++Jw9mkhFWBoEaqKUEe2UtucuwbWOnGgE55gEBZqhLHEJ+3lN7
6HZZr+tHM2kfONHo5Jt6twlb9KJuE3p7Yz5UY1GBCQN51Hc1XKZubmDPAKlh2Qw3qj71SdFaFRji
PQjPIblpmanfYDSqDTSMtwKU4RqhsfXpgs0pJst9BD7qI5IiE9Fyf9tRhK64TYen3qsvzA6CA+Q2
5LYiS19pBwa3ZJaT+1Zzchrm1j6kv6cyDFBqU9PLLMLAKEc1WPm9MEULaVXtvhwHevxm+ZtIIJY8
ibzBerdXHBfd0aCgcvIgL1i2GTyhm07XRhbbh+UuYq9u42HNfZh84zKQB3wBHG+tM59zxdL0K2pm
saVS6q5houlXoXeQh3uTET3lkmhYkXwe2k/Aj8mT6Un5DHZur0XmZ+nq+mvisisirfz31vKY1gFZ
mQpr7ykN+SSmq2crD66UUbrPaaTEVY0dwiajmWkhIAMjgsF2BhokzKgk4HrR+EVh9Nnqm+E5qaEa
dznZ9aaLYLnti+bukDAHA3iyCLTonFfbR6w5ziwZvhKNsSQV363yX6GmPyac6vvYmagv6uqhnbCf
0GZh2a5Cd1o78eD/zC5ZM/VQaMdAiXMdzZMO7/VINS58sSXaaROuvxfnw83SMZvFiZydAyI/YrIF
Z6Eb4Snb5ZbdX9K8Kze+asNv5aRo4yv3o0sdaJfK/d17VH6NNkf5YiLAqnNde6KEDMd7KrNPhIvv
Ec3JcznxFj2r8aOrkCeIQIseGT+R24MuRIBKDCZG2Rg48xA/LxttJIswmgLvZPZFvZm8YNrAJ04u
yyZpaXDUsfW9VHBjdJaGFkFybNs/JkPksY4eFKPXIdMGcoyov9JP7/xtSKIVB4e2FXTakFcbuCCT
GqjmZBR7lFi4rcKCpm6nOvpZmcYCz6awrTy111ON+pOtOXuX3tfBoey7zhraeHUcsASiM3nwf/Cg
BY+KAtf/Y+88lhtX02z7KhU1x7lwP0xHVw1IgFakKMprglBKSnj3w+Pp74Ly1K06J7o7qud3ohRl
UjQg8Jm91143mQM1orQbn1MaEDbBQBn2iljGw7U56Ktv6+H/+Rj/I/wqL79Mhs3f/5PbH2UFKgoJ
2Z9u/v0B73yZ/+fyO//vZ/74G38/xR+ybMqf7f/4U9uv8vyefzV//qE//M/89d/vnffevv/hhv/N
SrjrvuR0/Wq6rP2+FzyO5Sf/3W/+5evfIS5ouqri5P/v85F4LCgs3/8Qj/Trd/6Rj6T+5pgq2yeS
6sk7Mg1Mnb8DFxzxm6UiEVNt2zIsW3P+CVww/iUPSf3NELZpuYJaShOO/r+KQ0LL/EeHI7l8LplM
rlCBPEB5sP5EWHD1snAox7Jdk1dfZcKFeu6ABtU/QecemDC2q85NH+O8vlGNcAtiGs5ohNEc8h+N
AesnFnt+6BDAlo/sqbIAUxF24XA3QFBfo8DzAwkQilwU4qwH7c7plLMzNAbnK0Nln2z8lJNaeYZp
f82Eb6qW4h4To483pK0s9F/zrLCg9RqT0Zw2anIz2kqxkUzrCElu/CwncHYQLGbmhgRgo3POuf4y
kMPRiixZ5pf4XUpxqRT2eV3KCcUympOST85GokFe8ZtgfZPFKRsY+6zPlRXs+c9iFCGZMobXEA+g
EqUkU/1clOabJidyOUoYaslsbaZEfUc7e0HsBPu3KQ65m++neWjXaQLQCi3pbd826zi1bKJdlty1
YVhjhNa2sWnWXhJF933eA1qiO3dcRvsydtgAqJ5O/eej7M29tjFRudaC8yybxCStubvVY9f2i532
WBYzo3YwxMBxGq4WE4OVyoS6NhEq44bd4EEvuqM9/DIz5SahCIiFsU3zcKMX8zYetc2QmAXL2Wqg
OSrYtkGSy+5SRh5irvd1rs0ez9VFLecnJ3ITdLvErnYzyIiw7H3ZshMZVAbodQYIUqLwIrXAYr2M
f6cllnDUnc+8j88yVX5CSPNaBatYsjX0aCtm8eEu+KqieCbMmOPB2oawcFOb5BmlrW4nHlYwywt1
8nOQmzcsP9cxGEaPMiJaJYsNrybxu4y7O6DQ9My5cx1ak84T/ivDWMO80dvukyEWc6LuGfEIhf5s
rgrb2VmN0fgspZjPmTemMnApISw6mORWmeKvNptQZILLjdL0Sr/zia1ga5oYiuqcLmtarCb5oS2W
IJ4RsRZ8vPAIbJGdJIRaQOJMukle6OswPOIAvxeBtjbV6cMQX6x9dW+MVBZBM8vocKH3BzzrWdqi
89LaU1OZ1Z69gc7ILjtVTMFpqgNtkxdCZx9ruUz8p2uCpGMDDCsiVyzZE/DX3cN9dZBd7jix5HdD
fWypzo5tPD6MCBx3CkNmo1FgHoci2As3eIG0zeptEjrhPoQrsqlyEsU8Ovp46umK1jH8aJE0mAdx
nvlMncdVGcf4MyP9qCoEC6x4MesgYuTfgWVUOw7fKWgeGsKo91FUT4SNobnGixQWftrWzprFHKcL
qzyh83uDCeLuqfsfk9HQ2D5aG2kkB4xm8w2y85uy5NgdNWvG1Du/RsTaL8rSm6I1YVSSJMVkalq3
pnlbpg6xScMAqZ5rbxDEik8UODRLu7nr0SfuCKeaKnffYlDxNJ3ZCV6JfoET++6UWswFlgddjRen
SIYNSOAFfEjnhHZgp8CPFhnNFlovZrowWNZwt1jkpHW1LjRjfjAinho3+hErKEmqsb4fJye9paRb
sMvZQdqiurO1vuZ7RoMGLj0OrVAoYYMaC+FLirjzLEg4yCw6QDcWN1KEH5CeegIQ9adBxtYOYVK9
irqaYgH4A84/ci3QHuiw6AdSj5ieTfgRVl0Pe7slYt0b9eo162yxMRWzO5KNNUq2LvP4Yc55/CDG
1Js1Sfsy9OSPaa26MwlE8OlpcQfn9s2gAOmwZoXHE6YML5em7djXVb7J509ke9KvNav3oYafkra3
+W3EvZDB5A6RMr0L+U4ytZ5a00DHxImmr4F/YYzejG0kr2Wo7cPUHX0VMMjKHSyWQJZ9bOoCp2iF
+dNCYQyM49FoomAzuTaA2hGE/NTszSgmjYUDwZyDa0wors5C/E6tUY/MwIFSa5Q3g9kwBJ/jJVGo
yJ/aoni31fGUjOZwqy0iHscNPnJSyH2VKatTyOjEqloh7wup9Fz5lsDowbz8UW+Sp1wqxqYpYqbA
5ohLuYmZ7DCFRu1663AY6BZR9mhZ1y5Yxp2I+8mL+kL3G+EQUzx1R2cMs00XBC3hFyxv4wj/pK5f
psQ5RJNqMqREUANFJt+GzfgaUWWfYb089ROTGjcma0GWk1clGBIEyyiv1ZWrmOGFSmiHII+vbOlh
+VvN8GLqLIRMaV/7UqCMbrmrWgSFwoDN7GmOnPcGdsBHWN0Xp87HI8tfePBjnW8rCt0ymck+iPvx
BSTNiQtas9OlER+m6lKURBJNqanhbA6ao9XxjOgRk/c5aLaAzJtbDA86ixLOpCky9KCkoxLvnd7F
+9zJ/I6cvVcxSIYBhaaCHOf1K6bhpqNxvg0wtuqMnv1WEEPWiPIH1xrrGaPD46Q/0MeMR1KlCr/Q
3Xum42xyHPmcztlHzxAOdXNgexxLuxlmvTV4EMZJk3EZXkvV/mwAYzEwtV5wnGDVrZLzgE3/MBys
dqb9MNwJsJGS3oQNa51qmo9Vh2Re6a8FC1iSxlxcJcw9DHdMtq7GCNPhYpzlwDCcxDxFCMEOnKp1
KpHprGKn8/B6Kw8qb2imGe1rYtvpxgRpgcQ2bRGQTQZPLD2DOQvhuRnapnAm0sJG4oigcrJ89lyu
l1syOpDY2HDJ2k8gqk5sIgmLV7YBR9VezlwDeyWLz0Rk7Ope7muGvlXJ5UR3bGtpvqlOWMREHRqy
6lVdBkff0yNCa94Jj9howWasgOf2OpgowZu2yrFUWyaiM51Mn7UaNMl6YrW1kWXOM+Oy0J6RuW4z
LXlLlZ4TiUUKQ+Ugah6dzlpXcAZ9I43kIcGWrQQzZ0sMflseQ/Qcyqcu+tm0b5MLR1Z1m34r7foh
JD30mrRHNzKITUJEj0yKQgLhVOjLdG7WTCXaXWWFiCTyLZtPZ18UIYXcCMs0oBRR1eYMgQHM7zQq
BzY4J82EYihtNjtpab+zUe9IHlte42VvXCf3scyOQZiqeHutca9D9fNtROu+VWVflEPuoQ1r01MB
pq5SyZMxJxoXzVl/lnqB6tkQzNAVpdu0kEM9U/ekZDLUVmJflTGYx7r/qS8WQXvHxjF6MfNR21o5
moaqn6mxSmRAsEUVqq+eFNAZWxIWjW6lB0O16fSK5Jmi+SAvO9wZlah2OhrlAeFHjKm37sTAJOHs
aNZ0VIPcuVsOGfjA4m7sr2j7cr+esSUr+DB8i8AmPwgmrCgZ16mO/FFXRz3P8PzaGRY7eqrbDT39
CfckZ9Ax2A6VhatEs5XttLh5kYkyWSiKiyyQqzrNnWq3zSXX5RIhyGhP68Qyq3lAh/OQWkQOYnEm
30mr2eJE9rjTMgPdiAv4ivwKFhI2Q5KW+7a1kFKvG2ZxHALVDzwC4PEtsJKMg1xfGLrqmxFik0LX
b13rLQfoQZiSnu3sHHFfRM5bWFY3U66/CvLeWeEAgE36tOeNgqhdBXmsTFyk+w6fBoxlE4M6l4JR
zQ8aHLcyR7bRT/ZbP6EzrXIiCubkNiQVoId3sRKyM9YuGhBKFwURZhG717To362y2StRkKy7KTgp
VfGl5uaurp9Ysf2wpYqPttt2ug4/hyjtofyK2pHA8VdwJ7dTPO3mnnbjSbrEXZXvPXYlJWy3bML3
sXBP1Ka3imrug4CRUdDejiNzb/yQxODw8FggGhQRHeABh2gfSVbYFA1bfCTrmlAbBfRlq7Tb1pqf
xNiADCM/TzWAa6qElmjzvDMNcTVQK60c2/6BzIGMg/aGGfs9P4hsnqCwSq/unNx64Erb4m/56im8
V9nUPAcNYQYd43AgXce0HrZ6i52pZfcOZFI7kYsl6qflh/QqfXSEuxsnQPvJcEU0c+PkLPkKU7sv
NQmaFXkMfglGnDVXWsM9ZpN1V07OgSP7ZydcPyR8Zp1Wm4owulXPtLlXu02VkX85mxtHVveMEJ8H
eRe61ZYj9oEBnEjUjaI5/oxlvTbML8u8YKBjQ8UfrI1mp/X0He4MJIpoNcSRxDwyqTfT3fJ3aahX
BHEyiucaD5bWK01kOkq17rWCQNFI953RAnsyVPmKmAf8b8u2wGLIVqvLG+RkuTngl8Gz8CPa5Ahg
6VzMYShRSeabWt2j9dgjIcAwp5ZAE0wXoo0FbyM+5TA8PwgXih18b0XqPvWjTqSa9oow7mWQzc2I
xlmr3xvZPyrrrkmvNlCpc6VUm0mMH8jc97PzBgnqmWzSYFXlD/h+r0XavDXmyIJ4hIM630Sy2ppj
tKua8ocxqZde10+WpGABqEFgKeGf9nRPZNWDRazUMoJ8Qfd2siZjl2jdPu/v8QQwJa5uKehZEqNQ
HowJku/CnsseRJ/tottKcnGdg2qj5OSvga4Hh1rs6chI31SUhPqWdM24gnqKwnATSLDC+aUJOFIq
0oykipyptUWNCM29zZnewo0o0XrS6R3NEHuNxQRrADZ67TEYKrl+qTv9YKFsDTlFsHY4MSb3K22J
pguvTQ5SACzkPSPSB2fOb+wmZtTcQWzXN6IT56FoD+Zc3ar1dCt1FCxZqexapz7XyCg12jB2JZ6l
iBtGA889YUGKpa+iQRCRZhpgZ+PXLlXvEHHaE9l0NgxTvCxXS+lemrQ/chJa933zpSLtNZXi5Fox
XJGRpXx0Y3KVxkCwUrX8DZgwOxwHSFr9lY4PUmNjA92mafRDOD+2arOVA4XeTFqa43xW5LYZhnZx
rfCRaIV9bCeem7uHEnPj1GsrarcN/kaeAa6pWZ5f5EiwrGF6YZHikTan1z5Kvk+ZRWZumqx5xf5+
tZzonYghK8iXxJiPMox9LOz3edkcp6H8oRpiMymdJ/vmwdG3yFpuXSfcwExDLEe7leeEBcZ3qHSW
hvGR+/pTE8Edpqk3aFiuM77Zbf0UcoKbU8tnXksYsPXJvpvAJd157HPzUdWaT7dVfoTtdChsvPQB
GGjXvUk0IiiHD9QYjD6Zry4HSyiS1zKp3luH4i0yz3lrYDWLXkTwUDSwdIiW30po6iOyE7xzaAUR
k44DUQKzWNaueXNXGoQ9adNPfeAtZ9fqczEyn0rFUgGXXmVj1WTGnaPkaxT3PFJMFJV4GYg/5Jy2
ZpZ8RhLkV9lrpyTv+IE8VDn3XRn5iaveTGaJGNYtth2LHkWlRxfdPScMBFUKcjrMkAgOAR2PFytF
VJFHOILqndpO24TGwkigirvBfZJE+wSLZ6hPJ1SWp8giYqm7jC6wc9ZNuMPhcu0aXVlOizu7r31i
BpghKM2R+FybtCr91tGpRhiOEd0WE6E7xU9xXTkrDKgoaLroU+rhpu7N2zhl3UrD66EmFyscpMc6
63eaA5LS7NIrKIwLooR2LVzo7cr4CQPkqWKFsg0Bva6IpGVGMtxNJOmu6lR5kFw2SbCrTpMEVa0a
m1Kzn0Do5KupyrestzdyivalZp1bFxVPfZcKo1k1VfHaIMK3E0nTNl9m01zpKJCHSb0OLkMnwrFj
Sz67Y3lXG7Jm8IUQMTenlZFJ8EdTjOBhGHYhthDSZuiIOXEwnVATRoRjNZC30jZvWmndAeOfC+1c
xNkt5CqSktSt1g7ErCq3uSAvT2vAQdMajTXKkUf0uI+sLI4TqWodC8gJERZxAiSQzw9Jrt2bFaLR
ejqRjwq9P0D7YdQJBKWElqgUPn4zyAEUeoSgbpF/+qa1w969spLA061yyzjHC1GA6fZNnbcvkbEd
R0kPZl6FMVykXbxE+a0SF8fE5IpL96cidpmgt0ocYZ3xomUdZbJ5bDhGDJXcRREckki+qH3ygLFH
mtuQc0Q/2idGj2eWmbzty+appTyXcfMGRehEAUylNWBnEF7RW3dColRd/q9CnW4iphTFhBweiOQd
au3cRjMZAnMyvg98ewh3FE68Kpn0BmF+qXS0OGR+Njp5CQ2pjHPp6+70jDLprufRdVwotOI46qSS
qPVXmFrEPekwWMT8LOviNGJSyOaAEqe/WBYu1FqpJkr8HPVjuLbHEU+kuq278pWsxCdXb9/yJmPb
LrYVAqqu9Mn3ueoVqiocP8RiTvJUTJ+ZGf6MEY62avZOhmyMpc1MPdforkFKK4xKP/YCDClLjUgC
gOEhxExXE12UtZidUeLcIoG6L8hw0zD3OEmCg2TE76eU5X0r79ESC6R+6B4ULqRdwaKn2aVmke00
7BJMsldsWpOV6IZ5U1SMJyXAJL4QltAPGKgAERTdKdAGEo2LQXg06PeJ+daI4ZbOlYIJNhdm8Lts
3ttucV82Kaerfn6RvYGepgRoFYY+GqtbMi9eWx2f58jyaDIIQWumw9h9hXWxnMCfst4yPSOD4lVP
GYY/l/eGxty07mYW+Ul9lAFzhc4ptJWkq/fs0PVMSz93JkDvtmdJ1PSnkmP5kAka9HREIwvW7WAK
ElnyWD0xdaaqQ0Iy1NbOBpfvl+gByoT6yHCcn1lbMANrcXK4EG86BYv+zPnTQgMF8b3ZmGS+XIC7
MrdzOdUR/YpEgBZ+k1ZhsHJFoK+6iQiBUZv2dAArx+vhXdA5t+io2J+OJV77AQiJL5pw11lI1yGd
PdAR/JgjM93UTSL3Xc/IPMyMtS1BdRlOFJ9gYeKNrc2HxHIvgYYiDq3TBWn3bYPfbOUaylPtZki5
w/BhVsYL0jRSq+2Klz1tPGPsFA+dn7lLqnTc4hUNV5muUTcv0LWEKBcbQailSWedDs1Tl2aup072
s443dRMX415y3ZKI1LErUv7Q6sXUcuBaQ8U36ytrvm4tqyXFFabNko2zyUPcxPDX6QN0tKx5hT2g
d9D41BixO4wDjNnb8yqo0GC6Ub2XC325zD5YMrzL4WzCNOpM+1FWpLfCiNwVNi9hHviqrihrclnp
kLcG5K0b1ybFxlp2OKFLM14Qb87QIF3bUQj6uUzeo4r140Q0ntAM6FZ2Ze7TTBPrJEdYldWOF5IK
1AZondHd2bwaKMDcBtBKkARvYqA8DWPASkojxTay6TlHDiUjNfVVScoVNRQqM4E6T++t/CjK9D7r
sq+F61SRB7RxLe6eJFaoyqxLJMefueNwuXtGg0UHUBIjYjwqiQn+Vge/JBBKL0cy2ulm1TqseifN
JMKgRMiLT241hhbDDaSvWPg3EcTFlYQpgbOF4Lku8uhUI3KnhkxeiNF8wP3zFE1YBy4S8DbJ7bdV
4fipxiEreoHjOxheJ80BJbe1nHxnZVG9KpUAdp65n8vsCwS/l80J610MfZMgwTodi6dqQLysiGnf
6eaxausfXOJO6jCNaw1V48qUQ7Mid/RUajol+Ie2hQKL+qD6kesNERqgsBgsc1igOkyD5kp/ndNB
ZU+dvYwOK21euZGLosUg8YV9WGZE8apSDD+mSBC7zCEDmVgDFa6yiTi75SXAMrbLXahmLB1MRdkO
I5JSs38NQHUh7l/NVbrHlLHH7/eI64d5nKLtuWRjNqzjMymRsKv1dkekPGXC+Elbxeqqy94t9D5p
STbnkGnERabFKyylvTMP0Hy1BT/0qS5gm6m+DxPjB9afUxKk1FrF+KGOYpc6wxMWGb+zbaKOm0d1
4Orjyg+lfCZMJ9oHXHkbBOBrk3cyI2mC+hjYbTga0WswlxWYKOku6jRBuGOSc2+QAKYrP+xQPRDO
dRX4CBmCrKJ+PLPkeraYFqKkHr+iSN7hUCUg78oOxavBparKkgA9y/twzB70vLvVgoDKI7oru+xI
SFh1M7TqngkzOXHs+rmI54WvoxytyCiaypFViCX3DKc/rTbYIUY90CWR/VvgsBta3gn6qe6z95D6
HlWsQPA+bMe+3qDK5D/T9qM1fGVW+iqC9kVVxS0WEXQCeXYP9wdn3+dUfIVQH0VB3Wi2jNNtcbRz
7aS4lq8b6EKNOUSH152lBpATS94OHfW7ZqrjqplslYyXxV6VZMAKnHvAnJAKq3djpNVy1Zk6JuOg
m0mrl8MpHPoJlX0Dl1obt3lVfSmxPEzsFOWsn80yuotbGwOF+xhY2XYWGYEQJfHJ6kAxQrbkqOQX
RzHJHJbtE+RTLsfItB/DnHQRGx2QK6OdNSMv68byKyvqvTYWl74AXaEho41M8thareEZbkAxIyll
2ttE3rfr+vvDtzH7nze/bcd/+tqfbv7p175/49d/EJMjPBmsnnKHUtS6Rx2jbdSZp1DWkD6Cxc6P
/704FOwKWDHP1wJzP2RLpzh8J7R9f/bPD//G135l+gWMRWxCBH9lJSJAs1Bq8WpoS/LddzTk94fv
m65tt3t7fpQLN/74nYCXqeDAV85oh56Icn2Fv5XEpdgh1+Y7hdAcc2fGxsk9r8hrSylz+HRuNTCW
zrgJvkktbj7mh+8PygJo+fVZQ+gsOcU7NEmoVSqS00UHheM7ZPHXp+nyV75vV5g0GdghxKokukvw
aYcRcuihW5Jsvj98f+37s+9v2A5ee06X//g2eE95sLM0W3O9GNal6cDY+/52VTyhV2vZaGKR//bJ
t6bOhQ0sOonfUX1gnfqvwYL//BocQWXvdtg4enILhk8yp6u9BcE2ChxgliHjOMDmP2bWN2fDBm8q
2qj14yHEtbIjg45WlOEbMDsuxw2zKn34SltnoEvlAxaffdaU9bHSpslzXcWH+S4Q6BaBl48Si0Gq
ET7sFATOVtNBmtNOkyon16k/pwgcfVvYI2pP+3UUpAeGXATpllflKJ6BvmSHniYgmQVpwzk6S9Ib
Jn8u3XQbWnslS3+qZN8YiDAPbjdMZ2ecr04CwlU3g/YYlSFY0fqHhAS564sgpbcmj34ozk1ddefW
rF3OqNaRLQPoSGn7pej3dt0H67HR+DN6WfJ248Us8zzZoPyEghTaXKocpTmXU+4hZs6ZfOjqXhnU
O2PQmnMv5EkrUY3MpbWv9LncU4evHq0gy04q3ImwaI1zrxsG7PuQd7+BAlexbuclfStPY59f6c65
SD0EyCcZEzXIgX2J29HZ25oR3ACwoQIyPHiSb5rLGMWp9K9Gb/PTAjRKZpYvxFq2Nv8mzhgwLQCp
raVIWvtIcqZ2m/dhhB6KBrq4VZq5uJ1JVumQZvZy7j2H6WKCwcBvCdwFtANGxVBbPNZpXpwj287P
qvLAdmk8CWIxvajKWKkwbivmhbmpyWFFf26fMibSJ2ak+zAurnpY24yyaqxlBEapPzGMA40hYtCq
YXgX+hx6TPJab+LCRKmaz8iqaSWYA+S+VtFuRvl01kYWwgV5iPFyT9g9KWznKG801S5Wge10W6Sj
vCrdiMS+AgGph252Tnuic61M3TGme6AA8dXlRWSjhNKEhUrOTo6figqOLPDMhv/9tV/f/v6OyMkm
GTsyzZHV4gav4B/kQ/5suM5nZ803ZV5TuyblvYlFJzHlOUD6lyjBI9HfjTK+W7XxpXbJA7FxhFZj
hjPq4zBq8C5DwkZN7ak0UvzNbvWG0p/xzcxUtga+NvfdMc8Mz1TUG9FSKWrWcFOygNkp9rqus0Nl
xDdNQZ2XIESOQFDEBggzOwTfpPYC8lP/bJb6rie+xIN7V5Fs1vhuBMzDCqhTbcW91mE2kl5Ockrh
9GxQtP7B5VqljM7dAOCAYQPUe62pGGhBqSCvYCwpwVrxNATDyZnS10ExKVNpPFWruRDEfFE1ech2
rLYpS0bXD0QdrYakMVfCqGAtnYijRm/h9a7OLiWN76s4gHTC2Kq36xYQbwpj260+hpoizM7Vt66q
tjlGaX8ojd6Dm0ziGi/2bPwU9HYwUs18I8LxGsBbBXVcMukLm7VF7aBZlwBuLhmN8QZ+xHgc0tlZ
kyz80lnG1Zyvc8RhE8nw0ikg9BIXzUY2BmC+0lXVw3SK8U1WylnNW/CYg8l0BZYvpOHnoGLzqkcF
u90UAoCY34OAt1Pay6ujmf6QXIU4c8Z/cFvgAAlkN2hHnjIZN3Wt5X4nrDtE7cQiJh+mdhlQQTMk
Z2cBa+uNuIxNWsJ8mGxav278KqrS3Us2JBdljIh27Vipqbp+1MqNsQil53Bx29HnoQEhUm9WTQ++
6S7Jpu0o9Bs1oaJsdCjv+mYsgPE2GMOGEsy5Njq8oDQ5RkxUmVHOSDNgVEXxcCpDwO2ktMaNWhCS
ltY+AwqsT3n9ZYfmD9sOBEwxZpedwUwyce/BJIy7SIDAkIUAZR++95GmP3eCgYtoDrlth/u4Gw0P
2eezppxr6rOqRIFiyvozqxHHl/2hrKKfGjLtlY3IeyWzi0tx1pO/2k0hWjGsF0ibVYT3NNBKBK9Y
LuSvZj4spWRjqMcJMhBjCtiPluwIfBiZRMRT8544LZP6quC4EbRlkF1X4afTWMXRhrNFy0dubmgZ
5e3IOGGlT87OtuZ6R7dbXGVTPaKY+tGbyVfSfRqmEJtenwIMdxi7KnqUnCcrB7KmFzpyPTp+9gHj
I27FyctII2F21rabd1UU3aZmvNxaOIGm2i3XbTveahFpgrXF8rEO0AWmqSFuxHukGPNG0FHyct9W
oSZeA0FuSjTfWnGu7wuCGvwETGbBhn4lI2I65gF+rNsyK7R0ymaGHtFUhWw0O3zxbWB6kUEAcRmZ
HfcHKXMOGBOQSX2X0Xr6io6GvCBTw5f25LtK86H3izkumx8U2FSckaJDqBVnsYQ0hqp2HwlqZj0v
yPMrAzCGXU2Ok5nh5C++RiUlJTCZaIc5szHStU6JQKJTBjdQiM7481C+uRmTsUaa7M7QfonI8W1d
vnWT6m6tSt4xlnV3hoOXiaUUHodrluLRN9hUgB4Or+ysd0yGnHNoKyFHdKXuk6jCHTN1+Q5rUOs7
AlU3mNWcrL/hYBjdT1T3T/lQ9Pzf1kFY+k0XTMlT1t1GZvMZjv1DjfaAQo1oyQHPjAzw2ybBhSkL
lPewZvrcTmvONiC6qY1XQaj9wCw7rHJt6RZq66tkAgxhyV6YKO1mVN1PtUWT2XdAgNNU/QhqhYdg
VzuzMAFQtGgc84zxREBLHVs1Jvxin/LI1hLblA8mIDgq4Re+KuR1TmoQ9Fvpx5jr7gbdPSjsSHFO
kaM6pylTPG0wcQfOAZTOPManIuyJVbGh7FS76cBI1HiGC3U42AWzmooXETysjjDpkIT9melLthUd
Oh11kIFf1+mPrOuUg9mQ3NeAffD6ucqKTW4l0rNb7n2qxMRilSFwifJ5BJV6/PWV5cuzXLqA6MEA
obEuVLInAsRhR0vWXKoAVY6bTtbPv26iOdlKEwsULmVzs6A1nGgp/qaQjUVKqOzymcUQedeLxJ8W
LlWcuUg4vz+dJQPnPIPWZBTaUzHbLZtDfuT7g41liNCJ7oVb7U4dIjQaanZsQqQR0fLZkiCCXt7A
7arjlSqKvVrNxbFqmtIjphogWDDT2rcWxkDdtipf7yZzZQv2wgA236Y8Kjht1cWRk/sxKuzE5wW6
qXj0R7l8qJUA87NQnr+/lAIoXqMsIce1FWa6H5o83teK8K2G4A4nbDa6rTfH7w/9EKhrUKxQJN1u
h4dB8WxpcfYqEhWjObSjjDGIl436klKWrIpJbENecfSACjKsgh+A90RU1hxWx6zvyiPakhpKMUAI
GeQ/iPRSuHSluy52zp0cWS7mI1qRJcUyVdPmiNxR9TqCERZuAhk2Kkq8mPCIoxGWMfcxIWJu5HhA
RXocaE8WT0a9TiD1Z9rIwMQChVmZU3VktlBht+5QdFT6VjMMbDSzCy2zr9TaY7oAMCLs6iM8Pmdb
tuEN9Lv62JHSeyxwbKy1hmBXuwtZhHx/EbaMxyHFEDx2Czp3W/pOARfbnqJj6pjMdr7/YMzErRaH
cjTKY788CeHIwqBr4hO+8m4vY6AWy31PGD8BKOKzNuba2iUUUc0kb4sgj+9kv7iG5IceqvPeZeeb
6TGEo97etyXkXrUejpEJ8aKuqGeUubttc+5ArI4vOit4j0ymm6poFpJVby2X7bfaYgLW1CJFkUI5
N+nWO0/0Zh5wzbLWrjzH2ZTohELMsWvgpZCNxtDTgpAw84GU5JA9PC7FeGPemddgoNYDdrmNI+vN
6JunJEcIrajNJq+QXPYzMDe9YWBuJ8nP/2+H+HfsEK5mkLH337shKIeAZn+0fyl//mVdZl3+44/W
iF+//7szwrZ+c4EOu47pcP5yNB0nwu/OCNv+jTLHcW3VIMGIYRQRbr9HURrOb65ropF0DQwTcLL4
VlN2bfS3v/ItR3UNYiodS9i6zrf+4Qz5g8MFp8jvt/9SdPmljIu2+dtflz8P2WYKy2L/+be/CtNl
nKaahiZIoTQsY3nk/xoTN2kFRMJpVHcK1+eqWuXhTzEjDWU/TmVOzj1Bbfi0HccLtC9grMBg7sFB
46X41OGtELzmxxzkYZ7shuEyVFgnb9v6RTNrclgu//I0/1d31vmv7i0wCU4gPD2EBi62j38Jtfu/
7J3JcuvIdkV/xeE5KoBEoht4YIIEO1F9P0Ho6kroeyS6r/eC6j3XcxN2eO5BsXQpkmIH5Mlz9l67
sgi5cN2IZzvpJyN2GbsW9a3uCNB/8hUSzhWxOUgQ6WA7B63Q7x0qxXq5nt3h0GjEmVMGD1Lg5Uao
OAKQzMNLUrnBaNqo00Hro79dmQIKzIp345hfHcO7jLIxDm94mKZEwRiGflTWt+vDzXbhh+t13CIj
NFs21ed6m4G5b1+n2/XPVSiJRi9k0dZ4aDfoI7WpzSt3dbNx1XqT9SGb2tivz8Ctx2B9qNGqT2jO
ERR/0s369yfVIMdbn9P6BH+ecDMGlc7qgv5jfeIJDxc1M41qG50Zt600ZvktsBDCP/i54eduDInf
oZAtsqBjdpq4+s16m7iwdwwxmpi78mtZUi3X3GW9KRaLEDfJDNzE7W9khthQFWyS+I9O7XpvSfCD
XoTvdtfku/UxEmJ2mxhuD6Vbw30blqto3jc8q7HwYH+BeUjPaugQdQ1gBoSfJeNdw62rfs5YPvk4
iIpAHEvLSyEOx9t3lpACuAdhQBe239uf58UfbwyHsfCfL3X9e+zHWVONPWjtphwO66+YzP38n+wM
/VeHkFLAd/t5ATyOhOcdkp25vj3ra1//+PoapJbuGnQh68/rW4giOFh/1zGUANafZo/wPVYy/fPa
ahYtClcMfA7vl74HRsjmiUNDYGTnZ4aPqXgMQfXrCV+H/pR4gIfZOa3/XG/csaWoOvcw60QwUNY2
JMjIdAhUWvhKUX9wPc6RzYDjJF3eQRrs18dFrRPQKPEzHm59CMHPXu8gaktoGPK3Bdrdv90VRYXP
6r8BfLxL0HGG/Lz+rlkfFn4Gr4xHy2SCdM7oH+B0BwV3X5/BercxD2zvzYBlmtnhYWjmYPBKsgmH
6qNA9+HZhEzjCUJFzNf/SqALQLy3/QBr4bcIMSYtfPQiEAOYVt+zrtjlBonRM6TDIn8eaxuIrkWT
yKXK6RDPz7SVWrRmERiVdJ3YicuKetyW60QGT/DYkx0uXBdg5KvoCHKhj4udMCXLb9bHz1JGW2o3
dkoRB4xmxLe5YeJKjPieraLo/o7WKBOSjn7Vwjto3nASi/5MC/1/S+HjXH/9yz9//C6S8u/r4X+w
B9rS/R8X0TPORPWZzf/Nnf7uKTT+wMXHguk5Nvu0v9ZN1/uDhQ92pGVatmTZIt7w7+um9wehzgQ4
6zrLhDB0wiP/vm7af8h1PfUsyPL0haz/07ppiv+0bmL2M2xI/h5LEWmV4j+tmyylccuMIjqNKJ/L
vMk3uGeMrbIn7VjV4QUg4MlyFppkjnws6tVH7pbxQZ/uEi2nbThOx7JH2eTh5A6QonFQeNW0m3oQ
Y/bYxpyvCrntieWjWeVu4yx9yLTe2o0TbHbd7rd5qKMy9oDtjM341YogMdSChfPf65r/bsGV+n99
nbxTlu7qwhZANn+Mlv+w4k6dNVuZcO1j2CJBrix2vJxsDrBVofCu2e9MXWhvehEiBg3uLjpHLipX
+g55bwO2hgMOiecSiPVi6fW+bq2VUJAmZ4Brm9hmB46M5aQ82A690/mGqh5KTf8l40Le/lzkBdY7
2yN9GERJIO0IK9B4xMcV5E7d+LTeyl1hD0UVzEs20uCv8Cpq6gC6E4CpM3EyDcV49ros4rnLj8ys
IVtkM7RZvX10tdg42esF+r3mVKAH1Esd4jwXpFXoJ9SxznHR7v662nNoAi4F/q+0x0qJuuNgJmI5
/VzEtHsZnHl46FXegM3nYkiABphheDclzNdCq2cuatiMGZBPvMEQcMTXUNHommWE3reF/czQ+BWM
sLfD5tGfYsV7VnoOwX62rp9qTNr70gYUAE+XQFrlWidTgZCIrHz5pHUxE7Byl2dTdlpWWERS5Pd2
PoB6rorwJG0Ti0SGKKRc/7n0uvcPFz/XabCaOzk7uChKEqvM7nZab9Xx9euikZ3qFJN6ltP5qXIT
IY+YUbqiooJBDEvxmLWMDpUnT6jwIGOuP80LEIzuJQOyFvQr6Ntm0htEuKO6vDlArHVp6o7xAEcT
4nTH4bAdyQpk+0erADCkx6rcfIgMWAbaWN6RFao9m8ad3nPVoouA9oC68myHUice2MOvF7WNZu9n
KzusrQtV0ZPIavX8c9XPBQNpspqLRQs8y7xbUA3gWVxbIj8XtfttVMWwRQVDVSXfcScMx2q8AmPC
kqlPzjZZ4LfQkVqjtiykhBERM+1yTkxP4ao0zy1BgoSeVL6dCMbDb5jtyAyJ4Y0gSO1Oms7LAJDb
buAPP6OtoFgF+3bsa0m/IxHVpi59q1xSePjncV7KU+QsRDsOrsG8xnv2bPySP92CDtNvXyz2sUtB
TdFNsVfj3WOU4lPILcIXplsFcvzUJtC4VLFWOkxiJgD8pI6PrPrRgT032uR8ogQm4r2iV6V522xC
16n1+RVIAvR6WsNQup3HYxm+K9AlwRKy2mL/yPbgYtuT2XIMTXrEzqERpV+hddRquzrVax8wRjMK
jOqF+ztHPi5xQo2A7ctS5GvAaD309Df62JKAmDlEC1rLYECa+SSawFWpDKQ3kWXQId6vkq2o++c2
6T+YpWsoxA4TBItj6NLfVM5wVrAWoTEgvYAncSa2qB4kuu6xfGqKxd3WdMDpJzKltx25lYW7s6LR
29h5/UYYIRYABt90Frp9uIYo0KZFNctbxLfYIyPU4IxnNOVz2dtFMGWI2obos1pRhs16kXv3nDjm
YwZaFgRURczReqJkwWwOsiCRvrGa/TIVd52jMBPqGcWzVBEQdoTFHcOw2HL8voJOmQGw8lFCWTjl
Bi0w65wxnjnDRBbm0YueYvyXpykrz3affXtRNhLOcVJZSH0mhq+UoNZxIQjRFSnYoTEOtNx7jR2G
QIbBnD/Kn01smMd4pFkzh8BSYAD/2XFzofcBvrA/+o4hoapN4O8EA+J1zR5XSrrbmE+lyE8L+Sv7
XjXM4prOL9zwa3YeZFS+hz0nXxrTP1/zOS9PeUL0BjKi91LXbQgX0XKKPDkwR6Db4UQdZ9vWftXs
hWeJtjJ1ZM/3gQ4QeVchPGtBTgUiKppkQdSJZwyx7YHzxL1jPndGS7JErqGmIpwGk2d+v27AhEAk
soi5YbNT4MBZs7gFmHtNL49eC9AizvSthxACxCNyeiPGX02Td5uWOgy0nFGggyI0sw5J3aA2s9Qu
Jw7QJ6leYFwRh8Zp+6NUfL1K8z6f5LQFcHIpYvNN7r2Uur1L6i97jq/JfjS2UZeimpyao2eU1sW2
avytqvG7XjENcIdmU3MPc+6da8prHP9J3m/DbFnwr5FPUtH1N4VBaubkOJtwjTbUZ+/XlFZBomXh
HfNZ8AaRHm5x5dzUTnQ29ezY0PkljDzfWT8RDpApEVyXh3YOxp78zhTS18bwwps8zAmNgKsnjBjA
qcdkEUcjrn3KF+zJeIJwzZgRaH1t0updoaUoBvJhOWaafYCFeojNEZc4ooxNGSvjAIdpNfh5zFlx
cFnNtjNRk5i0hOEdepyPFgj4PXN4JoCJD6Zn9D0FMGopeBozCKkE0uNSatqd3a2/T+3rqhAngRcO
iAuWsM8wRLjEmcXy8eJsic0AXdJjv3AG/ElOU+8UUrRdbomOFErOW46b+2NTvkHJuoTj/cTBDO4A
kzHd2tvRFtCPaxCdjtr1ee75rSvbXWtqdPejIjB7JkbCLp5KxZ/LXojVptrDaLxJIE/shra9Xaq5
2VbZKV7IgS2z6LKw+8eMU3Ccqztdb/O9pkgQoDtoMVVNcgxQkVxRxAlfS0Nm+LDJ5/Wxre6riC16
Amaw6vn4yaJA2wYwirEBRSHqaZSvXQb5XhcveXXDzIS503gzRu4brYd22y0F3HJyiCt8357zmnt1
70vCsXaqMyWJfu5C09F5TYUX7UI1Guu+37glx1DcFnixiG59jZPC3df1CDEuTcHSyu98ZeXNSXeV
uXoAJ9/eUNOoLWSd2EctOW87p7SPaV0QS/utZb08qxK8YR/ue9fCG63MXVmSu7oksvqoOqx+Y09H
O7FT3DMVeidAzM0+yrvMLzRKYBWSTxLh7XK8hiXkUYpCHOy6uDKm5uIK3pgkbTwYP0d3NA7G5I0+
ATvj+7wqeN35GX7w0Z2U3PUoW1u743tqwYK0awehY3UCKPi7cwF5IIp4lRZ+hzqDKSirS58TJVtq
XblbErc6MZBhUIa9/wM8alNvHKaBlZCnUqDAbDOSJRTK0BqNEXJTNvq0ljcFQ7MNuYHFxUlpY6jX
qi1+uR66ZJfaPe1+86E/MOXGN4BI1suLW6kB7ckLKPgi1UEKSvIGjafup86L0kOek106lz2HwvwL
wDlK3yzel5YZNE3o25G8g1Z9s5RgLzEEGkyhSIHKMCFFYXmoSMkeFKzFPGQy4ZRI0FAwfSHGMZrI
vgNqRpphKS6ay6QfR0dQ9YyO+hivd6jep9yllspeZwB6mpN+2D1YxRiM4hrE2/OUt5mNGS4qUAVU
uHRRNljb3FW0DWudPBztWCrcelVCWK7WItV0cpVtsV2+9DOqvjWOorRJQPTaPR5zFDuqeRJiep4m
57Wswwd4SIQRQwPvbc0JnKVoD970jGpoT46lezDnkMY4MfGpWuMl+Ga3R7LJPD8xS0Be+JpMYgaR
46IoHSWsSgr9hMOpD6w1h3A0Jh1+e3891NEh4lMOSpf5F2rMbdR4O8I2EUjTdYJO+Nw09bVjyl0Y
CQvJYkSm75BcyRJc/VSK8mwQYB177lelPsZOPLHe7E2PpEjbUt+1GLA0Aw1dkpFJGymiR2rOb0fl
YxAV5dkc6bNqtnfxmMhr2d1CmX3fUY5VZmtvy2S5NwBspW1Bw0hnXh9bn0v5Vqu+AGJPGTQQNqQo
TCOrvo9xdGm5/lSE2IIR6h11QSizXqcvDShvNMkjDRF3OZY4vCBb0Pbr0WMrfUFSj6M2xuYECvPM
ul/foaIyLDBQgH3t2vw1Gtl9a5u0tmjg7GsruYSzOwdWZt+KXo67caTzaDTIqGPqJ31BGttExymF
6rQQHB6ArmLj1KAwR5KF2d4i/zs0CPcGdLGB2HgUGZ2jGZ2AH7qYlUwd+1QSwdAbSPsSUcpbrVNI
Rm76RNo37P5xRHp+O2bU4y2v2WpNZ08e/LXXAjEBkHNmVPd7AS4TRuuuCj/+CZ/4JrSTeO90KJIi
ttxYNrYmzuhdHXevDvjNCTgJsUubpqCIaWNe9FTIQK84F/Y64AAv994lmd2XLvKXBQxVUYEbyPMb
+JvPoojo9VkageORxZmc1gAr5pfSDrNJfHENym2vsPSUdW/45OtO7Oy0+zgkfXtqZnevecDOCKyt
/baVj1mzvqWcC2038buQRhaBDlun7DyC5gvla6V9Q5xHQu4ENbHq2mtXgfqdFHpeGpYfUYmMxDTE
DQ5qyrYMzYZmPeW2edFb9zOMSCBJCYmzAabRDIcUnGWfqeFYEL6tN0vSStVj2sReNfuRMVWnknpX
b1GiLwRE5PALAcA3KGs3uYS1z96MPDY5EEWxWSIqx8hwt27SX+clkhCAJb42fas5eUP6OdIYNZ6J
NRs2c3dS8fhZ94QKavPBMyVIitHCs45TYtdD+T2H41qUwHqidZl/koJ8hW3ws8IeYeIGZ0oDB7NS
RzWOqe8REcTb5AHLNM+OSo9G9T3m3fyoadQcAKxoaB3NqKfiBkywb/Pq0wqtkZ7mfAsVGWM3DXUD
BP8mtjBtGYu9t6c14I7z+6xEQsj2ggZf0T9d3SbbJE2OpkhgQegDTjIPLwRNq8knsYmhZsHY0rRQ
+2VLtu8RW+6HacI847V35Gs+lSbe59Srdh1Qnrqsv0wb+hp7EVm0YqcH0pnfh6kjKyp1OOjHd0RU
2P6NzaBl1yIdeA45rlWTCFZfs4ldNTf6aLKETSSJe6H2mnfLoZNsHHKnBCDUPPDAlE0pJ7DOJSuT
eDzY1NjHp3YC6ECR11dZDBEAsWTVvyX5WB7JZjkZswZC32YciwFB06MrO0O4XoYzfBURXSv2cn46
0kcndn1bE7zNbNqm8Qw5GMY+imvO7sRXsMrmM63aaCx9nQrb8uphI2yXPOAJL8ey1I96VKaBXYgd
bHnLVzF97Dxcrtf/imNOcCNyqSyDNV9nQW+90UHk6zolfj8zv1IUJLNajoQcvFYEbm88rToD2HQh
/GzyGhh8N+EHoIyoN5QFRFnmqza8cDj81zcyq8WLezXUC2+GgyLAZJJvibADyVynbLqhA9J6RMYn
3uVCsAYETAwAVY04SW94CO87jzPUbgHO7y8SSc/NxHw/NUW4jaV1a+letSmHVZRjLTYjGP1Ibf+c
EjHgWuETecbzbvLcx5Ii0jfbEAtcFd5pDQvZFGa+xbbI5wi/aRb3NwML3V/ukaLToDdgWIF2bMbS
9vUUnR2T5nCzUkB9CRJ1gzRCDJXf0XhkcfwkrS7cVgKogXSgtXSZYC/POhGB6z0gbMe8A/eGIhLX
bcd4apzlTN+tYUdeI4aZmHEHi4KFK1PT8UfwiKA8YHaYBdoYu/7lCV6wFifMrzkio4Fmv1enZ6Kk
zP0cxrRPBAsSNsxI4ukysv3kNVf1qH2OY8ca278nQEmT2jlU/XBpLQg884VzCCKbB8sgm4mIrcc5
uqltuZuKHlLP4HGzEcREeN1OIQ27MQiRar9nGfVrsGTz+E1pEWu4kYBOb1xCbP2wARMZoohoMpec
T81kH3JusbjNq7+WKv9pMsoTlMc1cwFBPxxHRKt8dm1EhFTPSRRcTLdJ2AnkxDkQJjEb2zH8pq4a
rtGv4jwNowOSpgyCmrdtNGThbYd1rCK6hmo+J1ru4BnLk9lMD2HH4NSV+ja24y8mMeBRugz3qHVv
5c0zYPu7tPNNSz1XFqYuHeBTAeiImoKEnLN0sofe5GgZqPpRxN8XsDdC0J1lQUZuGDlnD11fixKp
RKEs8vAtZHejqYRW1XS2Ss1P4v4LSS+7Fp2RiVkcVaUOntbf6OuxZlZfTVu+QLHuQS6x4xr6z6XS
CGbEToiS0r7tVVfvBq9/bEvxFBoPms3oS1YamJT54kaApBNNSZ9vzwRvpmDlbafPbKnx2DkRmAK0
/632MWkrAHmd3onC/EXB5o8JyALVRa9Qjo+zSojLnHC99ENyi2LFTu1vMWTXMF/plRnRBwScW7So
DB/rG7uU35pWPFTra9bG/smuUtIyOZG7eoKlDQMSrkZO0cg4eE+qE4Dpi/Dg8cVjMMj+tyGnY867
eF3rF4J4xNFM62NGmUpYiRsGbekZARwmBkqaHeR1MgZTS+OM/j47EKzIjGiXYdvNCS3E1F1OM5Vk
M0LnQ3AuEgyOcdZrx0jzHhL2Cmajs0qnz1pI1g72FYa+Cy7GBt2dXczqOLUL3mdw0pGe6TC0gTs4
hc3cu9ri0Gl8N5n9SeAxzSmZ3SziKC1afq96QGiL8VbNuBKHOmv2Gf7tyiniQyIyuul6dwZ4WqKA
4gPNlvGzgL+Bw2mF6UMLqEf25nbhtrQIUqpXnT3d9Sib5yww6qRl422IgMjlZ9eiotEG3UbTlF83
GVAfU1t+5fWET4Cv0SYZGBYabCXgyMGNShpYUUv2gqXR3WrdfROigraLOH9guM+JyN7lHWPQtft0
aKrqveqLJ6+tqiCeKzC6tFC0u9wGwFGnvNNlm2BhHKYrN25/93Hk+TKRxr6aJ9yhhEhcQop8aq3l
Yyq86QjaC43iwhehcefbYpHL2RujLVSG9FIju+tb5GZiZg3hDIr54QbEDFsMJBobx9SdfUVgPXF5
QP3CxZgP7SEvMCwmS08vzTAhmzlYWqCQ4eq6CJXVeyP/NuOq2KIVln4+06jsKS153UgPuh7xaz2l
1NO0m71Fwm2sHoWuiPaTuR0YGgajYkhvZ80L2YFMjyPCp21lYAKjO74LmX/sOMdh5C65Xz2OABNw
Ai9k+G4nyK3bwrUePFGQQhBhAkzTU42R9UyVzOlrVnKP+vBXUky/a9oyiAetk1Pnt3lppCiM0EfV
oW7tUamMuzB1frUW6XeOGz5DOb52IvVrovdzbqoFGB+wiWAaNSySLYujGBSnezPduHg9Lw01ki0m
zoIVYt1sDjeDmCAa0S+66tziK52tfBeadKWEy45Ahq4FPS2/6zRDXmwsnJL2dZDBMNrzUg79lNf3
MLgIB7fNYzI0I4aF+DksteQE+u6jT5vmqi1d6t6orrdyssBcwPiFa6zfxON8BKxNsxJQtw5SrBcd
eusYz2tLFWemAySB2bxJGqfclyL1OGrhACmnodwnqRD6rPLBcM73c3WjDXHlp3qt7pJS3+mtOLJM
4L7XjzEivWPZfuOEHa/48H6PTVrv02phmEEUbmJoV44+wFxxX01mIvsuo8R3SMW4qM56GgViZa++
LonckWycAw8tts44gVzBAaU8oyY37mryS1uO0JvGzfsT0E7O3zhfac12geliV+305rej5vtoTu/r
Ob70i/2qs3pkUsHqm5B8jHyiUNzZaU8gjZKvBo3bXS3UE9tlooPd74HQknxCAmDVSUMBTIKoTgx0
RB7CbobPAphO3csquqV1NO45FW4srXcfYBKEgbW4j/AkQHFV1XjXjclXkpGmwR5p680s8WNWPY9J
TMOLQxIv6UeZmS7OOnTSyThZu0T3XrFlPhp92d+EU91tctAzypyj1yhkx6Fn8m4ZCXVlVzcwBBPo
GpLkpWZKEETzSwRQtI9ooi6186YM875L422MI5rabg53o7LMCxUEqRToXUpn9pOyuUtNHbR0Uqzr
xHAQrpyPoEkdbJi0L1MNwit87TjsTg7y1V0rZtLYjfgyjfPBsiJ359ZdgyBnyXa5E7pbowCumVkB
ftgI7/x4PQoIpLBarJMG2n6ThnhL6DOGG+E4V/UFsqq87xCSeA4tcHvdTcbZtEXiKH1i21y/iLsv
qfE847QOqgEYg63jITLohg7u8kk+D4QMl5yvsDqXXvMqRxMUBRGqqrCDSssszoldfJDKvrXGmWjT
WeKDNFKbQZ6h+WlGVU6gD5Qm9BcVkJF2Jg47/A4rjA0OMztSJ2f6ddl1uBSfbK6Q3SZR4Njex1SL
NYKkErQS1TaNkvTotF/5CDUKq0XGBszDAEIg67UV3rYFPFO9Ke8zokzQdSMD59C7cT31TgSFP3Sz
DrLDfWmK4aOKR2JmmHZvvZRpJ5SAwOTdGvDlMPeoae70hF2vSK+MbfOu6cK9G9vQ+ZCJDGY/H2ur
qlDPUP2Ncnp0rPcsXq6TQuYB4zd1MixJdGKMgKZsAsebMULolg0zk7G02RHNN2EZ7xf0S3ldPSgt
ea7VePAkamEai5iuak4CBe2ZFJa4LxakZ6T6yiALGdeTrpdt3xCwVS/xILl3p3atTjR0guD1Gvbi
eO57uU0BzAPpsVnpR5BnGdkxxthtlwRkV4yrBBXSeA+yyj6SjJJnyy7Fd2OPZnEO+ZIEvR4rTlSa
IKcA9sPsPWW57A5T0iJ91mN9AxB8L4TO5EZPPikblm3vkgovHPMuw6a1TWg3I/2hAsEawxbOKe4z
jczB0PIaf1wUUFIyO/FmZL8jWRp4+bT7Pu/RylLG3Toktu/cwaDZmFpsTO+WQuJ3S2Dxodq+twpW
Ay8B6ciGkJO28gewTyfpiE+yN7PtNMH5DIWIXrKelLvvkNr8Dqy9d91py65cs2kXRA9zhltFCcXX
7a5ypgdzmJtDH9KWGyOzu1G6AXBxzndJpt10Cp0dFf+VBqGB5Mg+vjR1drDRselybJ5bSO9GlIv9
WBo3ZU4wlnCuyHSlve19ZfEHZPZjoXM01bIxd1EN6rySh2ikBlRo8fezKJHnuhrFf1qQIRATnicz
aLlV6m6l7PKzC0FHvaRL/V22ihIZi0remm+eVZW/TRtMFEahua0uaeysTj21BzrR7Fv8VnGNhH0p
jG2NIyhYLIdNUUjpPZJKMrlAWzldFChofG3R1xgE1JAtJNt8HO+JdEMZMYUklmIfmTt0EokZ/XJm
dFT9AGW1TpdLBrOADYaXEWgyXFl2FAfpVFwplamNy8aB8QYolznSjnmthjNMmb0C5XOlpteWqDZy
WrUSCF6ym+xYvyKZNfKLgr5eXSkg8tLtz+OgxWxJHT6pWXunZSxPY7Hc2WM2475YflFtaMAMPnJl
Q7Ye16kQqYKRDn+PffcIhUTuMwnaTc5GcWeu9Y3do+foWsyTY+pc27TLw5kFLx3M/GYKF4ceQ79v
5E5kcGpU/ZmScL9zWkgBaYjaMmH7YRAT4nuuIFJcHkfJJJg/3wV1md8nHeAeYBs3SqNJIR0+zrRZ
fjGuvDiAt78Wh9AsY8tiFmFV5FVQ4HT38xxf6XUHQM5yfqUdIgDlZkebJB+wWIq1D2s5W0aDaEkz
0GkVXVg1Nsza+hsbBpu2QAvglIUFlL8pOFd0ugvJprc2BclDtwJbzsZJYByAo0gOQ1gfmLozNBZ0
tcsJ26bHkUvM+puXljdWVVTbDoxP2qdX+WRkD45+WpIpv/q5gGNGOg8Etg1dYzydfBc6NBwUsR1T
ySzfSo8OQZmk6gQqU0dQKhImR251Xhw8c7kzBE5tv5OJyOwWQu2tp0NcTJkrohpgEtE1+rmfrNeo
L88esHNo4NENUX7FSwFbs+0Zvpc2aatRb6EjWSedBvMqMdjiKetP5nzTMiI8eS4F1+y5GWdmAldp
mpRnZSMWTJpHU83Orqs9bUunrlDk6XU0vch+3TcWAsRxqEiXB5mF+sTBh5NNt5lYfHPC1mNV043t
5gQ2dVqweOa4IxLpSBH3NWFqPcDw3oxKDTvTY3pg1wjy0WBXO6AT4S6eKVBWQBw2ljO6lGXvlRBu
xZBeR5p7n+kFXetl0CiTAXDrvaT5Zfeoe6ZhDADadgIMZVdnAB9scfRgGF7/XOgYSpLE2hFCmRwl
bgqa/rG+r0lMZCfakonspe0Lbr0NLupyr4d0cZqYeFgA99dK78zbKVfiKsb+lJm0XM0hZn9KsBvA
neW4WKZ3ZRZsBcqyvY0GECiTfcJ3GL1OPROQGXNbWYrAQE8wR0TmpTnQAsu6EjEhq0zacd7BHHIt
wqCLvM6Y7UTzNpw9sRVj+lIx2JzzTEdIK67IvN9MFZ557TmVaDeI6RoC+s7jIelY3IUZcpAtQwx0
dWLyVoe30UTlDXAB9o03LPcmFBzfWMyrSGXOA+bgT3fjKSGfa5OyttbI3qjHzWyr4irt3ZMCvYSH
2dsndlGcZOLcQkL1W+E2Ow8LI4mOuXawphoTcvIbShr+Lh21Z+20cmclOPZUAfI0XsAPLXybKmH9
ygsPoU2R0sVEfqZrzlXXIkUpCR10M/utTGC+I9G7qGKJHlIGj2lZ+JTFnBnzJwy04zXiL5GCjLKi
GyYh7OhK98jen1WGEz9j2F27QFVkIaFZWM1BRYwz6IX0UAs+dFy+eH6GlS7ZcheFJU1MdoC/51Yx
IKN9N3favmuQB5akwLCKXbejDZBIdedoEUFIs3Cj9CHetjE9lLrHeEe7OzfB3pHRmQdCTTxTtM2i
mI+MARlWUx4Q5JkAxr2PkpCIOXTBBx0iJkbW8s12H02D0ZBO0HiVW8xrSrob9NUJS7XMsngvcsFu
mx6Q18/3bPnDY58yjTE8BA5tKHzCTVtU+IR/pt2RbgtGlxQqyiQsLGUerXjGEeyRFfWtPt8sce6R
3nJXdSU7pSk+xcj59p406XCP3cAUlE2vjd4PBuNCfiUx5vq8NfL+zSbfBTsc9YNKtJvGwioaWpx3
CZ+nd+vC7ZN1/DjYo+O79XInpy7ZmWaICrMaSCixOkq3hdRolcDup+U91WmyT3r525vZ2+deeRjG
ytiXsj0hVptPKU60zEjzgA38fALWMXMe4kLqisA1O25ROepDR5AoA1Nj6rZZhITl5+JHjYE0YYDu
o08MoWM0Rq2ZFnShUCmd2HEw8EkqCtaY/RTqsLJvciIIGuZC/Orn9z8XHYzAoNfcJ546I19Iu/A6
ppLWp9Hdxuu/fq6KaEc3gzce0lXalkiEQ7lTBTJfGFJxzqARn/UBVedKWwDBF3enZb1AU4gAJLV0
9mFwneCrDCc63OrPi+e85/W6q1et1NJHpyX4Kx3s5c+rPM8Y/19LjQg66ef/TUuty/9RSv2v+UeX
/cdwlp97/E1HbQgPITUSXQ/5li7tNYDlTweS4Yg/pNRRSQtL4Ia2UUv/TUjtGH+Y0uXmjnSRWRuo
pf/pb0Jqi18xpuC3pukgGDbl/8WAZDqrUvovB9L6fAzB1srgcOVpuyZ/6R89Pa4zzJSNuvxauv67
neboKl6s5BrCUr71yB3/WLuOmdGnv2HAiY2N9vOuTTvGeo4z7Ku28unXTndkXS07pQrwlJZVPTBX
7O5UQt6Em9cPPxeR6hkn5ZDU42iuH6KmlqAp3VvHMch06WleMwfR0aCu92BNn0/wFxlkLhGZbDVd
SzMZVmXPJuzy6vLXhcNW6eLGPfz4OUHf1I2Ma/769c9PP7f5+WmA5HQFEOOvq0sRPrdOoQJJk2jb
xY3xmjsEKOCs+TKy6TwbSr3N7VQy5bLs65w891OmmxQfKIkfpD6AR3DQzDkLwEvEa+2lEGFzkWCb
Doyxn/666uf6n4u/rqNptMOs6J1+rtcSu7sa1R2KRzv089UyWa4XCESh1q8/8U3LD8yo/8v1LtP7
dRK24jzWW/9c/PnvihkCqZvr3ROXkX2OiPjfCDvP5baRrV1fEaqQw/kp5kxRWX9QluVBzhlX/z1o
epu2ts/sqpmujiAtkkD3Wm+wxHyEi6dVKRpy4Fka4gwV+8qsqu69DvqIPnCASGKsqaW2MfBci9pk
B8YYka6vVTdI8D7OpXiDkcSkDpkCaDHTpD+I2tiBTb6zqyrcTaNioC4ygNRGbS/xpfKB85TFW4BL
+NwlSLDFR9B+zaOZlzj5m+NiOA5QCThZ0x8REhg4OVn5m6IEDtkAvdrZYaM/K2oGmCEv3sCLpQjt
lN5STMPh7R6VS+1ihWb32/LCQ59M0jx/lVuNYc1TCYyubRfna9MNIv2IxXBxl7hmi2eWLKl3us2p
QXX5gSDk3/aFNC8gPpwsJXNOxlTAV9gBw9N3t/7GT90tUg/3oksUxCickx5H7ZyI3c9r+I6HwLnX
J8sK25B9MxWtbLR48rbxQur5fn0ZEFNufdUUCtR8HLNzK4TCo+k4mlbFi2g1o87hTVS/tnnMM4QJ
lrUDBzVxl7Cxvc1My0T1Ofmq1u7WyY0VKC2I+ZZ77EUUclwjwy5ZxyRt6kuTK/WuTIP7AjPZz1ap
jgNghm8agGsywcBnhyrRyBRZ6kklYU2SXyGMQg4bBWyvXxmZ0+w8OZe6Jx/btnLhqol09JHKuJOK
QVn37RCcr0WcRvs0VojD/uqaatLk6wiP3FncBoLWCc6fat/7P9dOE9mjuBOLRJ+FKsyyoi7QfVCc
x5Z/0EUUnPUkyCW+vrj1sVvbO2juHjh015eSADHCC9J1kRuE3sYKgOQPwNX2TjOmnNBXohGEIwew
36r+gF0Q5Ek85Evt50g3LQtVyW/vsE/sF4OmgICrZB8RKI9zYaEjyMp9D36Df6ynfsNT6Hdt8n4p
1hqr67xmdH+OJ5X8qSU4QrZgIAgFyBdSBMPFwn+T+rXo1JxDB5ACtAmUax/Hzucycst9NnX1wKX2
iL++3hbhv2IgHv3HReFTTrMzrz0VSAXyMfrpmej4RBVAp3Skde2KmmoZdhZh42lGrFTpmcAfCm7/
mXvrNwb0PRNsu2agXa1tMqbAFfTWPXRAKRFWNJLvhK8kxDQ+ZEyG51KTRGjnwDDtjJ9Phf89ASev
LIc+/u88HvhPXx6ycJDBB5s2/xu6pn59yGaVqWR1NRo/TCLKayKN8r7XSmUP+6o1l1ZsmCvke58k
KFXNXaLniEIFY7bKp79iY0vzgQ37CaMe+aK0RraRBzJ55TQo+nxPIW3b49gJ5ss4KEm4SfQysgGZ
hR/xaPgzqDarfPS+QSWSHuMW53rcGJaiJYqu3cSc6x6vjTzYy/4YnGu/kx4NLM+IADgNelgsBmKK
K3xalhvRJHZ8V5mZA/8d2bE4NqStNg4SSAw5fBnj4uz5SfipyMFrBHvkCSVjbZkGkbVE2XKf+C1W
H10on4NQx8EBNsvWrVrMYpLJNceV0yclBVTiV33EORegSNioCI51aX3nt61+kRoKy1YAAKAzR0Ip
nJptfOR8uBctMc0GBUbQmJceKgL712mbRiEa7qtaciZ0p6NpFUorpF2sJ8OSMQzy2g+UjUmxqw5B
qQIoSeN47txO+uzDPXaW0iyUpAK9jssZTryRefz3L42qsv37Y2eGiImjACkxbAInSGF/2ZlZodqj
oV56+FPKnCLbMkIwUhnvNW8RhaTd4f8CRx7r4mzaQ7LEJgsZIEKIj3KegNxFNJCIbNiT9I75Boy6
u+N+Iu3Yi8LnSQDFF1mL+MmvAVETfWKeaH7pu639MvC3ybc+dpjqHSLSG0g16SIPdOOAWby0UQzb
XUWIgZ7RzbMBtkqwyK3mgdCQ/k+JSldead73xk8UAj8emj2dH2lbw6q0bVfKNoLZU9tni4CK1dR7
rYpes4Y/QhiFaNs0fZooCkftwD4GTbzvQjNcF6pcbXLkxk9OCKokiTTn1c7q00Ba9Af4nRVyqPkm
caCaowEnH2O1GZGeaqtZ1SY0Yf2AY5iqfVycwtyMQDczT3QNrpktDLS853zlEx4NxkdPYn5fa/zW
xizxF1XWaiR15eie4El0L+e1TB+7glLPonsNlNm9DQ1vFQVWMRN9Yh65J2md2C0qXtMyUXR2IeHy
M7zeuhAxBNkwahuNPzmw305dMz3sMHrRniI8ppLeNHei0IFGLNx4Ou1OW4fbgKiJPlDxiGH8bbgp
IwzfVGhpX9bVKlqzAL20b2PclXvT8X7oBEWPvd0YzxZAYQCMwaMyet0DqIJFEhrSJZelDFs+kI1K
7SsfpOLWrmerL6CPjaWPZOqm83wQ3F77XUxQo/hHDkz4AQWyYkM6SF7mkia9lI290vNO+XBcL0Qh
3elORCnyPU+fEcY5A/EKX4MVkRsssHW4JcLAOhpS/zCYalbNDV9FQAZ0HVtj/6Fw6zMcfxmxPdN/
UDLJWaMoirnCNCiKVirPQ6nIB9G6zSi0gOXTql/XEDPUNHWv16hDjIg6QPaLAlQUutSRa2ODN1XR
BLW3kmb/We3PpFwJdjaav0D7W3p2WxBbHOOMtebb0jOaF4RKbZ4GYtQEXChZtvTgR6l06UgEoQUl
PbeEB1f/67b1513LIoDOcRJ5DBkkmMm59s/zpEuiFE4MAlWR6rTnTAVq0oVu9ZGjM9RGSPffgWoO
EmJordcSSLTUJ5LkOlYv0t6PcdogVQIsHEnRbCmebnYUa1synPEWAEsGo6buBiIxgP9QAO4W//72
p9P47zdd3j6CSejJmJifcdOdWNS/H4eHGPY8WEr3U+pATDhp9gz0n2Orrb1WWt5sUpgec1PT9NdQ
5sTaTrCH6cD8WEB5wLxEf9VsLVgHeEQsRNNtss9Yq8qzZsOosQzv4boaEP1Sr32fgCDXRqjsvoI8
ETQ4jL8H/VhtvSSvdoAZBhTxp+q1DUn3WouMAvc8IwfVVGcNbsBD2s6zLCN96zvEuw1IImFj8Cb0
ZhPZBsrffRvZuyC2rGuBtFlX3ol2F9rYE+cquNZEGmbi6ae73gTVt191xQdUgrTfBoJX+cBv6FNM
wKwKyo9M9H0cY2vjZiWCFr1TvcUAx9CjiL7haw9gpOcWZ4y1+jSihrJMq1xboNXze1MfTJKdmvSQ
WLp3CJXAP4iaKHwYjGDGbKxX/hwIRi/Z/vvHb+K7+/Xj58wLsh0vYzIFYvw3vrWieQMcn9D8bCu7
NI9G0Nx5rVke+kQ+VUEwXLQp0KpZDlJvgeovjakpBmKpXoSqOVyneah8bDCtbsgOo1umyBs4KbVq
34cTXyxCTG4nN8kzWUP3Xh/xBRiUPFoZHunENs4grshpB4fZJAoqVoiJo+e9cMM2dmKF6CcnM11V
dGBmZouripZYIa6aKD7Uwel1RZ8/QEoNjSJYiXlBBPIOXSxNQ8pJiepIn12rU1vURNHZPiFjk/3/
nag24TiXS81YN1GULv/9UwAW8V8fA4EvHZo2yWdbI3z2569QDcgF54GhfqJuCtzdLaJTUsYXxw5i
oFFedBJFOyjRKQy0EK89OycxxoCYK2plbWmLjswGrtx/DPRFV29af3j90j/0ZXTMu4cv3TCjohPs
hz2cUH93u76YVkkk7NUYNKdo/lZoKOFUTY3E1K/3+3NFOq4RkeWn8+dAihjMweN8c+u/vZik5Cs7
VSToU//5twR6nWx9mxRQglPcxDWnqJGfvbu2v1bFBNeEe3X3tfrbMl/L4H/818Wmi9dSLs3NHFoy
YmbWwZRj+yBqiN+oeoNObdg8oEb0oHmlvS8yuLT4Q2UoLNYDIPPMt/dixCQMuRdN7IHyZd2haI5s
CJ4Nkt89VaryMjqVdyEC1YMsRT7cIsP+Rm4IeYI2UnB8sNNH1HB3op/DdAih0s7XCcH6N9W8DGpb
vpJiMzc5oNa5mPWXqyppMc7//YsLMP6/vrjIT6kkNIA5EdAVB8Hf7h9hlilR16rJJ0EPPmHT7Ulv
N6p9iLpyWbtltBOtLCTfNPfVJF4Qca1novO3kS5c925cHERXPcgoqemqDUvA0bv5bTJmZCTDpsuT
2Uz2Q+jC43GblYyFJziaZhVMsAtl7Ox7x7TZ/1jotFqpcy+60jqtsG2IyHqntn2vTkU+mrhDhLj0
ij4xDwFqMHqm2cDtYUoXe7uE5/HGRoR0lyqdsRO1WyH6TN9Pl9yigftM8yy1iLEKm6qi+LLut2Ej
AsUlORxmA1f/ev0vy/52qYIs3W6At/WXd+bUNQRx/ka7Ue6lfWal0l7UgqB6biNDWn3p76dptz6t
ZAfsZMggeQ1x5Nv6L/M65Ddn5AYN4L1/XABLSky9xQXxo23mNu929lunuKJJiAzwt3VEeULfYTGj
7whRIfno7LwqKoFCoW1IjJHC7iMwwIkWGNd5txVE3+5dVx5Wt67bMnFNX18F7gPRXRlh8hStK6nu
nmvVeNOm0HfUm/OaOMM3c7LEJIhQrFwil2fcZxfQoYp3GyrrPEaV8WA1hbX3K2hLku6abw6BGnHs
h8cAbZEE9gOSIRHE4LBep6D/urhwT6oLyMm28mdMjmESkENM3Kx4Dr0o3zdFC95tajYIBm6SqCST
KeYmjboqmzHE35rRDtMDa58EGUxifKHPWh+Wm0HG3xlxvuABLWMyyVZsfcrOGxLdFRF1UOcQN5Au
h8KxaUMbYVc4pjzRm/GSA4fCVqeU1qIPn+rxPAT2dYHoItjfLFMf6q3nheNFXMn1tHsnz/yDmNH2
Gf9AQlwLwJHdzHRCosRDid7p9Y7XG32Lvi5RoEEpOMpzpxSFGL3dGW8DEc8WQyUufesClclFbjfU
2yvd+sRsFCh/Xt5d46kxPcK9EcmMrnZQdxbP9Wt7GhkUg5yG4h5uXbfHv/KX3YCYd9scfLncbS1/
AliDog14w/8fmwUNuaE/t2wI50FiNjQLAXL27l927JKCtVIWW9p3T5OQP81iwHtB1K6jBOjxte0E
vn+uCp18cAgm5NoJKSk/9CPaKeid2Xe+r/nnUcYKYRiIjYglNXr6szIbdWCNXXgqkI+Yp+zIcW01
w5PoE4UZO+aqCvBpEgPGNGqVqrcCDOriJPbvT5kv4ke6JRscrszpPxSQyCx+keHTkKkonTCqvuul
t1HNIN/HuasumyL80ZfOKC+Nosr316rnvNS5ZG15NsjfPRTAMp5bz4qvoefTG86ucpCoZUuPnHWZ
4UAbFT6kPYTB1MpsD2OvOY9wwZaBL9uvKYYQ69bSzUVv+c5rrTffcrcyz7D/Yrw0vTfC+vf//m+d
cqBfPl1bMRzdstkOyor5NXKqOJGt9qqcfjfDXp+VYW/iuQWYOPLNs2jJMuiKlMjFLJbQx5slZnYP
7zE/iNHJZXMbqwnSbY4FFrSAxBq5o7vrhwIb0qmWa92pRdMXvxtaZDxN2PtTVRTGUKFBPSAIi8U9
SQnT3RZSW+7qqJaBhNT1yQ96NhlEIR5tv/BmjYN6TFOCt/YrW+J1jcDbe3jaoi5vSDtRE32jroab
xnKxV2DwyzQxt4laMFBiWCqnawVBe/SGoICbHhpLyw7S5RgW0nM9TDpVOnho0dQ15UWSHOMkWjLY
036sn5Fw0s5NMYLnT8P1v39Mytc0Mt9Jhy8kGyKZ3byqfA1WupIClqI0pA8QJfmqSaV3LW7Te1G4
BvC3NA7PvE2HsE6QyIdAhsE6mOl9gBHffdl4ySnCPQ/yqOvN4G2ZZ4iZbYCgBFnlb0YnuSdxLWW6
qq03pBLwALi9hhHwmdpsMcX1RD/GMU/Iac9rAGj3Te41fPyug+ou0ukIwI7L2DXVSxwmPoC1tvvW
1RD440z/x467VRqb9je1M9EwR5HjYQjHGtOF1N3JkVVPohPgS83seEsH6WPBW9WU6PcUUWleHKSN
9iJFNDgpCr1K8ddFQYO53CxggTUtENeV7L45TK9S+/GkTjFM6LVfr2BIxTmAgj0DaV9f4Eo3IBjL
YxDJ9UV08aMYkILU8D+eZiitg0aXH3t9Ni8Gy9zrbvkjjfLs3GmBc99r9kPHr+q1NKtx2fQ871O3
MV8Lvzm0rRM+9FCDTmWHmn0+9bdJHyz0wY4RIxqGuxAi5pzIXbbTB2QK60463ApfNn82y7p/cqOW
GPuDr7bajjj2z0J1dW0X495bIPoNMhTZpLnoE1MGFKR3mH8rq0gmVlCGWfOifi+tVnuRa+wTk0Im
cT01JSwyl6U2mEuzDLSXki3BXdem3vHnmswr9Ivi+eYKPHtxhOgu+EDx98o8jKgmvAcQYDpTavdt
iRiaORDekMP0vRiQ2TACSd9aXT08AX5YJ+Rc3jWyLwtJi5JN1gQBxvCE5Kf5iY8o5hjmOltKmrgV
T4vfUo17KIHc5orO+d7/v78rySoKCnhf7pX86ixDPAOBz9rXLNRvhw80lPIyacrsw644w2m5bZ6U
qShGH7pTIodIGNHsmrwkmSir69LmOXGb56N+uoPAsi86rQZkWdd3jdVjIjo0zkvrdYuwVcdvePFV
0BRtb49WyQBmNIVDp5bn1DB5ICFDYvlBdRZdtR46q9aocBT41ScGjBGwE/KWB9dlZVHCwSgTxNkM
WeUwmGjALkgXdDs0Zie2IzgS0fS8PIS7jYLV7loVvaZZqe7stwmimgMcjMOw34hWPV3tOntaDe99
hPURmbsWd907XXLzB+yNg3WFGNCaELB88SZbuEnsHPy6NSzDKvP3onCZuB/ytEAcBjnYW5+o2dPo
/7dPi7oItt/jbZaYSo5swG68dUAEV1jX5o21kKRCDiEPWyiKm666Maazlzsd3sy8XlauAkRl6gJX
CAMKJxdtaomuqgUlSGICwXvVDc+q1fHY5yCqZdXwVpSxt8abDTOT3Bze/MDfqWwgHxEhggria8VM
TOODwU7ajnBgQzzw0pb6RfSDhukW5YDRhGgCdLbDMXkzQhtV1ubOCXFgDw1oue3g+4/1VLTKogfd
83Dt8SfyadznW98sjVOUJvnON2qkyZuSj4BC0vlsYr8Lt6Nilg84A8jbMkSjRowi8QO6QR6QKmDj
MB8guByBqZTbCgmGVZ1GzUUdZeeOI7r70RVgkWvd/YG4/Asp6fKlq7DHlKdFhS9hYIKt5jL2ggbp
lDLiaCiqFhZJsPCmQiIPj2oLVU123VUelmDJB7+AYmPoNlkoDIX1OgIw7CE8bEvJWuR20paMI6zs
YSUSP3KSdhsAMFsbVM4Lm4h41o9OjIauPT4Qwj2mU+gCuRhjASW1x1DUxlWuH62zr9fOXjGkjWgV
eWadRQ3GH+oVmXm044CsBK5a4DddtCunGy9U1HZdq8GbuO/iDjWJWk4Dop3ArR+HXEW17D83adEf
GNqlwz4R79kg5xmFnaPvwBizsjCbe6UaPCGRCZM9Svw3PTM/rUjOv/fZsG3tBHdip7uXorGdoX+G
uFPdukdR2IUJXNg1F7IFxPo6IEmGe8xS5TUYNZLZYkBqHEzJixZYNybI7jBS2ImyF02MRUawr1O7
rMxqXVj5+Tpv6rqOijY/D/m6RMzjK3YWl+qr+BSgNDFX/FCfjaHcPogCvTEH2NfFzMhAuWERzzs0
eFZizMv87JAr7ZNoNW7aPhRl+GHEKJUpGkHPHMmAkyicIqzmSNfwpP3V15jwXzrXQWGmMve3fiuy
plNr+4NXkk6qXHDm5F6OcXBvKEvRKSbLaRtuyjA9RlZWbwCCxK8omKxrIyH3RVD53DThh+gOAz1a
RUndLEWz5Yt+F3Izg4Ht2pjjSCgBsLq2rWxLFh39H8WOX6PeR5gYzeelrXgcdM1Mec+k3CGWyo0g
7QfnnE+SUURQy29uRBoe+I53D/YJ2IKGhvUwIev1oQ3mvSvVO1FEqqnlgG7/0+7xJJx5Hay7dupL
xLAX5s0uMtV6p+RWvGliVVoUoZSeLUfCSAQHms8aKaG+xqiRdDuOhUFzysLKJLPa8AyLYuu5T/p7
MTNQ5eewc+wnWN0DCntuvHUQePzzWp6NrVBk5merG5UdfpEWDLOpqvcRyFpR7VE9yfPG28i6rezM
9jvGkNZd5ZjtxvLM4qlIFKghcQcDhEPjk+wG9aLjCbJk21o+ZYPNH9KvlIUYdRLISaMLdFeMWnYZ
bTDCQUdhmlxhv7rVlV5Cg4em38rpvmnZp4gmnK65hZ7LxRshl+lp6/9wHNBZbocCn4zjLbkQ6z10
EWcJMNl+GKtKWhiu4vLbaLOtZPveulNm8GOVOLKOxZD7i87J1Ec9rRXsyvLhW1XLu6bUpPdI1Tek
xLxHs/Lt84jYFqdPENtQFN+QekwOqhT6j0ihtgsDMe1ZluopaovxsMsMnjBDsheFQr7vWhPNRrGS
fTcVtymSi/qkYqQEv2pvWCppuEB8hwTXVBD5rne6H5Lqqm0UJusEXUOp1Ju1RsDgJIrMwcmjTetv
ty5RG6VSWeoou66lJMFLSdeG90R1TgBx4OhZAZYyU7839YeydJKi4aFvS23XAdmZl17kzvzBR2Qg
VrOjqGF3kR3jdvg5OkxN0SdGUR9q9h1yvK965eczdZCNo2b21aEk5QVfuio+2lKajbmZvA1eUy4r
NWk3Rl6oD7nmfVNHdsDARde+U5c424XlUdRU4n1zDtmw91UOIneSzbAYsU3U0mE1ldyO6bsNiMVD
ZaCSYg3pSgyIvusVDDV4sNiirXS12uPyOgOhG5zCLidnXUAsFc2h8jC2m5ouofo7U8JqFAGPbTaW
w66GBElEyIrOY952RKBl3jrH5Tuz6ZtzVeMMHk0c+Ekk7wnd8IKYZALx8M+mVJog4gfCesk31874
EheJ9ijDx3lrNR0qSgqiWK/h2fdou++yWK52DipFq9iW83vgGnBgC3ikeuBnK3658QmFtucUqvdG
m1qiK0i9+BSjNjQzm7BcpgapcP4sDCcY2y9sZfrDlmjX5aZ/Ubp2XNWmNXkBge31kxg4mdk8KkEL
+1eOIWQmRftWW1CmUMXpD4Fqjg+1qh+cxG7eVFR6l32gAh6ZlgtdszYN0c4PVyJxT4DC3oq8vSgs
P3WuTTGQibT+bQ4mCP48hQGuoNDxoOrhso3b+gWWorRLgFvNXN2vX0Kty5cdZkTXUT5KBZOTztqL
UTnFpUpL7Ee9LtxzWoDrC9Hiy2Q3BIqVuWfSsuEhM8lfTy3RJYo0fRug759wdHbPUL8Q2IidM2a6
wRySSrZBaLp6ViffrToprZ1oxirk/qEzjqKVuupalovwIlq2tPCsvnmQEzNArhQRsdw099XQmXjq
2bCai6kq2qKAYY7QV1nFi9tEMfCl2VgZJCTMW770/23u365ZF+RA5a7x2YfExqlRvWCtoV8L08eW
YImzb54Fepgs5OhlMBvzs275WekaVEiCaaciiKW3yjFwU9Q079JN39YWkdndEOdE3rNOWSroe6zd
njg3qjXJzshJx5fcRd49IzyhP5A/iv7AR45E9KdKfDLYJ13U9ludBP656Am75XlfftRGcbTC3ns2
XGzI9ZQzWIXU23NJ/EFMkMx4uvvr/SkYQmVvjsiY6oFXfaT4Wfdg094TFGAWZYiGouLH3QWl3/B6
bTsMPz01yR96r9IQUIWWVPEdfxuzdiaurZUSrpwQrUlGwhLPNUDV6fSuulhf+xlMOFKbSEiFYMEF
ClwUAv8toOKidhv4Mu9LU0wuAtS37cmF53YpUftyvdtrYMtSgMwbkSgw5WhpIDOyroqhfrMRUEQ6
5b0yEdu0Yz6mULGjd4I8s9a1BmKhGtp7Hfx0MS3J6r1DEAVfiDjYpkhT3AX1UO76zip3weTRdGu2
Ux80p4YNzlQV7evEX0tufXmGTlMWle78b5N9HG5wNAwAlcGJDyKNbwG6+o9NFX73cyM9TCr7j+WA
AkfUGeO6llwNfwUeWT72HAkeDxPmmD+Pgfpq4P4WcrJR1C4C078GmWyHyFtYBS/XCNJtwbUdSt6u
mibLYy7P+Un7WwRkZmT4MDZFU/1nbeqT9LD4R9fyGSAIKI2mxbFkKkTzVmQewPda+XHr+TJrRAdk
NtYQ1afjYl5mFdoDYOMGsETA+epmK5pKLSE4PUDldmAnPJo4fYG7kt7CjvB+gSI56g4xBtQKIsIS
ToVvcQFXCqr/J6oizzg2ds+pZxoLvazUHdRw+dAEhTyvsOa56/JE2qpWAkLbxVIz1UzpZOrtz6LX
daQaOLWsTCX2zmKgRr7oJDdL0RhC3bXurAGXGIJ228oJoeEjGqshDPRDqbc5Nmz/tIH/I5BtsltS
xKnAH8cDGoPDthw7RGntLr8ATfRnIw/oj7iPmcEi9kjnOndQB6kw/XFSYzhBjeak3esLJSiXvutU
c18a6w903AXiOShsC69NfNLNCdWnQMsZsjG716UYe1g9VT/qUTr5deQ+KXWgrwxZZ/+K3daTbrtI
XJr5e28ZT6OcZBcratOLbGEdwPE2XommGJDKap3AyTiKLslKyN6TCKy1F07L4B6U/FOJqhfkMSG7
WFW91ByvR38yGk8cDZGlC/r0u57t7DEqPpO2IEmNSN997ErFhrderRwS5o8+QoN3Yko1mCutVro3
qBzm3Cssdz86qr1HegLzMKRQ3ow2WYvXJSDOF5U96iU3SnNRpW537M3xZ5EB79olHlLQv/oduw8J
JoUg/AuOTbPb5NucoSNdgJYYXM7IuA9cOVyFfeE/s9WT53nvJ+tr064gQPr8I0RzhIwKyT0et6Jp
RBoezpXs7Aim+c9GDb6hUKLyIEaD2n0lIG0duZUGzxyDj3lvNefrhUi0eyjMXMRCBbU7t6uT+2bo
Z9fndkIKq4sQixIPbdHXdCFZ09I83LpEPyC5riCaXJv4AvR+WF/0svFXwDW/KXULfLRA7nOT4VsA
cHhcw2dOTlnBD6VAnfm5GRAgilAn/BxIMqtDBmgF3ZJjQyT5PUgNJATR7r647nQQRG1ub7odtHOC
F6tcSet7ouryTAZwOo9HG4kUdwDLU4C1zh0jvIjCaeKNDBLqeG3BVD6WprRBRBw5xmmWLRnjCk2S
ZmbhEjip1ktG1B9E4ap1jCj21B6c13YMlyi3us+Za/m7roJUpkej8xyoA2K6qeUv1anpdC5i2LXi
bMRoqcWfOU6RR7HUiFGCkgmXEfjIIUQb10mmPVkOatF4J9ZknomtRpJ6CxkVSxTAMNfo9HLfZQOS
ZGjqFIueuxNSKpWtcCpEt1kOM1hpYihzMuVOzNfER5AMGJd4cYJDFBuhk9LY7TbUkKefWpnh1ac/
+2UVVTr2foyqcdyJuZqvVtdpYFZ/u4boF119MHR7QlVPmZwsxGGILJa6aBty6JaaBC+YmV77ExmD
UjPLyg2KVcHLn/NFf4sK2GPpceQwNXfXtA0o8qmGKpS0Q92uXKBwg17hICG7UyDWef3eTjtPA2nO
/dhhYT61bOzZzuIrW7qwdgnWFjkyfaRXupfbHvFvWz61Nn7kleKzL/pjP3mb20SdQuwZxfnKfCVo
0r0RAW/XroEyizU14fSfiI+yEYpD9eBVpHpEP5R2vtjlyLNNNtPHln1+yXnDU7UnyU8CSG467JJE
lt4iVXov3da41xwtOgYOxoyi37TZyHE0zwloOe1CzVpz28mOu+WrR6D7F2+jUizUSKKhXnsTtYP9
hnR21YJvOS3B/chDdGmRuMWVcOpLLAMR0LCpFkqBTEJZqueyL42HECsWpDzLYsWf13ggaC7v8NhG
ADaX9Acx5deCHjgnR+UQiKYjJ489ulsjZr736tSKSu6JWRI+4pCDQ0NlbWEUE7ZLETM5JlbiQjNK
zr0BlxqcwzaN43rXeiZ2dHl9GCY4nijU6eAVGdar27XVRnSF0wHNnwqToNYMxGdEgoYUnjQiDDJK
3uDM06xRMGrpD9emiB/qUX4IclPdilY5qtxQbRsj78JdsQlyH0QBpPNF680CWoHjPoyRMi7YvFuL
cmriQOvs9Vx616PaKiH/50t2V8NZzM0Cx5mFYyNdr6YFU9zZQj6HNKv0oKmt+jB+7zt5EgoZMhmR
8qDd9nVnLJ3SMTd6+JyCz/lHduGqOEb96vnYLlip+WkGFex//EHJLkY1SQzdPMpKWN2XkNjvFR+/
z6krTVvO49MMtL+soxgU06Yu28Ucxx7wshUQOujA9t4yM7+cIyD6IJdytmZDM4IFmYAeYvg6s1DG
cd5rWjX7baWYZHjeZ9Q10qwnrHYpK+0+0fXhdZQ56hM+wnBsasIXeI+5eZ2rYLzOQv3rbNk1sPOA
g+JUsKfhyzi2AId/9aVe6m/IkBbQGGtdupNjlAxlsL09jkNFVwU7F7WanWiKYsT8mbRSnN0VeK7j
sT5NVGLJn8RwqEZgcMyZqIqVNU5hcr6uKxPjaL+tLh52zbDhrPYTaBQVtf2QY0TYOT5XpxqBfSyR
eDxhyAe0sJXeSU20n2qobt1IuU9i/HwSL2k8NKENUujYWM/ttPRhrupsqNpmPGud3C3UMtWeWhgM
SWzIZyOVtaeeVjS1xFgH40aMydPMaSwvI+U69t/rxJgyYaB/rdMdPKraSeQQDToEr3r0QtLBbTag
zLsVj4EczXp8cLIJzmQiDK0TE0TmboGbjP7RgYtCHDlRz9JYIieGRctCAQ/zXrA3y0fto/Gmj1wm
ltG2QYRkSovr6zSgIBBsKpyYyo4fTVn52jYwar6gBQoz4tpx2OHYLQXPvkLYRO2UbK3UEcJ5LqYE
mqcb27BIjG01uQ2JWm9ma1fqUD/LMOK9TrmNitptma/nMnwyFxkX07jrC8189Sx1WOUROuW9E7uv
fYJHQqon33hM1QtVSaKtye35kT/T2eTGd+f5Lm594dg+uqUPOC1q5OX/cXYeS24DTRJ+IkTAmyu9
55AzHKMLQm7gvcfT74emJOrXmsNeOtDVBjQw3VVZmc4gtS9SiFAiTAqIAU+trVyRj4g7QktROMLp
Vc27RouuBum1L+TJ4wiW4aF8zFRZ4NWzaSj94dPSyn3pRs0hcdCX8tqJh05UK4s/fypa29TqmTi8
d5yMkRS+KlxJa2F/FMXoXUDbkWqfl6889qvPcvI5kNnwgyVvO2sDJ37JTdibkChHWbMP5L0eQNcO
H9UJkaf+AgHpcOnjkiURQAFhEoXRF3PVr5qzqOHB7i/3VjHAL1khtHI9f8xROjy+46LfPeYIdHvY
O375KkwJj5KTkneAhKZUYADq1h42L2s/kY/tH9VE8t4CeVIvFxnFogFcv1yv9Cl7WNRFUU2svE0I
S9Y0wb+z/lWH1u5aqLpNQrqRbBRAxAvFkuRXXQWGYdZKi0ZQrby2SlEAvemNXTEqMSRRONc9FaSS
nwbZKk795OZbqHtAdaVA8ZvGN2jx1S1EIfBzdXJ8a43IP5ipBp2YqPpkKalOdhO1QgK96xQl7LuT
qnIZop4sjh6FFNiESEQ9JJZl33sK1eWwht8wyFHKMqWJjgo1MWjqultQhdWu7G00N6ZqaBrxHikD
uAHlpL9lPlQMLspE985WL8GL3cfoI5tGd+sC24As1/yeTrUUd8cpDGG9nWqwlWhnJ8ifxLSR52pP
g+fvRVusB8alsKSVaMvy3Lq6HkwD0zgn5Y1Xpz9FU6/70U3haeSFENuG0Sa1Ev1F9EuHZhbC3PYs
zm110OaFk0YeFMQrrTHTmwurE+oCEAIlaXYb/fpNzpzqJNrsEBiwGvbRQTRymyfzxClDJNQYKaE9
s9BZUW9ENWvxE6R9Dw97qBD3z+196ubBMf/PYoDOTO6UgzBDkgdLkamPv7qFCvlTUDgsGiiEIQmb
hsqhRJ8RgZdNrJaXX1UxULSL0WETylD6QEqIR8bZ5WYn71gO4HPilQ2kx4i1g9ZAJCsRTF/ULqJj
aI9g7IrSBXcqOtkBSGp5xLkI5eTxUYy9Jx8nAesdCL+tMtVEo7Ajjtcgopk55bobYSMSxlQhix2y
a6a5D86CYFmVUAKyyPtsc9BthHxB6iITsch6Mz6IwvcAhrd37KMobWQr7k0JvI/wME18HH/6iENB
UmbxY2fW0J8jCx59NfDyXaGH1SuMrHDROIaHP4ZqqRbXMZLDJ1HTm3gxau3wzOqFrUZ2iDwEFLqy
mIgFCZAHo6RNTyz94hfRsIK61FuEDiyac5Y6KVTh0AtHOtfcPLGItHsycbN7XSmds5/Y4wHSKP0i
5rFzXuCp9jRO82UhOgfG4AI55xTCRMIVpM9R/SlMd/sYw1ni69VcfAhha+2MtN7Wa5Z+q2SI9nQ6
qyaekdHoVWcPEqNId+EonTZc5VQIuwQFha/I2lF01YuuM2b8Unfbo5sY9aevsCf2UBwUleu+yYPh
i4tsi6Rk8nsfWPWmbxxofMjtE3YPYuh3uxzrjSEXzcrR4Q9joeIf0JDv5nVRoLaetO11gDz26isb
3671i7CwQlE3+DklJHMcN56jqgX7pG1UW8mz2qsOiO9JYf9/bwUQRPJR4MNkP03nJ9HPFijxwmyG
6LVBNatPE/WiNXFEYqFJ4goPCiUJ7Jv/VRirwG6eS8hZxYC0x12RmfVetJms98+ONLyJNg937VFV
q3TW1IF6tVvj1RvLH+h9tC8hxO3PubmqpNqp50x3g7FXOupTmxlXMEdFWb0RXVtbG9eQlVQ8LGhN
Rtc5/JlHHSoxTxixXu0CUocrFDi0aWdUTLulPNWeYcHSjqLmyTW+oLrvllLGZglFz/I09ReN2dRf
rox/++O/hY5uanS1sTxZg36G0BvQ0sT+O9q9vTNzY1ITzPUrLyn9Cl2BMQsHJ9tCO21cU0X1zkMe
bESj6OYrELtXHu74xyijQ4FHky9ijJrDTgnLtDF/DOqV8mrDeHYUY1wps6Fe5sT6dM5/TiyqXhge
ojK4mWarnEujrBZy5Luv0KV8OqU2/vS1F/RMUCLIyTxWUHr6qAMEgPtRA3zEa2ZVlOiTR5mLY01i
E5SBkLwE1lDPO8s2Xt082aB5Av1DnzxXU1F6UH7BjiWv0yxOnh2bhYQaGAdREz2sooJo19HrrRjl
tEl4KFFXs3TLyJgW3j5QyQ1ILavbkg2MsFDkR6fW7tVtYrVnEBFoCJSiDNB9PSryh+hxN5F6iVLH
NKIgygQyTt4rk0nYzZHNSRoWqE1kTXuG7ZAtSBwVH2OllVC2KsOuqjT3rUOpNFHzj7GT3U3X1g0M
dlGBDzImKQa9Ih6hkjwvnDy/ZlOhu0hf+6Ofb4VNUxQcvmyDGtu7koiXXV2csKA7shZVFdpErxyi
BxIziqPRtdpZmwojNdp5Z9ThStgqBZlkyCS0s+VbFzYu6u5hKrRGPwXKRa1YF8DXxvAcqDg3fDLn
jial5sdoRsZBFJLt4OoSh1kLVeMs0yEWTNgdwVr+u1PVN7+6E+81WIH+rvoefPhEZre6G37nufGz
h6wHv+c4HhTXD7iDs/aZhF+LcL7sfk1NqFlVTfo0WmcleXKBcrupzZI6MZ6h8XSQpbPMQ6hVCuxo
cjvBqr0LlAu70PDAaRmIb1TWhx8n9gpJkn4Nn5v1IRG8gyXJeLM119qGreIts4gge4bO3iweXW1j
IBj45njpjRRD40nt0/BlJLoqzFXkh3vJT/u5qHoaOg1Jm+j/5yAtj1AjGUvQWzinc8X/ZvoGZK51
rXE3oIfhIbpGJX9nX/mhy6BqWt0wrsiEHYS5VMhLGMoSzesgLt7TyIQlsO9MAsx98Eok5j66V5ED
4ZnePMV2susJxnzgioHBA5zQKs4H70Mb/Ce3A5Mn8Rg948YvoNTBDtuNsuDGmJybnv9RjKsuNPJ3
P1VMFhpjuPCz3mXroitL8JYH2cWB0rJjPLbKpBA2RbfLDhfQ0GrhEeRs9ML7YC/C3CXs3qvRro21
CI6T34Y4RDC81qDe90OOBqToBndnRd5bmZ51mDwuw2C8i2mLLIK5WvWAMk1naZY2wmQfVQwflWXW
4VJE1tvR/SCyDUs5YWeeqGMBoz4h9jGXgoUBOmBbDd+MVg4RZdKG5zDytU1ObDJb+yps2yk5T4fR
II4QNbWzlmtfJ62hbutT3ZLC0IfdHueqonDlCVsWHGsvJqBGzdDbdsV6ONpK5iDtyzyDR6tLnJeg
GKSz4cQHUYs0fXyZOE+mJrvtmn2WJfXktiCbiBS9Q1YSpw9QzLi6ii5zdWX+e2I733P41n+4CNkQ
rAh8RH6yld2Vw3d4RlAzDDrjFe6YYAIYFUBze+jlg758HqV+gEqrgHJiqrZkJsP46i8GBb1FlHlB
a6YkLCx95I1PuWq3zx7QKh7k16DvqHRJsYg0SA5Em+Tn/dHXC5I0afSriB6R8iNyhugAJWu44rwE
tSKtnuct+4uxSPRz3kASKkBgal98pvKQwB9AUA0pu3Yh7Erbr1I2/W9KWeUbTTfAvPWa+VFmuFwr
pAYMZL5in3RyHq2fqusP5MWg2A2XQ4mAM5JHaRghEaL01k4UpG8AyBSHdOTwIe76b/tfXR/jtbpp
f40XRjH83lwiEOEVqXqxG/xGfR61Xy0ZWIg1qWdGJ7uAWwKgtn8OHMn/qnopsmyt7ryUBRnfIGHk
M+5xZe2QMQsDW1ntpbBCBEs2412ZGO4Fyql27TsQ4at97V6ErWsQeOFa1lZtinAMGQxchzH8O2k+
FusGyPP7UJpfbRiWnkpSGJ7TREM8Ny7YrTbjPBpNkMg898xl0+MkAsXQHFy16uzjkANjcPxuYQwE
IKGpdK81IImN7KvZBtwNwmYd91DOuummRQo8r1qVEFtzy7cRJRiEn4zoCA15+SY5EkocWXCD8geI
aWtdhblOe2cb5Ym/cFkrvPGOdwHlIwgiWm3H+CQt1zmJRmES1Trr9joZ/7e+78aN00U2eg2N8oFH
7Ni0rvGspgqMzn71EvW2hbpqG04gB04OBf6qyXpnqU5VMHblpnRhbhetJCZIO8klEg7BVXDTgtxD
Nha/vmR8pJn/JqOV/lJV0OmCFUPRix/gRXMnJC0KqnDZS8aLTXDipOfhLe6QcFPrrl9JpXZoDKt5
bieEZwpBDQDfMNoPE0gUNilvO8ZyBHqAVtEvrIM5iqzlRdS6QYUPIgFyaRfOBZBwvgNnZz75QAG4
bqv+u9Ig7dvC1erqob9kbc/yRrXlU5Mb6lz0yGGVk7Lwe43Xal7ZxONd9PAOVmmpi9GBtqlqrFkn
jSezCA5uWaXvVqggoiBHzc7Q3OS901Hq4TV0Q/akPXW5TwyBH+K9jQ13yUpUXWvlgNSgh38E0i9v
NipAXLLWh9KayzxQSXOzdE06hSA7d33Oa4b733hRPQUq8CLPL3rsh5tEk6Sj0ym/CjkurgacHNuH
HZX2p1jv6+2QdvD3c419SGN2bsA4f7rIy5amHH9PAzx6ZgnYiazLaNU27BPlXu725siJZTUxr3Wu
osUAccs3K1dXoWoMn5rn7ga8MV9gci7n8uA5B8MIEbyLJu1d0qtfEZ0Md1DzDIiFUS1901yDWSFK
N1VVVC2WfuIaK/Bp5SuB22xhKZa9GaZWdFGkmakXOHemVhZD5C3DI3uScE68jmBeM4jrL2KmvCEH
Iau6F2A6w8ugZRPijRNoarpx88w8N33/FUAXDPr2Vpfr6ifBYMSiIiW/maTTLKtBT4+JgnPfQKlx
PeDnvcjAJeeDb2RfI7vckKNXfyaFse1wtHwJfa+cp3ASXyI1IKlbSupdmvvDUZejDIKPRr1pU6jW
Jln1J7T+rP/qTx4BPxJUW16R1LUAEzgZVxw58THJt+se5oYnwwEBrIbWykCOboLxtzspfQE0qgTb
wqrLPWw11aRNbYWESPSo3ItCND2qphoAqrLhLftrTBqTVaEUjrTh9ZGdyqmowJwslLJrF3BOZif8
S0DYRLOCEt5fLQF7Olbs9BGtZLXcHHYSdb/NbN7F98JA7ITFQ71C0Qm86tTQFS7AjLRSPyDMcreN
qJZhaMNCCGB16iIbow49ptsSfFGCPRHxMpuJw8FTpsMxrdaZ257uLUXrBvu2dQsfAl8O/+rv2+cB
B8vF0asV6qre2yhr6ZGYIpCyqRrUXrXRNB4Oitt6b3KDKgdOkxHRJ1p5UyPGmzXdUbQSVIe5S5Kf
jaEonqcp+1qRXsWUQYP2i6iKKTuiXwtR9Vje3KcUVdgh1tCEWxvuQXlX1XirPNKxIClDZOlhE0ed
5Y47oysRuRL1RyHGPari6GFjwYJ8Wn0kwqNDJnCr84SEcK21nxrPsp9scrliMxsPD7ve9wj2xGAm
RA/2t/ZTPKESazyxRKh+D1VLfhp1UkcV/fqdrhGU5fkcrTu/sY/ldKTY4a8jYWOr9Kv1n37/Uyug
BPs+X4aagAubaxSp1g4RI5YKLSnEO9vRdX0uDnV9ZNUhDu8dRF+CeUir2i1k0tNQUZRivDj8axDh
EmuXK0a9GHwrIVEAtfSgBaibxKX3NCJRSs6GwrKyBKZTIECKpOvvhiGyvBPp83PR7WF30JRf8rwA
bo+r2p6J5lpXj6CKu/2jnxSqwa4KhvfeMNAFcR15ZVVyv1Mjp9+1hp5ClTbVBY12IGeuvny06zky
0eyv6SqM9/73uqp7KrhAQKCwPs1C1NLsdPzqZWa5RBW23vlB0D2rSv0u7G6Zz4xh6CuV1HyWebHq
eZekUqSn1IZBjYu9XpSVKbHs8LVqQ+hRhq2uh3R2LGpzD8ry3lsMYXHpnKP8RVSI/TGqM6SVQ4jr
KGyi0GKwxUB4earIPuJWdjU5T6cs2VkHtTtOnsjhzkqlXdtFpKZ6ww21q/qSy2pxgVz/Vc/z4R3O
BNgJV4Wfy7f6VrpWe6vcVuNYjdr2JrDOv45NDeLJxBvPpGmjImpm6qrTEFvxWoiigCz9LLXGOqhB
3L8EiI/wwmb3FIRu/8JS19s0rMAXolWqsvhYjc430RgXmsISaQ8uIW7mwVgiD+CdtaEF0agXzlEU
SUOQe2a4A4KmkhPO7vVHuziyimYjoyu7Q1QEOWjEQlwUcPGuOmHe7o0WX8XMdaUGOnnq1lSIo39s
dqySSo9nkoWYBoWIqoP3sbXggB6Td27s7ldhWNAF9+FYrP5pIGEAnqvCnoQDf4/Av+edEz0Nj1wv
83/sYk7o9J8HuDq2otabancoXRzJU26QyPYZlS7bGvqkmPY77UfYDTZppKI9Eonos9Xo9zDdj2yy
hx7TCZuY809fYfpndtX39opZVBu9HyOJbGbIOgwXtcYoQQwKBq+BMF2XZdsWBVoOqYujFKZUdFUC
tB3QMIosVztB4aWfdBWtXtBVC6WV8pM5uBARK0GqLEIpRO1VtOqsH7rWQbuaCwWsMt+uHIK3QeUy
SvUWdc+pmroQ8EPeUmzBDYdvmhL+VCdok2iMjCt3iXWjj/tEgPGpQNbuDSyjszNb6AxFJ68vSh5X
hQq6gQm5rVFN0O1qLzr3vnssCUdfbNMknsY1IcxVYqB7PJjB/UOpOns56csd+pCnH0VkRk8C0sAa
pbpgIYMnfnogHcCg/2PJlI8waqMnwMLVHS/xv89zP09lvD/m6HqSxUhX3jXpAKYAR7O/L2V3MOcA
6IGGTQWZjfUiHWOeE2nekK4oNeEhIWH1II5qYRxHk825Wvvs3KZOoj2o1PpX/3svMSBKiKhDdQY0
959JRPN9UGj56PfsMnZE+8hpqnXbOC84eKW9r/dGeRSHQZd6ZFhhHLgheWiQ1ADaD+UXXSLRkesg
cPGGoKezD/COzLL01Ds/atsNF5MbMUdVs/kVnvyfg5IiSAkgoCDvhkLS/FXdlelOd3oIUkhQLdQJ
TVqyP7/TsN3rf5oruZO6059qH8BTjRIppG0K/EfVIo76eVcY0b5XwtpbP5jcam24nyA0iLKc/lTv
M8Bg1EOXk3QkdY7dRfkwDUO7iKI01eaIqAlwe5+nV+tX0jaw0Hho00a7pFWsI5/lkTEiufL8YXN4
Bi+qyCLwOk0lGjILKbpBJcL4sMmy+e5EY70XMwk7z9VFBX6cNCJGakoWPklWeT+fMJW2nhKeba5i
TGiRcNvW6jZgj0Xyft4ftJrnVes6LSvUIpylEHY0nLgLKeXSINg1dRhcRC/zsN9508BcdBKHrkfg
UQntavlYjZXTyu5R/Wdx9mh4LNj+7y5VVNUzAF3Nqm/Z+IzgG7zGK88ucGbYhqfC7J68weiRjDRL
A2AatiKzXvHA6ltRs6KyPKeaUpwtp/jRGyjOP0yix6BqqIjC6LsZDKiIozaXjrCsInrkt8NbPJJO
2Tdufe27BMnRXHKPTt0qG12p4p0KgTPalKO31rK6fJJ0o1uESZDcxrFg09wa9mvc9O1eamQoxgiQ
2MA0KbykTw55sVfSwDmorkdj0+q/GkUPVR3CwySKLbMxlhEVfMqmwGIYIGtlI+cpaqKQeArsYq3+
0Q5eFAJDDVBYdIqKjAXXXFRmrO8qj2RzL/CltT6gtthKJZvWVN3XBphCQtpPTnCyDCOC/pEi4m18
qaHuTWyrPova3e45O/aC0oEABBJZWVp9cc3A2IkechzHFxvy5Rmha2OjW57szUnQAJJQlf76Mbuc
QATapQTOH7asiqXlqMXJQkwjJmyKZlgTVucbTR/KmApE8mpUT/xsdv8IjqyxNjCVF70aB29uwkxx
9Ot2/fjMjamlTxnu0//8dh1aRGqVAJqfPrboDg/7/ds9TH++4eMThLpNSCT0zM39lCnbDYAqLB8e
5wwtCwaelAjc46xtILlLUuF+fUMxYRmkv77h/dcKfBuq3+nb3edGJIj1Dt9O9Bbzi29YQZz2+JDd
9A2T+v7/3X+WLicJPOp/fTsxWraMneTZoKKmH0KMzpL0S6iWaLlOpvvHJ+w460spXADDK57BHU35
rnJ+zM3GvhIqe65Uy/kg+QaOvdQFYKm4xVumpPPclJJTpjr60hmREqit7MyDyXhOVTxy/ujylAki
op6xrqK1p30VjaIoAGNohjPc+5ctSfM1DtCViId2od8c7Dz68ejvKPgPeeez4LTlRaOh5K0XE017
gnZbFdrK1fcy9QqH1sHua+kYTrWhsDqkavhpRaPoZrpQ1rPa9uHBpItb+9BR2FAeT3OIQq3zfpm0
Vv6XzY2qlWNa1fl+lgHZompw1Zk4jRhV6wGqIGae7ES1V4bqBLj5XhOj+ho6o8IsoCP983l9tZsE
ne0nYQohfNhAJpHNH58XzvDPTI7JRp0GxXXoHy21un9SYYLbHT9oH/lE+/hCwqZ9RF7b3H8SwP75
Wg4TYPzal945am6aIp2okMA6eMFZHBkxwlGgifKNqKJqB5N7gZQgiat1iAj6f/R2IrnflmQ7PiYQ
PUTBGdx0+HWGh9mM8pBk/N9neDTEBXrG4iwZSSjwx7Mekls4kmU/WQJlxrXNomOlGpJGSr0XbVnO
Q2Y9Ov1+0jYm3F6imYZo2rKX/fqigS5YEM8xXyTfRkJcS/t3o+p8VNO04VuY1cfSbt1PZyRWk/o9
a0KUP6FKh5U8tlXgU7L/3dKVn7XlSe9+4tgwhDXpTSWvZ4Gson4hdYmtqabJJz6usjb91tpbUmtv
ndQut73Elashoz3JsLDyUtzv3FzDAahW3swqUSos+WutTbaipdecKeMoJZaM0FMyHO5WS3NmPS+C
JYiKlL+g5l9O50GFGqgiKfGqUViezIt0CmcrlzSq9GsB/9A6qPJtUCoBPlPHO8sOeBDwxRIElG08
j9SkPo6VKV9DuboJu+1F2iIcy3rH010hp1JbpLklfYBnVVaO6poEkhned8dMbSDd7XR/y62hLIWZ
HeIeRS75JbwYI9JSqI5OKryOQ57limUiTkgivvG+6/V4X1V5TY7ydDiqsFbYhrLrFC/Dv+gvArvN
l+OQIuZtEj5resQRbMuMbzkSZTszA98hqm1DylWYyZ+iNiInDEO6cxQj4XwxrrCkz+FG5l08FXa6
AVlSv4hKh+A2zO31RYxNwvGme4F8EjW+CUzErh8eRNe4AwTY4Krf4j6QXhL2n1su0lye6XkV4Kun
0HolmMtWqi3HAAk4YRsT8rlguK4AChu4/YQx7NXfzVNHsxnznYu87l92RGhxNLRyxIN0fI1QW5lZ
ehG/tdKgQv/Pm19UtRyfpxbq3s4DpPXGGuBVNorwiXT18bUxFqKTkjrxWctbrmNmsNWQfCZTYSUw
DYltBJZdyQUlMLUOCg/Hzhrto2gdiX+DQ/JuA+iqi6HVp7KOkzddsYP9WAfovE6DsnbMViYYi5UY
ZOSyBMo3YPOAwsoe9n535UWkYYoiFLo8ToAOTzxJ9gijBpYQ7yhUMKNXls8hbq0hatRLE2klbMtB
tMz4hVeisRts90yc8V4TprLpvHkaD9xC03CHkPZeqQ0iXn1OABIi1JvUeCHbBGbCEexsQ5ILQDB/
Kkb1DWYHYD/BlCauW/lTpBfG2nTHKWeuh5dQ4pXtNGb1XKu6M4PaO/9aWaRPKVMYXWkQiwK69N10
i3yGuql8y32TUIuuqjiydWfTwRC1daRxwpPkwRIu2exWxWzNuCi77/jXFveZijTa5l2rf410MhVM
EsOfmxqvVx0HyVGTMyJ3Ue9tAtlyz76lZQtbiZK3wJR+JJZl/Iz7y30eRK8uElIrHw3qdoCvWuni
wPqwcMcRlaY+vo3IWr0E6EG8tBVKUJGVXoUprPRxRtYGyOqpsWiSYpXhTl+KVp6N0aHVOyCiU2sO
n/JLvX/MRTxu8mpF9UG0W06CYi3q8570kTpN+zK0yaKAwPkNLS0F+EWgzURVyw1rZfpNAXV3Xb2x
E0PKKepJn5g6a4m7IvDRPitugkBgjX78ZO5NNOrTbEJHT9U4454jfaRfD3Jj7DsJKWfdkLrjxE+x
kCu/m+vm2B+FTRRAEfpjPBVjWJsLJJ3oMo3ooO4dwK7SIuqqDEXro1nYRCt0cKCnUnMvV3E4b7rR
PVWmZx1rtIbngzbaX3HB7TzEZl/zEQGHSWt3TU5m8O7pI9oSsf1VIqF5kaqjfggQQ35KCd+Q1qta
X9NweFMQn/CIbCAfnnbgGrvg6VGgT3+sWOjsSWYs7FlkO9F2lExEqad+cWD96uwFsC7rcopSOHlM
MxNX3aww6or7X9TZXayKhJ8nMNLhqYLQbDd2QHlEdkA7xN/LEWYlkTlQUwPS48PmRFYB+szfZbMJ
TiI7YGqrp57/j3FiFt3ot7ZSBmd5JFVAqgjEu0bkXH2jc652BXzENi/CMsg4faDJqReiTdhMu171
Tj2eRS02omhTdTCX+YjAIffuVk/Q9PbHcJosc1V7NaIiFaiGefXRWIFCM2FjotXmVc1G+xJbwFxo
E5YKUfWlSz77Is4qWBvDKFxqJIAcFVDZdlmiFxxG5auSpb+OhI00q+Z5QLMRDEXwxek+NTMr3xHE
TbcWCW5LYXa9YO9YjU6wl6cV0jFQGSRd8CUc5e+k7LcXP2qy06ChQCr6V6kGVURmdSdHk5OLq+o/
hd1wcpd1QGFCW8N95tjFQdh5ttZwZybNNjQS7z3UCc5PH0fqpHgdQ8G2FlU+nfHn03Wd3S+z6VPA
MLMvGuvXp2tZSs071V1VUKmERZf9LCzljEc2ex/DzFiYUS8f3dop9kUG2WPXBdFtbIEo4KfJfpIN
Po/qXj83mposGl1zobr0EAGZjh5Fgpry2kRB1DGbv+2iry7rr55u+7e21Um8MdV3ty/gIUsj/1go
DenxsoueauJab70an93AVn6EWnYFFZe8aR5fqyszaR9qY3eEnYLMUd2vPsDKbz2W0T8UN/+CNJd+
k0spXdk5znctqOVT543BRJrpfokkbym6QoeEopOTVy8Z2d+rVm+8nUwq+xn2qH6uKgM38aC3kI8P
Lqi2Ube2Wuhs2GBEgizobUzLetaNQ/zFyINveVK53/AknDIIOn4W6riUeez7M6c9QnqShbPGhP6G
jJEZqR8rPUvKn44vPyGm1nzT2uAnSrnGRjKdbiWjPPLsAt7L8mfoIrLntizYgA6ushK2dtTLM4lj
mzTrsnsP6ArRuI513BgozA1ZcPXT0DnngQGKeToiE79aNHEWLGsbOpGlD8MY/4CzRwCdbZMGtHRn
FNH13lq75CWFdh0sIwvyIsLdDfP8HnK38aveh4j5fSVD77oP6lVsI7AaSrF0du1O3ccDQLnIy8qv
bfgK/tj6FpeNO4dsXDnyh5lHPSelvJwamuF7Qh7y19DswqVXsg8wByAqudxBrxaF1rdRz8nIaPz3
vIvaVWCH8lbKDflqhz6SUVOPvjVfNHIwb0Gqexv4QW3Ae2Z5axLlWXSAkiiZQeoH5KyqyrUqBSo/
AfEioJjA66p3C0z2RoqTfFUiBGM1kf8K47+6jRHKXtq9bHwxh2YRWOnw5pa9vrFVdEOEvZS/1X0Q
fzTIua0b4EdrxQnML3GSGF80G49CH8vWumi6+GOIv4m2iBznFdtqbYNky/g2aNVC2BWDjWpYJSo+
r95/xaG8EafAv2MhoRusNTOW5qXhI3XGXmIvjvKp+rCJBt0v/1uXTnd08ikaffHP2B6k/Q4eexQt
ofgTRRmCUy6CXPvLliZdduZDhGviCGgR/ekcTw3oE9jwbBs//rGrNSm3vlcf/7G7XpYeGxD/bWQO
84qs5XnXdW+pUZWXYspctOHw2f8xkfVeXRCnuZuIspU4kciKldjW+sjGL3IU9S5eZmjLWu8hPGkd
Z5Vren502OltyIrt93LN/0lY3EWg2Mn3Sea3mwqWz6PhwqhTRzkRDAkVvwgu5Cc/rOAEcEvvOVFa
GGJDFqOhKp+AAWTn0tTklam07ixNDZeN9f23kIcNHAnsTE0zPQubOHJjx9iRGXQSNc0JUY4H6lQc
KwJSASrE57stLBMkBBM5XvjDID+TDO7t6rEEwOrqQ8Fez58DgO4uotWI62JhBciDiqoW2d0hH7Jv
WZnIz5VeNifIFg+x58Laq4YBEV0j2oiqrivdLM1D994adONadyL3SvTUe6nVZiF62SPrl1JnHS+T
rQjwC66ZwRiJE3ZuePBLvX4N9HIeDRp0zBaewlFvm6WoNnX0g9z44clO2uiSsvc06hiQKPrOy9ws
angvGZSgVpURMdnIaMyjpm5U19LGC6zHwbGREUSMaiM4trz8RZsovK4ul43ql0vTVMYYIHTzpBum
vPZAkGzTwE3OolD0IlrIhYmgnZald1tQjwnZSp6PCqgJnHHqLGziiAzOciM3BDgfNlfy3QVsL8oM
5GE+Ltu4JzYycfAkTpPsQpKa1jH1J8ZBZ9c2DQ8o5+aggP4ZxKgl+/bPsHA/1aaXX5NSGoElVf65
zip7AyN8ANeiqZ86hfzdXMuLVyXMA+IbRfsTLK+hac6nVoYv4UtayjpvqMG8F3ViwVDXJpciypA0
/U97OzX+Y8O3geJKM4sN/7MwvEr9L9bOa0luXOnWT8QIenNb3nZVe/XcMGTpvefT/x9RktjTMdqz
d5xzgyASCbDUqiKBzJVr3TngmSnJkMe1DrDgnI2aAjYy/A7B+QCryzAcxdXcWIaSbJWooYoaeTdn
anz2IVQ9TpehVj61KhniWehN2NVJBk7Ybs6//cTo7NyXSrGOZd1FohzQJmKrA2gjM3hVFUmCO1A2
9mHlBa9+lHwOTAe2AkhGXvUpCx5XL55r9YSGk0cxZSwq9UDKsFsKp5gTLMgvqj2IwvJOGXhtjB2V
RUZvac9mqCurJBqqS6yo8U6RiwT8gmaeijCON37ZKw8WRWLLjnKSt260HgiyT0B+tl8krRYuleyB
yzbE1zWkvdWqftAr3iBJocgnBa7aQ2pL3m4s5PGS++mwGhAyfek6Tsn5J545yUk3clIAYdUtCHDJ
0Qp4a3zypjIpp6EUciH6ogGSF4JwaEY0GqNfI2IN4S58bnNEX5VgbO3at6HSk3t/or5W+i479Wlx
EaZwMoFAMM5hV2+FSTSdrjYXYgULMWe2iyt14sS+2fC4uf5eH2qw7W1BOSFOl0TVxfbT7CT85TGQ
Ngi1VwCxNGdrENg6jkVYHOqscwjBN/7ZrjRtA74tusKLb684uAyP2WDUJIy1Ynrn5ogzad7Kbqg7
0yNdOcLYAolBMrGFKGUdbYQxVFK7uF3aHgzNLtG04SgPKhA0hfN05jXVY9vFIMF1l2B1Iidbuekg
RuxzfT8kZbFPp8hkCCPjZnTK+JpLIpStek+6nCVLU66KT+gI+/CEElpsISalmjNlqzxs3ekQtQBY
uG67AqoxN7O2lj0sjAnw0RZScOAAjt7b1LX8xl1QLyGdwjhpX367NRboQrunYibztZ9ubmW6iJbh
5rCasIvVzMkNXMt7N3YhJjiBMT5FdV1updgmuR8N6mNgmuW9zxPcrH2jWLoqRQEtjASH0onVR8tM
1V3mGVTyT8424jaPKaU9k6ueJ9lSAeu2E66KXMeHRgKuLbq6VSN46RTqrrNICUEbJD8mPsyahmNE
L7nHqacZVfNTHbIZ5r9f+RyNUEn4tfJNSlv2XDFE28QqFjZhrnDhlVuOGYiugqdZV1FS3EtSpS+r
hlLzMmzhaGoSQockAT5TRH7O/Ia4RWjvvDKzf5Cfe3b7sHjLEyNfWlKhP2jg4DY1PKpnM4y0fTMk
2g4JhvZOrAjVTwoplwtrdtv7n8uM3Snvril2fFuxSEDvTCvqrZMvh4mkUAcWtRdnnH86BX2wkREr
Dn5CaHs0dj5FimGm9ykKO0OyTuAfgqVb0vLkPqjz7Lloiues09S7wW3TZz5lBrjRICIzDY5SBtWd
rZUHMWo1VQh/p9HuxChZjwJ2J9dEn5O5hGGNTUWsu6+aOzA0Bfh3LX6zA/lkTKorpsXxxHOdT6lu
TnSjQXPnhBXAzFZxOZ7XFIRFRbuoNKv+Pm5cT8q/l3HcL3QNSiw5794o7XBOrlT+bOqmGtZxFmuL
DwMfumZZcdqiOFLYxyCDO8RBQjAZdefk14ShIV/n0BoanPCLoP/GjgxC5r77AfPhC4Li/icngSeY
uqLuEsa9sauoy6HWxc4vCQnhFTTb5tbUB2fJ640/+9Q0FBgcTcWGR67XkBcXxgxVVISlh4jMtOHy
/hqDRaB7+qmrKvfJ9brph6LWCDPSTVqnXJeNgeTF5IxKgLkdNR26janrNw4Uzogh35aycqe586Xm
WUwdORU/QHi0tCZXs266JVufYBNznqAu0hujVR5z8Mw0qddem4THT7Xi3ND7CyDJPcoPAaQDxiqP
hu67nCuPKVnGz25rVgvVMp0XFMyGJZq7yaPcyMEa4umjk1jwBPoDnK3hmO17kDgwnyhStqzL9sBW
wwbPzqhi6fFWMux4lUVu+phMzUBmgUzDvbDIrndyrHEvM3T2fdM5q0pmjOh2Uz4tm26yAiLUySsx
Xg5EhLMWvuKqcc8hcflloff2IvXlp8ii+sqEkmE7kH7amG5aLgWzkCAOCqcC2DrLJ+l4YK3yWKGv
Eqsvls4/z47Ui+jJhNBBXj+hqVpdFTiHD2WWlisvtYy3oc2+WYmR3OdOJd1BD03S2+j4HaHzMEUj
78kmV18Sv/lm8Dd74+XSoH0JLCDUmmAJY/MVtfnuLqOIaR3YNkhix0IyU+mqfelRbu3CNzmgFoTA
kDye+LX8pYw8INEBQfGubr2N6YCwhO8t+ObwH6OVkrKLlFDaEQD8MpQQmyc6BOQFfOg/a1lgiEzV
3HrVB93dInWSbs0ib+59Mz/H7qAiQ6Zx9C+Tr3INswtBZ/9qhcV9J/nhvu8D8wiJN4yQU2PEFy//
nBV+7S28jnrRLGh/dOpG1uRtHxTOJz9zu3WtyeXR5gBx8fiIy7Bhk6XB4LBBdVu/lGPjLTtikVQL
FSFM0Y4fLeomsij7lC+a0oyflUliFfKUdOFaec43athksv3qw7X7xbYDmFU6Cs54oYRbs4QZxZWN
7tUxgWuVut9+9YxhW3oFibtGe2pT3aFKT7r3zHRX65AtDBakI0OkLusakeku8e1tBCf5Meurfmfa
0sEds3StDM5xjKt2IRP0IBDT9Js20MxN5jaffCutUXi3g0WVDsEXeJmutlFY33N+PFA5owELDfrG
ker6APXrwaG++Q6HScycCoW7dACXHgED6T0/vBcNBGXKUYpgpZ9MkSRBK5bYxprcjnLurEE5y13+
qbfza2GmROOz8ony8fgCsbP8nEnKCyyF1p0a5tV5MMprFwLlyZMwPAbO91Bu0pMM6YQT9sPes2BX
Ad6f6Sfpzm2oVPTN5K0DlbEFmw4109SVBvMyRbYeTLXt7hqzpnBdAtSmS2GwKuXGP6pOc1bqxoaz
fkIcTsBE3+GKLcK3KPfBSA3QFwi7aCjGAk8vXETf8au/2PSnsGgPzz1qSpciDp9rJavuCLTySxo7
Mnxd1b7IdhouKLJItmXQfrPJhNwjE6yd+96itFH3gyW7jezE1b0YhDS+u0cXAbjyGH0hrI9HpxjD
3gmifHHrB6rVL4ZKjQHVpe067+3ipdDCZo0MZr4VXVMzef04Cvyy3kj9m5MPy66mDJQom5Yeb5cW
p9ajq1Ppt5xAFcfI0x9IBUtLv0N20XcOaTVciyE0LnYCqrWr17qjfeNcVyzksP7S6UZ7HeuEtFMG
zWcZvI0lv8NQUpdDE1Y/Ov2xsy1YfiLfORWkmRawULWrPqJ4pgmRIg+kxt0hjUfAiZ/zNYHJ85pO
V6Shr4kaFxRxYhKDbUahVNfxrBRdWdWTO0kpv0SgejKUzp7KSG55B0ELJbpW4I3nwSZYxnvuCcxn
95A02ZIyCPMpz+RkEQATIHH+NzG4cerGkcZb1zc//5OYnPAQAw6vh702cPffmnUWTNlDEP8o3Nw+
9AXcj3aDvg1VN8ku0Kmwoj6TyuQSbjKO3MNGy7XiMtqlRbGl3BDD8a5OXWS7jK36MbXJy/n8/He8
Q0jOZVApQHg4XiBlztZuEMgPzRhZqAx18lMe35clG9BJrve+bcNw1+oowoeeU1+GYEq+OHH5prrp
WS74pUdxj9o6cCaiXNrStJBc1xpD3zXuKO/ASqNknqnxWjGsYq+YrAa4e3pldAWZafalFCSvVbk0
v9t58qgMyARVmSwjWyOtOyPMf3DKu/N5Fr55LZ+w86MMiqag2ZVDfWfzU9pGqt1te8MerrJleys4
oNVXmQSlaibhj9Q8k8kCOs6P+Wr2tfVm+fCcFq1SPZBgajZFXGdgXUqw0YSx2HNV16zSm2VaWdGX
IuuXflbG32W/RAQhDeJnE2jgpoX65DiOGiwtBlhe3+kUcvrDWa11+8l2HIVH9oYoV/E58A3KO225
OLh6Z4En7L4rXsSD0raA4huVCRC+CY9QEYdrIjfDXeKY+aI1jC+hkntPlCIOOwXi1C2kp84zZ3So
IlPvKzQWAAjTZHgYEr2j7KeUN2XaNq/woh6ER2DWI1VrxOfUrsq2TV/tZMuL93BCmHuF/MOJ/8uI
1F9tXqCecFYBRP7rpifoPqjBcEoJ+y76wHGfDF0nHFT2hwl70mkwBBc9aMG+js8BQD0qasp6XRrI
VHv8LVcmip97Xi7SSxOO/sJubdLf02jV2CjOGPqTLE9cpG7GpqjmRVoCqdD0tts3DdHr0VbSNye2
vncgTa+FE+rXTPO/IdaeUgDtLHJw1Evq+GBYcGRzj4jUsO3bKH3w1ClynTXVVxPyrCRolO+ccr4X
cmA9F1A/rRUlerOHMl+R93SuydSAWYZJldzRzjUlVYLfo1JWYwlmyXdL5yocHccEmh+SxJ5tudSb
RH95sEyrCLeYuNLVvq19Wyw2EddpLn3bEWyWPH9tZ3l6lrwKAYIxhvip1eITqIu/LACT50Az1plf
PUJBHSzVUT2NlXPUE+K4lmMr5xxR9+U4+MrKqOt+58SVukeHZLjkUxPs0oGQCyiDYJd7TrDSzUZ9
NQf49Mu+/0Ex3Oh3nNihtXouibcvqtrJ1h0ESTwuY288kEFY+rpkIBSVazt5AMQWF6ZCrMazdm4k
pUu+8vxelfiT76jQwNiIwGhyPpxGilWXiUY6OjS1ftUZERF6ebAoqWuadhHVzSNkQclO2OaGqrBf
LpWtduvO6rQFu5GzTqrg1a46wjCWHrxMbJSrNjG0a+T4zsanONtNjC0ZqfFEgVG68wwUbzq1gPEn
qM9dqSWPMCqwr0ZlD+yV3u+FTUmAvsAuCxxUsq8cBazvikoYapzkyOwHT2OXjNrEZ1mShoOvZ+MB
PDZ/HZcMRkBR/6kBe8RGMPokVaQdOopw1y0EzLuk6O17GUFT2VJbDj0ozVP3Sqw04IzjB80y9pLg
BGY43QcjAQsbmMeqsEZ1pfmOC7lL9+ARDXcMkxT+GErmuQah6FKvdi9lXnbPXnqqdkY2YjTZNXmg
d59NhAAQN/TZ5MV1+YzKF0H0SH/i+2OC0VnC8J5e7WZSUm6eLYqRr0Q+k1tTkJdeFTCErYfJSwyE
ReXe1flX0UHaVV6TMI1WllWOVximnIWm1D1ZFm283myyYW7V2NbBv+IiBjgt6BcDiORkybswWsoG
Au611JSn3rGKU9PEP69iqBZg6IaGEdJrQMrC53bJk4jvVSy3m5g34bk00DOWZCPfJorjUlVJw9fA
2Te1Rfw+Hc9GafICSML7upAifv48FtnBWmjgwtCNsAklJKVh3QtbbWcEGitoS0Nb5ZhUuSTpiOqC
+tuOcpqusmK4a6ADusowGyw11/fufT71ltBcTLawgzXfG682YKITP7qqU1bwCuq8pl396ORqsq1D
/a312+jst98Igpd3cTPkG8d2YYsJUCCqXEg3xRWcytDkiMu5qa27vugHQqfIj/SmbCI0YcFXLcVv
LhwnfxnIWywMXapfeN4ryzp0vcfCLlFqC0v3Ysp8KYII0p4gOpoNasRqY/Bqmbqi6SD1oArSyfps
IYbUnrh12q2kLlavWvUQCHIm2YyR5+EPfONukgnH7akKI30xUlTCqVedQn0IuAmCJdEUvsK2wDeb
jeLJ2o3Aqawb5Fd7FX6hicJJ+HXoWsEXbZ6iDB6BPPTiVWMp+qEOqNd3AHM9Kb5ZPXCcXsh9kj3B
/LgGJindTxt1t6mUVy12ilOZBO6ta+RJsgyHLtxA4ILGStr20hq5VmkbA9N9qPTsK6UTYMTSrjvw
WwsWHZmqeyOLwMs58bg1HBfAVSm9+GhbPXRDstSbsnryhqF8yhL7mkMmfJd7UvnkaJ2xbIeh4QlL
17YVd0uKIly5tXtnZHl3bvPBvUuRl4efM3z1krDcB7KfU7jhRa9mRGySOGSwE6MRddRg5EmViVFX
QrgqjaRH2dblB94fO2HurTY9xX4GsomDJgDJ0Ye8gQymoVXxinoI89mIIwi8VbjDqagyn5OK2DdA
M3llT11jkJVtnvF6lyLLeE6oUgISqsRrMVd1Wm8Lw3ezvs1tQA7zttdg+MWZHV61yUbXgyeNpaK2
DyBtp/5LdFVEKtcw88sb4Zx2YNJ1aEdvo7IXpYRu/Hx7m9v37grCH3krnDWKKValb7u30dismpVF
mf1OOMtBB+ipndKw4r6jLy31uo624EZ3huW0l9YbrE0SjPnJjo4ZEbon1L5aRe6epkqap6TsX8jP
OecMZoEdDA+w62t9d2nqeE9Ju3O0NAk2FmGrlc/FSGXWzdRqXXSng1Rw5VwNoC5N9SPZkYPdoa8t
/NMyiFecnwME21E3sdKOLV5AnlgOY2TryF0kSv81zY32c577Kjq+mnGhLj3cBfBG1aTDro0RPTcy
UmGmk6oHYurtMnR677UkdLzR4DnYiFGlQvajLmLURabRTAfSV2Xt1Qts7aX5XBWJt1P9DNLyjrBd
mJjlqpKKcgtymfeW7Y3DwUGmwliHhvXrMp4udSUp1OU7h3eXeqLkm2iq9vKMB8RtvReTfx5Fy8NK
ggboRePbdu/GCBFNPcno9EvoDQ+iF45pdleAzhM9MFbGSUOhZxFM9OpjCcmT3ffwnU+rItCpbSZ2
rVVoStplcOWfjS7tLanzLrOZDX9+iF3AlJPTbI91OBf9ITCXHwYyL5QXhZsM29lZuBCP4KxjwjX/
+3Zuy4HRKBXlGWGCDfXdw5s9mu5qrJ3uNCipfJZVwl2NCnAw5IzsD5BNBJOikGiKSVZIXMWaMfFg
IAw7WigKCZvy+yrOpiRzizzthwHhLEZh7UX0Y1pZTEPz14NHASKL9QiI+rZqRWwZ2BNJqWYBknkV
DWN6yKrgZ0NtYHog8p0exNU8MPvNAx/8/guXeXngZhDei/XneaI7+8x3+i9cPiw1z/3jp/zj3eZP
MLt8WL7ypF8f/493mpeZXT4sM7v8b3+PPy7zn+8kpom/h9IO6Dv6wYMwzR9j7v7xFn90mQc+/Mn/
96Xmf8aHpf7pk35w+ae7fbD9f/ykf1zqP39S2/NLdodahmjvwNYumH6GovkP/XdDUeUzKyVHeJt1
6zd6lL3v3ya8m/aPdxBGsdRtlX/zn+86f2q5Q4VmPY+8X+nf1vu3+3OY4ejd6SG78/mOt1U//h3e
W/9f73u74/t/ibh7PYxXo+jazfyvnT/VB9vc/fhB/zhFDLz76PMSYiSe/ss/2MTAf2H7L1z+96Vs
p4Q6t9Q+D5IRHBupnRgSAZsd49+NGImGoTio2lWYhUVcVWLC7Gu6ZXgUwyUJpL0TI8umdd5DpjX6
0qsMaqtqQ7rPghgCtbp/4hQMke3Ui3MqCVvwLdO4mDMGunkg+/5DjAu7C23UZixhxBI20VQ9bBmm
Dgishmz/BF30BVKP+FLYUrzvbAfB5446X9uMbg0MlfE5T2Egnby0KEJJTowGlgSczZNPN5sYViP9
ewuAishZA7WMWCr3e+qcc1Ve3xxdWCVXlRHY8CQb1JdkIxI7nOzBYSKmuvEjtFxt+G4M6ue74qIT
NCBvH1LdM3WHwCouhRIXF0VptK2nF0DXxexWq4adW4BseDfb6h2AyWnzBrkgK4qJlZkjS2TU9/Na
Ymm/0yqCmt7xtl6QFM0pTGNoeX/dUrilfdefVTYWNzd95IhmqTtHLnuKmNEL8iYB+5tYPfTIlKi/
E65vZOqvxqHbGvy/HQHleie/mrTsheC9MIrp83ABTsSRHP2QdA2oCjsvKDpNYfrIrH1eWP6t4yiB
AxpmsufAcSG4Inh1myGM8zTJGqMlSY96/W7OzbMaynUXJ+nx48RRGfx9E0r3H9YSXSMzz0S6jb1S
GWjVxwitjXLn3QVN4t2JK8BeHrqtpbd1gcyS12Z0HhB+nTNG55HK0sl1nnlbSGsfbDuKiZsG+kE0
I6GzA8rI+kFcIZg27BMpWYjB5Leb6Lq67qUUnDAjozgasVlp0Toy8DLUxnyIx5pCvWslSbkT1hYx
uTWYWm0pBm6jk7u46kaZkLfqnYTv7EHGydxIOZQe4DV++s6jkeI/IjKkErD926A2ZvpOV+3Ps90E
T6jCp5VmZHlceStG5ps5aBiCquugMJk+9e/PdeumlOpRamivxYcwLE/lL1ImMGzZ7kE0RpahWH9r
Z2sXmVgzakKIFk6+CcgWhK8HlO/GuJPeLaAXOQGDuIul24K3Se8WLHu4XiUYGlYqzOhHfWrCMG+O
oiuu5uaDjTo9aGM5iC3ngf9pgXna7R5q72wyqO1SDj5lf0o4IqKArCZXX/bTa2iknK5CBCXEAPG2
CA1qRGozONLhpbUPlAKM6UL0wZ7+NFqG/4TQgrwRdtBjzmGeMfuWQthSLCPmzj4furnXU43h1PtR
jt6kJiWTkRswuelh9BgAUNvbFkEDmW/Ya9FqO+FBAZfDmdvxr9YEY08zqutyMy6BVFlQ+E9wknaC
kzQDoJ58zE1Sj9OlMNbTiLiafcSUqt9YPfJNs6sw/1M3EBCVeaVYHu/cth7uR8e46nXSPRUcuA+5
rpbroYzTz55ukFICYEXobIDkbUpByZH7qTAArkYF9GthXbsLqR72AmwsUMiiqSvbXRqGk6xnm4At
p1TVrRPwW0sxcIMnu44bbjWbr/470LNXt9Ee5sUvN8eGKu4qgDEXgSv34BSOc+DkqqcLcSkauNgN
IAQVmvY3a0kVdF+oxkabPSE7dZHhnHzIGyETOzViul3UAQBLwgK5WfUwhqYQqsujVyObE1R3ZQ7v
s7gSTT4kVNumOqgOt/o5EP2+ij1ADjA561vhLGsactCRDydqbVWXPo1fQtexIB+OgZxKMWpYv20h
qayLGPCnqz/Zkz59iX+vEbVPhC3zU+3k0Rnu/+jclNaqcgh9Qur10yQGx6IbwZNUSr6HhPYkj/bQ
LYRP1YGgJu+JMnzqRNQHTmslbV0FW3EZN8Z3O1Cz7TubuFX4I4cX/CSuJUKmfa8lEN3pziGZmt5U
YKSc++IKnWB0Scxq99Eutc7hn2y94bsHCdEnNN0nn9uqwir6Yo5o2oHSk6UYKYpB3pFVbg1Tueq6
n7/UxJt9GSC7Gfv6M1GP2mzyF89LZRTUO3D9cvaiICF/MTrzUcwIczs+lzmbxlwnWms2PGh0Sq6P
fuq7R3GVdPlfg2ebG9HrhsI9ehWQZF7uv1zC31ezrQNmihqOi/rENDoP3CaLdcSKH25XU62zSutk
4sT/27zZ+efcQEaFwgo2sh9k22LUvXtJLmGhL5z4E9G7N6PXlR+IazuGTurX9sLH2IrqN6eNSOmE
rf/ghzbPTCOUjmZtxscP6zSQfh39roTvhi/xSZEra99JOfEnaAcWNeI5pwB5ieHcwAq4aUOgl2AR
zPI1jCRnHcPWtbAIlJMwTaI1vGPNqZkaknXvm9kmXBRZWUelLe1nu5gwd4WbsKW5Zu7GyEGr7W9L
Gvn4/g7zfC0kHVEnydU1DAqhYsQdLFjJt6Iby3ly5yTxHQDbKF82KWoWno/alq/V8Hz1KHApWtAv
INXqSJz/rcnQ60Xv1YDbeyGGwk6Bx1pc5l6CCmxBWO2d0S0yc611ISg3p2o2gRIpU8mB/yiaRodA
Aq37e9HzCghwZo9ucuvwCKzxlwe7JvCPCvLeSpFWK9KO3rkUJElFHbNtd7N+LYxQZ/rnQRAixZOT
MP7ZZ54z+1QT7ZIYCEPN28lg9WAQyrVnuEIiV8mf2wolul+dXyOFVEiblOooimGm557mZesQKoel
eAzOT8VsgBnXnwZm2+05Og3og0sgfXqsimZeah6Yp81Lzc4Zgk3Ea5OU53o9PlLr3y9sMu6HMUIv
Rk0sj1wrJUWx5TbFsoKrxG/Uh34ahBjDXjYKyGzh20umcQyqSe8209qCtEpwtEs1uIjRIOd/JE2g
MRddi8z8ne71k5CQ/FgO65b6mAokHZCFSe7czrSV25j+PkXo4pRYsHBxJsqjlbiEWHyoFnYGspMy
1HJTD2lfLQpN/ul6G5+niqsumDgYBs4qokuUnWqmHhBeJGUPNtXGd26tKU8DSc+lFln6HtSU8uSX
lg3bveeiOJ1DFSbr3dKcsq8Gkq97Qyu+FqNsc1ydbGAaPUBgTbkfpzysaHRP0fdBXX8VvWbK2Qrf
gNKdf/Sd1pyniyuxrpJJ5R6WrvjYR11B/Tr7KYW/w0UvAcwIW6tQrVk7rrMdi0y6y6nTXQ91i9pc
7+XLvkqUwyiauALglE1yggtheDc0jWdwfRy8pP15JVzeeWtR8CnN5HIHeqc8qDLEkr/VBoXkoOhm
QXYkLeIfhakWqoRVQurMlNOJgv+XPqFwLk0q56ReBXqMZOG7Gb2SHw3T8o63BcTIvMqYQne9+v0x
hrYiUT568dII8u+kUvNHMlDFoyTFf5Hrb0/61FNko98BmUTKavLIC7V4zIJmBfX5eBX+SjEiRNxT
IiUGJcOs7tWa0P00XUxy3VgBcITW9+0Gdpyck9Sgtl/L82VHqGRhRk52FM6gCMa9OlApJO6PQoS8
H2zSkhBXW6322lSldrYk4LGia3mQKo81VTmiWzhWtZD1yDqnniS//pzTtop2lhJ4xt3C0V7nOWxi
w6uqovbnw2kZWPGXBAzOJZsaUpjKxVcTY91P6qWzTQwkeoZOQoTKj+iKRrj4evDYg048zCZxRc1o
bxKcmdchd2gf3BTK39+3u3mq1Jq7vQPWdfoIouktHQb11N92rlQfDc6eOWwDan1U+3Jndt6ws5W6
hp4WU6yaGlUroi8uhfU2R0w3K5KIQHGLau2P4J+bOvuHCZlMzWcUSDul4Qghmrj1XFBXU7+SJfVm
pNzl5/Ds+ME2TjMas3F+ThbDuharWwVc/seljdixE7Q9/7ZsTunLThvgb4QXJF5FKM58Uhqn402r
I9JpetknxX6GFNl6geisPFchkoFWH6efUnfI17ZHeTlHbIieS3lhZbKyciZkPlLQ6dGYkJviSthG
gOjAiqcR0WS/r0QXmjSGHSOGlqebXrxZt5fZM5/gpW6uip+0V1Ux3FXXoXgz20y58M5V7m6FqaPo
EpbZidJVG+x+L4yiCSGG2JoAOiae6+Y6N+ZjWLvZFXSmxVHRoIgzq0oHwD03LEJTPicGaDZKTFch
9Jq7nGz1S1PxF6pCA8nhSYmZ+l+qq92mPupTt6tBsFIh7J7EqGn7n7vBGe7EVBCwl6RUi6sYs/V8
2+hm/CDGAqlegMCJnxRHcZ475IdheHFM6SmAKe8KYLM6Zi6I1KmXQG1wu2qcGBECpa32YqA3vPLq
lHazg0mL/cjkPA80vrSXFb1B8AI34QuOzds0HsCU2VesjohcEfn+bfZtzC+BY0iaspY8z904nQ8P
QexlF9HIBtJQY42ArugiaPxzoMorqGlk2dvMzuk0iuREt/KjHOq536tEvZJdPF911l2TIxD0e0DM
MDqidqFkQcakSxsTeu099zH3qYJqzMRLKU9Se8hyoRUsaC3n/jyMcCGEl6I/1HWxq3SKl/1o3Gbk
/2F58tqrq6l836YrLTqHaABeyCn/tIRu1k1RH/6DhMM00OZ1SQUDYFKixWtXiqnTDx14AiGg3XdO
bV2HqaEqFxXgkuhYrATW1U8M62oorrWt+8hazDZdkZQTFU5HYRJThS80Nos6VX0wiqwmBhXPC263
mW3zbZyWiuMWbpqj41vtnsJsitPjfHw12XKvEr0hHjl1bdioKNvX7/tWqh4j3dp6sjqCNWm9YwzC
dBmIrm5F67jxqp0YDYr+c+hOqXrQOc8F317hBbcKxPccCBGtYOmiUtINtBzBVnTHsABFqfjOWXSV
EsSnlL6mmt/c8aaKb5PQZ4F5GKaGtfDKNUNalCV4ftFNLQg7VQS39YKvrZlnKC1AB7Svcivd8tDV
Hkk28CSHSOBbYEK/DSH+FzgC+6WF1Pflg68OTwBaLPimMSrvbB9XFO86q1oetWM7NeJKNAFSVEer
8N0CDnRGJOBWi1aLagg36UZl9aA5dfjaRbUTPuVpU7/mcvNdaYKNbRXFfd7J6hNl6cAjy4qdYuBr
Tz1oj5VndO5WjAY65/0BvDMADJwHlL+PkQtMKpqcS2KIV0rAD2JQzA+Lr7HNaUhY/Dx880oJhuvJ
W8oh9h+hjpcNQ17F/NQeREPxlWz4D53R5g8Uc47EkmTILkc3ipd2zHE11XWIUX/712221XzDuFMt
9bubIEjWd0p86TKelGwnYccHjXhppkYM9Glq7r0+ea7N4pdpmpCmdn4uzXB5829M7xD647kRFKUT
+by4mpv6H2xDYvyb3zwtDPn+Z1Ldr/TYi8BKuzDuDDoVw1PNqVr5KoxBNOKqzcmTLET/wzBY0GDn
B+5J2G8riCkf/GbbO58cro4Nv4fvilyobDK48bs7zVPE1cdPk+rEhnq2dYs/OooV57WFn+ZLxrrg
qQJTNxoBy86GVZpvbZRvjIlbWvShNgkADwNonG1dr6Fh9K4/TWyEUcyZm9K2wkOed9I9wEHjsa3S
r1JmdCfRI+SqbjibGauW780jwiG7IMr6U9rYCio5VGoMZqiib5qqF2ETTZsakFzaarYW3Vwawe4W
7bgnZsv3vyn9F9DQARVqSoNWYJZudGdozlFUOdSpBN5BmphfWZTANQAhfyw9MOiefxFXhsrbJlMa
2JH/PoDKGNFj13gVdnNMQmgoJhcl/lF1JJLEGklm+5BD9CqPOcn8P9LOY8ttHVrTT8S1mMNUWSqF
yq7yhKvKgTmTYHj6/gjZls+553YP2gMsYiNIlkoksPEHHGThhl4nln3rkQMD/1uKMcld1qbFnTPE
D5FpZdv4T0jGK7sOy8W/LwcY7UT5oK+jZftfnf7MJmP/+5Sl7/2evS2DLSAnd631Xn5q0kggtADT
oIRjsohsEf7IgXlCIvrJN/NmoI31ZdKKduVrbnopCpQEEffTd6NdaRebNdrKFl25hLrvcfjQTsfQ
BJ69qUOoRE7jDKu/gvJSFkYAQF20hg9cC8w22G59Ot6aRyTuu0Xn8zHhm/xxa4iQh8WJDc9LNSse
edpyO0aOVNZgSph3TTG9y5os+tKc/2j6eq03Y/EoY2qEEEw9ufy4CfmYZnNUG61lmzmHkD/Rt5Ni
dMtbLMtadzEKwOq3iYbk09fwLr/OCh3sAE0uXsg5ZCz30Jb10yHeyBiLo2hZ6VG7Q2fkUpQjFh/Y
LD0Kzx5O6Gae4rkGTb56HFHh3yCaNq1kVRbk8H8AlI/JTtItbSzv4nPiLQfJUAvbeouygVjWCEPD
Ex5GkGQ+1oxDqV9S0PFmOUXndq7JuB7a5h1rh4OsuepkglLUx2rrYLm1kMFr0aj6xdexCjM6lOZk
LOxV42yO8aLJ6nhte0p1jkqL01mkeXepoxln/t8ugGdHexE2ByiqMMPvY6ktM8RQIHML85CbUfER
VhBXXVSpEDtSlHUyVc7RRKHk4DWquXVIitwL+JArJFjUL1YRfXLCVf904i2OGsGG+0y9dWDP3Xee
bi+LKiBmd523KFibH7vWO8hWW0lQvE9H/sTxGrV3KljIfYrFzcrQa/sIbf4HkgohBAoNS+85dCtu
MRuN9l2hdvDN6SHjyjCWAi3r38Pgbv7/TPdfrypj8ztk36WvA5Dy9Xx82c5FN5+8ygKy0SoG8Hu8
hWSPQB+1TaerfKFzXxmT42UVIugjeHdrL2u3eWHJ5GiBbAvoUocOWPlss5w9VyKFLOp8RcreuzSc
sI1NXu0KXY3Oed/C/rUM+4FsEM5Tno+4Ej6kC2wxrK+D1T31CX/BytAsrZ4zTnb5d1d91b+kVuXl
6GX6uq5MqDKzsqpuWBTyai5kl2lWZ+3mrHU0ZT8nvRwv3NGQuR5C8QlZ5VBBq/wSIG60hV8udlXk
x9jYqJ8Wf2O73HWQ3ymc4nWAgLT13Glcy2oztGKNUVO+lVV/6uOVahnxXlY9fRa/wujibuRW+Rqg
ZAXdCOmtSlWVE/7P4Jpz5Ncq1dVfBi3/Va3nfKuseonnI0UmfrXKanZfmusxUH+IafJQfrVVXIdS
E6xvmyego3t2MLaGYwn/mVWmCPUka7LIwmwWstB/xL2RZ+vB2es2iX7SBgZ0GNW4Xs2LdYgxVc8h
EEQz2WDquXlt5admQlGae6e1pa9LvUd79k+zV1lGuZIzXqeFWbsYc19Zt1jFLEUqioOVZPgEYhe7
msCff6oWIgy691WZems9aWF06Go3fzIS4xMTz2xbBgE4nS4oTrJw/aE99u5FVsamqrrVrdFQAm1p
1VgsDV3V7xA0fPXzCjKhV+sLT3eUczsbhnAaEFzyFLUlSzP+ipdVHpiL3kV8Mmo78gZ0k6NQoBX7
SeB0yfFF/N7paFTalvvR9gEPuqREJ17Ay+j6VqAZUXgfyAR9aKWon0xjTA4slbQ1Es/9R8LyODW8
D5NMHSe1pQoWVtcezcn9IcexD+DxDe3kYYDxyHlEZ/LcjayrJJk6PJmarX2FUYp3JxCRvdw6yiJj
KxQ6JY+peTcpi6iC9qm2FQbhueOiNFxOzqn07JXchLrxbNeWB0vNb9VLk8TqpWj89zoKtL2syUI2
xom/6OHGnW5xQ9fNY1caU4VVpdp4r/ZkTCfbj8aFUDEVnBCZW3v64G5lNVOsF6EXS9xY8cSYZWtM
LQ751PTwKK+SKcyahbwMAjdpFrcm1W3ZtNQayHCG/NXx1yW2fwuztT3UHKfhGM9FQBYmX9VG/+YU
dreVDbhv+VifRMUX28xhHJZ12PBd96CH5GU4y+7Es6nF/MA5XotZyedav3bqOHLT8PpCEGvGTEtU
dIOem8b2M3TwGEWXWiFVjJ/rpO/a2bunAS7PUz02dm2m6y+q8H+1In0XH8YeZzjWCe4CLl3wOTnJ
to5N8ycK+/sm7kjyIdLA9tHf241T3MtEfqpX00IN8vBOVgMtDNeVijSZmzgvzTDhj5RMX23fLTdp
O5B89Jz6bY4XlT5+hTKLLCt/whzvLCsQUodCHaI3000QM/aa525EBTKLxA8ZdrM+3JbGsLCync0e
7YByN0rN85X5z+qoDP1sX0jz9fLaPQRuhXU44rl/xvxrnmtvDXuBfHGbM/CcBwcexLbOnf6oBEWP
4T1WVlavXTq8zE3MfInJ1kQd+qMsijp/VobA2SZNbPsnGUMaBAyNXtYLOQKQSUR6ep61yqdkp3H+
U2L+itc3nKQy7TfJHzIXX6AzLWSrFcXvRaN2u6nVdFgN84gobDkJKu0Ilt6fjpIFhqSPfbTaD7ax
SYK0pWBBU7IIqVsOMbZKndibEj0z1K51TV0FQfuzLEnlK2mFTyC8F5gVv83e+b9i+971vxqkAfw1
Nitk/KvBzR3Ir7dpZG/pEn81jv/n/P81zS12tY//MyK3UFbht8u7ieZ3E8320LL37b1aof4YmLmx
0JSmWpFjKO5xGMvvnfkKfAEEJvsiI7KYQlzk6t52/urqpe3Ifmh3HfJnhqEaM25jfreWI+XUpquK
80guS4bMTIQ4XlgmaeQojDdTbAXeQuO5eirdfq3JqhyXlWnBcaZqbtQA2jg0P9EdIxCht3cmXx2+
r8MNfxLbW4PXduKuIel4fRumOpuAKSuMnJ2HjLRT55Eo1a3KfUgbzzyBeznINnUOFb2DUIcxsjqa
q7KhLbt+XWuet9Jj1uFLdnD+oqF9doN2rn34Ui824j1HOQt3he4BN5tbO9i/do+qy8lxk50bdda5
tYqU52vGEajWqEB0UDY4x5NpneWVG9TGPmjbp2s/OSTo0++5n0+7jH8GiW9GOPwkdm1jRAt7nlX2
u00140JHpywO15fU0MqIYGWt+vm0sRddAAWvLHeyitc5RsAWVCRZdTOkPuruCcMA9w5/Ceda/Ksq
G2RMeHG0KccwRnkQ7J8R9+kCf5v6AY+5+iGKOfMySx3GVz/WfMwU8Ez+jsnOPAXbVdqj1iGrsp8c
28asPUwSzNex/5qvacJ2WzZwsTVcz+/MQvwqvM6561k0QIFHaQky1e+G2bK8wggBOU4rbop6g3Y5
mhPIDFZaFazkDH9dymllb9nioyDCDw1rpEnFPArzTSwxywxP+Db2jlCmSbL1Fm7pZZ+pq2sdFqp7
vPYavQAFCzv8/KvFkoOKeTyq52y/4QmyDE9Zr5i1r9xNsApZX1FYSalgw8ypH4I+unZIhjI6RvBc
UZ83DnGWbgJynLvYgVY1lZV14MzW3gVm/6gYPSxrVJEXxiTaDRuo8WtCFgH+6fimB2gi8BfSbupU
XOO5XU/XeJ/pf8Vl/wk4ybW/mXbKCVdFJFkG5JP6qjrXs7tumrA9bssxOkyz927vYC2gYaC3aWaz
XYONy45fVLiSrQHSrEffTnhAzWOrfLTvVSXadXNfrA/cgxv4r0iYTg+NLYxFU6PagxbcAsVu48PQ
OuwxAhEhZ25CcdUbfZHGXnIWUZk+4bh0qVATfwdmlW/soFEQWPPKdw8mM/mjErIfHu0c+OOamJ2g
aNYnpKsxEKowAerd+hoK7BCBIk7y65NWK+TSMuDZsrPsIxtkVRalA4/dD3DkCcJZ8+XWUV4ps6Rz
0X+7TS/DcpJbrA+jr53zng7FtKmNJtA21WRDWlTYrq0wIq2W3EcbllFzkxUn1XHoDO7imRenGxJI
2eJ/jAJLFR8Mz1hdJ5HzXTuZifiiKUa9i404Ot8KuwBF3Y/LWwR5pOiMjiVeCVNkPZOSDPYydusi
r5rSnZa+pimrW4M2ugwjaxpsLZHBO5xf7BqUl0UNsgP1ppWRmn+/C8MhFdeV3YdbJ/0h8Edx8FTn
VyFjsiobbtW/usSVki7+qv+ZRpl8c+ljq7WUrbfB/+tczvzCSluGOzyb90h7TNtocMJFPUtotSj7
IwXglqtS8Yy7PPSQ3pJSWwmiUaeE853laEUke/16VHG5ZIxa8KWMk34nuyA/EKGshAFTEJTWbkgd
h9Vjrbz3vbaHOYcatxoOHH7N2uVzvJqqH0aCUkcUh/q5bM1DE3abXhGHuLGKzzBzG56ShvISxWa1
Ghqlv7dVK9o6aGvcuVhPLLt0LLG20xG/b9uPrHHiF6NUnPsCInGO3NuLz3nMcxEcZJMskH4A0qw2
+AbSm3XFQ9OYCzx3v1V4BT8nhs7z01CWsmZhZvTsDPzI3KRbjay1V46xsJUoeQrCTjwlQxav3Mxv
t2lmiye1KOITd8BX2SiLIfC/uqwWj7KGHIezbUy4m7FKWmjJZO48meeEvyabmrTbkgg+jV3Lgd9U
sIaZRXwECtlgTuYqyidrp9W3VYoaUBQpPQ/h30480hhHSxuEnS3wpbeGqik/sHlxkFgmC6BkIadM
Q3IvkVagDC9VmyX3EoQ1tzVzTbYFcXxp1FRdjC2rDsdqS44LE3UBVr98dAqzeGQtDVkin/KtrMoG
o4AnHMfOWYYaS9RHvXWer/3nQYEy26UGbHrSUcTpsjfbz9gLujvZhZMM99JO9vI2QFPbpcpN8tho
5iJxWAQnZSQspIJTf+9lyiWuA4XNEsDPM5Zl4pz1Def/agppxUfKc2s4cBbwKKq3vq8ZfIh+s6ys
kCOy+WGa6gnaxjG2P3NNFrKxmHvcuv3fY6PAhW9oIPcmyrqwXdQJ2VO7yI2sxzhz74YhrC54lFRL
XFqzb//vHhlzDP+co9MqPEmMIthVSdo+NaPy5vMej8Vcq/Mu3E39oC0VxWyejGJon5L0TTfT5FFG
LDxGcDK0+o1si0bPOZsDOklB0z6ksQ6suTLP7E1x5s6E+Ox5ZIeWEr+1jmdsGs+I9kWi2ueOm4Hd
u/5dzWOuhq7L5TB5ytotAUDi+u4ihzlhtjS1+suI9NK1qgtbf+mE7/xVvbXKzv81Nif3t0PzNpv0
9igLT0X5gIdugZTj75i8UjsUL0gF+5yC5DPAc8yw1VVRllxdg92MJo07Z5fZxnSYStSxpSh7hwMS
zyTnWWiTshtFB1Q/16N3tTKWiH6GnwAngYNF7ovuxFgklmBwEoGwqxGdrV7RzwkKMpCb+Jkcs6Bc
XxvtuHX2dqB+CaE0cNTjvxYNtwjPnrqtwMBmVXiT8VyFZnPH8YdYyKqOOPh91CSY9NRKtzSML5pe
dk+yrUZgIVGq8CxrWjmWS/c8RdzK79HAce/GREmWAACwFxnt8SSqyVhitxR+OoazYaVkfRFtiaqI
jkKWPSrhazkbgs0d5MhkNiapBxSd5EiW1tHnVFmbfHSsL33fl1uRrMMA6e8JxHD9ParwORxbTXm1
Rf9ZW3VykTVVf226Vn0BUtc9cLh2StMC5+/O5yRTT4OlrOp5n22BAttrcHpvGfz4fVXb+QTKXpl2
JahrPSU1pM6FFQ5oTv25GjKUMtgM9BvZIAutTO1rPwfBjztEw5a38WnDIQr2R12DAoQfbpwcF63B
7dgZ12Ny9jpV546Zao8oNffLpGxcPvQpWDRObSLHZQzL0g2KO7urKvd6mfllcae5Filop0SRUfnW
Gahzk3ArsBoagIGPPKUKo8cWp2v7J92fPcMzM/6W+v6S1GP3M4vFvYkY1fs08oMxjaq8b72k3Ine
JkeoZfrZiCt1FWoc2KPZ/SEHje6+RIXoh2P12SJU8/olFxit144vFnWAAzjngwJFUX5zzWjWuzax
u2dyErPXGNh22VoXYcAhj/lNNjpF4D3xwcgmWWB3/op/t3eSNcNu3KXh9iDO5qmRLv7PuWRjpUzu
P+eKMDwxDc07mfNgOVesPwdpZq5k2k1YXYq7UdT+ytf9VReD4i6zDsWhZl5btzraHxN6MDu0Iqzn
VIudTSXyZN3Oa20R10jfKtyBxVxVB2M6k7Xm3JeaopX605A8yIFyMscq9zh49DzzaMcgqIKtlXl3
ci7VGP77lYKXMoh49BiBfy0CvbWAjoZJtOlE0y1kiyeqX82yeu2jZo22B+exvw2OS3YWAfpBC200
uI3WYNzudBtvM2CsnAWm3F/nkD/LnquhNkbYMnF57Z1FgGsVLT5MSOSprvZuqSEw47bzN31QjF+N
Ce2p3+GuQmlXhlXnP8P/6C0nyeec3j96y3AYx9+9Am3jQXXFjp2TtU1Qo382x+CbsOvxGyIhjwoC
RK+mHluQqywV5mbN9qebpoXsgcziphcebE4/LAG0d1+MWBuWBifwJ1aTKK+qSlucZL0DN97PulBe
/42lNbZdhfkzD8ozvjLue6/XuB1VZLUd8qnbGp2dg9N0ylEIT19PRd88I2zeoyvXDN+K2phvPOZP
EkNbVIcXXe5NzwJgC/okKhiv+VOzauAe/xHHQ+3UmqX6HLhowfaW9at/hFHUrf8tPvcXc3/fob+c
X36g/+x/e92Aef7VX76ff/b/j/nl+6/n9++MxXrgAOXZ8KwfodH13zpUoKckxR/GXcCkixD8t/Id
KQP9G/7p34fYdA6I3AoWnJa1Qz0o3viuP35Frw0ptlr54uhoHldzHPPi8SuKPEvzTzyHaHeNz/0n
1xQ7siftIsNw5a4xk7pepJli31W94WDgIfSVbJGFbLhV5VXdGAz5V3MRd4cuHIbdLT5qvUWmLFSf
sHVGlylL9PdSNC8up6o/0dvNFAe9sW7qdwMeNcsBGZZNWno10n4U+GnVR1mVV7JQeo7LA7NtUELh
kaRA0Sqn9iSLpPTaUzQXsupbg7VE4qVd3WK12ZHHlvVAmeKNYQbTQo6TQ2TDWKIqC6ezRt7fUd/F
ZGD1VgcvhWtFR9E72jU+xkicDKmNnaaKIwl7A/MseuRfkjQ7VE6Hi3oKmmvr5Rh3o92uHEn0wptz
oCJPxqx/l09PQ8T2xivYbjnjE+4g05OLdwGUUoH54hyDdjNi7MqCI7Kh+dn6PeS28akdPCRwgWWg
fOzV1TIYXBgFqX6WrXY086xAia01I5yeOoS45t0wi8l2aaiG9xaH4xcNXcKfaXLvoGQYLGwbfMQ0
8wSR1V93KesWvQB2INTuqw7Drd/iPBeekYCat5hGj5UvSlzDTnVCkAEawm5qVR5kbSA1cpFX1aUR
1XC9VnjGriw95TMbAALB4Yc1lAVQzyuYiac6L4diW4uRJTOCeksOJ4eTBW0rRwsKpR9DfPpNsRzK
0UTvtlTWgZpFh0Trp8fGipGcRVhuN6iWt3bbsNm4A46xmhIMr20yCz62ebjX4254Hd1YW7ABzPFh
oHWqEp4oGOCZWTTgUlLxxPhTYAL5q8r+KD4oXoUePVpAZ2hQ4qVxuiVrEU5NYo3bRhLgiTNX4dkj
eifyVTwY/JcMZ1bXLMASk4Jf22Wjv5XK7CHeJN6FA7f6zgRdgjeUIuBLhuGGydtF1cKOyF1Xf5AF
i/uLoWpIGQZol13jyA6YSnnfgNx+KFKIKZE+Ibv9e4gZVT15w/DtFpoQ6dypBgnt2zSck2Jsw5Px
OrRBmHKZTl2+0nyMkGvAOKdk0o0vSPFXgdp+KSw9OLuIeS5kWE10HDRM+01D1ZLzfneDBTu4qYSE
4krRZ7iymu/rpPaUVRfX7JGK3NxMQssubhLk1yLD6gRjaCSwbaAo5wJk5VY18GGzmm68ZIGwYd9o
zlckmjelGRQ/ir59K2pteDUdtV8retwccXjrj0VbVKte79pnUWX+iiPyaNdo0fRKfgEYTVBDvui1
8TV0u68KWBNogtTUwGJ9k/VPZt6azyrYKb7e6TXHmec+nLxH2ama/2TgPGgLJ0JpWc+7raIOyaYy
0e+D+zK8GMI7Kjx3P2wXHUxjAJwTRbhOQslEl27o249qhEJXOKn7MKAsdtdr4ABGkNofFck3w3PK
Lyjvp7vACaJt01rt+3xkJDvg0osG7piLQy10/UmPqteOvOs2IBewq2fh19bTtOcZcbRJaic6YOML
CRIxqyVmX/rnoPysdGX8DqCUux988cfQc6KdUUbGzm189aEN0PZGeGz6Dn4IAS3lWx24KbibRr8P
HGyrG+FgOQvUIS+a+M6bFaRl4Y+TegT7k23GGVpxi12vXESm3ZY/qGuLNXcMNT5ixzAJOn/m4bOx
MULFXq0q8+EQTA6pxX9fyrosdNMcDio0kv/ZSW0VlWPnoB8OVlwxCwDGEIwQUgkqIDMj0sQ5qCPr
oawHcR97H7FpYKueZmF+DEb/UbY5Xms9hKVQd3UOJrWHUhAvEys016KwNc6w5nqAyuySW3OB7Bvd
PRONx9LdZhUqf2Opa7up5kgaMrvDOljjxKeZwH9jYCm6+6aJgP2r/VnWELzt7kvbJcOcJ/paxmQx
6yngVaCdMTJhKhlrff0t05T2cO1hvelZcCBDMaElKuBuFWAt8I6Z8Y+V7jxweh9fUtXDZCZ0HzKj
ch7yzGoPeGpHC1kNnEG/4KZICk+400ej9YdBB+mieMm0axXT3LDoUN8BICJ/quybQXkg8yQeBqdK
Dq6le4vAD36aZTIv+WYPa+vJrlibtJybLQYUlF/0JE5XjV81vH6KEQAowZPTsGBxHCjrala7d12o
NpzYFuLiz3YFSMSOT10HSnA0lewtCLBtdhyE6mwbdQF43g+l3ySfuPgFC5GZGHv0SKolbqNjBhED
zXBE9oxcLF5YXew8dCT+1uMA/BDauLZpqwY2BsCDnZ3rxp1g0bsPBB+jq873CNVud+bUJyfo39yK
7CG5YLXIY5FdwMM4m5lUQTk9YW+mkh7BkG1wXAvtlUF7wz8hgXHIj9pByLYNneq7qY77Mp9F+H0L
xnA3YXGQhePCFprzMtnY40ZdzaY6qGFI68nKa4L6DQQSzhBGgfiw4dRvZbpgLxS8japdHJESSZey
V+rA+TZSF9uReRCSLys3zZFF1Rtxthq/5jdt11ihVsqrG3qQIj2yE4UunqxAWarjMbTOIi0jPGuG
/KBjofTNKPPvlmrF76oGfDGKXXxlNZtz1zSdAMraSF1kQX2Wdj06ov2O7ValsVD7RlzcmUYmmbSS
cQsWUyCHLx7dmY4rQ30SoM6SCv3guWn5NMFdPGAyLRZVnYjdACZugz2SeknaKEK/QjvLGkhZgClz
gXJhu03QJ+YJGZjxujJ6faGUmf2IHIu+GAfb/yq66oILhBsseNTas6Atr3qK8gTmSJVHm9woeFL2
RqIAjkrxdNVjB2JG65xIUxnTKoBwxTqxO16rlfD1TWshyORyLM3XEMcbN9FU9aAmDT5byIwuUt2v
TrLI5sObmk9+uAaTfId6jXmUjWpmoj5CjmxdWZh5pC6okNYM4nNqZBtbQfp+BAfGz7gw72PhGfdh
IaozBENUXX+HmvmqRWHSH0bn7hYfEsVc2o0oN1qUBOhEY9i5u07HHRHszmhdp5ITYznaHZu6/6k1
E9r6Q1j8yM5N77Y/lMTqFqZbjU9uPXn8T83+wM7WW/Vt8ckKwMZFgyNkoeYhJ2FQ7GT11nCtcniV
eE1++ld8MDt1FaOrvZLdbkVRkMIw83sZMd2sdFfDqHVL3fTy9eAfVD0Qj7IIXT5aXxfqXlZRKtdQ
/EWJZ2jEo8Jf4SMyl/k2cF3c5edRMoaaJux1LfYOsl/fQnxJJn9zHTB3K/Qw3zSTP67kqL42xWNd
q69YkhZHGRpcvGZFE5/lILB7BW4j4a7khOKs9STiRg3nSqPuScYiy8/dU39XgizYmLYRHEgra4/a
hLyr7DE4zSfZLfWpUd16X1tNv/FbvILVIt43RWkZmLzo/rlq4ft3nnVElQQJV7wEVpY5i1RhTbhC
Brbek7d032weLlHpmK9hpMXHHgzasvRt980IG26Fah2zyy6sV8vH/iRzw2VbgJjXNDfZN5mhHcGn
Rds4jvtL0bblGrVR9ZFsvb00myZ+rapIQ18mQ5feHr8qGEJ8a0S8LxPD4NnmjtvIn3x4JRRdyM3Z
y0ed3Q3ZeNtHWD8d330rdZft5E13VSKclyi112E5EUd/ZatN6KZauTG85zpZaYGsq08mAhdygyOQ
efhYAAsLy6G8dOVUP/hh/yGHl65urzILWXad0+skyk4km4295wE178pBnA3HydchbrvPVqVZUFjz
6KOxcY+WW56630eit38icvBi2UnxHhVFtVQbTX/MhzHYyBl7th7XGR10W89K1mM+NdjFczUMFtB+
LfqwQnHSE51NFDPmoCq+a5x4jd9m7xlDD913OzL4PnrbOBpZaD6FPTCMPnXeewMoi4L6wN5ERfpJ
DVJ2kQgUTKWaY+iVX1F0QW52d9w5uqVE0YFq7ZZj/um7VYQBle8ua63Wd4FHtRcpYkl9j2sy+Row
1K25jRQswmXrkLBDC4FkL2WrUUFqd6AW4u1n3Sme7q7QLA4+03DNw1/7rDqtxbQrU49W1KSXUTHz
mao2PM8Is7LQ93Vjjy/s9ctDoMfhWgLL/hmP5rgEov0zXrJe+K+47K8MZc2JZGbt1DQONpmnhVjQ
G/FLKAxl2yXoHzh+nLz0ulIebB3zS9laaKnCvmPkiTS3ep6Om/qQniZtPsRpm08J9zAVkR76HpmC
G/pDxjjv5Dj+D/pDGcz0IGMSICIbGotzgQZwqGMgdOzh0HZyJ4NjZCXW3yuXO3uj21ielO8tjtev
9SygTxIQhbO5a/rDSjZdAapRZgrMsTPP8kqfrxD0vwzKlB5k6BYvcrvd9n9GyQYOxH8N9Vvrr1F6
OH2vp8bc6ZoWX7oscVYFdJ+VVaKyLmOyCKA27PTSw9UKEs+lqUXHAhfuHzwvcymmRPA//DMEd7Ct
V3Xu3bWfnMv3IU22M3Hlr6Ci+vbKmcA7dFYTKSthFvWuRuh2kXpNiOHm/AoJryDnlvNcR8+vYJbC
WWW+Rt7J6LwHe9Jg2mlD/d0zfpRFPHxaZW4s+RiyC0fL1iHEIGyjY7d7CbXEwiOtcdZK5rGz1ET+
aqsCdk6ld7thruZWjfRy4tYH2YqYgwDKFPbHUY3yV6vLvnpxb5/hdOevZsxWnl/VoQ35s1FTXrWZ
1PIdDB/yRqEZn2PFy55gDl1k3HKLAoQGpOEJR6V3py9Xo2fnr9i+m3dlH/0a7mdIjEWoqJ8NO/3P
4QGglnd7Kq7DEWE37wLH05dOZoDGMCJ/mXhkexJjZC/gdvGXpnvzEDV6aetGuQ9SDtIzN/7SGaF7
IMXT4mlTJl8Gdq0b1WlAS/GdLDzFbrb66OMwZ9TheWhxZx/Qh941IxZJSjCKVRuW1usU2T/LFHeK
Kn2AmswSeyZhwNdYxHZxdg1zOEqnXenHO4f4e8eOw/pt0fsnVFd4FvZZ7ANhrbt9nVaPMerU6hZO
QPtXFe+Ybo9V1GPVqcU5TGoYhr6XrQzTRAFxLrKs+5oil7IfRYVx4NjG2UVDcXwZO063kVXZT50b
slHnELE28usE9VCvPCMFhSeM8XnwySLERvOGA2HFCflorUAjzQkFBLfR5E5PAw+1V6tNF4mVtG+m
YasHf3CVpRwVBHq3zCxsomWr+jYi7/dGoiU6ZilOanC8W1bvcbYaG788NJFqr0hrhhuR8gRHY0DY
8BjZgTnm9bJAqLsBkHsEP0SWRHD6n4RNtjdmmZwVa2930fY1z3c0ypZkH+MXt01AZuGV+iNrQOr5
9vcYGAJpY2d6MnJsaIfBDO5MCz4bUhHRWnHg3Ft1gV/RRLqZ03T0Ea3PnrswR4MB0pbYJmwHv3T2
cLftcxN51cobU/2t1q2LfCEzCncJXEis4XiQluoE1KDw44u8spvqu6KEDgeB/4hXdethYI+7eEbq
czcobDiFaomjsJv+KK+6PP515fSWcqdGQMXpcAv/qyvu6P21tROzropdkphMODZLujDbeVhZXY/N
er6gU6XHb7KxnOEiRbQYUzd9lodfjmJ+sFTKT7IJ/4B8peNvsZWNLEHS61xV5CmHbOA4OUz04B4T
O2uFURPQpgg2u4z58xV597Wi6hwX41J4jVe+3uwEp7cL2eM2II2QlvKcoQKl+XuSKOOtuBEiP/PL
yLgclQjXXHkJduSy4a/ZeUHzEsVq+cBWontpcvcUjQIkyFxztexFUSPvLGtOU3z3s1mTY8zEi4Oj
O16T5XS05moJnnlRmW4PdIKRKqI1Sz3wxKFrJvGSiHBcZvjk7eVYMt5YS8bmtJNjB5Ub9tiH5vb6
HjQURnyBa4Ic63LItekMNd3I1j7xLaCPs79ehQVnndlYKIq+fPXteDepuvPVNhV79X84O68lx41t
Tb/KiX09iIFLmBNz5oKeRRbJ8lV9g+hWt+C9x9PPh6S22CrtaEWMLqB0ALsIIpG51m8SwA+Qh4Li
Gf7g5dqOKscqZj9/VIeseXRM/atsl9cJxxp1TreZLlYG97prJufL0Joas21TnYMwdk+WLizCEBoa
gk06rOoBW8nSCfoLLMz+osz0/IrX5KS6QM7+bBe6CFYkLgUrNEbIDl9omFVkKLDMTX6hKi7CruM5
w6zkINtSM44WzJhiVe6bCPC3xip+Xbr6uI9JbD73+fTQVD0+QQ2xwNGuu2fLhoyIQ8Cxn2vXpgA1
kwrNWVmL4KvhZZ70B1kdvShb+0kwbrwYDKLTttYmk8wdNfDaRTEXMY/fmFUXzEsY2tqZ3aOB6y1W
TRQAwplxuNoUb1N3ussKW/lomFJFyoqcrfUOkVF+XSAiP5rU3WGilr/wkqgPKMTODru0oxH024jr
jao9iT7Lg9V4CcpSO4Qssw8GPBmnJUKuM2kvRD9Uj5mSubtgjIbtECXjc6oPvxH6t36LLOYR9BLe
8sJMNg7IizuC6eEFCVzkZKzY+s3JHi11aL81Oha/tmclJ1cDFFDXoF4VOzUPaCPUC491D9McVXnw
4t48zIEZ4P5z409FV7YabZluyA+j+Tj3N0KLl+681WR5v8SQwDsSvzadVW+r4SpUFHvVpo19wsG7
Zc8T8bQERbnrDMMGX0OHL2oAo50YICkyWe9kIxkt59otggCyiWt1iwGlrlWroXeiGtb0iHeu2M7G
Ulh4jU3KbDz8wNylwqYhmh59lw0nIisnWZMnkD1UV8O8VVWVok1Z2LbLMqmrixzi8Q7bT7lmLQzU
gB/FfPB1xDf8LHb3smp0fnIK1B2M5wuUe8L61atAfcFfQJx/VPknfwR+HGOXFOZPKtyVtZpiMVCg
yrK3vSnYs1vyT4kb4odE7OUp8EtlwYPffOnK5I8r6uRA/n3FGt2srTtl6hqrUH1najGaFlXlvSPE
/KOyjOoSwCTA7tF9lc2joRJeSSd368yjCtvYCj3UntltT5i+64J7TXuHPu5qAMt9hzNV/Z6lK/n/
MDn2g2Ww5YVOZ+cFXOxk+LmKu6WyIAllLdNxwmipN6tjpEA43YxzsZutgOSh1kob7xDGFAigNAvZ
eBtjoNy7FUWqLsOMsKN0Btb0cZc1JKoinsmFAKP5MtqJTh5oggfs5/66rxrntbHmX1D+hrGYe/L7
8PdrDdDmrma1twrMNn8by7RhavWyve8p4crxvG6jlOCudRenrrTjTeX13ZafbP6eIXrSzoFbEwrM
Ki5i7D8Ron0Qvh0vsDabvrYgSXmDpcmDHscJ6VMftuKfUo2yJAUXr6qM1x422qxyvc1tXBf16TK0
UmOZ4c3Xt1l/GedDUjrE0f3iR5uiASJrst3wQ1ik5chaFP3l6zA3qcpzId7lqFtzM7LAEXqe7m4d
ZUEAK7IBMMqryc+r1U4D72pk8dei99cmU8MpqQd8rtoxfMzA8ix1CxTqWAFg6IO8/KJpzSuml+GP
zCAbqrfMuq62zVqtYAto+ne6U2MqpYgfxhgY7245BkRw0uFZ7+NhlRWleemQgNnodVTftzqMEr03
Z0Jn361uePkuGNqlU7hQ9EiYkWHpg/pedtfwQXGG6X/UbBC3JeFgpHjyGJu4/GFqLXx0NGBcmVIQ
e491zN8wmuRuh81dCx7vHWaeHB4RZ9nHXR0sq7rPd8xSyC7WkbkK5glXHpomKoJrPRZVVi2MGib5
v/7rf//f//Pb8N/+j/xCKMXPs//K2vSSh1lT/8+/LOdf/1Vcm/ff/+dfpq2x2iQ/7Bqqq9tCM1X6
f/v6GAI6/J9/af/LYWXcezjafks0VjdDxvwkD8JBWlFX6r2fV8O9IgyzX2m5NtxreXSq3azZ38bK
drXQX/ihErt3PO6LKFWIZ4P9jCdKsiOBnKxktdWEfqgw3+Erpxdkgnc2vOgoa33t2c/Q3sEbXXsN
VpZIXp5lR64PUKvKHF0zB6Eus0vWbWMU774TOntnSpqVrKI1mC0rJ42Og1kU7+0KRHX6Hhskg5JJ
S5ZykBp33colFLo3s/Alc7LT1AzVRTO9Yuf6ebfQjBz6uGzMSge6WuAdZY2QanWpNGVcZ7Ubr5wy
rS653X399X2R3/vn++Ig8+k4pqY7tq3/9b6MBWoohGabbw3KOWDq8odirLqHXslfpCm8kYEpyiZh
baTFfNSpr3IUu4mEzTQ7Al/LfhQzZ0YeRKe1ePrEP4DmVQ/cctqjuL37c5SYIyV/Nqm+ZaLKq7bL
wo+G1wTdiskjXSBrYIMho4SvQZO0j9nkQOZljK949SkSJlGRy6+/DMv+24/U1hxddw1H0zXHUOcf
8U8/Uh3Q49SxVfw2VXWz0cw23ZisDfeEMZOXqM/PjhmpXzMnJcHSipB4dhCdAzdRFrKjcMwXtHW9
J+jG0V2XuuM6Hkps9qrmCfNRLCunJHjsmijZX6vBnDqQ+QOVgOy2VSKMZ4KkhYP5Z4/MMYzoucc9
VmW3jIMs6Yph39/OlWfdLvrTYM6XnytH3Nq9ATgr0oH83oFyHIps9A82TPP8Wg8MbCz5tray15qH
3MYhkBdcz3DlGbfuJEoza4npvP8Ps4iuz9PEX3+urmFrhtDtefPsGNZf71CtajV65pC7OyUsN32q
urgHof/juBAqCTOwL8Ua7RR5VXcsGheSfpc373athwcj6bKHUETZg5bg/pn0rrmXbddDB/PDDwoM
Sedxsg1x25TYRdduZbUdreyhL3SHIGrSbEb54Z5XkNTNy24NJcRDBgOacmwaWbMYKgVdZiOmWIKo
J0Tq1MvY1oqjmxTwYH4qNggO76LJu3hqDdo9yvjG+0TseDat4zSU8XbojfCcR4m+BjbaP0Q8ESuM
GONnvyNExS7de1WKHorZMCkfSRB8U1TA54ruHNGbnp7hYj1WptbsJoBRhDnb+KIT67zIElyZ71wA
ZcY/m/IGkcOoSV9Ndxqc6wlF6cPMTMGF3s5vOmiFHmG4UOFpzGfBt8nKy/grYRWIyTYiS75a2ktT
9Pj86gLa71yK7Qmpdlmsp9C9NsoqQHPzrvldxOR+/SVY7XgOByZrtwmAMMuDH+9MZ1T2JDdjFKyV
2lhqToAFACT6IxL43jFRmu5AvBkCPDXZbvkVa+ifioCa16ixT3e3MbnLom0l65ZufYtMv956ebMP
1SJ4CdS2WAli78d8Mp2TS354aczB7jadDSUT8c4rJt+QPTT3GHKTH/Va8pWVNV5h+hKZP3g+Fn0O
VM4ZyD92LnHWGriR7AR8G537Cr6/8KZiaVbpuBjVCPurebDRuKRZs/ALGO/mOLm9egIt+cchyzCg
Ya9rb9mnTvqi7lL1FGnA8pBt38hxlvZDHZvgbDexcz9mWLMPnhV8cXtYH/Eo2G50tbjYAzpubm6E
X6ouh3jkOQn4GFN5Is10MjvPeyEm0y3c6I4c0XhSvEr11x3ekaQ1gZG5ZXE2FHgDSNJinZ1O5UG2
ZWA50brUijORipe+QDuiYgfqr9niEdgB27kbESn214Vg0aZk4CLkefIUWXKDCCJNwl9zu9bkIAif
8LCskyDhi43Alq3NyQtWNsvltdbovLlRjT/BcsgPwqusc23r1nmMQNP9+s1hGp/nJcPQVc10NdUw
NRjc5l/npaHy0sbvbfF18Ly1MfsoaPOByFvLtp+SQNzOA5v278bSGYJVRXr8pzY5ugUddohzxURt
ZD5b1mUpGJCVV6eU5NNkIC3YtBui3wlbSCs+VQHTnjx0QxbhlyHLyCqoKkI8jJJ1v3JhFfndQZ4j
269DgBC9oGflo6hTa+oiFxl8NgOj619/T3I58Zf527Bsw3WE5biabjpymfjTG1aUEe7GilV8Vcwo
W9pEhbZ5WeAtCpDpoxMo2KFr95o7Tnsgnox+wdzuRCglqoWYzsmkeBdfmN/7whrxqWX/wnKivhP6
oL5FZbGQ7YFnhDuiocVGVrUMi1AQHM9E7YyjGQzV9bKlVrAgb9T0NIkg3SS61mO8kIQb3fEd5t7Y
fuuRN4pnUOyn9tRfmkWbf/HH2Fn3GAPtE3QX30I1vwKMI7RKr+24mbdvCfFkCfT9ND6jXQKG3VCJ
0HE4hJWTP815yVWRheZGVpWxyc+wUncx8a4C4WUdhnfQ5fuozYsnDLLJsDT1j3FUtPWv75bzt/UQ
71qbRJjgfgmdNMZff9VVWRsOWczgaxe0OEFr+dtk1d5DlJb2qc+rftGItv8Y2gD8gO9asJUd7QWN
nA2W2P2H6IZk67R6uBVm2qzrAKSLAb7koM0Hh8zaQVZlSbYFQidXY9t3kR5nF9Y7SLqoPDYlXsgX
xAKxix2YXPpSLY6eNvbHArOMl2YU56CKpjOiRPmLq4sf5Duae1kL5iBlUwT1QVbTNuyXlWv3+2o+
s/TZqvmTYW9lbwhufG2kVb3xXT29C2bIGRjI9tjNfCJr1o5vl03d10dQe0AtZYvsu40qex0ZcYfd
QlajNNVG/XcmfWvO76W6RX6M2OYj77FiF0c1wZREJYQRqww14m4eWjf+zvYgZ9buaN/bSLlNC2Hm
9n1emacqF+O+nDtkr2zXGsv+hxsvb+zPj6lOjFJoqm2oJps17fNCuEeKuutd3/gy6n61yq0CRK1Q
+ush5gePGon7mleRtWFLEd1bpWM9pBPCuzYCi7JGHjw5i84EDsoWeDaV6ta5Z4aLrAZXM/ZImckD
WlHZybGZ+/3GVFiM4jnuoDpFqGU4dSyJ97/+Uf9tqtaFofJzNlSYsIZhaJ+WkLEpSsfQIu2LrXlv
NaTm+4ZZ5qfD0KPOB99RYyE32YsUcel7UCP9ysw891Kmer6J2d5jpIQGqchy7650QutOBUKz65Jp
uve6odoUWDNfoJ/1i94Ym0MRasTizaLeAboGJZRMa8dLvb0Jfu9Olgo16q6l7M/Sf+q9td3GkViL
/+GV9reHXxeupTua6RjCnTfvn15pLOAm9uxj9SVK0x9ZdiY8790PUWSdwhnLI/E5Qk/jFYpHYnVr
k6W4dfSjhsHW9YQSjZqFLEbTDCI2ynEjLyAHyw6UbOboh3cYSVqPf0C9OxQGymAM0Fpx+vsr/FsW
1aGepZrGZN0TAwV3AGFUB9ADN0yvz7bUMZnb7LDV7q9DQH1dq8Y8xEdzZYHW7IgMbJ1dqjp91h1h
3kmzIZyIs4uvimYnENGFgEVVHuTYPI2vY1Pw/s5ClEG785Vh00d6Dd3XabVFO5T3IOWdL4GaYE/v
AMYjQmKziRXvZuO7X6zebpYwF1AX0XrnUiWIsepzB2JDhIPzIDuDrPHPxeQhujl3ZCNrvMYbMQMX
QX7fDuocHqIjmoo3E0Dkrx8TWz4Hf5kDLNY0LsBW23YAIRqfIwNIViYaWrZfrAHkeFmHBL9wF1hH
Sm+/lqbXr0RdW7tgrio9GG7VaLJ72curG/deosJjIcRzxhJTNo8W2Clebt9QA7VfWw38h5Ob6lJ2
ujo2LB6PCoe518kfgr5/xp2oPIlS2PfCD/Vli7LyN2DuMKqM8X2qC1B/uKbss9AvniulepMDOiWr
F1Y7Ng/IPcaHwJ+SdeINytcmXMgBuZ65q8INxoNXZC4+8R6v/vnS+Ok9sw+wnlnFGLvBUHAjk8RL
J7UI+/k99xeZo62qRfXDOB+g//zRVmVm9SAPSKX83CYH385Voq6+jru16RFKSawp/nKtz9cvbVBB
bCd1sudPtq2eAjghH4mBvVBcDtk+rxX7vY/Qja/tj66BQ5d0aoVak2d92CV24FAWWcB34EowGEHk
jHbolVAT6sy6dNmA5nUCNdR1y31XkPhDKCThMTF87KKh+0fQ56qxP7Dw6INXN2+eHB3si57Xry4E
gfvJbJwn4GzGuncRdwtxI34a/arD5g7fowjpiiULFxDmQ3uWY4cJB6+kUjxYq4z1NZJhVT4lC9l7
PeTN0nSj6SFh43gUg2Zs9T+FUqTeySf5k5vICkba0xYr5sutSZ7w6fxP1U+Xa2H0rUqhWwt5rpRZ
uV0vxXLsTi2wNMrtZt31uXERhdaQ4OBjjbk0zG2yVy1c/Vr69bgczfCNq5Jj82aMuyXh7rLo596L
0VrmtYPYtHZ0JUJe9jrzaFkqBh9wCuNickSTAQliYi0GilqNHuQh9xrEDLwwXc5ommtbI8xpb2cz
XHge184HtWnht8T6+XZqZLfKSZ/aZR+N+hp1oxfTcccHW53qpdZ39VZW5WHItHbRd06675piepBt
Wgo8WIH0JGuyvRjdfe4U4/2tqRUR+vltdMkM0VxE9sPTSBXXCY5GhFrHd2y9fpBv9C+uopmPgxac
mtEe3kVpGaBpUG/CIeXnUX3MTAO18jSmBbh8GIPLaDTScpn4Jw9ps0dXVYan2o+INpAy3PrdNDzp
5WgcZ/6h43ZZSXwSDyhwLiAFGdvligMZhZeTFj/pvCPQ5R8f2C4XT+qQtmtL6/W1rI5uHD5kY7mU
teuIsdSWpq8rWxjLhBh9YgkIe9nVxvBM4xDqHau/PtthE2nvhGn19V52yEPSA/vcuMKYtaz6aiFH
y57GVu+DpCgfNRfx7LIR/X1sO9rJawEkASItvyUIkKXIOr7laZptM/QUd0LNixesvx7kgC+h7tt3
gV0rIWp08DrcxrwfHGcg9jQOZyiw6QkywOI6QmMlc1Bi83gbIYf5RYaLmtWATDZVh8Vy5RBFCLAm
H8Qwf2dJddB8ROSDlGpiNd4+y3pjjVpDibImAR178NJvBgI6ZWwN3zEqAliMpeZjN/nI46SNtfMi
dWTudezrkIRnzrXs3yySypJdccmydNzzPk5RrHhrYXph0jcgAFjnfxzcuXprK1KT2zgTLTcg3NxF
QC73Hau+pVQOSCsb3T0VIGZU5vY5UHktS8WAaUwe7bTUj0XPtzwVPYrPqDZ+mZyZsqQpwylVCemZ
mInoJptUkN/LotHKL/CGQB8Fbg6Xpm0/oOZaSVZ+mQD5b716Kraymuh3xeABDxvGcjeNZr2RJyMJ
uczhub31ioK8kxePa9ke1OGuiTTxUkxqd5f0pljJy2iVfVITwoVe1iMd0KI7mQjLhC3oDR8mNsaL
0pYGRdP4gJH7F9mu+WC3wXdLY4PhPR4OwTxcbxR152LYt5ajClWczdoi5QsC+t6wCgXFzn74GEWD
BEC5iPFbW/axI14stbUXQ1NP741fx7g9heNXEfnw1iv9uxFlO9IkPiBM5fccbmREQOdcsmMPFqS5
N32eVj9iP31Qhs54mPwwgzEthksGbH4JYcLbxLE+a/sqrbcb9SZnrTcE9dqLkkWFfuLZFUrmLQwN
hmDFV7qJMx+V/OhDD1SXHVZZKfderyn3g40OWKyXB9l0a5cltfd6/igWnJ86zMBQ1hMftq0GC4eu
KT47SYhsj6l4L2NmJCCaXeXi5oX/wA7HWRhQOMjE0mb5fXYSevBAivIYqUZ/MAbNPKuNL874hcSz
LNtaNslDCtAGm5ahvSMVSQS7Zcngqlrw0scAboG+xKBI2vAFpQ77HHcl8xWdlhcPT77xIy/D8KVQ
9WrljCmeR+7Q3A/zodAj5B2yaqd6WXOvOjaHuSQ75bDSNIqlgMS3lm2fxpXJgO2l9QxpRztWujod
ejctMdCpo+dpIA3uA774EeKb0Zjej04E4cJDeop8qz+tfRBj15Mg8JWbKNEWAqj0wdYRjtVgpHUI
VhrdTjGby7WKqrx5HGvUYRb22oRv99JkGBhUBY9JJNLqpYQouMYYLNg6vlW+ZAZylszqNm4xVPXS
xEjUyRG9nKuhbdu7AC3ppaw6bVfescCMrlUUFd0DvETwR/PgdLLUe73wvyf6sxdP6leg4L9FQDQ/
hrr0Fn4l7Oek0utV7ljBA+y/fBP1g3o/KOVAkH9U75KRm5RYBRIr+PksLVVvLzBs453Kf3tLG5sT
pDyx8qtRY5Pdfde0oP+dR0OpkuT3iJXdIsYa4bUMx2BdFUCEf3cyPV3FVsIToEaWe+xLfYfNIg9A
YVqvWZkZd4U3jpe5VjYF35QfZC+ggJOFohkTIqZq+mL7JpBoX6nuZK+rZWguomsPJJ5evRt6VO7c
aSOrZI2jbU9Abz2NWfqCHpW5SFslPrp5HZx1XfudybB7C4M03xXwbNYWwpRvfu5qhP0KFVUWet0u
OOpBkz82GTOI8BG2mZvt0qwOsJnlhNq9NejdrouhVreylx8LKvdJlYDP4pJ9v6qAKb2ayOid7d78
6XMhBaZreY7RDhsde0ZL7epHHMdyoMklll2xFZ58pBZXTpXWb8ilv8FM4vcZ9Usy3u43Z/IAas0n
Cbgn2yEQWIXPJwUOSC0DW+O3KUiuJ1lOv3Sqwvnm9ykCFXZUP/rzJ6V68PMnAYKr37LKf7MUX/mR
lt1PnwSrdzcp1oK5VIASnZPxMkUvD1XabP5hkzfHOnKZrL9m5Umj6aZqETgDgPT3OE+beUWgqPAp
7CgwEP5s44NeZfprqkcfkx/VZ4T/9NfAiEGw1tXzULL06UdvJQfBxcbWGKj19ZSgGe8iE1SRrM6A
yS0qdAY3jks4g9Kv0CYxdvKKSESCsihiknRz7xhG5xgLmovGrvyO6E94ynMv2wUJPgus1hD+EFN4
9N0kXwQRW8o8HGCXpgPOWIn1LEf4wxuab92T7A+wHeGzm5OshRqvonRUk7vRDV6d2rUQTDHYjavW
1qsMZQYSOke4pdCD5mqtZNEujqMIvBFVNykH5DVdeyerZmPBDC0a/RA44xMT8avuWNmjHXfZY8yW
AyQmmYyu4FlY+hEPb5ilB9kLYqS9//Ud1IzPmYc5E+q6qiBWY8ESEp/CWZHNbFLWTs8Obxi3BAgn
g+ztxMTopYhjNZhpR/etUM2DVWX8qPhbIdp5JJqtUVy87JuuOtFjUeXxY4mJ9d6JRUMaMYJY7qIl
qiJMvK3VUFmPedG9qx0v5jY1mrNfO6itFNM+UfTufer6aTcJYJwB4nDvpYHyxkQI7GSZOOSAD7+e
Dj2k2Ts1j04/X61oYci6jlXe99iTvI7As+XpdTHldwVZdAy4GFbOcIrMTKtjCvr0zfnjM123jg+O
m5lLOcoXCPppzI4HeQ00kUhqjivFiYblQCTwoqMwdykwX/CZ3k63JleAiTEGRNtkmzx4WPFsTNR1
r6ci56wdzdJ6UzHRPfr4K+5yI0XvbS7d2v5T6dfj7Mj943run6VPV4lDV2yBTpNrVR/qTvG2URCG
SzZo07xLmx60NEg2ou3y1a3N19pp1bWasZanyY7O1Mulmdrd9tZmCwfBtFEvN6KfvoMDRx6z1gRP
nq/uhUEYaxI9StV16Dyi/54vrSxoP/ROPIMfCwDhKGsaIDCpTnkyyq7+8uvf998S/obBHoG0mgUL
nbCt7P8pYZRZbHJCvQk+EKoJ4zvL3tVG9gzBq/lhOe1WjLX2RfUdsQx02ziXaOrvq2CytpD982OO
+v0iBzi4AGHFj3w+KMj6r6wYJKis6nVz+vU/2ficNTFsV9gGwU3LcEzHFJ8CZ5am+mFAVurLNA6r
yJ1qICIczKTA89m2mx3b5HjRq94fbepgY/GNn91CT83uw87qA9Q+4OYaFCvSCJCn0rT/8MHrL1KR
qvc9mmFPypierVTtP4qKG6RjKbNLgxW06cLP9PuxqQhtDib+2nnCS95yHQ3bRHpkSR7kQJAKPb5V
Yf4PUA3D+TQx8Yc7toWIsmWbZEXJM/41eQSLHiRGNtsPWEyYIinzI/kZfzbypmjPh1T386NXwDkn
gL3/1C6rcsRtrGxLRI5Wa2Li9Tdf5NO4W/V2bu5C3IHVFKEJa/aPBuLmh0C4HxAHiIHU5ohBg+2L
jWPW9M5DYIIuB5jzF9kEWmvYM5NOaNPSKS/Sq9g41U5o7pCjGx7VouwR07iIKOeSSsdv069aVFvm
E+RFFK8MFsAn/IO8CAyz8RRjHSc7Rd3Ga6/oTZkoOSTECFlyAmOI54MsNbWZL5BZbtefOrIUrfaF
HGjxqCx1DSHZqi1s5PTiaRkYYfdsJ9Z44gt5bNMOda/5UA4fMKbip2u/RWiURXJ9lH2AWPQsa455
gueNVTZoufqBhmeDoR4TrfyjJNvkIZ57Pw2WbbK3bkx7L3zUafrJLw6q2xJ8GJMHoRUFcfF/H2Tn
5CB4v8nNsTjI+q1bjZA0JmkwkKR18dtVJmVjzG9ebT6o4FcirU1PzvweBkYT309Ndu6vr2FA8hvM
WltwCnPv7OaDBGdGJhFUhbxIV6bqg2g3sk+OCtOp2qO6OrJQmd/l/+lTtW7ch575x6dG6aAunUEA
2UinCQVdDBoTJPc+ahA/sNIK9wxx0znLaq+PyofeE8U3EGA4doOendOs+Yq/sHFCVd48yZLlmewA
ccmwysJkmzgBwpEdEft8bCTqci2rt4M8o0LX9dakknxYtFqMTErTK/cAgRBj0zNnE6iWci/bbofA
8oOlX4TJHdHj+ICGFw6Ac0keasUb84UskrVKNmijnqM2SI6Rn6GA5RTZ2uE2rKqoqNYpMhuoSqAH
TZBrgPjW/u6XOfoZfZc91Q1x637U1fW1Wrftg4ttkG6YXr4UWUXopSw6/OgYHLh9e8qi6UjwJ7n3
yeEheyqchdeYxtsw6Na6FfW0ldUcc8CFOY3xuQxq/7VixaK5ifmWTGMHYfkvZ1ndJYUkw3KziYgL
6PU3nua7EXDfm2fl1Tbv2f7keVCgaBk+ygEovY0LO/CsyxC63UEUORLCg1t8Aw06X8ApFGeVAZw6
ICykX9rRnBayA6jYA5GS5qXz/AJ1GQRl4wz0eujod3KAKNGkVgi6dA5+qsUyTj2ze+5dNq0eGm3s
nKvNTML5OqwQTgRkFUNgY8ls7LxQN1/NGmjW3B05MWhui/1K2lfW2gnEcDeDi+F9IT2nBMqhlIpz
g7rKbMSzJDHDL+J9UBcpvFy3OQy5/wdhQx+67+QTigc80MZTVZakp4BgftTmtNbCRjmjtzA+ji5x
pQIM6S7O9OFRR2XxoTWPsk+2VJpdgE4KrKWsErt4ME3TusNTMdjXoWFsYlXL38es3sjvwhrabhk0
U31Kk5IU3ijE9etFiHmVZXn2oRk81LjyqPshGMongeGTPDPTYiTQCgEnoQaopJi+u3aHMfgCV+N6
I3QPkb3eQaPTwKvjrCZltrQqhBGUDsnLzETbtC7hyUFuLd1rYZQFnISuhT+7RvX/Z8zfP4LrZHVb
zcuC20covi7+4bWs//2tjDOVoQJyNW3Dcj+/lYXwGze12uHFNCfnHCftGfuO8kNr8cfs0GjZymqG
bIdV6QTMKjKDy74lBDn2Ky/3lS7m67GLZYYgHiRBJQIS/++SYtouq4wx2srStbe0/iE1iUzJX7et
88qKtKRlY5ALhMj4vOdh71CXBRjqZ7PqEd5EdVetDG1nm4hxytKtzf0PbXKcm59xDV2MSkpWCs2Y
ZB8SnL7rppLIY+J6d51e7MdsioytNnj2Zmx581zruNNs0DNGE2VIPrq2SVZGXdl3pYugqKifIltJ
WJVZ2T4MwpTpmWo0dt9xX9QuUJkMSH/hdzmKCEC6NhyczGS18p5tIC1vBbDKTVc7lXVKhqxEay4s
3vSW9UcdNPg/ztWwyFe+4VXPfjqZDzx/rPlmgM5o47yUuzhuBuz0nNhLtgFKTueeLO/R9oaNrI1x
655lqWodFZUx/PRiG/nphWxUrPQDBS1vfxsszydKtVHnU69j5blJy9tYNnYDruOhb8CSNTRv64dq
yVqlL94IAdsgAYrkTv4lkes+krk0Cd6G3UvXZER4+Yss/AqWcMoHFLcyW3wUafg1iKb0t3CKPswq
N1n2Dx4/UAcEKOaQz/OAkPfESyhKprreBTI3L5euRbmG0seYO6uNbb00Df4Rt4VVpbWFt7wtpVAo
xXMBdtx2as1044RTuWc97jyTJn4wjND4WggvRjHRN06GERQnv6x5Cc0dbTCdCh6sF1fN/L0dVt2m
7Jlw6ug32U/qOVhPCZb0ZqPO3gxevzZY/p+ShHVFr7nFV92N3mB5dcj66eKORK6yku1868sIe+D3
WUt127d2vbULV3kPEK+RAxL8o9Z6b1R36KtHz1lIgGa+oOqb1dIZJ+ce9rBxrouOlMzc0XokfFGy
Uh50r/YOU5qWKysV7iXqYbigS/paV3mNfFnhvwj2BoWvjW+dbRfHsTLRTxqz8Q2aR7hpQiMDkU9v
WCCsqmD9dJK9FZwn28zeUFkaThW2CWxJGBWH07QdfQUxpDac3pqojZcq9jcHeZLt+v+PsjNbblvL
tuyvZJx3ZGGjR0TlfQDAnlRjdbZfEJIsoe97fH0N0CczLdkh1Y3I1CEpmS24sfZac4656kC33UrN
IF2ZOUmy5wfG97Iz7bD3zv+I0MXUa33L2IE0a051DJtlnmaEHc2ya4pi9e6/V8mJ+vtqVfr1gdbS
r1fPv41qWg7nf9su6UpRFdDSzZg92hqDfz3091HQ639f5NTXL/nUlb8X2Lil1W+/O/8LyddXamLI
aEJ2Se77+tdqbGqQHQDnEKrSsk8Y0PSKsUuLBU3nlzK5UmZ8KCdfv0lm68vP21PboOuGkthqR/+a
avrlfHtDSeJmDUAATEvpVdaWrRMuUhNpIq4lCy3t0pir4QKdLHkQMVjdvkNYA5x3Zeatuf95kbwa
c3++7jOM2RC7CSOHkywwHO2UT2Asm4qonp+3VZVxiuRZ2v8irlluC8T1hKTdZ7GgfEXl1sfRUz0E
X8zYj176odqQVFyETpk9ZQSEx07ZXbIz1kOnSGKIFsH80kz+pVFbwxPpOz/muhDflFkboYIBuBtp
eztQ4sHs+qYJUjBlB4GBzeY8JPvwNHuLJtdy8fxH50uN2pIVZVmZe75NqrHMOFLIfWTn+2CCEG3g
d76ef/3ff2cNRI+F4Vysej8bHRvMOV7TJFhJRqVdsMeVcbMKscvtuDuh2wITp4fNjRRSK1tz3X+H
FHfpB6gVHckL8r7/6W6KFlPT2dl0djEFQSYO4YzyZ/E/tRPRFIaaFU5fjyYCNH7Q7MMmUpJZZwcx
hQhmVoW7v4Kg1u+DsPkqlny28w97cRJ3QXYiIF46nG86/6kRAoX04Zx6//1bMyR5UOjhNo1r3VOU
KbhUsnYmvcqYSKZLtVMby/1KsYv8llwsBe+tGjypIxKYhhra6ZPSS8D6PBdjshD4hHZnR8APz/dU
B+LveyqWgFbVkJSNIdX6idZWoUfhyVqupJShp2yYU8BuQxWtG1NachH4jZlqMT5E8jldlJB0TeJ2
y4XsOC6XYlFlx6Cs221BAuHPS+F/bnv32yJohpWMlR91gLy36Y3ivlkuhoYs7yWdH+er5x+6auXG
6ucfQTbUFYI2+FMrMYRbiDK66kFvppaaPiD5UfaW1jWeYmB1hpcBGSykO4BdLbuyUpUc1uUX8NBK
b7A7a18FoX1fp52bGtpIRgoWiXzop/X5KrqvHUly+i3ZPjHjYgxgKfTtjjxX3mqq7yJq/O+Etkdu
ViyAMkmt13ka5UewvGiZwe5uqjnor4U9T24Y4l6XU4YP6tJhCpZeUztE2s7K64f/3nS+ZFWD5kVL
mqFM4I9IMutIIrnFph/fHKQ53VWWq+fbzj/mksrFwXNIRKQFnA9i0HVNA8wVzMMA6ZagFM7X5+X6
2ASomM7XOYv/+3qQ1Q+anMP8yuWvMvrhrJbzVzaIQDtznf0SQoMw0YwvaIWNdWiV0cEws+DUWcvA
SWrru67IoV9A9n3pntI0KV5zBQ1pXSvWncSyh3AgbU/BUCv7wsySTVp11Rd2nSA+sip96gncPP8r
0ZeXwcRqhXDPd1laNx93/hT9rT2JKaFmm4pMW9jWdVXmcHrb86JHGfaWXPrPerHgD2Y1OGT0+vDA
vCpN0Dxlybz6qndgrmMC1t0kOk0K0XiiwVYs6SK67JRxRxISkX+Vr1KRFRdRXDe7zvZUs4w2WVmE
X8L8S5q0l4UaaHtZ0tU93QICXYoydaO+QwGjYcpg16R5hTxB/RpTmaWDu8NBC+Nz3T0ITdK8doLf
Rt+u3WA/oZ2s1lhq2pBYC7E3FvGNKeOeAij9VRHAtXL1a/yCcla9mos7wuhslD4QjBXmmyRHWflR
Fr7YZHV3J9kzQUUBA0y89vqWaWrmYqyUDmZ8Q9MDqrcyNJf6RBKX32NHiqBIHyTZZOQOIdXJyWld
ZyhTvcEnn8oKU9fXRbHG6iavBz9V17P+3GlKvutptaxM+uOuDsh0TQd8dM26pPbWu50/R+kWLy5a
mRndUKIXDoheDJ1kqEkRT7kpmPEkOgznrHJGOZpvBqDRsUR64xRyzsfeC1NEScwVOiZphfCuXE+q
pThJODC6T9rKkwGykfwAS0YalMekANnXG3m1ygM/dySpyrwsUMovMWpAJAXKCYi1cmrxgiUi6khk
CF0IN+MewbF9IMEQ8HmDkYyZYXiTYJp001Gh5UiuGyLEqt7B4fPgYTLMj9vdDMceWEPpGCMdg3ju
njO5Uo/IZ56CUN2YITWTURVx7vj9VO3phgdtkB0zVbsfY0PdB61seokOvpeqJXBjYbdkRxoNM5Zb
dnXZETN/dqxYpKcQ6GuHI6OO/fIm1MpbXW+zvR4xqva1A+3rS7BYxlfW3l1oEe5O7rgV5qdCNeKH
Wko3whwGQq2ixi0YR15riOn6WnPS0ET9UIYEwJGgh1M2dvq+b0+dsZ+RQawWmueaUN9Tl1rzKSwQ
qEgmU3EsbMfSJ2VWxrm2NkdN35dVfF9k/nDyJ5qyCcwMS9T+tpuUa4v9qMOSbO3AlgKFVsYbEdfd
xfmHYkJOHKucCL6wRnRVyepBnRqkcqp5LJnGXg4oUbzJCMH3m8TQIrZ1B392WvkUVJZ+j03TscLw
UNHF3kuZNO4mu/+W4R8/acqINlrlY1QRuLqKSrAwO3rEjegnvb4GkODPlrIZqWS9TDHdSFKf5aFa
KZHC6WUax5OcZ1ct3kXS6dHXYpIHjzGprZfkHUHoWbiiYWFv0sAsPCDKnjEGj4ai9p8sa+Jtz4BV
DSuAqgsdMTgWhd9Ml3TW7CLBj/YjA6+1hwBoHNCPeKSax0QEpdCZiA7xnRyXqkPz0CeHOyVgW7Hw
C+qW+/Eia4s3m//zsyElHGCrbQtGn++d5COSc6Xn8P5hUxND4ehq4qSLl94KFwvN1HqzZieOEcMN
sUbrVZWS565tx2M32POu0KxNJZtU0DSxtlQq496XQuRPbWSuRVhBOZ9hG3Z9+BVFknzRzOFF0pgC
qUEfnbJOSTcduRD66rwZJzjxQSoi31HK+DbqqhvWVHsVlENGvlaqb2pZfYhSYgdjDYaYZiQwzJZ2
d9zZHW8XSJyuMuSVCPpdljWKG+py706BqEmOMjG1LFdrw0hXzWAeAoxIpBBkTjaSTQg28tVuo3Cj
R+03JZ8B/ZXFl8LS7L0SiP0QSTeQquL7hGPIEZb9lBWg69Spkw+oRLRtHrCcFVIab3RfqQ9xsKoX
lW3XveqTdsnRiSerTlfTAM209pPuqMhti8LTJkJALg9t1bWnNCMc2AiKzoWemziJbEV0LcQVKH+J
aUJEbmYzza8ff/7it3MsR+JyPKJO1xTTtN6dYwu4nWalB/mP3JTHq762S8KefG1wmTLcNKFCkV7S
41WWo7OsivBat+JP/DHibQPqfAzqpo5RnD4aoUjvtfGw+XLTru38B0I85aGYUBiSpmT2Eha11pRo
Q2Djh6q2Kn3eWa3Xy1eSZMxNSI1HclByFHKS7BN0J13UT/joOdt9/DYpv31NlmEpog6+KyozyPeD
UyGZzYhPdv4hivSZGLT2iNwhBceWBcg6Qaucp7lKUp9QRmzYsgS7cBLjih4weuGhsNaRrjxB8u9O
I+mysFQm6ZBiwo+nXPaGoVeO80CO5sdPW7zr7fHWguqWcVJairCX4eE7PYNI2H8hBDJ/RDXfDznR
H+1uUDyS+qBq+EG1y00DTcnc3uvhim73Dtq4+r2wxh3nOlywBPdx1i6HC6kvHdqV9r4xp9SJLWD+
0P9dwWFF7WiJ26gS8moKiy1AJdlrm+AgLGANPpl/RpN5BI4YuzGYG49Wo7UZLJpjQ5sCJskI2CTN
aOFipw++NOZrcwBfHDLcPVToLVeV74MuCaL+aBoTAxDmrnh8yfDsirhxqnh6yjWGgSEWQjeRpm41
BaO5LnQrZONW9F4T9xX2wcleB526Dgu9vlaHNsOUn5qrkaCrta9pMadwm/JODwbaYXOLQUytvFoL
WtcvqfTs+BEnXdhUT5Km6acqpSCTJPJuhUXSZoX/3THjaKJ55N/iLbN3gxa9dhRK2HzOxeY47WDW
ltuyaZHf0qbYcIoVe6CzEZTdZ1klBxeihlr3BFEVbbgzluGUxv6UuMiISMZQ2zVDMK4GmF+ubej5
jQ3GfGv33YsOezCjClDEVuAguyobSrtLFDtsiGSEpnt/OtpKmWzDahDO1GvRTHshd/UqdSeywq9U
UyKHtQL+OMh2mDu0+qXrKP+aa0z8iW4Q2YGASoqpXHjB8AqdO7tpCs3Yan0zuy09W1kXVxDhl1wg
7HfF3DafnKneOWh+HsoaPAmTfrUNp+6dg6qTfZvvpen/MOoopPzocycxJXudINlZCznqmNL2/YVh
6P2FFggCMePgUKR45llb1qPW3/RLQh9Wv9uMD+Xjb5ryVvt1fnY00HH4CIXhvam9M3cKWUnrrCrj
l5EwRVIwiOkd5OKa46Qg5n0atopJ8FjJ6MQtabeuU9E46oA4+UzeL2dAVvFEDoearlVhNGs0CnT6
oja7LuTcXslzqKznZXuSJ0PEx5+qKy3Tic0rwoeWJeeTl/PbemcyXNBtBAfCUMzfADOqMsxzMg7J
yxB1l8iGxY2wkbvXKIxdnzOlN3V1etVCQ0Mn0btCmXCkCUu4rc6CLamkejeNKL6PVoeCNjFVRJBx
f2MOt3ZhPU3BVN4GzPw/E4vY76sZ3nhVYRKjqpatsZC83TEaImqyhsiCFykAfDODVBwK865NY0oF
8KVrY1RGJ5T8Yodnh/EQstgbaMNXZmrvc2Hou/NmqpfVk9SM6PXynTKQllV07HcE+RROgLrSbIfm
pIpyF9M43AgrWIAlGGsgptn7ephlR/WbDdFAzxNKsW9qYiFcaetTnPn1ht5wcpv1NW0zFtO2Gx8+
/uTeKdjOB6KlsXmzZF1B62q/08vMWQc5YUziFytTmpWdGAFncB/bd2Ndq1GZHIxRGCu8Ui+TRFBU
N+6lqdEP2VivcC8BIB7CkzrK9VHPwhK+tfhqElx/pVrSjsTCXmq1e8y+pEFi1vBQL0ZO1aS9S1MF
9kkcVBdz7n/v5I412mdThc/1zsfXc6g7WOQfv1aOn98+b/Q/FC2KxUFqCOPdmlAPmd5YQZ6/pLou
eyhphwvcwDZB231g7iLKzMssSjx0MvnJnoMbrQ1f/WpW3ERW9HWq2cHp/KOwae1C7gH2oKOsxG4V
d11yzcrr70qr+UYE83iUaPdabbaKpPqCQOURUAXtUdyNFxrP7UoDOBRxbG1tLSDTPpW0q5Fx30WS
f4vMHefplDRLchygGuS26uilhd1VVu8qo1v5zOjVRBMHQsnR8re9DGmXlLAO3UyOPb40OTXS99r6
QRy6HaEhThPky/CDLdb8Rc9yZ9IMiVCTDFQKBp1LsA/5sV2oR0FmV0TYAwRHS8MT0zvpXprSymNE
cYl+sbhQxtu2naMtW86APr2BqTvLS1KG+9RFCK64s3pHSYjEsxleOqM72FVNlg8nH2DgDkPF5DKl
jHZmBK2rmMQTJ1s4/IZeE1Vc5RfU7PbBMorowBCrcNpE07ci9Mf9ZE2vY9QpTB1ysfeXRFdfyV/C
rgJ1QR/TITRgPJakdPgVuZQtbL+RlX2tU3VhkaPhIQP3WVqhmr504PredIieOYx9DVQsTu8NrSbT
ckngVSx6bmiG8MaIQxNOzUnrXxnQt5cpxZADRmQH623YaH6d3CP03/s1PeJierJSKTiyglfrMYDq
XSOtc+IJdgS9cfmgLz9wSDsktJbHwC+fYBS91PjAt6LQLwA7a1+0rhu3JjTVAS7tpRIhqRz17Dnv
6pNmQKVvreBqIGfrCliq24jsC8kRxasZcGo3Lujtmw+5mA1nYvRwyGXlYtSFcjOJcDNZZXI1sMeE
eTa1W5Yl+ttDOBAhFOKkRa+3NSJa/+BJqS3KzF7FVCYHFO/TKehoVc2W3VwF5J99UtGbv+0qTEPo
qs7J0LQFesN363BPMiVHnda9GMTHuEk4UcVl+LIsu2MNpQK6tKyKA7JZK2S5l04cADwxROCFBDNu
jGh+zsZI36QJwPlYBzz+na6H6YDJsndJvHSo2DlxOj+SEIkZBBQeS1xwwpvhJEY+kP7iG46iYpMO
hsnyRDCB78+G6Sg335M036qIPr+ACCgIEMy7EwwSfR0X4vVMzcE1siG7RN3pIzMg8GXJt6zpUw/r
GGeRLmQbwmMNWaSv8cQoG8wDeEODqDgMQLWSJe8zb+ruposV4c79bcbkC+7aGK/kHIRSOOcvo4XS
yBj7dhP4DJSS5RD26+iij/vpFBn6VTuX9c89zP95Q41rzhS55wKsGGKw9t3V/7ktMv73f5d/85+/
efsv/ucUPTORLF7bD/9q81JcPGYvzfs/enPPPPrfz857bB/fXFnlbdRO191LPX15abq0/Tf9bvnL
/99f/uPlfC+3U/nyr78ef2RR7kVNW0fP7V9//2rR5aN0XXaU/+HrLY/w96+Xl/Cvv+ig1dGPxz/8
m5fHpv3XX5Il/1NGgWqc2zZQav/6B5zA8y/MfxqqYiy9k6VLTYTYX//Ii7oN//WXKv4pyxQhlqHI
hoytkFKlIbWUXynaPyFvIAo9b8gUw9b/+ver/5v99/Nj+zML8Fz3/td1oAMoUHWm7YIeORf5yr2t
eRZl6GyVRbfVIRt5gO1o7MVFfGjK6hLwhMCzFoabKMNMEvkk0HUKwmOoUl5cXmnlHB6UrruQWoD4
FuJX18QncdRbBZwpDSHEhc2uFf2p0Stry6Sh2jA+tn4emm+OzF95hm/LNk7NwGtoQauI45Hc/0ZG
qapgtrETtRv8/ehHOhrMJPA4kt+ltBiV3p0rBUe5+cOkx/LJY7/rgPz94EB0ZJlzMB/Ju7UKY1Iv
mEDTryX00AKWVKXYKWrMQD8ZNn5wWS4+vARdk09h+9m+5u1a+fPx+dhsWD4cY9p7CNssGAJOmtbi
oGquVI1phRjE4GIidzKTdKA6gZg3eHKUNStLR1Xwy7H+9/H063svtDc11N+Pz6vXOLxpm1rvXj+L
UJekOm8+fWhmPHVP8hbzIKR9wpE1TiSq2oL8tVg3eqLIhmmxJmkbdC55prKJKZEWfvyU/vyMEJAs
Xy4B7vvtEd2OTJixhDBKYYvpiBi9Ry606vjxowi+nL/YdZYXrkOZUkxgjfRxkVe/fZgmsFRiEf1u
M86CbgYKthV2w/i+xJWYGG2wl4Pcv5hJO7SUXmy7QRquzLoeXdKelGOpauEmHQ3jEEc0ND5+bst7
/st3+vzUBOsDHSeFQ1Jb3qFfdPp61StqKNpuA9Hd9OkDEEr0TPvWoSC9jTRZdplalJ8cCb+/7TS2
2DDoGq1pwar19kH9MIkHC4DmJpaRB0JnSd1StotPaoM/veu0Gm228LKtUSS8fRSZZLBYJAkvLRgt
YB68jLoALJqqovrkOPrTu/jrQ737gLFCBFWgp93GmrAgk3blBV38A1pm6bCDb5xJDb2IWujjz+5d
z+3ncQXjw2DibSAPfL8gT2GCd23gC62Ycsdus823diYf6Iln67lUiBtALBZPwEpKiBwm6VlT1W9Z
GmyH3gGm+VSH+RBjzR4MZZsgPOZ5K+veYN1l/DcQE5UcK32Unb6zoThL0WsdEBwg+QoTm7F3scO9
Nowxt1NyBQJrQgiAYVtMSnS0nDRoiReXvmuVHm0/eeVvmyDnV74wjugZ4FZguPHusLWawFCKdqEh
EMi+FmN0DcREdUIAyJ4U9tetXDvVgMvF7O1bCnwaidp0NeT0nUjx6VdGfpM2beXAc0dhbQqntIrB
U6e48YJIdXLmp47S97LT1DO4Ab0AdTRvyzF0KkK/xayoR13R4tPYPEdZLrmBNchb/+tkNIxW4+4o
KfEn220hfj93MZvm3LUsVjr/f/eaYzs1yDRMW8hrZoYYC6tuRReILrbTDHdzXCTu3BFaQQ7xuM0x
LzuS/jrZzYXcRutyjqVjUPzIE/4ry9+UyCi8uhTfQn8Wq0hFTmzrYm3Qf3DV1ljTHjJvbTzZtvwU
S1Z4l40wfQaT86RU4Y9QWM3aPptczYdUJ7fZIbPxjnUSv9Pi7HrsrWsbREHbIVdAZgFJAVSWeVJa
mUa/7mrjAaSQ7aqhSU7KUO2BN10zgbmz8E6MRJIWML+8QruRZf3O0tObGv/g1jakEitThzvK8nHS
79MkR7igSeZ6NkvVKxRYmh0W2wjCrygdqx3XsxXcqXF01Zn9ZW2UThoxsLSm4ZnAxtKVYKcyyKky
3juU9wl46CuTwWEmbbEC3mrAhNxBwjY3RIekQWA4lndVZM7sglPVKcgW0uSqdWIirZxJR6GR9tIX
URD6WNjPYa0/F2Z9pWu3RtGwWa3074owbrVZ+2pm2LAke9xliHkcH9EvW0PuBCHlnRHQ0I71OqJz
y86C9YqxTM0GMpw+Oap+X7hI4qNqZSmmvKNj+3aNRPihd/rA96jTUH9m48bqE3rt0Xjrj7XlBaHs
+mmef7L+//FRdc66xAqay4ng7aPaxHACfiUpWZLvG3W47or0FeTmBRDUu1pLHhLb+PrxgvGH2svS
Tc4E7BFt29Dej1UaAi5yfLLUXlrfOjliwWmMb2qpbVb1o27288qWD3IrpQ68wquPH/z3L66lE0xG
eY7hczHGvX25QafjS4Znu5HM4mtZK2sQLNJOmxMJKoSyl9utKf2QBjP75G1+NwBeVkkeWGOgxMh2
UV6/e5/pj2O7GHiftc68sPmGQcnLeugp04jEMXrMDGzset+2zPTni2ahx6t5+mj097Heic+eze9n
fZ6NJSA16+AJKYnevg1JJBFtUwJhGkeqIHlZNjAvkNu6pJISogXatxEXjSn38OqLy8T3vTRlFpeF
w22B5Gijp7L38Sej/OmjoR5eZuQ6Rur3Q+mqKjQst6hzFRU+MLreVWloYk1Q9n0ZTK99MxhOU+HO
p3kdcN5LHzK1IKTDl49NKr4lowicbaO1+9CSJieB7OCYRskAs1W8Vg5AVyIciWTzglKkhwaM8cVH
+TeHr6HmjysEWv4nb/O5rHlb0SFrM81lR6hCG3hf0wYa8n0/pLlharO9yb02QDRhkgCV9x0nZZEU
qIMikuDQwKGYHZPt3GiVk+rLFz9jt9bIxqMyU7owuEEm2nhDWbYeSaH2aiatgJlZupZpKHoJISO7
Dqm1rBTmKjBISR01wlBr+2iP+CX1ghccaLtA5bQ6puQc8x4VkAU+qb60t83Zn8c5O2NM1oQIs5wt
v/+liPVFbWeTNTQ0RBqXtuw2NFOsPtK0nfG89djgAp2hVjhI4N2BoQHrfo1JLNNDCv6+06Qt5fnE
LnA0PDaAg8N7A/S7nxRwScXXbKw6sCdsZvHBrNv0iYC9O7is1j7NRbPqsFBPiaF6WVmrjqLjtNCV
UnWNnqzcgNACcmtnBLHT44yuykmRZLip36ieIjc3Q2H8+PiYPld9vx0Av7wb775nzDoHXLRTsyFb
NXGnFHyXMot6adnCJ02sbMW6sMhhUFuIPnZtBQkDYpK7Pm4vP34u+p9WegpwTtKsQjBJ3y19FhNA
1Mlds7EX//LAYPugKckDkPmVUZFuHum96ZZRh2ElCFgQUnGZjUVyadrlzmbkA0m4PqIQ5i0t7Zat
6nQw7Ux16lmaF0276sQwnkYtedIV7iSqisdWILexAzi8fmVYHm/GLXd7C+M69mbTT10YrDnD1ITs
Fyt6TfN2wnGuXEIr8un3Gl8z/O8OZqoJ16g/bhISvMgo2YUKS5SlWpmnyxZjPrvLnEh+wPX2KMzi
zuhizu3lwumtHjqGkipukWNUqRChgx/Wgt3/5L3loH73MSN+FRotf92QaWm8Peh1xTITnyicjaUl
j4HPmFzCiMFAlJr+40f6wyLJfIf+Dxtl7vV9jxWWjZEj8W5wDeSvcVm5mVluWTrhfYbkZJGrkWcQ
SLRcu/34gf9Q8tILU4Bc2HjKTPn9xhksPHZYX2d5BlvU9QzhEZdqu6RtnhXVHJ3Z8j1TgVJj5Inh
6KS/rzLGE45PXe8mIBxL0/qh6V20mcvRcCdws6siWvsG7duPn+ofDnRDRmYFkIDigo3t20+jDaIK
DDuB1nkY2HjLDoSmP/ZyejVKuptF0WtjFp81s85Fy2+HAHIWS+AN0xkWvX1Qu2d2GEV8u0TfXciq
7LH2e6YZebNhHgMLMYNiNOWagIstXYYvim/tlCbvkTonIJVIFR7VuvXCsO3XtU+hOUfTbSSGQyt9
VgL9vl/jg4RMxXmfDa/8vvyKuhZ0UM+ahH2v9eTSNFgHzRBEC6YhPYxfP/40/njEskWCVk27jU7f
2zfGsGOQU93YbNT8RPLvSWNq6im5ccHijA+X49cFkJ960mcHrMkdv/9EiDlYLJB8IFAE3j5wDAy9
EFrZbLK5fRgm7VqY7A79EOUa/OpLtiuuCNh/JmMouQYwU4YODbMI3DWDHxAHlTWGq8r9WraS/Twb
5Senyj+0osCNmGweZb7MDAXfHTIDg+I5bBK+UeThsar0bGTaGDBuc2Lf+IL0AheQZq0NYuwsc7op
NUT52lyuzBpNK6vYK9HB6idfHu1PnxcVMp8Uu1vrN/QCZHNfUXO53kxdEK/lbAp3Uk6yUDODu5wo
XpvWtt04CuR10MuBR+G4K6FLuF1sZVdTtskVPbpRx/Gli8PhphPBNaGHzUWQH2xJJYTYCi/APylH
7KCdZ/h6vokoNC9yzgt2LE6tJXInskP7NJecJvKeEi6SJ0KLDUhFTXXKS3YI0UiHZ9e0mL1H/evc
pcVOWpinShX8mKtolfSMyobFIpIKTmtqPZfHovSaihrgf318W7ZhGCzGJrX0WcHyS8ETSlY0QT+p
NhgOUT5G8arTZlzZeRe6SAhuo7C7xsrxSuiw9/Ejiz/UWkhP0GxgPpeJ1H630EWxoN1fm9XGGFO8
zXKnbSPJ9zeKD20IMpfYDTUJ73027FOf/qaqVqS3Tur/fk/FXkpfIEhMI347M5REYLXktlSbJJou
a41wgyqR5VVENp1rhuJxtIiSn4r8iGC/+eRw/dNmkgenm8smZtG9vfuWKzPD8aLjwVsT61UXhBvF
Kp7iMggQCcK8iiQbmuEM2aAP1pjswk++xX9YZWyZlp+GEEFo8J7frjJUSnlrg7TaEDmTIfUBM+nG
VtOQPJApXi1/+orZCqm/r2zUlLKNbtKEs/1+Lwnjr+iCWfCYBOQ8FYoZu0PZYqanabOO2voGZkjq
ibGybyXdkjkM/R8qct8DTMhqEyB2v4qlxzyWw1WXTcQ+RFHoJtiVrjqlPRK+pjkoUiW3RdrtpSaR
XhYhRUwf4SjLTXKUktG8b2gxNTJqdgV4VzP1k2s2dfzYjvYa+Xd63aTZwBSh0DkDMnXW8pHwprYc
VhHyyW2mjOoDBLan3gj11aCMUPzZE+GHW+5IE/4jMq9NvIiMZBjIei3dIp+jNzPo95GdxDvaX/7J
jwitKApNukLmW1/Pip863aBeM9io7tpXtbDw7Y298WCp990s4peevn6NN6vuoluMGsZ1Ab/kNNR+
75ZZzp7bCn37S0wopBME0yHsoqt5hiDX5CKCuK7aX/0mzjekltAiUjTtMrfTeyoZ9NtxMF+MCuKA
skPg3drf2QQloKnH+GjN4Js5Q+b32LFu5TroPFxc9toW7fQN7xHVczs+aoVOShYludfOaH8TOR3c
aeqKmzgynxUy15/lRFznVvqtzSJpnSsa1hezi1DztD/KqSHGsBuwhllZ0a2yErVfoKX9PipydmAw
bmsPAN/kxCIbjVXU4/NI1WY/FyVVfZc+tFLcbcRy7XyTiaDWneFyeFDgowvO7NFFC+JhP9EmOd8k
rFLft6jv0zwajvHyo5A1+IvLpfNtABO9pq/9TTRa6zhR9SOtR+N4vvTfH0MW9PAr6MlZZPqtp8jk
tIdoFpbkFMGpGOl1BlO1CvykQEQhSwVRym1xqMwag1fB7mX2W0ymQ7c/X8KOC6o6VQhl6YP5Uirq
+RI9GmRLyKjLLUz+pssIedjWmoFQ1caxzX2m7//5UeWdG1GrXJhZE4LoTkZYK2zOCWoeqXFL7W4k
o2zbmtlmaMkWaAcfkA2xl9be7qv7iU9gHZrw+NGL+jeaVawFUpcHKSyKRYXikO/SOnJZSl/aUkhf
xqK67olkPqG+la5ETe/YjtoNsG3V0wPdvw3CpEKF2gTu+WpGiX+a5tTrmnFX91gmnNFMhivKhHqY
SNJq4wj1TOKZMiDrJvQRJNq600hjCpO68l1RGQAVZSO+RikbEzJNN2qcotmbJ4P2u9GHqFuiHjpo
GbstVrX7dALLiT3KXLW54t8bcSMBeWgzaitr0xjjfD9piC9jqL+nXPLneyXJwEYI+zqT6/o++54u
N2pNmO7GjsxGtTQ3FdsXmIf2dGNgX69NUd1VU115TRLk9MjVeGUUuDwmtsSXRhOpl+dLlK4Dew3H
BIG2FkNLjQSHuD4C5zbXZpV8V1NL35tWa+xhemGDKTRHa/0Cyh6SKsZrJEeK0IOCZt4tPUpHISfJ
CfWgX58Vj3KGAlrCFQogYYXWNt3YhNXf9WFueNjmzY2a8MD9/+PqzJYaV9oo+0SKkJQaby1Zng0G
CihuFDVQmqfUlNLT97JPR/wdfeMAThWHwnbmN+y9doZ7RBlzewH8tZ4U2tvePBlyLhK25/FtmKbx
K1HW5zTOJ2MF/e/MJoiUntdJgyop1GQ1XEgT3Fi4d/6mOB83ppXYzCD0LmoSu9pOOL/oqIfqFXXf
bfGU87PKvXrbT4CUNOKcP231bttu9S4yIjdajcFxnU+7uOq8n2N67MzF+WL/qyIl1wHrbVJ82g6L
9vvXHUGVW7bDGkwkT2+E1/Q/SABeAA+SozlCFm3lmr/XS/bFQVJ+1SLmjxevudnIZ88onHcI0URM
Vu9qnMeb8LJLury3Vme8eRIshFepH8ko4x92thbXfND+PD4j3yu71H1Zb6q4McO51ng2mL3euGQ2
buLEr/79YRmse4jbap1KVqBhm5tyL+oRWwrDpX1rGssPP3ZwYWatYN/WLD9Kyy6gROi/1ayqAMtW
/zoqbE++BXGmn/rX4f5gKOYHpCiaQZIUQ9BMNmPn2p+Pc22yo7p/mo9D/prV+Cpn/csH374jZcjd
z47/SXJxQb/m8F4kyHMDnmOPjyL73X/zRM/7CYA/l49nPceOSz9uh7Ls7StruQqle0EcWTewpphl
h+B3cs625rVbG/tJqLJkeUq8bnl6fETqs427uwzsVcujRQn2eaovnlXVpk9O+e4TGh5Vk+0zGkvM
kz4J49SaTGzczl1DR3PMo2Nw9/qdv+79pXLxuGkkk6ZXd3GbU2IU7clqidzqexyI85ITSA7tihVt
fzMzvQiFshDhm157qhyLV6m7pk+Py46ggSJM85lGH2je9fFgszcwCl/f6b1MzpbfQYc1zIMVx79W
RG9OinYy774bbfrjxHBLS+Zs/ANO/oQls0yxFnqGHzau2mbWgH1AT5LQro18UzfV0VzWPRaGdAOu
A6OWvxOi/ZsVxUtRxILdLgkYa/atkQYr0SSiOrUQYVn8FNR9kDTQanr7FTf8ZkJk36f9xwCZBK/O
33w6E54EpBw44WD9nDLnRUceGTL+ulHOh3D88aIUmMiWyU5CEFeBVllnsmg/zIVkbAJIGYc8keZ3
v3XZLMUWShJg327x4Znx3sJfaZrpzkIrrMxjPPkca9q/esqui+n9XQdQQrVoAg0fFDtPjMcS94PS
hzZgFZqRw9FMWwKEZaBhPKQZyo9Gs74Tn/cMDXcNjbI9FHI9CBBgSOItOFxZ2c4HlQNdyJURiXrd
9Xfi5GTuisQJ7ZKVo7t803HeWsF+dXGlFVStxQSyIm2g7ilZbf5ZbU2tDKmK2JCZvJ4fRQFd1clt
HJj6SkAcyDgDf38obOa1MTnQYA3/gBDtNllWpaQzDrfaj1+cZe1CTS3Grs+pTDQdeG1nuMHMNK5r
vKcyH73tus5DUPvVYejrYyVIl7Nq7SlT6le2EpbZEIajy4V/kDC+6la/MiqZAs/boYcMXTgBod+v
f1N8Wiz/zMMw8friTpqCTiP/QErpRYvWXcxCz0MUIU3QteJZl9gxexuHwGQQqWN+mqN3XXqEP0Rn
VVtiemGBkCu07dLuOrsaWc9A7CJWVYASIPeESWNebY0+opYtFvzJ9E+Lw5Fgud/aMLUgi8U/rRZQ
zOyGuOrVRza83uAo0SEbtgmy2dlapoZrpSamqIiBxjH414Mk7XCuZxpOFpelhbNeUMaOR5Vir8QE
vevm5mwa2Y9hXeH/1faRSeA/4LY4Y6oNDPxvL8//ib5B4L7W3Waksti4k4yKiucYx8a7M4kv8roQ
GEi5sV8IsNdYRic+Htd5VqHS/TsJX+MX3OoIGMC2t/lw8glmKPo21OexJAI6iVbT+YWKI0GGbBeR
dIiR7caJa9dwQiOfvQ2Zw2eRW4TI6uQJGJq2w7v6JNtJhBmbz43RzZh4uJfayT1UZna3Q5QEZOjr
oe/GPzUXYN4u2Y1Y4icQQelmzFKXjK9WnQosnafHRz12I5n4I/Yarh4lAbvcuXitEs0pw9t2ZM5o
332CpWdpSEHSk1932Jd1V25B09f4upkZe3kdTlUiT96YSFQGfTIFjc0I/vHFMX9ExCVnodB4srvp
ToYmmSi2Or5lok5OJv1Nu8HLZO4Qv18exsTOgrsHeInT01A271LMS0oyGMc3GTx+dpD9dSTc/A+r
gQzboMpOcN0t3H79eDe1mhxXCaEecO4hqJMz3AHFw+ij1u1EqHlTFHsipbRtD+B/Iihg6yZFt6km
gl/H+y+hIAglhOlqs0XRRiiN7rJvFnuXsmyvlDkfKi9hlsOduYHSC61BOuCDnF4LUeruyZuB3oRv
PBD3jLHHA3vBiABQfy9xDKm+yg5ygMd/6KqyDsqU/X8nvfqU2Rpm5XiO+vtnjy/Rgp+z2oVwLatT
1nQ1tJy0Pnlq/fJsiiUB2w1djtNuR8fpNk28gp3P77/lru+b0GjvJgKnrg9rzHt+qMQh97j4U708
DYksT8X9I2OGOGSnd3Da+EmiYYO9He7M46FZ3YEEWuO9LpOK48QmOun+H/8fPs1s51vGdO6+u2e3
LvdM1sdHfrrutQwnH5CrqLeMeZ/B0nNlB0Rykt1H2vYq+u9TjQTbEy+pEUSSvaKkoMvzkERoWQ6I
kodFszOIcB9lk1T/fdkbLG9TO7kM57Ut62iwRE+vgYS5GkftKLvit0FjumWZ4R3FOJWc49NVFL66
h0tcumwHnALiRa3PbDy51wyXl085CG1v8IxDjEGgTL61hTsNatNaamHm6d6lZGJ1KVWL48DX26jT
WpM3OVzDpic9A0QORsr4xJBPbstCkvNXH3KHhGg7hoE6Cu+4ACe4pxF4G4vdg9bRq5aF/mfG6hEY
uG6CRff/Eh8QKS9VW/CcvJoGwH6+ka5Br3X1EVE29uLHh2tmNf2JN3F9dB5f9RPNIzh9IRTm8dXx
/hfszsi3ZFmg0lgM8uz0dP/4OkHRBm+K+9/WndETCE7uf/zx8Pj2j4/0WRDT4INRfHz63//nv8fH
X200ow6qUZPBf198/Kn28eM+Pvzvc+k6oTkThfC/n009fvjHf/7vJ7GX8gO+pPvfj/S/P5jGqbNV
yvposEBTc99/4EIjct5WXNNJOxzx1A/Hx0fl/aP/ffr46PG1/+/PIeUoo3Gsfzy+/niYE4k3/n9/
1016O+pU+vT4EjCHdSur5nc/1LTKXtxsKt+1wsen/3tYcxrpZu14th8fcqaPR8tXdohJ9NgY1OJp
19uBP3dxKJvuPOmadUFD6YTtavdRMeTVTlVGHLaKsEH9vgtU+UKAhTX8U7kBuQeuRZBVzh8uIrAr
HM67QqYHUdVr6OLWfB4Wo4/KuFYX+MRB1rLkriqGM7InPd5qh3JDvllgFvN3qSuI9mnF+hRsb447
c2Tbm+m/PVqXp5RRB332a+X+pGIjK5SDfNNVqxv0FbwZ3eLscYryu1fDVdomLBgD2afKyjBO44+G
if1Gc0Ck6iuMKfcZS3XUqO53jCcEc2U3bl3ToPuPhx9lTks3kuaYTw624CY7pBKCMoyT13pAXFSv
3Z7W6nldRATxcsHIE8ebmeGJMAaYsOVA5pm+BD5qP9C6E+EEgEVmlsBZ44eSUIlgcqHsgST5nb3O
U3fLrNjctEJQPyXPolHPZo6837K3hNMkG+7P72kCIJcONB4evIOpt475ivUTM1+IgcJj1bsyLGLG
wkRMUiENNKXatDWaxgNx0ZJJ+TTq9UtcdPNOJp5HMKHnP7tT83uq83RbeN3fNhnftKFbwI6R6pXV
6oRT6VeVRxABXZ7ZuyxxtEJTpoBMu5EYmdo/JRJtQkZtZNSzth/NbwJ/jX06/UiRb70kBuVMm8Vn
Ek4heiyHZWpQIwHN9f2h3RZ+ngXZ2GSh3lU11u/M4Hq+5u3fBjzqtqcFjgw7STbASspgzQw4Gfrk
7vxE9puKZNw72T8w+o7LXhaMtYziSv5Lsu/j9RuNY3F1rbY5WtI7VRPBuos9zTeB8Ay/7ocGHOjk
WqNi1zFS7VhkHpZZu7cnSz+QNbdn9PSu8SOcbEYfmxanUmjFntquVmlFDUivfW+2v+hup5AdTrNL
XLxqGVkFMDg3tcZavh3h7NfKleHEehNBesdGsXJpCBt6d0Zg1VYyHeA/ZG80NAvmMzD1OXvZUzzd
0DH5VCbUBkgNgNU7MNK8nnBiGI0lEhc9zMdKO6wI6oNM1dahcur2XGctNxF+5OtCGrSIRb9ZmSSi
ikoJNXC44VeRhSKX8jwwH+o9lFlW5ckAYB/q9Nn7VAZcQu930YzyqQOuHsucvCzzSkgORz4kg32h
N1fdQP0x2QZHf5oq4qMm0o0AY+zQvvoh+KKvuYTW0FtOCnqMen9kgUtbEaxG9iFw5ERZPdph3tA4
pQ1FqkzqkiiZEmN42TP9gBzlNmRZYCxbdg0OMht/7jblm/jMuQ53AIil9zOvmtLD1dzQQXrmtTRZ
CxdgdsMEG3EQNxzMpf7rrgFrNUkxwm+Hvo6Jfrn+q1klg6v4qTXtv3FW1nE0VhI3h8TZVQ5yrWpt
o8T2K95G/H1fDeaW7JU/UNIiVdvdlpK7CdPMdy/pTO5bKbJu09XIOW3JTpq53xmdk0eunmlzdVpx
ZEm1ELfVrKS+YGqMzflvljXLjRMQIcw04u3rCLLJiryLlnkqArlWzkGjm8Moa5wqencSVxrgZhRg
QE3fLa2KI3LXxQHe+Z3Lp/n7ZYpPHTmrYeLn6eugxN/YvjTttc/Z42gT+FLqiBxqkeEDkRFQmWxq
M1nx1r6/i2bRzYdOGU9uImni/KliRwnfRyzIMimUL939YQ7yFM7Mg5g3uL610zpJ3nVbEMR6fzA5
GwfhY9VMKbBYQpCeMLP62xjMUndul56bGpmKneWByzqQbKKS4WBHjslcjKce4fyJhpKYCY/9RZXE
skFBlzFc56S6V5PmzpbJwZdMVsysQo+g1d6GxOltTXKNs9RaJLPuMNwzx1X9yyLeNGgF/KLZS83w
vZ9qJyoRYTHaijFjeoC0G5kgc+W01pacwZAPREAffwE4TQ9uPPG9oJjHfr/lXjG3fHULl6vdtqOZ
BCRoZIHuDuUpEwVInTSLnCzp/8zV9MfUFVBNip1az+hjFUlgtbN8N6Y4LI7YLcXiMAslGktq7RmV
826ign02oAfm9DIEZ/KKNEdAf9xBn6SRWRHJah/rkF/SmKUG0Sr5jl2OxssNo0c1NvuEqVeE8kou
b33MKVumg03qTfKTYaMdUNyi3SEwRlOryTbHl6e62PnS3NWDyRk18s70+Z7izk7r+PUt6RNl6hy1
Iyw/x4WhWhWGG/X5D0bemI/8aKzFk48REWWtWzJSz8rAbecrAc9kYCKy2M6QmEII/svRL7XA1Ub1
TADxsPhBYw5Ad6kAk1KTNynaP1nh86KzpuKiiv6zIB97tzB8gWo7RTZTsy11chLi+Ha3ciFosCuM
S2rRhTSwomdYkADUQdGWHNphAhopmiUQ21SZYKS0MbBRP8Mb53IRE9z6BP1cDnmivVtiJjJpt8tP
LB3Vy8QCKcwLsjTcuq6DhpFX1FgI2LwhOis04ocpKf7OZKQEmP2tDe8JFjylAMfm4yecJWcss669
Idd4O7i4clmoHZjLLAcbrPGpJ5GOtL/4oEFGRxWlfms2GcfdkPtn5fsJdAGGM3I1WbYpn/AudH/4
sjv9XJACZIxx/txZ9LDxYj4ZfqO8jQZL4/mmZ2rdFKxX9wnm35TTFn+tjWl+j3NLPov4ZZKiem3L
JCzzxHxGo1C/oo0vIq8ehtAYf8oxBmiV52BO0gzbdNe9Dd5IWW9DlfDjf+aUV5/ZOHUAdjQV6PdP
UcZV4eCYxVHgXD+kJTOGzk2iWc3GPy0rT147wNNR4dTZ7me1QFBEBMiUxKVXXRr1RNqJxN4w0BMw
SrLjPN+bZjeHrjGvT4Jf88bOrepQ1pSQC99o52tlhH/9y1bTocy96dY6aXJlZ3odVFu9ZeW4ZwRl
IEcr/w32MAVihIhmVfo/SHE5In6SDH8zkOgvRY5NayiRVqa1f8yr0QrsUWAfz9RBB0THu0vHvqGN
0ylnmTWjgNlViHrYbVF2Lp1eckbOLEloXuCcZcTXORztlCk2L9yjbv7JvHFrLzif9TIxtlYW0+DG
w5cpGihKVXO1DcaFcTWoA8j2w5xDBswwKxXLGmlt6jxPub2zFuEcWNrup2F+sS17uC651LlBjClq
m8XcJBiqs9h2QTSLdEf6hH8uO2rYuf6UZooJluElqkp/X7Xmb3fQxcHPxUUJxghgLbfOPModdDxC
8tg3bUSf0sR71rlSyTfWOgairjtvi3x1tmU970qdFLwhzeooKUk4WrGUB6RlceHGS8k8QVl7AYps
IhqRPUr+NHHqGplh37LMtjd6XBEj3eZWZNZMRDRWYAhNli1WZxHocz/uV1liuE2pbtLSDIlOQlbF
STFLJxKMqkIb5tJBFjYxAPHy/kiDEjgWcK0jZU5V5ZNTLnHe91n7apTVtncYKTeoW3atU+XgVP1s
k6B3fPIZj5Mf2y+hy+LN0PsDJ5JC+uFMDD6mlKiKdAOIPext/xvC9nSYBJPhXpA/s2QUfTPYRtBK
XC8gm6PE4xrVKws8noUpGZZNVI2dvrn3n6eVdha5a8ySwM6+TEasByI+v5I5ni7S3hppnj4nWMOj
cvSokxy9orhwmai0dHd0tHKvI9YW4NnO8wLk0KTxy+FMuaktdyLLdogwUZw76hAXEvcnnJ9orn2g
a8VznhNRLzsnQHyifug9oBqpfRiKrYwrb/nSxZEm1J+FWvFcNzSeDNfOXh6vWwgGzY4nJt5L6yNu
7HirZbH25ZDj7tbOh5H/aZcqBv+qlgcnE/jZyh4uibnUi/SS1jhgDKv+UZGVfIkB0bxM81tbmBgg
kCVc0twrrtXAScIof1cgOLlV6ch4qMwcUM1X26OXS6DosQpPeirbfrjFVDD/llK6Vw1KrTHZiFfh
xm4yT+P12zJeIKtSblx4kzAweOiBAEXSJbycstG/+vqNtdcZztM+IedpL9f1rU2H/MyKYnmR1hqQ
pUGvMeasn2zrs+tX7/Z4YGy3zwvzu20Eyzu9dBGhullA7Y4ZKFneSDxUF+6D6cWagKya6dfMmJip
9cSGBlT5BtxNf1nHuKIv0GSIGohfq6hvDRDkAHbbzGh4ZMe+liIg9VGEXjt7ByqGlqlcLJ9NwLA2
aaemv7VqsWxdB5DomFZgh8i2GwpvPdUMireZqUNagB990rWJdY7Nurmz052xxPOtQDcys6TscuWd
8Y6qo58g3s7a+Tvr5o6d0WptQQGpo03D2mRZH05ph622SoxwTM0kMmCJzcapKJP2tYZ50KGWwrR0
Xkr8H6JOI2m3UOAyUBxrnPrBoMXJOfPq54J0FcKUuvsEdAkc0X6yfOcUseosUnkOZR/T+ZNoloF8
ESePzDIet/WYywDgA9mH9m+0qNrBTltvp4zsiN6AZLz7g0bsT9AqfjEtlIxbBQb1nqH0NvGOP5Iw
jUd/JAN0ybyfYLO+NcybzyXg8g1d0wExVbNZYjFTMtbtdi2qKlxmMYaNvCNYOhAs1ZAoqBpdsnPX
sdvb7XxPbGRytyyK2Wt63/Fn7J7taMiBx0Ccbbdd5n2u/XopxwbZu5jlSblZy1Kk/sQYO/CS8LNt
qhm/F0un/l3K+TjQE+9ywwPu4VQ3cx3ltZoy9QRf5LQshhkulbCjmlMIgG6hh5MDY8Po0o8FHjOH
ZNlvhYaAL/ZySqEc5ELLROLJTn755r/OncSH38zo+pzyZ6PhD1WWyn8yV2/BSwTdbDkHGmuH0xvD
35wS4ToIYLtpNb9VECIvDSWFXWW70Rkc4h9j/4AFhunADs58tsdj/1anaRsCeiIlwZ2pPQbPiaDK
j4e86JCu+Hp3hc1Xud/QbRFvdjHUZHt5s5zKOoyAtTy9R6xgIkKu6ppndBjoOzx0AiOCN6Q2g73J
NCdhXbv+dSxUuA3LcbrHtuGOW7pdow0EY0wI3zGDDEnTRqSQSgwLLpJ1uiIC0BHlIMJjrrWaPPtx
B1J0rGGOG7+6eNsbJpU+EBhraP1d2YIbigmlba2lQWiQjkGLzpSw6HUPgLcNVYvoHRr07CVsP0mp
tRrr30xWmO1sCib9dpyJZ0jZ0zHutH2jl9uiZHBlKuY/TjxeZKX9VJX6k5jMQqoxGYOamKxNu1rG
odGWp3UiQqLVCnmPMvVC1FQVC02WqJ1hRLUgiPyeCMtbtw4KVZGYrD7zBhZ+Tv7CUHHeWzDQnK7j
qndJgfHhlwnKqWyZt81cq/0gjJlL1ERyyUiGWgJ9XQs7sGGbWzW5tyny9LMbNSa1zPhpUtHztAut
nPKupVyXY6sXuyJe4DHakWH0aMe1vg7dmuGXSVzyXvMzko2bWhAtGIM44446Nvbwl3m4vvNE10P5
SOftzJINkvEv1mQOVHzBWIsoiJoqaJuYqdhkjn6q7KLeKDHGLx3DpUWxrx1xL5y0ewKoqoeXrkih
DBQJcohRs16H+hcQsvKIDHbaDNVCcHna2vvx3tdrDNaI+RL7BXtvoGW4FmxG4Xhuc8boHZVj5X6k
GlEOfdXWu05PVdi1a4HYATQdp+GJJ0vha5D0JoBmnyb4N9jviAu39JlaFpG4xEYGVma1YFL34myh
yjlUc/Xsu0NzruucyU8v5dV1qTnJfiXbjOKdKEL/qcyYg2TM1rK8szeqH96ooCQvVoFYJiX+2jPz
0MLLz/Iz2SaD9HerXiGnUBuva9xQqzp5Hd31zWBTdp9IuUfDLKvQGsmvMj1+cTMx45fU0WJGnsZb
V6zDkRPuaC1Ogelm/jXOoE/yvNGCXjDeS7dW7Kdbs6N8Sxrjd1oOJVuO+m9P075TbR0HMEfrok/P
SOy8yLXzvzPISAQySbnPsdzb3tyEJi7CyPLi3ybpTjHRNcxtGWQvJnsyUJXiPPKq9jXdORh3+Lby
2b9UTdkH0Dm1E6HVFLJYC4M1qS3O2eqbPS9NVkX5EhNHRs4YwyJPyxkstOoihi9mGEFOIfLhzodl
kO6xMAYjMOycZ8fr2IoS4rfFwH/0V/FLEp4TZXpaHFXrDAj5Ddiz03jo6nykQecooY681fE/w5XN
TbfsBTWEJ7c1sQQ7B6wR97naMHP0aagRqPrYRhJxv1groDfl/HMoJQQlqCpt7QYJaeHnEmdBkDsN
G8KVftjrkWHNNtCbhnogKxkGLYX1JzYY0ZBKxLM8wxt152njgLHewLASR9vTfgOT/6HjaY0YOXIf
TIt3UoJ/nqU8B/9IN4Qg+mWYsHJ88pd0L1wkXUxok9CCq71zWbZALD4mRABD2jWag6c55S5n7BdN
1k990bxTpwYo59mcAcK6NgxZhMaJo2m3xLBhSpg+rwAT2vxcQll34/mIsa/ZtavuBA3rJ2VBkbcE
AelO2nLuW4N/ejyUs/0XqN7A7C/r4DsO2YF90TMRbtY5leI32HX9Tymtmx3r6TVdOi8y0uziTnPO
/ToZW0ZCU1TH9D84zniC+7ik13T2zFuyj9xvrus8qk3JECxv7+uxIXkbkLNSMJX50ayrQ1f05THR
E3kAYnkTtat2ZsehtRYd672AKyMFrlyi8/gzUK6N0oPkJSnOgRnvVGEBz/U1RR0gfuRuva/G/pfZ
9MVby0hox7oMhcckums1yjeKquWg9AopQV2+Q3VjvDKIw+STEYIRfBtD7+bOSXtOJLLvpoKBKYit
Z9YzxDEMZnqUOrfoSD5FpHU2BvO+oBVYcWEYSX7sABqckcxFdyH7tlaJd+vTBrSbavVoWfwvF+Fa
oDsJxnGF9wDrFlDtZth3ZiNOaknsjU8vNuSM36D+k9Y3zkZEJkior40Of83gHnTbXUXU7GYptHzD
aMwlQrHY9Y1Pq4O/nOc4frmWcelEuT+aW6vjXd63JhOatI4vla72uoLKW1JLH6YSl7nT9uidzPKa
TqW2V0nEz0FfruUvS+PW6G2W9OpjGUyhBkdmYpS7ij0lKyjVH9bWolXWLnnTi4BQ1zwUxtoeBlIc
Iw+LV+jBssQOMjHSdD5L3ivPlbFISgU4YiionqpWI6VFTofRKfqrnySgD9q0vBAkH6RCGUe7ahCb
kDgiBrRwaXFNB2sM+tLOiOFoeXqmwdzJuuS0qvU8eBz83kQ36WptuWkG0zxwd1yzhVJR79rnJsmf
hMnQd7Wm8BG/w5Pp8hIaOMjbVt+3xUhCBFMe2UnnNXZYTqTSfIVyVYfxjPhogr6GeMD4Xedt/Zy5
/XZqOuunx6AlwArEj4S/Y1t3lXjXp/0wfQ/tYL11Qh+evXx4q3v0U/TDIPREUr7bZfrdOM703TTM
9+zF36wSPayt0Qpn63KeNEccetjdF8+0diSfw5NfAbv3oBi2hdOkx1FIpuPj4l7TAk1JnDRVoKYx
TIyuPGis0uPMfOszn8DUlReRTne+NPfs9AmHIEpOcR0k9wcQd/tpaldizgARNIzynrr7w6JXJW5Z
qZ4tNZvMB3Trx4pqfJPO7/jk/HuPC1ZjLp+XVqh9r9p/VVtAKsvdDqqbjqDIWtTz7BvJVRJnyLrh
pY7pfBnduCebOWfoYWZgfJ/mganXUMST0QWO19uHrpcZJgC8bWtL3S/R0uYUtejgIIxbA02dOZNM
1CbFl2EbT7iTtR22zTQyJSI3jvsv11iJv9GI+c2aOQmHTBbblcRsHFRpv7fwOr0W1fqv5fWdESrw
Zvmj2HfeROHFe3nVJ/1pVhw/uVugWV1n/I9Z0VwqeRe2WN7IanWNT5Vs2bIQCY2hsbiaxjmRLLeb
QVQISPzbUCYN5PZGHouJVx2OoR6aX6xfJqvur2ZfHvSueRU24WUTzpyDJyUFzUD6hUvFZfiJ+KEW
/4W4nOEIVzy0sAhsliaJX9EIv1uzN8Oe7wpgv3F5M3ve8I3ws9AVGRMypnkXP28Y/pkYdFVqVmd2
tPRY7bSvfGOJxnwwb416mILtsBtL56ycpL+Oun4xODPCfmzMbXm/RbSS0a2TZCjv0DbNLLDscm2Y
C47DS6I1+s1Pj72zw2xV/ikYTwUOdODnfnpuhrI8w/nWaDwL4xNhIgZu8kzxgq3zB/3iBCu/tbyf
Ih+ICXS4FA3GP1SHLtulJAmYWY6/IMAhXXRa61gZ/RcdgX4yJXeCn4mtjh3cnZfmNKAn51nhcCrK
KX2elXhrPGo98tiZkNwfPBZUIDfGW879/YwN4mYAm3VghBytvEdFlBvZaVp8Nxg6/Ea9PW9oWWde
tTwkA/22Bmp6X47jbpoK49Ddc3xjhHEOAWMu52JQiWk9OQww9ouTzIxkquOsYQtsfUEAZMbYNan6
+MyzXuNg7BhAW0X9VRLxyFLVzW5VPZq7nu3oO7ttZHo3JnuOVTyZFYK7aji2ntu+V+O9e4YuIKe9
hm3oYiX6j5iF5r9GdFyBrv3sjEz6pl7nu8aeuLIVuhUzxZA3xCRgQ4kKSaa7NuuUUT/RojdFq190
Zv2bpBhfBwTK/F7r7CPtGO90Hn6xeZGRZSyCjtYIbIrQqZraS1uUMiRZBOJO53MI53b8LCvnl5c4
zS51pldTS55kiuB2LGq1i52epi3mfyMtYlcXzzuxp2/YBM85c5Iy3tcl4J/JWqbbjLtkxnfw6UgG
n0WR3QzchixKTGfDexKXR3zA/Rc5ven8HfEpOPG2aJhNPR5AH7qwjC39Ao0pTEKNfdBnaXXy5JS8
4I2CCJhBTiMitdQ7iRl539in7q7UpurSZjnabdsef6S8uBn2Fu+IqfId40NaqhU+atsnxsYn6O33
wopoyQz9nOagD1rPt4+mWEcaOaILRc+qXlTij4dU6EfPCIdqgMhQaPISTcWsXpbFaU7aEH8rxkEv
WZyvUVsjVPAf86oajWndpoLdDeMrR/bVGe6n62pKhUKg7AQqYwQQ7sZdN9xdB/ekMXsl+yYzJ3Hs
70ljwMX/76dOy30HLW6JZDmNe71BFl7Wqjos84JZoEq+llH8H/bObLltLNu2X4QK9M0rAIKdqF6y
7BeEnLLR9xvd/vozQFfdzFSdm477fiMyGCmJpigQwF57rTnHzF7K9tFrveZ10mMgwAb8ZZJLH7w5
Ve4AH+zbNH6mq7PeDIaXIs/znAfSxdJX7TqLGJf2NMV14OH7fE5LeSPIqKadUqzPRUOnDZPZuS8R
YbDNMWC2YokCMt29yZgRFuaC9oQ3c9r3PT0HDzUbYIERUPUWpGohwq43ebm0+mU/VLOLv6Ssb60V
H2RNvoW/IjXfTYAFI6a7KCqtAUJrU/2k1UDaAgTsvUdC3ZGKnEuCYsNfKgb88apwm6HSDcj0ldHo
sZeltl4vNgV/0DbzRH2naAdSIMTdJNnytkWiv67MHgRpJI+8sZ9r33uhRB6yG0llOdTI0PxeFPEN
sm+xY6rJgDXu7bsCRbFbBGIaAQInFLwVUbR8nDQIk2HgRAKzXlfFthRrxj07XfOebeWI5QfOsGIt
O7E0xc78slpV8dwlSv9M/UbouUJcoNVSH801e+xZCnlrLTTKxOp8GQ11fEFiyxbXqdYHRjvarYwJ
aSeH+oKFw2ICuX7rbaFdrg/KpDHswQNJ/4LvMSY79J037UkiPPNZlSfUetpjbJ2yDfTbElFyBpXP
PU1jW2M7xrPUnoSn6F+0P8phvHUXL3lNFT25gyjyZbG9NiwthxjkNZ3vxn6Y7ypih3HAgoAGeUPY
mKRvEJHLTMsL4ytj4lqNho4UuI1ocFYLyapsDCKw2oxYW7N8zz20l8Q6Gl/QSaWI7J7ExI4kB4sa
NcbUX9KhvnPMSbljw4AIKJ3o8ci8P2sJ+XItnzzQFGIfiS43py2jx5m+srPQjhjHjDMtu+SwLMBz
vQXPTF/KeuehA6VxQljUwlY1dXZ6Endhg3cOt1n/mtIVDxh2v5emnr7I8d4WabXD+D/v5DD+mFrx
uLaaGy5mM18gVZymxrCAxyUvidep57ESpm+tigxZJyD+6+b0y3D5/4mmvyOaepCD/mIQ/i+i6U0z
ZkP2Xv+dafrrX/2Haer+y2XI43mm4W7IJxvL+b+ppp75LxUeJ/95mqrxExB9/6GaGv8C/KCrW1Is
aF/iOv6kmvKCGy+eyC4o+CqQm/8Xqqmmbpb3v3j2NbyuJlkbCFQtfM3WZ65atvYz2i6NbbU1gTBO
EQe5iBI6WUTFyoTL1m1lV6eFx4iV/tBSzbT7XbrQU6imHQlHBcsUnmPfs4sblzvhvqaNKUbrgUbi
C1N+dNEza4/pKjuvFEMoYEDv47aDM7ek8L8KpE1i340NgzK9/8qyWzHUA0aatUoXjn01Bv0X925I
uwIl8DD5A+zttnkrwRdHdW5sgjcNrzHMi8UaZxTYzo0E9xQxHwHYXA1h0Y0b0Y9GZt14Prv4AX33
e1ea4wFw9XPf4atFbpcFjUr3hHq9pQzUsapYQFTggGm1Mv4QzqQex6Q9lGmWYBQBpNAyOMwrxs0p
2Ki24gX6dj0t3YqlsvOaYF26hXQOOoLNqfVcFPnrcGBMiQPGMwjinOZDbi8fg/s11foWsR9Li5nb
1MwITyLS65CYZ7kdzJqR0BWCEmva9Hs3d32d6QS0Ka48jFQybuLAb3bNb2thGYe/nNH3v86Ev3FL
//sEAeegmxZnCeccXIe/263z1e2nZmpBDhjesyq0iZWPh9IdCLYAsOEn6+ghdh7vVGYFvonxVmaM
264H85/fyydQAucqbgUDdgPGd4yCn1EsusJYNCmK9jgrsIaytv5q0K7qD40y3id69YLx/EcGN+ef
f+tncuv2axGja46rwZYid+LTEWBursmBsvQ4EMGmdmj7OLFhU9Pr6HdCMBFdlTyD8y6RgfbowpVh
rvfxLJBIE/raYSP653ekf8IQXN8RoX0q8BvuH6r6Ce6Zq/TwKlx9R5PmG5ZFxQwGD6r+Oov90tAJ
Rhmb+7ZZ2jubCdNcl3SiyuJEMPEYLIaNHW/2fkxL6wU2K9nea8r99aXsuNgtAPMC2g9P//ymP6O5
rm8aQY/tmpoLz+YzADfhCsjqKudNe72MsmE9iNxdd2IiyIMMN5xHjoUgZ+6+EkaApSjhOoSkbDMP
UZtdr390SMb2hicU5uzNg13FYKW6lzI2dt3CdKlJt+Lbo0WZfxcNDItSHwrqyw75kLJ+98bhFok1
B0LPPhZlEVFsNbNvpfoj+jWxG0vvNzyU64nx93srH5LFX+oYMFhR//390lkKgpkZ1GVHGl1HQylN
lINZxVj3JXWlfkP8yg7TCO11YJonzZQqIy0tpolps6OYkebQKgGJiGjTsdE/YaWIqPnCDEcJsynv
eepsEmvi2zEugHq23AS8dmzDuozfvVYbfWvsipNVIKKurfG9a5iL90pPy0Hd0n7IbktMfErx766X
T4AGPmhLhTAN6QZagsOq9/c/m8gVZ2XbmR+ZeDwT6j1zyOVdH4MOGwFndj9rpnS1rikYW4itSxqr
3/U7Z0hk5GFpDBf7LECcBpVmmb9LLvnf3hvvT9/YgLQWP6N4qE1LQ/R2fuzWg9oXzkmWzVvj9iwJ
7EHgwsIBwnFzXQ70SbV8+gh+nQDONcpxCuYJPel2mY/6t8FJv5tyLXZIUR84LYcQvZUbNMJibyv7
n+A7EPnqz9JbTxYGHNe67xKtPyj6rO6anN60W1b3pCYhrkEW12ptRRx29g2duf0bVu7/cgsDF2BD
VQWn6SE3+MTsKJJ8zhLQfEdpU8zjxbs3B+nRZEYf7Mjsoe6M0KxphAvj7MV8IQHfowhNH3PMbIc6
G/PfYUQ+rSsmvGnVhFuHyInSQ/2METEzZdbIT0a3H3tcq6q8U1MbCVNVH+vSgVcn3OKQTDRvgIqH
wulvM2dm0FX9Fs24XYZ/uUyv78TSdE4HiDKm9Zknk1cCWozCZSqyOLDMj4EkuGNVJkTF5jMZiNyH
ijVNTlJPg4Tc66ZJ24OoWoI15hJgkXBeUDXHu3TcPJTIiOE1/uZoGZ/o5b/eo2Fv3Jvr3WQ7mn9h
3ox2OfR2s3ArweHsCc07Eaobmuy8FfTm38jQkolanZ2siw9t+h2kZ4tKV1dvray6paD8wGCZQZ7/
KCwvfyKaJlDRnU0bQEhX0BnS/U0YAZn1zpUVIjpdeRnHtAtQrQ14l6j2XBwLitP+9uhva9Wno09m
Gmu6ZsMy/i841rRqRdbhyj5iDlH8Dn1j2k3rOXNRkOJSxacocO7qWFAEJFj0NmO+i42VKM+hQXXr
bF7ygwPY9zfXjPWp2tgOuU40rm0TNEUt/plmNSWExNJpyBD7eXtHrAxI4P2z1q/PlkoLaslRk2aF
fHRjQ9sOINloPKIfjxZ9rChCExY2pyZRdolRw9BrbVrDOZr6qh1kOUSy1gIboOSdOlUdOjw7CRn9
aeRL2wfGYuMz+UDwmWEXvzM1PFrGNASEcH0wzWp3JhvQIDbHm5mu+NxY1cNIbCA9+2xmkA/NstNT
3C3N3N+krviIp0qei3G8rfVCuwPxRBZLceisVry7EpKzfuJQ7xqRlgevZHblJd5eKQBQ0ZqSfpzF
1YnZrfLwzzXBlZvz6cO3VPY3cHU8lvHPLHTK1XiWjqIcTMqPwzxlrN6bp1nyh5ejZd8bSM1iz44D
N57qqOvcMpLkf0U2XltCFel/9lj8vQLfp2MC70Bkdb+6aoiHBe1hU/9oDLOLbDNhGugNB65nd+sh
IWehzPRnj0kptkDCtorYizq1vWun3vzaxs/QwAd2TmSB44XqpfeWJ6kd5r2eoXGPY0wyRnOCHUrZ
AfekBORA7bTdH5Yzip+gHeef8+CI0JotARYG15eteipsPPSUXMvvqNHuZDmvTLjZL4C3Ia/FSw6i
MPB1I1TCedIzAu7EQXPRJbW2Agmh9L5ZiaI/1M16xzsWPgFBkVSanEbYcnJby/u19f+/JkZon9ZL
LgIX1tNG3oZhadufPyDVq0UzlBwlJUNCKuoBMm3N+Gsh/nvV1n1uiV0zKwV9X2ba6lI/2yWoBsdt
HlJLQ+Lh6AwJMQYRu4QwcBjEb2Bg17vz308hV2Udp95AAcAN/FORlSk6J5EyZL9q4W6enqo4SXaN
ytoO+n/zZmtYWlBZxo2Myp76J+mab+hCAWCstN6aNoEegH/TkWzA/vkE/wyOuh4/GrQ6WwfLA0r7
Cfa/uoM1IN7iLOsZzGWZ6gXJOH8rmRRFsd4SObXM61kxxXquq4zpaH6oZK77vxY9DOq/IZgZv3b0
nw4YAdkOTji2Ury1Twes7FtFn+A1HhYD2a5lDMUjqWRJqCFhBBP9xo+iTTV8wwQnJbz7h1dioTKa
r/gSVWZGRv/HCOJKUdLqMEs3PZvND8qZ8cyMhOSY2C6jFDlVXElCFFOUAJh/ua4nropJk0Ywla/J
GDfo/cVuKpbkHnEmWyqu6iMf5SVfho+mbfILkVntYRDyHt0T1zmUvJPDkYzSJIGT5E3G3u6z732e
pjeLRXAJrfxp5+VUwTDDTqDp7pmLT6fU431OfYgykfhHoC8bvaGndWwsHv7j5ExggbFHgjBElul0
Po21R8+W7rFJWfzJty59Pa6yU5tvPLdGLnTzhp983GAV8smI9NX9MHo84WXZ80dV8HtcFWJ5KqcD
VMpAJ4J+8z1ooZOa+bPufuVgpxejnpkGYTdyZsjBCXq3AEs6EwPN1Rj84gaJy2R+pdMdjcNgHr0a
mhTzF53BYIt93jC/KUj3Hgx0jaZDS8KSaxlUc2qdyq1zkaxIFElR/epoynJGak86cwaAl21TfZLo
RSrs6tR6WVh4DmBcxb7IxV3OlQvkHkmke6Cjzoo1lovv4abdN31sv0nYFiaTdGiWeG30n6ss9Mex
JLRTrjN9oBXn/2Cu/kJo60h3a2/jBA7fuAneVpriXZj5kK4p4lsyWQtf1JMM8mXmk0QdohMOdzDi
qg37NBa71vHm3SKWjn6rkt63eoXm1awPsW5qe3Y3+l7oXNWyHhGgmwi8DYXk9bRxXhNCN8K1rW+H
eVGizDbyoFOXIQDR+dUVsgzypG5OZFUAQ5zdPwhXbKPamQugoZiXmIf3PgHn/TPbZuxydL75lzAx
NIV42XjiXEYuLY52P3/MzjSSMIhoxrUIkoLzn4RD097RvCAqbcAC4+DnX4oKKsz8YsoOSsR2TdsS
7ECngXNjM7WbdALCy9Y+m95AW4gE17AfnD2D2IsKjeFSIN0gV6GIRpvMb00TBURnsPkgZZYteexB
NyYROfVCnTouqy+RbIc5wV7M86rktFTdvRy3XwEX1SmZv9J9P6cT20a8cr+Kbkb7mxCEHrJGIJAL
K98vakgiTqofm7KtwrjXdokCB6Ptia93HTQjvWMsqNkLMndNYvO02oFvExcBeqfsviyRgMqB5ctw
X5upyx56DRkbEThaFDfqdGGmrL0aMRdkqr8w+FteoU7RChwqhOkUTARZMFpZpkSPiC1BvJjENyPG
d7tlYlMaHfva5QkhmX2hBmrJfDx4iiXhMpp3HsrTi1r9Manwy6WJdnUpSCBEwQekZvDutNJx0Rdo
qAAdjRKMXXJUGDKl1590oZcis22XfWfgVdHXP+xKI4Sx0y5ARRTfzNFN9CbAGCWvrRsVZg6bQS1B
DD49m5V+SJs8v5kWAy+dwlKOuuwgBuDqta3eTNpyie1Z7PQ6VR+UhUDs7Q9vegLxtAmNmpmPyys2
nGLHbO+l0PQb6kflkFZ1f+fqvLkiyeIvqZCvilRJwiW/4yLdbgxSFW0MSu49lDvjtXVIL1SadDpP
BrtcVsMsxYPHZRW1g1Xf2EafBOjtzC+1DqnGIDT8vOoJYnZlUL92sQnhq7DvB09iGdQhuwwu/QnN
HA5ZYWOu03S4A4v7RzMbU1jDXOdgCDWg6fPYJ5r3ZJPdi182h89l5d/aUiR7KjVBKXm7OtmOQoOt
fyffzJ5bDygTSPcarYn4RzXRNWDX+KE33RAhlBqPxqBg2JVwF8rKewBxbnP2Ia1lm80Op04Oo7do
Yb2aHZflwXLS52qGNasCzgvNzMAVJox2XzA5ie/4KMsjktbvKAAtGpRae8TFAftAmciP1NQ3jUKG
iKrhNKdZeqnq8lxm+l6W3QNJeACyekMJDUwU3OsHQs7zYTiV84Jhftwb/fxeN+armNUau1KrwxVx
ughA1+YU9Vs647fXV10G4JFq5jKAXmYm566RMiv/Zi4996rZqoO0VPf6inl6qtX2Igcd4TuGFbF5
43Vk8q2OLmuL1FQBLvmuNjOOTc8yz/uHjnQl3x2Mk9RibS/G6Yn5eh6VCRLxysOXs5LyFMrGfsSl
pN2ltMMdppIBU4rytA0C/czo1SNeNUwXyTT4ijrvlLmk/LaRDpZ2eV6zNhgtmq5xY3qwMLr1Mjf9
SwlUOC6M6a0c30VF84YdC0ZFbCMLQiE/7/mAs0oNSBK1A3pQfcT9YmY+hqBa1Pld04MqtO38BrEQ
UJxs1qPYMHkZAOQQt8uoqxrjKf1JGamdFW8lsKLrj7nSgH2t3JthOjADdQ74w3E0yPJYpvqb9Bzt
JnUIZSzSEzK/bqdVlIAGzsmAmTVCPmMUB68uzq377KXsHrwVga0yaL6Zsdyq4Ff9PIdoyRYUwkQ7
6YGBQPCs4tC2MzzfcarjFEXRdNCgvflz4SCMle4LGS4fDqNIaGjpSWKlC8e8HYOROXOCDPuMQqjf
KxNJhUWKgiG3bPYxY9DYyXJXmjXKVCREFcGZQs3vC6k8lmaf7oaKGcpapF1YFsQbOxD2+wG+UbVI
DLq5PJql1+wdZjg+05Q0AopY+BqcAFxk/aubzd9m5ctS2ZCEcMAr4xp0bmw9FdvAg/v4kavAhQNM
ZWjBkUNf3mvYvrDqDgbPxdWq3ejVznWzJ4a5bcglN7DoZn6zwnlhrCP3xoy2vhDvatacFlbiZa3u
FPrfPjs/2k59hA0e07Rb23ShGZAM9msyy2bXDbFFzyx+cDrvVBDk6NsCaV+MzJqkkiQaRXtrOCAc
e2qnqNeAi5jWEyV1qGf2fDPWip9kFfCpSY60Ycrv6y6ux+9tshk4acasg/E1cUArLnF5QEXzDJEU
3r4yvo0zfKSJZeA4l+4mNu9qSmJM7sNqo++MKdv04tyrbRZCsYC3K9tAlTncx7X2/KUY8SIomXUg
cy8LHG2nLjL1JxWq15d5agvW0yILW+Avfpboz7MEfiVgXiXE+5hGM/lagZuOUTtz/279aGeDvPjS
/oCi/ZrPfcrAbYiJnsojhdSnMB5FtBbNrnTVr1lq4KtFy1v2wz7PkPfSYW39OcWqrzNh9xYlkLPy
ZoL3yez1nb29xs7H3acD2+1yObq1PvlpUUC1rJGtAyF4SdnAUVYQZ0HZPk3IWZK0/a7ZBtatiiAv
FjkaMOllqmnZ5fY+N0xiCTrG1X3unWrPPvcIWTOZQAZZFAQM8BxbJ1A2Z61TZUHhYLNTgd8FSxXf
z7HnQ5PMgxxralhIsPQ5nX+f1esO/Nbi+PHaF/7CxmlMnZtyawZ5rf6eje2lA68QiKK56ZXyD51g
BC+5WW1QbOhFt5Oe/D4qt1uIRWjIzV4N0vh74ZaPtoOv1u4P9tS+CPoNvqStAW2OTbpZ3/YFatC6
QiuWcOPDVd/5xAFzYXf5HwWhJtWMe1+i9BFN5tNL1EIjRlWbKN7RLrBdfRuaqn6oXO+QcisIbfAM
fr51A9VJR6fSpk8tgYd4mKz+wgiQS6JblHCV/TeKI5bsySpCO/Ve7Exl6dTq/ZV0c+XqXAk2bh2v
cDFIfbp++Sdw5/rlr4eN4wPQ9T9Inwzj4k641vv1pf7C4PmM/Vk7NdvuQufry/x6ImHkMHMX9ebX
l9eX+PO3QCRKZNCRInjQlIl7zozgp6v4KP4OFNJFq/+bGfTvl10HPaQRX6M6g8vzJ7Xn17/89aS/
vEri6U81YNDoF8zn+jZUK1Mp5MlJ//Off3p/1xf/y8tcv74+59OBu37v12/98znXl02g/XgDzag1
uSQW23XkpBUO4GG6Yyp8IErmvZ6d5d3DykytSsahkphB66bypPQOtuSJzr5UyYazuKNF+WCWQaJN
8z05iXsdatgbPsooLbL3qagvZU8bdGgtNahwQpoQoshAfZ3FYnOqY7lWRSFI+UjETlumLwlW6ItT
lWGnzjFgdhx6BhNiP6s6+Jcw7X0A9/eqLJDkEIV07GNkl25b3zTM3qGl3dhuVd0b3nGxXaJ0DbZg
bEBAJqSx5pPn9BPjW/KYq9/7GTKRXmTuoe7hRMSeuUTukcxoCpJFvvdZ+QDRf5fMsKNVzC12hhab
bl9ouNxN8xIivJXPx1JrsIDN6jnvjYd+3eYQcQPdYbkhtAY1WqkemgnRWYe8CtsMqYy20+9T034m
ItG4qCv8ZCtvdoM5pdhH7kd97EL+6rA2JvhELcpJoh4SS1Eek13Pji1IGhNOmuI4TLs4aEOsMN0c
VyrV8r5UnzJa3WEvnT/cidw2QBgBjmrSNOajzWmA2P2jpGbTDY6GSGcgN223y50yYeQmLggnUNrp
CrTJLWGaxgR1z4RUskKqvnTeneICa5sv9DVIGpj2oMrCpHAxzA3sg9IZV7QjXnIjdm9Sr4qynqNn
eOvXVvPuYb6LfZ/j+RKVEk0Qj0NKxX4XjyhbG4GOysBs7CSec1ji9d4suaGaZXJO9Yb4wv52rq3y
WMczcyxUThPwGHuiEOmcouHd0k438uGmZ0d9R+5fRJa8o8YZzif80hq3jw3Y2kG1NZdTAtN4kSum
Bcc7wu0tIyw7cWCs6kuhk3/nws2GwQN8ue6Y5NjmeCpK3L70HmINhB/ERjzSa390R1oeKZPMFRKg
U+dX5loWrjj2MRPiUbjWi6BUN7SHNgC/aOLQkkl2aLXso1jqGoIKkJQ1T/fLOmsHTdjubQp1X5t4
x+hMZKg7GVaNsb3nTxsuFdOEmrnyrZKrNDScH0OJwAVWHudyhhCSRL3xMKb5roRHAv0lhNzHkem6
IwFw5xrQQOh2Sf7kLB+mOqjo7GmhiKUqQvgdu7Wxv00TXMXe+Z7LJ8zJ5aGTLg18Y7isoJ6mrN/J
BMyyqct3costYIPzXVnHz0VifjBFMrE6B6mzHgtLOcWp4E1WaFonx8XTYIIhaRNAQl4MCqaWXott
uHmD5Mypb2QuNbMN70B0d0auj1vnyGfSTE631uzSnokA0XMsxBDggB/0Z93EJZXL765K66zWdkaF
iKHXC1CbpfNFHwg0X0h1YN00n4eheNjGAyuwHVZtO4uMbHguhuTGsr6rRoo9elXue4muJa2SNHCM
uoXxVIPXUFGMZwlBg+WwAvqsaj7aVjt0nfWtHh1uGiaYKFhRle9kaEb0uRp3RiveNPh/wtGW/WjI
DxX7GCXzk97O++znGKMgXhb7NI1gXYj2/ckJiDFu2awcufmqOXMUU+fvY7GpchXc9J6hjwhv10Ns
wEuhuciOqgzgKXsR22QyLFeN9hxGu135nRpjIb3m3JTmSdpwTzLhheQC2kGi949enTc+N4xXkkKr
qMheyUXwMcm0JzD8+Z40iAsY3f0k9ZNuenRRzelordmzkm1kOxhXodPFCvMcs9r3H1Y2w9d2KUIt
Gi01YGcIt4azG6vpOadtYXT5z0pxH1yBI03ECMSlNHfZ41B1XVR2A9cI7NmqqC6rpas7hgWGo33g
/NV3gxBb9sIX2MOwHBPUAONcPWPrggwFwjpUZnrgXixA4m2KTwcuh4P+MKwMaDcmzQRN7GyNX1Os
Q3OPYi25KOptpuavbTswnTDm9xjZhK8ToBas48roWiaveWH+0Ls1joat9SSlfcpryo6h1J1HQ6SR
g4tpmbud1Tm4+7kC0l75PuTcH2bnTYFAcDRBcl0mITrfsl4dbTyp3bdVVbvA2Bg/mEGPyaDcq3jO
9q6mnmQBMIAyvCOyitlZGvfjHqTQa7oBPTu1+mpT6HVC1SN9dCjhY9pl82I/4x44aDEZkyACqDM7
VC9KHjRZg+fTA6M2VsxJmxzPUw6aFdMkG/r4HWANQnFDTAfgCpdstL6NNHAjTxSMPlAHp/HbpAmC
MT2AagvPRWkfSLi4QRZ7wdDmHfU3fWE348xMPXyIro7PE0FeSxhDZBNS77vZqkbzONTR5JxETPQ1
TnzUtiLq3JZ2HlCimzmWWFXnJtnFnXjUbXoanVk+D2Ok2Aj9De6ebFUJzC6nHsyKrp37dNviwV86
iUY8Y76FOodiHB8u4TuGPamgIqj4WapOKpgdP89W9oN9liElwpaqTuXBEsnP2JFHhCrOnlKE2/LM
ZFsOPZuIzVul0k30tw7VbMaIXRsWTjVdz0teHZpkOrY1aOEFTK56tEvMUXWBEM8qspeYRmYAHdEF
CQVCz1yfa3Tax8HIZiy6dPO4fc82brgOspaTGCcFhL0/Lc2htz2xsyoYqgVkwWm7SFUPGyG/cY0h
IDJvzei34eFwofzmacWBzetg1BRqmhUPtkr40K7CnhrSrCASAsMGY7qbLvlRZ6UJ6hwXSa63GUyV
4jEfEdOOWruGzvIkIUl80BcvOyJBkVm0J9CO2ZekSL6MJh77PB8ojrTurCyM0UEVxOC6YEGUeyv2
5F2JDLyzFefMRfRhNYnLXKQwTmutLn5n6LfKXEF2TjpuDZP+lmhZ5J4SWWE/aXk5Z2i/VcOCdhg+
WIaL5LZz7C39YoKD64F+ddT6aHdG5OYH0U75KWTjZodupTpnT88vK/arw6quj0u8Rz0Hxbbv91BQ
J7YzKYsEkJM59itSQlYOjza2fqMwEhJgintjbIOyNV87b8bnN7x2KePsLrW/jFjTIkXejWYMMkcX
FzWlJDFB7CPhO6uJca8MPUdgdvxZAFHn8idi177NraniYgdk6W79zmH4Eo821JfVCc3F1ABusDR2
7Mc4R7QlQGO/g7cDt0arp5OW3DSLeGZOkAeu4lUhff9Hqd2LvtokmyieOuEh/l/jcMo3HEvrHKTS
36APNHfTAgTS8eRWine3sdqmF6uaH0dtovfZ0I9k8q4pdxhon7AjAATN8vFE65amdJ3ZyS5v6ab8
+uY4MV7vEQeBuGawtKECKkVpWWJb4yWBERCNiaL40N51JjLzymrUQE40m4YNLJv5g40IvJGeCvWT
B9LnF+R3lE65mH892LEEWucYoBnAHJ+c7WHQmxMMbuMw1ErtN+P4htIPF0nt6Ke5VCgWybYIxYw3
abZfwNwzJ1BK+RV17q4wRtj5G8m2XXoUaEZzEytqf7o+KPALf/0fy5XN1gFs8vV7sAmtpctPhZ73
J5E6tDK3/4vFzBBVm3FhNpp1xGfWnRLaUqf5+hf++bUxVqQJJ9jtk8oxxrM15jFgAmHQ+RHNlh3S
cJjZPwDeFFjhhJt80Ysy3tESWnO4W9ffCTph4Gf/59dndN+GKvYOeWXPJ1rW2La8WvbRKJUnc1zm
0/CVQXN/SrefX5+0LCjeFl1BWWDE3KDFoLgB8o0Ks74V2C37j8RRobBpPWP0GoZWjwcM6d1KLmYK
UcHApVZvYOg642Ss1UkEa01ZwRkwtfQWeSiGqjzJW3f7oyoTnIUvQYJlbZwdvdhZ97SDSD/Zfrjt
3/kgGRQu36VrtMzAiEI9dQKnJ4sefwnD7odl28hfHwBCuuFC28rXe6VjcDV2pyrPQ9S+t/BH0KC2
Ig+p4jR/SrAPLttDoQxIZhiXi0Ofy7ASq37KQEf5s+LqXwtLiqMLrhgtN4DAInnv7E7ZGTXnrxBV
NK6FOF0f6GcDHHMolefOwfkSu3Q0xL9/eP0/rMni1LstkxRymVBjM/RMgegHGKU8gOjL61C2jHI6
jDJbB4dgHYrLl8Y2Vlpp4itr3FfugH/UkDBtFxENcEoKTx25QOEQDKL+TBq+Laf5oXTPRay+wvZk
molduEzVV8m+lqgf/X7LN9J07dWaMnJQMcR5lf0YZ1O0yiWldT4eqYl/4IcMk2+JNb51FeNQA1M+
YwQcH8r8gAIT6uAM3UF5WTYmrDO9q5PH79Yw5yvdd9Kw3hFfPiy9zWazhRqIZgm4d32GTcE9aaZl
ruv4OQ2BgJ3STDLQYtRXUTJyV2pOjbPeFCmA2+u3/nwY6EcxdBg3vzPsju35pdN1eyVnz7797NNT
s3I7+a4vef2xOgpn1y/ml0/Pm7wJff31m9fnycFyI7UzL01RMRWqq/qQbKY0Rg0/O2u+mCVql87L
3shPyMKeblPVrsqLQwUAqcnDWArPzFXOVR67534EXmuX6mWJKztgLvigDO5d3Ns+IgtQEZ0BiS3h
A6kwF2VT/IjRiTGOpURJ4bGH3aB3Bj8aXEYbU0YG7SJa54lLTlN/jkRG37VgGetl3llNf9G4edzY
zsmcoQW7RRqu3pQ/GuBPqOgpbuqmyE/2kp+hpS+3sIckCQ/UQQkISV9pxfcOmee+QfLZ6dWBRoJ+
UBqweajeqem6vWVBDrSEGulolMMqq+XOHrUnLe+WgzkmFN0xa7FLjbGyXO8N+9bovcOSdsP9Ist9
N6jkIMf6sbdg51uu1+9zdzmkbFkoFVFcp4jM93Qi2esLDVvewjVqroRUMEmCsfHWLg0tGlOCOMZh
Nn9RNXc6OU3xrmWliHTb/mMo3YtjDw+iK/EIJR+mVZPanSogFG9alvKXudD3IOz/h70z6Y0cybb0
X2m8PavNSOMEvO6Fz7Ncc0RsiJQigvNonH99f1QW8DrzAVXofW8EZJVCcrnTzK7de853bIjtgH0E
xS+Zk63t9Ueus69544FLKBnUyXz6WWrvrTatcFcvgwBdujdWxyspgOgNZAjowPJ2Xht9JHr4xm7P
n1gelWVyl4iiF+DUd9dG5MS8f85G8B8p66wdqh0m94GZy9ztkXz9Mn5yzyKpynNeJBbXLSJUd4N3
4gXHSXuy1QQMpMW65YTub7xzwR4MUwDx02fSdmKOiQMLXXBDMm06PysuK7ltSui875ajPmE+hixd
Zh/M1abtooVumcaOLq/HCuJFS4Xzv2OI1PVBtY+b/E6rlyqXy7kVbQfDPHQat9w4lzvbgEtn4JxS
Ir4blvzhWpiCw/4OlQj3MhfKQUX+JgigfQ5+Tes63ZDDsjXUctPc1qlznirnYbYYXqUoSUwbBrdr
ji+hZAhcNNFPghhNugsGYQpEgHmAG/Pxu0opVyNruKel+9g49Cpa+0kM/XuU9d9gNF1dezwk9Ozt
pPJJXcp/eC76s7knQMhgWSgSKsqi+INPP8UdEj46WfRJrTWv7SI6mlN6YaMnjc756ejy0jnDr1Gq
XyDl8dhNf4wZgrbFtxzG3X0u8FnKFqcc9oAL3r+PXHu/K4TmFUICv2kEq1PeLf0TDcxHL50f5kvb
aajDy0Y51+XnJBze/ejX6KU0z7CvrcMxuUW59T2dl1aAycxC92+Tb47ciRLEAl7IEm3pUEDrQ+D+
necy3iYC4zMF920KxRtcqmiToBOmDy929fJz0Is0FPXQMQgIO1te8yw9XA+aaSKtk3xtB4Aq0Oos
MkCXWk+sfVGYzG7xC2TmfCFFmyE9LzzVgpANNbwkdVvti7lg1F8TQNdCgBEFo//32EtTnL5ylcuc
Zh+pVOdmITLAUG8N+yGC3rKXhUkblLCJEQ05fG1/M8jxZvUOXbCMj6xL9yQXXJyRwQaX64coNDnV
H6rFNqTq14YmrxPal3aid+Uue5Zpa9CHETwKUOnMpGitqc9BIMMxk3ozeURpmWFH7Su6F08nT4OG
sE7ndSSJOOngXBUGrV+cPOxWPIAJSCFEP/XBaLwDq3TRCR+TQT92lvFH4HtPvMMTlQhne3//8tCD
bzUmB4RccCI1jSC34EQ81qEkJi8fzG2ZD280mCxX/Eb8XHQ+EwI3fSrL6blv5/dqqCjHZHbq4/zS
ZAxADD6e3kb/KGlgyfgTYUiaWY9WikXFbf0P3AR6DcEHBPVg7YgZQVFjkw5IOMeexB5UrhopyR8h
WjognsGPeRAw03kdGasyIogQNlgqZgQ1zCs764PWxHm2sSgRX/jZtuO7oq+TVBrMxPSr6pChNU7A
7Mq190ar36LYeWVqQROto4McZ8OvtoTe0ksPTmu47+rvgQjGNbesm8hhmMj504v9tzFkFMqkEEHc
NmjtBQlVYPzmtC396jOMElqBkGMMDEG73gvkTtPYX08+11MFMrc1wfMnHiRz01ySRHp0bSQ9YuuY
jqbZ/wwIUEPNM98bR7SrICL2B9kMzfLit6AtyuHaP4ZNwKJETTBBouaa/DLrT4g01GZpw9PStiCo
Ax4iBP27LH/OG9KAihpRWxllmH97SuC8/2MK3fga+817SJz7ytHCfwjppq6YJX9IhgIH3E/xFnxz
fozYS9TCfkWYkJM1VE+b2eD9TAKg/JOkBTpDhwIUoDfCnWp4hCQILTJ6UQWn0LOx9zrquZ6erT5F
qVcir5Co8eygTZhTkDebA3HlOMo3net8BhQ153oGAlAOeEW6YNjPXVgfLC5iWxA8C8sbY32wYHJh
o9hrIYRk/Kx/pwSHZD6ypxhEIPoiE0o5WkaYKUirCgyzp7j1FGkZpHnb0n8JvKx6bpOUForS/Z5y
M976XUcDuk3jc2FPjzXzvIuvWvfixLW5w1sCM7W2y4vMsSiH0rySDfER9u58CfBRHEdmYoPv1pdu
+eKVcbsd4ZaCwXSdk7n4TqYR5sqSciOWwJXY4oKYpktnaYlKaTJ87IsNE1SjPNA/e3AS1HNfXzzi
Dw0z3+S17e9T251OsbbQBNHWD53BprTmEJWqy5EjAMY1OEpuX1/khHLP8FGaq/nuMbh3gBIsrkRE
nyvZ+pcgC9CKOCPOwiSPDj2qX7Mu1WXkMFxXC6VbAQBZj50Wz9Sq/bN7rCIxP4OcKzBw2ObZgQGy
ClqmX30+NC+tHPMdrgiqxCQx917CIxe2tvFolWTVle796z9gck07uczwS4Ime2UPimWApECZKLpT
redbNEecqw7VTCUsTrqWt8cxC9hTffFLqzbeWyahktmMs0o28cFhQrd2gIGuRYT4xw2sm++OyOa6
wNg6YE1vYO/JbAfDsZ0H8M2myXWvBZy7GvpGUVoaDNfzlp8GSk/NJVP+SdBzaf3biMfaqqZnfsrG
TNrDxKH+AAteblQvwekW5Hw6g8PP3AdLVkI4ccRpojOWC2jFhzwaOPM6rgzRfJynThwAL8D1w2IU
UU5kiUzOHQmcZeMcEr9+amcAHmAPd9His8RExxBjNq5jY3cbL6J2dzqUd8hjlmRxlrvbBgdjBA1h
e/WEYHQLOQRjr+YfWyLcObxl8HVpxEMDGehRwCscetQXiAcwUapTECOo1JamVnRPYabuJSB/SeOP
CsrQuJfePMHd48vQ28HTXYtQrwfA5uvB6vDncYBulZdspQqnI/aDazjWLgTZMdvPbfMAM/Ey6xx8
stt8T3vjp68GhZY0X3XhIm8pMy4EOW8Eeh2urkF6zgrMxxSBhEeN7DBz96Gm6Tb3BbSlPmXmOZLw
qENvE1HDWSXHZoGpJXaNrd2E8dZb8nazXv1Og6E5tHTzkDiNN6IhIG8GnBScvgnshoB07PcIkRhj
zagZwGEH5gupHtODNxjcPtn/LXIJxin6bmTlU6kXFHEYIGRJUXhNcN5iyhTF7IyURLZqVSrSiOE3
GODpmRuTytF74UeWQF/04WlDdyznaxJ/ZoXtLzQ1GqiOJggCYvpeFcgw4wBLseHY17SAL+g2WLJD
nyZYkwLI43oM2pqUjIAZD9Q1ZmTOOy6Z5A5g/9tCIpNR1x2KkAvbPCQXP9EkXObqPI3dYpmG8+1T
MjmyBUYPY4pqBkgfQYRUEbnADpmHO7MegpPlZKxKkbVPljQPifoJ+hACRY7iemS0eg4AInd2bxwD
ZtItOKk1M318SpE8a9C1pLMR/wFkJ9/m9AiXZ1xsO4vWMHio+jy1clcXHBjT6B2jrmqOAvNVYiuG
PYS4ZTK7R3XuHAofHDnzjvhS2JUBtNN94Dx8FWP1nSUkjpGB1tMjrfLoAs5E3Gk8mGb5ZjKF2jtd
C4UrGU6dHT+hKl7cJuNlStTV6WKPWzD1hS6GtyZtVrMzoDph5jE6NGedsOJnASZ3EiYk8/yj7hsi
Jyv7ogX2AVVxozI71jdT5AArZXLi+Yrp5VV3u5nXY014hnYr3Ockf3QzUprwkTB1hX/cBrdurG1E
y0wl7PcMRYRlg+OkL4uhu1AfcpZEDqcePXQmEsSvL8DW9uPLGv/1juWEWGxTMncwJgUaW+j8CjdT
CLp2leeeNW/tpmhKvSkVJWImKyJaqKxQmOP+RCFCH5gmhafIafTtx76bqJgWO/GX2U8MrX12eMDX
gT12K9e25wOU5vFWqaev72raBoWmj6cVTAFi74IapI80CqioBkfsEUJltwgRTG/vgjTZY8OgKki8
m7RIGfNrtapVkVxdqENd7SAcScFzEzc4XUtfW/xb8AItwayLNVOExkc45S/c9ZmZzdGB2cs5lSnF
Jm6aMv2IhlAcpEMzWM9ym9rxR6EQsSJpif702ste7YaBAW6RI2GCKbSuYtRVztwW+2jL7hCt8wUl
gAEckyYyPUMBcMp+WNWAzRvZ6LacUpDoDDi9AvNc6H7PaMatuWG+JIofmVlVvw7r4JhZvOPook45
RquVxgHbOWhm4+xF1YTzkO3DqA2pg6r6e2dRcYGBg+ACq34VNNVW+0G3+vpOsEXg85YtNbXrfB2q
4HvSk0zcTux0zJCQr3Hb7YjQHHzjt9X3/jqvi3zdz0xoUgzUDdYQdFbrGYmRUZs/2U8XC1t6lxW9
OHMoyAPy+B1pnWyiCCnEYJagTPtLbFt/uJL9KBXNrYyoqAX4tdBkn4+YHyNnZC3YD2R/8iGZ9lPN
QzLxqjxtvIwZnvIqmb63HXcxp2LqY8R82KoS22hKKIwMVGZab5Z3hmFksuJzZyRBYs16ROFBg3Pv
Ii608szbdDL6+DpP5to9ZmFxnJJ7b9qfUcXVofL5J1/tu8YiJpNvHaklx6L/Fs18drI0DJya5MoW
iFDIb4G4ljwoaRV7sHr5OfETeWgwEOiuHXd5xCXXMynnvWwwXp2oHU+DVIdaiNusHX1t6q69lszc
c2amR4Br5A5QAzvZUAOoZtOMJ/W9Cwd17ykjxWg2GP6yrWGZ/T1tlwnPvGHWVmwIfkwORed810uY
3tcXg+TiKDJCct4qG4RafIFtJ4I1nbl+I7mEnIsZzO1gIJ+1J/M6jSI+BDNOcPbRJ4bt/X42xVNl
t86OvcQ+A989I0ahHho1Wb7ahlVX//AzWJG1lo9RxyPaTgaoIQ7J5aESC9Eh6tQ3w2WYCOKP94/2
2smecKYpcv0UTVD+ysvoHxn2+Pvlzj+NrUtYK9fJ1ju4BF7vafI7K7QIDO5qWKmDaMhowvH0JbuV
XW+tpQkdoePTozAgQYQyYVhuamZjhlvNAKYtGf2xEMNjKeJvSY8SNHVxM1A/PtppdXNHIr7J3G1w
9+jcRW3axDxLg0HQM09lMlM0ZU76rFq7QIbzC4edt3EsBNiS2/rKRTvEa6umdUkocD04b21FqhIz
8nkXou4pdP3WUBmv65E96Gsjor1SAlewCJfSHMdBRnQRCSJzsdxGO5e7fxw/tDWr32Uuweye4pbw
mxGoHsqIY+4y9aez1m/d/CEXIEsGcswOAkrEF325NxWKjhhSX+mzG3e6f5cGhuuAskzBhaHUZ2RM
SC2YwhOuF9S2PYfq1/vkON+MAW2aknjmTRxDXy+4muETh1RbYghfZwrBDaUrZz0MFJlnK9Khg13E
I4AwRf6apmjcsCY3X6TzvkMs4Q0BRetIIxNXHR0F1mosbOyJRULPgA3LlGw1KXKfFjIVVQ9Dh68c
CvdYpozx4gr+qRt9LOb/Vmcf+YKeR0iL2FsaG+D92M69/jmULQnmSyVRQlL55yMoGobeCZ7vUHUv
EoYmOxYJG9Qru6aob6k/cT56x1hG33DR600xYESDCkFZwjeVrbufcpurb9D4a3prvwQGdrplHimU
bPnBLQd7vNLOcKV1PREaU/rrGOUn6WVke1hU4Evbe+1hdZH5E/f4mxFiEHQlgrllv+o1MeQC1fYS
s6YnLnwp364aSj4MIrQqzeTD19P1q6WOjQQKH7d4ZBIlLbhk2hjKITV92XIXdk1QLZSLNL9XbneN
2WRWRv7Ryq7GRsxfUxHgOxNtU6v5kAc62ti0z1ekD5BXt9TYczecDJkOO39IQAszU6otzDKZ3Cw4
t3OWIKCwB3+djax2byIO3YluNVOoVU7f9r0nLAC3SEmIjRtO7zmeQzF4Szuj+0VYFt7g0RZ3rxS/
xvE59EvzB40KFM+EFV9i5SQH25qJR8OsvjFoUJVCZKeyLo+xbXZXa+yPhLmhC5DKvPbUOHk2o7Mu
p2DvwzfDzQshpUC+ibafx7kCebCq3YwfOGSbuNGAQY3ig1RqAB6keTKDDl4a2X22/vQKlfoKU+A2
lOBAgoZsFEzvR9EoQpQ1l5xOMtajzzwsT48tajYpqkSx7ASjn3LMsqlYmWGxpFhxKvR+zN10cjN8
ztAT35f9kHWC6sDdVlH8EbnBS5nWj8WsvrVT9DPLnEMEzXThF3YruhprRDM9H6n7XFNeWwMdQvLh
6exnlLtqWUT1yC/SxNwShLpYIfPqIawiyK7sAmlF2YHvtl3NE31/wY7sA6DeZO7h68AOuNsK84xp
jkSU0Cbjl4FHl5z7s9l4H5XwjqnycQeax0jG2LPa6jPQ8MclD5fo7JfRY06u8jV+ZnKfp1UBbtWZ
MLPMALFXXs+jrRikcPglHw5m6lU4+4dl7ZqJnnc5L2c0vJexZbtrREIIu9HC/KRW7JZyYrTIS6tx
K3vlQ1CxGESBW1rT6rZDANTo8FZfr7zpcWknzvRQe8Zz1xO90o/Y36giKuKazcUbPM0cBJaLfbP1
2eQivFaje6tTHv8vENXXcgkTf4VB4mqgnaa3yOcbYkLougQiZMW2FCCOx7Dx5iz/M+thhCRqbTCW
sDvgr93kgD+IVIO7pm5GnfEuKLdhAxPB71jNBXhodRMTUitKVxK4eqRCSIaaoOaTVExMp6sagm7z
9buW79VscOCRiISuYOYs153KFebatFhJXXzFEbV06Tl0ooIMGFIh0VDRDikIqmodNtuq46Hw8DRl
DnBpqqXl4pV9mLl1alIP+9jCySJL7JC5dBSDcBHYOfzZs5+A5szPtgefKlru9rkxX9PS/rQrbipB
zvkc0YJ2oyUewRAEYEvrrffJhWm43PH0r7IMy8CXNRfOJwN0c+kUjsU2ICO41lzF84wSgQDKjQv8
iOEOhgxjsJ5r045XyNscTvFmaVdECNy4CizHJg8Hic/NvMeiYWznGvdZimujqH8AVPa3Seq/aow1
MjYeYw1AKc7hgHoKUjO6u3XQKLGXdcwfqvWzGrq3drllESFzbntrwkHBMe2RiZ5Ewz3B2w2OPf4Y
TBZ9o5x958/c2FLK2hoXBwak5hAi8UdjOSMpmX1axsvzOHzxkcpe8Wp/f+3deOloNEgU7GNJdFMx
UTfykY2W9ezVVXJzJ/Uryz/AmI3fGIOKyb3gokOID350g5P5aKXxdKplk+J+Vv4GLiHRnE2cPiT0
HtZZUtGEcVzQRbnPDLz0nhnnrIuBuCV+xA6jMPIg3HeSFXRU5KIN/viadlO0IToPEc6kGfGLNiaQ
1CFmGqKzGGRwNWZ2LNOdXjwLTRSLH7dGz2il9km90PoueY2kYSFkm+zmqOKh3jXTg6bjNaNbIjbo
zS9kc6yw5aDDcfZ9iGuQWInTADNCxkQfwpNpCAjsOGNDCiDMDYS1RsW8G+v2DvYIU8uUZk/SQnlT
sn1jpOkR9ZldctXc4NcWTbzCEMV95Lb4NCPg7NCT/In0+f90wn9HJ7SchcX2P//3f/5Jc/hvdMLD
H8Mfcfwf/+NX0RLHc/z5v/5D/vlP/okmlLb6hyccYEiWslywLP/kEkpH/MNUDrwqOF22KyzoY//k
EprmP5C7u6YPTWihwnkwU3TZtRE/2/sHZhBoESZsAcn/8//GJbQWItF/UQoURBjP/kKwOGIBNXl/
Q5wJx8/mxA7NZ1ElxiGbMFjQdptQKOLEjVPjPWNiByWrOEtaa6/ejGjW9JsJ+xhbHqCBN03WzoZM
44E0NwFdbEbPjntj06ZMYYWgAqbz3Ox7X9PEa2W+rdr2OHQwjGm3hU8DFcjFSvULWa07Vt/BVa1x
wn4XnESAX2lxfUMuJXfTxK3OQNKgkSs0Ngh9mOTo/PD8iBGFdN115i+RH95gHeJWIH7BMnIAIoI7
qtfzfR6bgtYf/dsyGnEie91jHfYMVkVr7kiFxSevE+/adiHyS+e1LhgA+voZnNdBOQE5SAyNz2FK
THwXHubEmnEvcYoWhAphsjtLdpQdD0aD6TRAQ9qQGRS4vWD8OKgH5C6fmnmmMVWwlzApAnwYuv1g
OB+tPb3TiGrIiHQfTZAJwMYbD6k3nkvK1sfJbrOjp13iQxIfDkob209DReJJ7bbv2gt+1xVyIyfF
3TBajrGEiFTbuHPWNY7qlOHEwYRHjypTF4eF65D0Q3ezVXgl7rM/Jm69kZmjTmU5/v7izA+d8c2I
xV2X5vxEmT+tO1TpzwjIdq3rjKQUqeraY0BmZJ2pY4KkZeBvPMeR+KRx79waNwMRB/p1E4qWOAUC
xerRBcGBiWRflW59z8M0/jcEkAXw+fcH2XE8l8UB6cqD3vBXclM+K5UYgXae0Y+tUxF0VM6dvY3G
DJOi3QdHW5K7yO+N8iz5IWz8hxUqbi+DCQecTj/0fllxP5PQ7odyP6S9fMTrT2Nx7q17vSodP3yR
ZeVSQHrhya36x5j2DxndlAhkk+xMWcT7oZM3xNtQHMn/8402Zwg9Um3XLrjPeQl/dWHvMRK49P4g
WWXY17W+lbneR5MBzj3rYvRd2adbpX+wy+t3zdTFn923Hk7PU4T4sZ+HH2j+gRhpHlU/RHdBKs1D
Iqcn0BvoCjpibdxwMF8YCyOKsESNsSb3/w1n0BQLX+4vW4cSAPdcssEEWDH779g9AAFkXomqeHbr
tNtEU4u0Opq2Qx9ZV46kNZ6K9yKMwofsMsK3Pyf4Gcaq/9EKWkYp/oJNPVkL4635tLuCiLqsL8hj
ypsL0js4I+Y1lnGySyiZV4C/qMtrXF4ynOatrgZ5QqFgY8bsAFgn1l0m5bGLtHeKxw8CcdJTVvXv
QNC9Q5LFdwaLOCJjN9rMXv7WcFMawjF+NatSnnmXiothWnuvC12iOMCPhPV4t73gLVQjFI66iE9O
JYd1WlDnuDGdv9mtvg9CX7KMPKQcReRe4Y6G+76Zyqbd1v6YrHuv+h4L7d2dQZ2AdOQHMVs/CweW
VGPKg8vmNlkkUeY9zXxidcq3KRwuCH03NpribauMFmYA8lpvrHZRgsHTSmi0qrD0ST/L190gqIRI
LV5leUQGuimPnEOM3GaQchPB01Zr7yNzOOaxi32ndHZfUWA68b+5dvdZkpBAAl1wqdRrrsv42cZW
kbaa6CmN3S8kzyUqo6fWQ8PJncGkKqW2FB0t4Nzv9okqNrotmkshdIP7zLjRlo5JyJrtc+XIV6dY
VMsUQ0KnI2MH5hiZRnxOMm96iGNN0R25jErm6SxmEhrx/VDVV/WB64IiX3vjNtPA8M7jJOlZ0ohx
pnMdi5VVLQJdpyLlIuyOyijXyCsGcDdi3NWu4Z3AjhNoKauOe89iX/a6Q0Xb/TRhLux7OwfDWf1s
GU9izemBXJrcpwIv/SSDQh/yrEHAScnbtuLKc0WrOt2YsNIvtd1sokRUZ2ROR5Np8hXJcYHVH9JG
HSLw0nP6ME6PVpSre9AtStbA3oMHmbfdZNNC892KdBi+uDh5qhp16cRfRsMnrQ5FTmA17liUgQHT
/sH7YZlxuBPE4+5kxYTSM9NDV+Qbf7L13giwARWDiWhJYKfrsaKcLG3Dbw/Rvs2KMc/scjyl4eUr
jNv0qnvr6M+ugYP+f9U69z+X+1+4tdZfN15bCMDKkEItS1pYfkzf+uvGawIMCpjIG09ouGyUIgTT
mwUtDN9NiGexGb76qiFm0WMWT2+gcblFIe6NDDc+slg05nwfQ0M8oz4pWF550b+RaV/RGpUjycLj
T6Q09nMMGQ37YteN3AqQGNk1CmLD2RsNzdy8qtqT0XbrPLLaG56Ob6NP7Hk9j91xsHmSjXCiy484
9+KHGWgMdx89iBbHohk2az5yeSkX9uJXdzM36TEpq/hF8EV3jsLOQ9vALbok9v48myYaTJzQ65DY
3GhkdIL8caUW9tJAN3JrC3NDgAv2/o8xt8JDLlR+brTadCVjVVikJ7xg5rXu2fsHo4+ZTdnThZhG
OKKtQTIzC+tiYU9ct7gFaQwiLy6djCAiw0WwMaIabpdGq1UY9rmexFufRz9Ia/5wDFhyZh+iw3JC
MgCaVdUTsdvZYOpRba2j1gHk7Nfe1lW2ufbjYoBrwC2vSnAVsYDPjo/GKuytfhejPV+hHVRXxhek
jU652Ob+RF1mp+E5Dvl425H8QGfMEjYAvNlgFSIMDoevxHOctMxky4zbYQjvxyMdunSls6+np9jw
4XC4trEWlqGfzER0ZPM6L7htAlXmF4kdpKyr/NLNbnj/+oLjt/v9r59aZ3ko/+vsWh5apqieK2Ct
mbaNzvuvD+1QLyAJJM1POhj9jd+H/jlwKv88tybsaGW+VU1+MIx5fOrtzwS06FWR6GfgJbPiGacp
kShGkaVbQ9CP7036/zH0LBzGIAFyOmIrY34yaHCcxtYx9mnjPRp2Nn33CoR/HrCapyp3i3Xs4wVX
bU9njamx7dG+4pq4qA9wjTCbHq91yV5mMZPezfGYXVCk+Svk9gERt/OHExM72qLZBPA6b1ttXfuR
RDbXu4yEeqwdzIAro1XiySaiiyKaD81pxBtTvc3szvIwWDPAfhU6Fxj4LSvnnuRjvimDzN27No0d
JAq7f/3Gq79hKJc3Xi13G2DtwnIBjf31jS9mwotkFLpP9AER6ySI+OqK3fOb6ubgXoz+vBcqQmlE
cNfQtivfiM6ljmEP2eAoJkUQFinR5OEZ27rNJoKniQLq0upNBMI+98Qv0KTofRSeTO5mxqwlyL1b
0ZB8FEfZWVIZHIMyzECWV+3aLLWL4i7jTmD31TmbrPRFCvshS73vTRFBHuwjpPZmAMwn9bCRCf3c
hoFGFZiFhBKKo6F0cPrX75H0/0Yh/XqTXAUNwzSh0qu/v0lD3hB3qAb7iRqRE5OQ3YdYPmqkiKcm
wlbG7/zmLAYvpx8x83XzyHUlocvdS0VDmK3O8G0GmszcqH3xcU6ETG8cBRKrcpf5S+rjYEnk2Qn9
mSYv5BiAYASBFYVz9Kq4P6UtqXJ18l52pPOU+hIx5hJuVe50FcHwMOm7eSjOWicHoqLdD8xP9oFd
cX5xfTqYI3Z3hOfn2dPxpe/zjaw8nLBiSVKhYiR1MR830kumW6bY5JB0CKT9emeIiRuOX6pT3Rbe
JRfwH3QwdAR5E7MJ5SYJY2YS0rZh5b73jLgucad2qD/R8Drg2+nmqBchJ5Lo09k555rhAIUEG8kp
DGNmXjFN4d7EZxf1w7A3x50yRLuM64y1X5Hw2db2N2dgWQ7cdbYjFu9V46F1UUhfDkMOPpuIdHku
j6ZkHB/6jnEwKJruEr381kC/u0FpnV+HBpJLFMVgyhziDbLuKZ7FjkwZd+maOTekTu4miUV08e34
W2dptg1N1DZDdnMcgYWm2BtBvZCXEnjMJazNQCl+R8L0syeSZESg205BtiEtnJ5U1yjEEJxAKiru
RILUF1I4b4D9H7JBeg9NbeB1ibJyi1SGrD19Q/x1rIXhnEpfrku3lMDs1qUNZMZMXONE0PpRFE34
ZgGJoY0dT49xzbjJQQOBk/I9bz35OjCkJGmI6dBoTNw6DbnG/ae3fV/oXWtg1kg8995WrzlK/4e6
5pZj4lY1bR8TgWbnCfP91whFj8Uqr/vuPKiYiRfKUCyq7oZUdcjcMYLoySRYxYpPEcDOS43OZVdp
5Etf/+mFeu/myadF0+yIUvmzYElx7TU19bdf88zwtqsM/6RJRuQ4tM8WUFtEXnjx3DZECDiG4sqb
6/07lLD73woj34K+4MsFSbk0bP52I0XAQPph2tdPtsNHM9KD3VR250KAnQnIsb2n2WHrt5tCPbip
8WxGAU63WmOPGsZ6PwV1xOzDoaLgdjdadkPcmuq2cXA3gJ8oMyle6BA7Zjs/CjOJDrFFXB1mWvPV
97Rax55jMXcQxb40qxcQ8PZeaM7tr33WaloSwjM9HKOAdOkQk+aDlwY/e69/EhkBBESC7Uo+5luf
BgmjyKQhU5SYXs5Mb2tXZbU2e2/cU+GKDd0Z1Mdw3nZ6gGPgGk5wCCSDlzGic+ob8FOzwd01BkGc
BqzQW1CX8MQWfEbl1AW/OCwe7M46G4izuTr5+FWKsPuOTPuYJOn84si632ahiLZMeHAsVo99wRgW
IGv0agH7Q2/N781Q473kwbPjL98tFu0egtOjr+D3d+CWVnXA7ibc8LGXubgGPlpmWAeXJAADP3hN
+kCl+K4dmRGvbaYXp6bO7yOVb8KJYSRD6M+8DIsnNAPOWpNOcXZhzRORgWjKGs5yKWfCBChjRljZ
puoRfwC6Mp5aOa9begh7LMBgRWxOrrjoaGZzoRsR/O2xsSMcznoGdTTxczcPbuhBfaBgiG0jkbR7
L2pybIcGqMUxpa8xGG8xYRHbgmHNvpkke5zTcc2g6ChL0z5DQxfog852CaEyCLqZePnE3naI/GMr
qvH9o+LC6U8+YRGjfBqchkenRjLjIdxG0xsWqyhM3qMEhkA9CmuTddqHzy69VZn53GHJS+uZM5Go
GW9snX6CLpHPpdOme7u0whOZEfrBQb7olnCH2qHOP6V64MQN/jBKPW0CZoKXUA7ZMS1ji4ZicA5U
nt5iLz5Bns5eM2l/0LCR13r5r7b2od3MT3WdWacMnvRLVgDvC8mx2DnxG6gP80ELDQw1stx1hTp8
52lRrAKRe3yEfvrkLRnaacn1W6W/g2b4cGrPeUzeTAs9SKQHeu2HNrHKx9j4GbcR4Iem8c5RZmNs
colrnnqbub4oPeiSGVK3EsqZkWQlxDvuXRwDb4bOyaZsOSuJXHY20Hv/nB9jkwKGOufxCxln6AvG
IjmGdvFahWW370QhTpV46SEFMg2x4u9enx/q5gr8vrzMIS4yrOU/pZV45yk3m53b4lub03gXkvt6
E7SkH/GHHm2jd3ahMgq212p6SwMeO4qjCIThtxo62KpN+2KTgzpaT+zilxyx50EV31HouGumZ+7/
Ye+8tttGtjT8RDgLOdwyk6IkKlu8wbJkCxkopEJ4+vkK7jPd457VZ839XLTblhhAEKjae//pYKbO
WdqiungjPmKaHPOLsJunHq3oLg9qbVfBs7md+xo6Sch4khh2ajKtnU5Rn76Rk+JsfWqodQ8Oui9K
HGzLCLzFMeEQFAZWAsMgvUvqCGYOzQ/mFOZdHAlMIABAECDGZBIADe9tCZ7RwcJNos5/PuCdaj1S
rRy1cjbOvh2/4AmjbXESztOuOdTTAP+/dYobVygpBf3Tqtfs8IC/Q7szmqjZWKkhHw2Bq4lTYewD
vp+XhEOuiia8YBCBel6W+bGIZLfpbSs82VlBeJ6T4KRloJkr28Rk1RnkpquHp6jK81vTn8a9JScE
pnmNXpayeXK+dzmcSpr3pzmc8G6YSKYrtcm8S4CYg2kv+vQzT4ccIxBfP5vYc80afAmy1uJ1hTtP
5E7hWRvq+W6QAIMLHiltm2IWfdphNqx3r0RZ3LbvZGiaB72YxmNgUCQAvrvrDMv+OxR015lh8Va3
Cn0l/eERDCHgpAUXbpbmlOr9cJcLDFrr0vrK62jeZqMxvdlTeR81sHFtUbOm2VnzmGFhGASvRtCW
33xm5xtCvpBAxH17cKndf+2U/48s/QdkydQJQvhLa/A3ZOn2ezPl38sff8WW/njSH9iS5/xLtz1P
h7hg64x61Iz2D3jJC/5F9YGFkQOI5Bsmjdi/U6+CfyFLMgjaIXfLhRpCYfIHumR5/1IpKgYJWvQf
OqDU/yn16m+u5lg3Mhz2mckHgen+nj1R6n3aFHE2HwQsmk3P5HrV2+1p8khpm+AtViNiJ4Toznqx
IpAjPOg882i0atjFk/sjiIszOg/cN7x0+5dT+b8NrlT59ZcRACeH8bXno5fgY/q2+5s/d5cHcQe2
Ox20tj+Z4HArS7I+Ot1wP3WIueyigTnl7e1C7o1C5YW6EIP++SDUt/D7Qfgq7on5OUigaf7mW945
rS5rJx4PU6cikeWEPZHAOmkSnBQYMQJLsCKy7lD7/vxIoVluHbxbV9qbnnGIeTjAKmHjBYdCI0FY
Is7KMJrya95dbU0whmo5Zoao+fo/Hbjz90MHwcQf3cKnRtW5qvz9a1RGT2yZnLyOesSDMt2/SQ/g
ybSsQx4y/U9Hqhe/SG5gVOggQWQBAERId2YmzqfstJw0WMbpy7meM4AyPaUDBftY836HzIHtZQ3F
izT059GMm1OCW/hahu+cJAtPgu7GK3kbHNQfsNAYGPFSDY+El0U61K6iN2nAaj85JKSRreYDKfU2
Dp5YE+tWOpHXm2IxlGcQHcQj+heT6ZOR7dzZ3oRxOmwnT+vWjAo3qKfxlyHhrMxuR7ymKCngBoS4
IhoSUiuwxBqPNblhSz/avXiKIu2ijRFwIR6cUJCgm5llu8U6zAc5MA9Zw4dH3Y/CIRdXOmoGaU69
8WSBhRAdZTczb3aC4eTiYA1VXZ1J9egG0aebXkRQeDymT/aphno4E42zbm304wZzOeFZW0PTA5gq
rr+18m9R6SWHOIalkZOvuZJm9BVEVXocCtxBet+J92bYX2HTfqt8uES1usBDEx+JPCn1lRZAmQpS
cR1w8FkVGeaU4jPXmatSjmR4itE9xc49T5/oO9j7a4QMGySt63Fm+u3iuECyyyui7hqDbmDbAPWG
XVlnLyXArJ3FpXZjylwIXCs/dfdlgAVySBe+bq9Yk1mxf88OuKJznPZonnUlo4J+hNwz66hLW2H+
hFhLy66FvC609imk7FjuUuVmoMGiwofvQrL1FfrYcw1UsPK9gRI/vaLbvRPYPWhBdm2gcFloY9dh
AYtcUS/rGNG1B1mqwYcPfewBhjv3ZBPdDNRZCQQkGFnp2+hk1+U3hcHXxDxhNzr201TznQc9+Myc
i3WbzeYWrHklY9mgHNMaBvfti623oD+p/apF2VYlRe9kKQ+ZXVZo7kuijjl3nuC2ruf4yxPReUzz
F9P2V67mIODscThx/YDJcEMyph9sGUtDoOzo9+nFG1TB64ZmeYVbyF1ocCHC4FwNhouRnw0DJi/1
I2bUIyQdpJwS4cTyCaLEi1ZVOcEJgngZBVypacPGr8vkkqnvfUbeg2nQwW6Gs5UO+KwW+VozasA0
vroqc9fICPeGYFlqNPIOBsyiQ4ivWuwdS3QBm5BgvRKiCxQtcWnp5raEOmwCJ7yVCa8w+YBKdlZv
+0pdGNID34ROsPKiAuYfA+WNM8zQ8yfSgnSzpMGU93MS+Kt25PEROMtc703PESAyPsIbbSIbNn9N
HcM5ETL7YRqYa9XThMCnqF6axiV5d/gZ9QgCBFwt9LrDK6mu7VpoDr5XIBKWXoltGsK5qSyu3oSQ
RbxJipeuGHCvIuNhW5TToWHms6nbgK/UR9O6LOOVDuWsRZ2wI30AD1Uk5GCAqInQ+Kz4mr04GlbL
4lcH0Py00LyPtFeyrD57hyyEHDyxqWFVNcbaI9nZCfrXXpFW/RR9/vLdiJ7rowry64QB2UZjbk4S
cN2agEs9N8mQKBJfxDYRu2hSVDOlG/ZHU7BFYB5obgH20DUIeNlIyTfpvfSGbp12bL92xq29fCN9
x8I8DPEWdcNPZ4wfGe3BIcTNxScPGje7tFgnBx+wbZ0rH70ynBmXIuYbc149HrJ9UYSbmFD6VWWm
XwszzOtcruOOkyKqAgFasxmrF/KRf9hoP+aB9HirFtvljahSuKPHE9MBynAu9n2uJ6+tX+PHx/ay
XCbsDSZskOhxNtsEDz9uDVoCgtq/p0MMVzb6tlwi88BqluvRV1uhrcDRBIp2tPMNOJle8hgPHKEn
Stj7IG6DkX2ZNHsb0bJ59Ok4rgwz4xY38nvHgaguE2fbRghPRlUpWC5a7maTVQFpMRKuqzlWK5TE
mGTBXymmTWeYn5Glq8TGuFira38Zt5Z2Tsx2xQn19ZFfdlhlDfZbmxsju0J4XC7McGLzTqLsC+da
HVeIcjuRdLCr5vaDHC2Bz0uzYXj2tFxFVsCyYkfzdyvO7ulgibdll9BNvs5aXeBtBhnRnovzBLsc
ail2Bi5kH7SuJI40XNvYXRVrza2uZh7ka1Igd41030u+OgAtB3NzdZ83DE6YhK70qTzB4fE5Bn4n
Csx5ohoY1QuI7MjRAiTMxjGm8wuW4jmHtRpwThmC8kKyFiigXhlbMN+rREZkwX1hlVfBtrqSyOoU
P1jC9Fg5hYZVFvRd5Yja4rjIbijUxhHIetflMyz8iH0nRV5j4JRl2CWswDT9YYc8Ror6peXcErje
rD1wgm3t8M/OxOKKrc+NScHAABYlCbg3fOzNsmMzV8g2ZE7/TON2R3s5QIJNoL4W1o6YgxfJp0dk
WFyXOkAbue5HnW2S74TRisl6X+KqoBT1HoCnNb51wE3w0y1u+Db7ykT/LmzvUjgI06ruPOHlDHsD
I6M0+yrHZ7Oq8DmowysuZ6yJnlCl81lWI4QgmzU5cPdFhBizFyxkTBaOpT6tY6qWjTpnlh59xxTz
sHwQaFOwsKZ1rrELQXSCs9mQJ7AeCeVY/3FbcE4T0yTzldYe7QX76VKCGPTlsoZYGLCOEa1OqeVj
wiXcYOul98IK9y7pqehp/BX0FuVJ8EoczMgNjfHmnYUndSJwmIBDQiE7Os5aBjVEqnizSGGbhgtJ
qYQrkKnQyW4b626qtR80JZK7k1uF1IxsD+3jRpC+RtswvkU5JFyhllUjZovNBGenqcQ1iFjtaosn
mnf4b+AiFc+sZ5yLtochIQq8lCojTNcEueCQRX1lOcg+0vEUj56SinHLmoyDo5QU+A5e21aLeDHb
m35EPo6frs1C2tGKwBKAho6w+ifgcqFCQA7ZXGNGGqpSd63P+EqZRj5umcS8VkP+5flsrU7A9VMl
Gkr+4It+Y+eIIN40bMFTaX5jiuFNc7FSc8k2btFO6820n1UdP9rtruhy0hJJ07QmPmTJ3DTup2Nr
siprjuduMr3adRMOdgXnM4tZQEF/Iq616L5ymYCZBRdM2Rafbd8/mjV6hxrcdwMydyNS5w16ty+t
+c7s31u1sKdgQolfMRMa+2nfD69Zb6EYkF9hzq0zAyCtrBGDMZ81KTa7+45CD8uQ+MtX719IhPV4
Sbn6gF26W1z6Jr+maXkR2kc+JvXaDIP7Kl320Qr9bKwfPIAk282uTPn8TVmxD2kN2QBpjJVEpZvb
okdJC31Ft0edmRfXaqumG21FiZhVSs7F6iPtatNqm4KJqAs4W8zRlpsSzSN3+lLPVWNxWcqgxHwH
EUHypRbj1PCflxpkWcTTls3VSPWH0MIjts8M6p6suZIhTvBW/tX37UvQFOxw8KEA3/1nUSSXsWyv
qaCrMffSG8lgeAG530QzZcZCDiyUQXrIfHSpfT2XIJhQYw+3sHYCFlsJghQOrAdA7En+pQuOShXc
eZu9B7Q3K0NSQrp6SKx78pUY2RUvTtZLt3ggPQRji3YNVGZMzQXHs13VA/yVPp02PokC0/zOXqkS
dVbL/5yR8lgjnWI/otrwGxwtjHd0OLQWjTzErXNl8mVu7cl9yoPsoUw51zLJr2i5kC83a8tSvbux
Rr3yzDj9eYRmw8SNDNHJuS6746zRuJpuf4cP1ammBKehSLpN6lxsO78mLVVN5c0/KFAwhuRqzovw
2Yz4yOqzjwNQWCQvyFD4Rgt44RGDVb9Kv6gSaUPY9xw7w9OdD2SoLSDAlJ7JB0VAfW5g9o+q+I8S
57tZ/uwTFgniN27K3Lxke6FlP5drH153sk/CJEA0wCNywgGoldeyp4op+/apYPLqlWp/yWaKluSb
qhegzz7nPk03miQy7l3sWdS58Yf5llC0Ees++VF116xmw1y+5jl+gFWO60NK0io2VRfG5gcwKDI3
WHvqvrwSK6xDPsLa1hLevk0ChWh96iG0rcRgsU6/VIu0YabCgvY0zKx2y3Ws9uHatg/6xGEV8KVw
qb3IwT8PxsOkjwRPppRIk9n/pNS82q7b71qiswon/+osiSegRM3QqD53iGEsqAEtLd8p0cZHnI3s
49CdhV4kt0JkN5rgi7CJYqrdGYxTq9+txHnpdP97HAR35BtdsLCgajCU6NnNf5So7/YpV+7uPtNZ
Ymr5nMwu3qrxIPc2xgvc9rrqUpLK1NdkfM3DxmRaOc4BqKMHoYnkEzcIMMJWRaWaARgt7XqFLnqt
pHdL04mOyi3igDKPgtAQyWvmhN+8ajr3CINxTKO0MN3wxWWDhICk4SeTsUnOIYKrokr2NSkQVW0y
j8UxohckU+kholJEZUQJRNZ9mQdfEhfBVYY+Ks2cbBd8kJHT7UPJXdNH4W6UBFDgD31msybIikqs
JQbFjAZYxg3Eu9BxsRwoR3KSjek7ejjkLVznniePUH48CMg4TPlF98TNWJ0IqxRo2QVIyZjjxF1V
WHTr2MUpJzCv2qQ+Lr4MxgHkLRwhh0uZx5W+lYVPAIrm3rmJwN/xv/8QFJ4nvRxxch1MWIpgDAkW
whjiIVJc24WHvVBSwr+p5Yul3no5iNCkWDk06rnLD/uQiE34OsnWHAlwy2VyX5PSudOxNTxJCrGT
58DMiCyvx+V3Ijuk1+rytPyhG2Q/4fV3+PNHvx7i46GKsSICul8PxEeHJ+pmQgesjIVq7FD+fM7y
tz8f/OcvlrSAxa1x+dnyz+Vvf/4Mb/1/H9Lywz8f8+cDf/vZb69K8gOTKiY1f3w85Iy8onRSYov+
fJ/l8FoPwVfXwcdafrH8ESLRgxRcMTXUmvZmefGsC8j3/fNzZMGPKkjGIyLW6QSuhDuZq2VkpxU2
lh6NhZVFg8nkyZJD2N5kvlWeln9HnvvQC7/ehUZRnoKwNfdDTohWV8IDia9953U7zuVwCvtIrAk1
GddYGLqn3rOxrHL9DlscZUW5/HD5A0wt3lhRqqHxsrQTU7CILg5OUduOypgk9U/L31hOPXA9gvYg
8R8cowXaD+0doTQmGQzCBEXjj3CSDyaSZjyT6TDbpv7MKH1FSMNxjBCOtWNP9wXv08XZYmvkMLAH
PYXQ6PAByW/A4BW30NAtD1UgD8B5RI2VZPYltihXXmC/5Job/IDOnk7WqWkwP4pSH/gEG0rDFHCo
3AINVprcyopW/hg4WCn5OuEhNSEsUxiqGkQTeJev7C6+c1rgl7hEpcWJPHGvWtz0CQUE1mbME5/T
TD4IWXkruPN3mp+367IJ8LSttl7yEukRfrCdhglen7KgQVRtydY5WL62mzQVJzeckxZ5T47JUhtm
F2GRGgFxnXxPOdPSYHlnAn0T8zT75KNE9+jNH6w+usw4i8FE7w9zbz5hkkyyfJ5EbHQ+0ROW/9Oc
7E+/9FBW1RrBO0PxI2hBskiB+6yLPQa8EFdqHCM0WKdYIl2ctL9rhcJui/EcxRPtisvCixHlRvS2
fwQmuCU6HSStYjplDeNm6H/kxiQf27a1thbiSro7b1vHHLLLBeGjmqxCIz+OzoC+M8XHFT+Ge8BE
UgQNKkDMrg6QmBCaCyM7FAT7Qj/Fgcr3MHqrPAhATfw4Fq5L0ZLZN7oDojjlBbRdu8div8VPekC+
1cHRRUz5zYwlG7S0BDgBjts+5NA5sDAkjGxmvsV0JwsNQnVKABTMvl2tdIqYSPF+0Xtdy2CL3dRN
EHTogxG4HSXBFzDIVzBbU/J45NWwm5AJDMmvwZOZMIYeqI/NQRrMbYez6Cwf71dfXxllfRAWgHnh
0mSKsPvBEdCvGCEWUZa4gRy5KSWZjHUSzowyYh/Bx97W41MW6D4hP03HYaTbIsmOZC50z2lgVnfZ
7J2BHwHzqfCz6jvzOLy+bH8r9c45BrW3sWQXwvIXn7SGBySQV5utEejZf8ZnDJuXMFOpYMwQ04a3
qjHjSd2YAE/iB1H93Elm11xAWGk1eL7XdbIzdXlw3HnjDZW9c1qM4XvHuPpOHq2ayL7Xh3BXtlrH
dY/It7OGV5I5LowRXtwQt26LxcKN6wuSiFuw3ecwZCTS+CH1anLfasP0TL7dB40rIxUXlyWtesMk
J14jjr+IdmSWBZc+x5kDb3hJGmpQf+RDejAGZQE7WT2GIu4dlnXoOAbJ3dIMziYiSElaH4yGPuI5
vZUGdJHc5WIo79w7O077Hfl71h2YLZux2PsQFNAxsc4kpFqP2kNb4PDZCwaybcRlGzK0Me7KEXPv
zmVcFbnDvCp1OGbU5Yem9t6m0cvvTQB4NZ0r3blF0Vr/LAIo66rpmE0cZkumCAXxq2GQEGgKP2Yz
h+6lsQTQdG/tJjN+7kRxG6QjLorkBq7qwLgfpLyd0qE/4egJjTNr1gy+uVHzcOWkPkof9EchRr79
gB9cD42mRUM5M1s4xlC/w0zXz2WexrfmMB1Jf8IfoMguQ5chONeMflu5cXPzYEmY71gm4OPoyl0Y
hxe9Cxg2RXm+7Sb3FWL8y6j04XQvVSu3GgbknTm8AlxfqORgxBJ8CVcFIbO/n5P2ezhj450+41O2
Z6l7TrC3kzOzvyp88wD3iIwx32Czr+PaOXSudQokDswmjDapBSuHgiSromxDQN6TKDDOAQoKp0OX
VDscYEE46BELsL44QQgg5LPtu5vZ9C7EP7TrjE3Md8aHvI0/LVvCgKruJtKr/R7aGVV8jflKbeSb
zMBQws/3Q02tYvefaTwym6grfKiL4NzXzgdCONAwJoyM1kFKNDRqW1AyrEfMWzhNz51rXHGEuu9V
+d52R9K8PwIQQkdd0lhh7s7Sh4LW4UWoteFmwJaqkcW5E6TltO9Ye21HT7skorn3bes2rrPnSWPZ
CKrqlsQDW5ofsUkZbNbNodSN1yEyHzy33kUIgx0rmhhrOTU2E5Tl8Gruxra+ydIIHKA/2BIzPc55
0VSHZDa/YUN5MfLoDOX63nSZHzgeg/a5Mk8VbjFJXjx4en5uImo1pMKkqEdpBu/HKFHCx4ypbOVX
kXuPFj0XctL+gocJBNlxmzbNq6ZbNwXzCMx9XtVXo14KhsGhZmXDHpvF+zb1v2H8sKZjR5zayPfQ
dz/xH3tuN3aAecY4elB4cIUd8Y3iHhrmeQtl0AnjD6d1DwGZ82HugHjFSFVy7xgRaiG04hQYZHVm
mBq79nDLDB41uIFBn8ELdUdtvI6TrPCsQQ/t19sMmrA9Rt+ZpzxOj1OU0zPqeIcz8bRDW5mRRft4
Dh61AoSCZanb53lNq3ozwybZDJz4KWdlS7yH1i++l3NEjMPFZ6hDbvjRgU2hpXgAWrH2vWUl69Iq
A2UiIXI2DCTZU35rac4eqs4IuVDDmq9BHILAK3scneknM7E3SpVNLcRnk9z4+CCvifCkQSf/eaqM
bIssYCyKA4EwzEXbm3muw51rwEwNMv+BEICrNzgxHfZwgN5pwdlN6zUyxwt8DX3d00oyFC3OISxd
piOYSDFeQ0d8wisax6AbCH/etszvqKujzeTC4XCS8FqP9U/FAHE7JeY2CCXVjW1doCQYJ/2QCoQp
VdkplElsOn/8aLP6w23Z9Uubi1DPgFgdhsriXBgj4VjgafGksoDPYzt8xVIU+xLzG8ISw1VYCtoo
J3ofNK61YTYAVikPRtKGkT1EG+KaserpO0xmvRi5uFsfNS99sSb6o7ow96S80F7EGAtpIy1V0eSv
9mB5N5AB8S7RHplwP7iaZa3TnI3eHZnRmvDu7Wk4GanxOFEkqckL6mobv/aQdjD21hVpO4dUIxtr
zOw9q9+nYYSvZL0n+07I977EqJn50giDub9WAKjxyFeaXKpqfiezD+//kj1dTPJsD8Xe0dixbbJb
q+pNmlwjQ1q89QGD0wwh6I4gIviZjNvYXG9NpG4bmMzvUxzvemUz61UQPGEv0swm2gsOgJyTvH7R
5HTrJthI693GM2GtEVvXrLqhv0lNZz/gcF1MJunwzE08PSKIsCKrKqaHtmf5FeAIu9o4YF3w3uNn
rCsvQwFnjZmclX3YM/U1tZ7rMZWaCnrhrEgeUsimQ2gfbFO8y/7eQBLgGx/1DPLKfxO8COp1xGbK
kHfYuY580kHfV74gqguPWTBepmI15t+Fg9mYRT7RkG3V04j7IpX71+8S3DpsyvsmZ4wOzbr3C6Jb
WL95C7ICYeMPu6SiExfGXsbfG4mFzR9Pxcee1QiyiHpIAHY1wknk7SCkHdRLkNW0ysJwPXn9duLl
qOTVP02r3FjJyzxf1OtGuJ6b/F89OOQ9+tgn9tDIWAk5qtEqX2f8pJLs2a8QrjCYY3ZGYunOYEOC
Db0R/N3SUpxK+Lv6Hf+JoIHdim8ISrPl5xSpRt1vm5SBhf4xHJpKW1lWvPyfoJYDXQV0nH2jcTES
YxrwfPUQYXiwrZqVuh2xMIdgHtw2sj1YFYYBZErdsw6tDSZ2stO/1JuXHRQzwSukyfAgCL+wkOx0
PANLS0I71rIIGOGU3Dh7ZKgr9Qj1fiIWpxj/U3WsTlvn27kIr1YSHNSbi6bfCvUBAK6tbDyCJY8Y
eqmXU8el3lZTH6fEdVh9dl6jdvYR3ZZ6duzr9w1ItlEwMeHXzRCu1elRH0+dwn9/1EBx/9HURszN
6plmAv0n5rEQgewt6/eO6IcVoinyurnukTupv6vHVOD9uvuh07bYFdMMHgqzenl4Eul7FNfrkJfL
ghCDlQ5/bYr2Dhjf26kfEea8xocdLy8+Z5dsZnQxk47NqpF/qpfSofEqvZTL0H1qmo+hKi/qJdVj
gooM9Xv1CHVMZfUzvvv3QUX8UB1wVDlH9Va8xe1A2GxJ85y2xvJ26uXcoT/wMhYZm7Qoj9hGEL5L
9ZJu3bI6F803vQLE8kv8G0wGi000nzp8VomuSldk3uHva4J0RFby5VFsW9xV6aAhQdVcsY8j7OeT
fLosAD75FF9st8/ayOVaOPVujovnKDWDG52wzR7E3Bxw3XRT+IGdCiUvuRT9uLtNw3DcQ0f4EkF7
QH+QU0roCbaI4Qqv25qgWgN6SEqGz/eUgZ5Sij3QLXwUmA8BuHv3Cw3CrrlQZXHHJsmwTIEidv2M
cAKnqMJrCVufKhr5tjyW8yE2i/hoRZiLyvI5nH3YOp1B3zQMjBvyU1vJB/VfEdTmViiamKKCtZCG
Fr8cuTO8FgSLTQRX+vhLD2W1S7xPjYSBdeNMbx2GRSA1jKj1hMk3PufQ6KEbWI0HZTx9t0qyyd0a
7R8NA5pFgMIr3MmnLKIemh2G7K4J2mRN7Bm2pI3Tj95YOsdJbVhEBqoVhSmlsrhb+5H+vIy7oVry
yCoh22nTFMVZU3glZuuc7QLApCE21Uysw6TZySFoKoJIsdh0LYbCUzFdOkLbV1CKb6OcwtZVkJkO
c3rdltmnjf3atoroHs2B4y9/ViQKbhorf4c/gYS8o2IC3D8OjQE3FADJTPRsrcOm78RbKYyS+KgM
vxeBpYxl72YDoKXz+2pt9/qTwMltA5h2DRGqYDFf+isFUpDgkRxqi15nASepnQ+lx+ygjBl0m/D6
CE+z9nOIjRC5kes0YKgyDdPecitoyKO80ZU9gGj0m0bZV05DQliCAjMdEz9nNcKHd1txmAvzqoIq
ttJxRcm5rxNs5nGBZJZtKBh6MOC95dVThASBGxUo0vfwU+tLd9sYgbO1x7DfFXQykyeTfdkC+pWF
aKmwwJ17dckLzSOifnDSnYNH/ORYxwn67arHKHnAMxU8hFwpZxpuiWjZAKs497p3CirtdQ7HT/Ir
jW0SpLvlresR/oWbaQk+wyog1sYvkYwZ+F81Xjg2JBLcIO5+0AqqvlK5pHKzQnNTdLCyvE3nZNjg
ontTIKRh9uW+5qPfrNGzm9s+d3YyoG6ZE1xXq2mfTDzTS501olLuxD5+thQzY2CNxsihG5HcKCbD
vnTq56Jk1BwPnrYyJ9xkbRPDSpJber7b5I0EUH9VM91wR6SEpYERwzB+UnGqAKDJ3MNpuOnaeRWO
5jfdAJyIhxwHWNCVacQOtx/KixVXn+DduH9ACtziunbqw/rSt/EZQ9AvP78NUHbDMmhQ6WlMndW9
EPZc21oxvsB16dfCZQ0wMuTBkibC0LtzYByR85vbMYa9hYEdMUF8ub/gVAUoLiypouJ4KPLW7Zxc
3cG6Naj3vRyKSDdQHuGOlUIhOxaMbeIgJkpOoce2OwB1oSpD/H/qCQNUcNECGjQ5rBnKjyuOV4C/
irmg/qXb1cWZnccCBiFgD8ANN3AvzLuut15JMblNS22vAzlmsjpLt96yHez01AXzGfpsR1Deea56
VFnVLoNZjiaPiQgpADO8uNKiKlNvMoBEl6Hxlovq2ubOU0YGHa0otYzC3QfAMoxSmQ5xAxcul1lO
EGhY6D8VfrYQc2bJOsyb3uAKp6+YFeOBF4LT0qPZcbbxkzO9B1Mk1eeOEfM3S/o3dZpdTYMIWsG1
QEIJKUBxiUNpsMJByNuhzeF+Hrdx1+tExbLhd3PQn/GduBv18S2O2nf8ZukwJUyeJHYaPDPgyEBC
eTbwRFmVfMJmJEKmVzGhaYzltRtBrCQm7gcEMdxPU6MkaiFAhI0/GBU4VpHNcBj6HJN+/CzPsPV3
wjHPxN89zkDfjA65QFzJh8AtDCSegEHW0WaL8V2LzMB6Em1QnwDZMBztR8yVYXogcEHs45LvWDnX
1DU/Rd9+6CkYsjVTA5So/BLJVxDY9BfR2vC8XzBjXcQqT6aBVCcHomOpf6OsIaIc++3VcsX0Dd2D
3fs7D0yqAJxrovaV6Pl96nDmGg9M2+u+ytR//kWeGtrvpfjShoekOpZ2f5NhErFdIL88cW9n0zjp
itaJhSjkZ0JskDswNxESQo2SUYdReVWInatA9hHwZjtNyZcCBV1fvLbm8JQpcbjqNyQJ12sGwck6
Ee4D181j2WAAo9kUrgo762GJiCr41hCIPowsQFUK9lkHMYswPsUbmaf7f+YFW//TFAQsVDdcw6Ux
wUIObyHjN1ZwY3KjwYHtDouPHFbqChQF+fX9tNywgz5hm8kX3DJGtHHhQFpNfhS3etpzkkoSiRZq
oK6MUkc2dsVVqhOuhqqpLppiMnoRZRFRpMflX06Iqq+EA8c5qU9x5O7NuHNvJ4sORxenNO/p3yRw
ZKAAPOW5QAP6OEect3/+4M7f6eS/PjYWTwafPVAn5q906AoFIlmU3YE27UAQ1904G7eBB3lUY2vG
bvw2E18V9tsbE/nqqvYN3JcNxbmoUm4IOjlYAZQrFfy7SdF8YpgAW5ClL4qQ7whUKcDm4MOvkY1I
f9c7nL1lF2XAhsWhdkOcl3U04+JJNiE3AhTkUEu+VNkUq+s0U1RkdLn5H1x7RXAoS0ZBYT1dqLLe
h4YVW61whWvSEsUSN5E6OZAZK37WyXxPArz9H06ahY/Vb/R3w+WDmpaL4zPg7m8nzff8zJOahd19
YkGAw31yBqP0VEm0YLlj89SZwGILmXKhR4C6HCubcZzaWmhYzl4VkKXnaC/EK9xFhEYs5Jh5oPSa
ZxYPz50q2rj8JutazpzLJRTr8QNj0vdfbDbbekHAD0hMi6TIDdFA1HLWPHRyZFONj021i2KG0uoO
/Odrxvv7NWM5LBqoMHyYjH+TIER9nWE+EuE4oLfmjrwtLSSrx4vZJgp0aRAzcLFUZHol8ITMTICu
IulpFl9lUigSuGKTh1N47+AoZNXelsXvgKwUxz95bAUUy6VgGOvpYYRpQBYcjYRdXCefM1MGwXOZ
F7yhwbgFDgTrj3YTFgMYERrMhTrkpHjO4kD5lQs9Igez3Q5eRfKdD5MqHWF45OOBXMxDOk8LDykd
7PrktOLo+jXcQrW32bER7J3EPlaKiOVHEmcPnBPwVAYopwXfBw3sz+yqh3CPouklg5owe62LHoDd
FbhKUJBnNXxyvnETTxF43AzA7GMNE2vzz9+IqXt/X8A8y0S0guI3sFxP/00W4vSaJfKJCIO0Klgh
KVb3nZ+OG9OGs1MOd+7sWmgxcfcq6/7kujVOFzL+Yk/Gm0RfmV30MqmLTyieFZ7YN3FQ3PpO5K61
iidpSfmGCzPDBfCrX4tSaxxtt1+1uNxsNcP8rg/zDy+JrnDPdqRMPptB/uVnLByF9sTggw21IRpF
scrQaekYnnq3CIOvcyHEdqpDvg/3vVY8TjtkNqTJOMESPN/iMfqiMkOUL+1wH3jjtpu7G60mii2T
5sZvSoSjxuDcONBds8wqDg0wScxLn2UxnsJA/hd757EcOZJ22XeZPdoAOORiNqEVyaAWGxgzSUJr
jaef4541XdVtYzY2+zH7/2yKKDIYwvGJe89t+EphHIMRoGJe37XM6kgyyMD5UyDIcAjwbz3a2U01
Mm7MAOtytGHeKD+kBt+tHYadHHhSGabkbKJDgW6LLymIbYggUJoep8l+MKDuML+3Kxu35R8llfq+
SSEnGu1eH8KfIs9WWiJImG6/VEEZ5tXV0dhgNkUPgl++M6Rwq3HtpyWAKUVfHFbxm5s0R78Mnjkp
P2RrShdNTqacDUVZ9zb69ltAXlVq90h6B7DCi9/sGUNewJgxydeoEZZygN5avkthEBU/UT2EuaFh
/LHAb5B2eDb1CEZMgoY+FlThi/81FyFMm+yglKpd9FmG/S/NlD+LMI21b8FIxhJh5/lEuwm0NeWV
skRs7MDnbTXwIZsYRlXjuE+phoJXqrpkxdkSZyDFIAQLMqL3sujohRh+9T/6tl72HcXAm07Pe/rI
pj7EaEg9hghuxKhDCuisiLVTqjM9LLi7ZptLXrKJ9t6qnnoDPX/dQuuXrTCV7BZmig7IXdx7Qfmm
QM7uwi/Xu/olrs039QaPmgqGcjHdR8mAAqAKMcDU5rVKJvKtGnr8lsFDyEYv9ppXLxyvttA4bOh7
VvaY7G16ck9rKOVyyj/Dpy0yXP1hqsuHKi6vs/RNdKySO9pjv+XiryCBsRU8AQqEuGcY60Zgc1dt
N35QmTDFKGChvDek/LHU+A+T6RjF46UPP5n0a5p62UbR2TAarh7sjDLhwbBC4Z90IgbegyxugZUf
FsUbgPlt7WFkg6xnndmMP/cpDLEeeZoNimoc0/iamOMRUP94KE1yqDw3J+5mGYIdhjRGFj0hXsXA
9QTMI7Cm6GrTWx611Mk2VQBnGIDhZZyXX3Y6m4/pwiw5HS5ahBdswcTSuc9eVHMcNbmOMYCJU4ze
U49ywEqV5BKDDY272NpBszIBQomB2CyfOG6MFX2f7Z2OaIrJIdisJNCFKWlHp2qxuOuksAeRZnFw
W3urhEEyOm0GQcQzsZ1kXhKqshO+dfLLteK0LLGzaTCHryaYuCZT830ETisSBTh2SEunBbZIhN96
iwXmqvVGxY8jeS1f0v1iwYoVhDHONYQ6uw53o93+TCZftcHm4BUwxEmFN7tu+9dHrA2NNMhPmqnf
L4Zj7pCvHSpdmJvIEU+OXy4nv3sZ69hhvoQUZZxrG8ak/LBjGdTD0SujdEKvCJfSdJszkofpUAeL
do7dxD01y4/6pJVfUR/hqGMJ2ljIbIs52XIdtxEAejcL4vWDZbkwg/ol2XuFeI1rP71M4QTymoQH
38htVlMzgPW2hCJmIGcZl9vQdROMy5mBcwTYa5zV+TnTCm1dkmG2Zoxon6PBJAuxtffqXqp7IdyW
P0O0P2WAhiUoiwbxQ8xKxZuhqdOGrstR2PvcG/ZmOEfkgJNV1NXphZgpf23H/DowKudC17tDJUM6
DZaHW2Gg421RCJ7h4dXg1oRph8fUbZxzJYuQwCjR003ttMdsdm+RVnsYbTJGDEYqKXUni5bpxU90
uETzZjLNLzEm6TbpzeZs1V1zniLjd404fZdPZX+OKsJNUMiEu9KZsR0PxtG1CpY5TAnPo2m56yRk
bchZ/BiE3gs8mBiTnY6cBVTRQOppX9BDCpGcx/ne7ubbouXtEvnG1dRoLZiYoB8kofgAQx2n+AmM
wMId6BcwFmSoGntETsO+JS4v7Odur+cOXXJdL+3J1tyWSYZYDQtLlHUyG1dS07sTAvvkmJQB2mOc
C8wIDZJ6aQtTTCYnj5OaC0/ibtTPCJHyHkZsGWvThTydxRH54XJPKj0qNGPYyCnNitYAW8fhl7Y4
UcqyQ5mlFeumDRmruxGZbogjyfhlApwOP6GDXge92EWdWoUs+5BXf2WR82zlJNDI6gLST7lhT7aH
duKT+NW+DSFqR491H0ru7MODmZMuE+kh0s9gk0WLrISQ+mCrpNHZRIZOhKFqtsvd2KS/iCU8K3k2
aaLO2qWQZl1Hfr2JaW10tFv0UTt1L5VgWo6IliC/TtEGUePJiIxbA0Y5b9IWvpvP+qt9UnVSM3P5
GKG9RAlyqyzwG4iNdGeMaQwG3muyRe/l5VNpyDG/oOpvOPv5K2SOysMSMP3N2/SD8G0uZcjOKdOb
p6XOP6QeVqrPHYECHWMTq8QJ4k71EWOCDEp4m3JqPobwMBHGrjOHn1SNSHPK7NIGVJcdJkSRsoer
aqIWslPCXHHV9/yeDulzWiM60/qa1oqvKJPMElb66kNp+4eIzt2Nd26GFDVPx73Rj09LF5MCm6cp
qVHRTZON5U5vSYyn7lYC4anBRtBIrvuAzn7rSpozQsofUYVoSlrmnLmgv62nxVvFTn4yOpyvSSk9
qL55mLT6ttGhs9gLu0rzSneLN8QZn2yUu3kW/yx1xnuVFVSvPaUTczPHwTvQzB+Dh0Kl0+utOdfX
2rUOxexgNLEPqoF2pdq4b9071BJ3Y96K3dCi4urc5pipaZr0A/oaURXNVQH+8xDWDAjFVV+eIL5t
lkw8ZnKgWUl3DWnK/kqH2TFGPUWLuNgmuik6fYil7/J/45FZ5ewWwYpF6DrR63RXB0zRzOkkApGy
kMGSEQbfQzRSF8tXxBIJZpGUkavEJC5CLlXVsGUK6E/cIXt1/W6fxM0b1rRjyH4FX3E6EoREKnzC
nW6PQDqpiCeqJzAmRAFgGBD9smDRzT9aTdu1mfaqfkFoBwh6OB9EAa8lsdsnadqxOB84betXWXuq
+UFgUYnUdriR9XlbN48pq2tMMtS+xFFsk4S2PtLKC3Fu1dob3QfoYre11t3ELm90ojNSFc6jhzGi
Wva3UOEpMPUK40xya5sO83Humk62AHCViJDXV91gpmO6PBzdyNMT2jEIy5kbGkyf1/DSCXmTev5R
msByCDKd43x7cG23gxP7l05aUWNpRQoguhAQxp5OtYgaP8J3oxtvCL+08KbEc860+lkXwU+lLSm6
yXRfYt/ZTG5JTT4u17HgvgZzErI9cru1NZR3GftWTh+sLhMpWlr4yyh4DGWVygV768wugaL1x6Gc
/Xc9z38ME7OAfN92RnTvwEYduuo7DdKjIQcgOZNffL36MZ2br4HJqZD3caL+JcSD5Bx/AceoEXCR
FHQfOTSt09JUx1yYyMUcS6fROIwabx0/sOyNpo2baBCYG/va2tuRpCdOyY+aiHgoHUK4wcTV5NHG
YumuvqxFMyElxqOXep/e5N8yg9rKeika+q0+eARtyFGVsg6V4UdhWzgk+5T0iYXkdFqvP2dZyBM9
lsmHP6WfXhh9F5FTM42ucFL3BXTogHg+YzdHdPKIxDkOW3wThOZMYqSoFsCSexoc6blrNSSNQ+3u
pGlF9uOyJbFn2mtqMn5JSiwJ+pm5JB9K+esT8UlaHoZB6fBQ/VEVcdUmQgbzDEhJd/CflHFKOTAM
+aKqSSAvTKRJ2KnVAE7NrU1ZNbstppRuxH0DUAFdaYjll8Ivl3NmayzSteCNmjKIPPQTMb4TseFq
AaD8OTo+x1WA+stwB6S0suuwTG8N7m0k69Eha0NW9oOhWXif7x3/tl+6fV6axcpAe3KMW4iireOx
xYmzUzxHBZeW595yeDLsc2KFR8OCCiVaN9sljkM/hvAfky5A2sV56CpgnNDX2fF05Fa14vcsT9mU
HnTsGoJjG4Tn9Gv4yZyKN1FxsKZdFSFp1WPHBQO6MUFC/nHE6mD4N3nhw59Brm+0a2iCyB5Guj11
F6yEE3cM6ncr0vGnE+6hTaC/p4KrKydSktMs1uSl8UBxxrUUB+lobckQvII6RYCB66Jf/OIoKt0l
RBcjEWaNkzKIjuHBsntaIzA1j7VW3KkFp2pyzQHfnnAvvZayZ2f63uTlu+hIfy+X23bkjapct4HL
vtKuAVWLX6QSPvlaO206C4NaPJGal+hkDqfOV4kNYtfl7qUqZOyUyyC/mnVxLINfVhkxeyB2IwuD
g8J0zL0235jWSxba+jqHXLNTEx8ySfD8tV5xYTZ9IgkwRIme/sDz/SlTDf2nm/KmK5N1ll2TGJWQ
R9VUSouh8iwr50m01EdOtCffqt/Vym2eudZ53fxOwsQl0Zf7IV9IJ/OoOFofEI4RFpvaT97V2EqN
nMOo/+UGy92Ebnss3aeunl6srNiS+PY0BsNNU9p7T/avPaMKVGN4tiTXIQi1cptLl5dcNzs1Zlnu
vOonNR1ew6iRiR2VKSOfuERwDsi45XqnrnxJ1Vzbnu0x20xA63/5m1Ix76y6PXuFiXQpfbZC/pQy
qY9+j4ZO4tFkeVd3HM/qLZfLjYxaashFUT/8csl0ZgKu1/tsfskseneZHCOSa2zrX0XP+1LTot3g
cHL6ObQDOTn2XLSuuo/sQ16SYaz90kj1UyvMPytpoxlXSKIc6YkCYH0JNPtRbXrVc4jUgl19wtAZ
nOa6AW7UuzIi2n1i0cSVRdZIpc7J1HvY5dBfH6cpT8D/Rj+arn0P1vDWBeM94zAWDmlI9N0hhquI
s4pgL/lq0Jq42qr3hZohaCxYWPnwA5lP7mfdfZA1M6LNdKM2F2qB1dmfgdc9Ki+Rj7V5pSFqtJek
3UxeODNIXF6iSUPSEES7gnqY2SP3FVQeRvgMTNcsdRQpI6g6g2hBTCbuAR4cBolgDORQdVouoXxB
Vj29s6ylewFPgR70qDXF1fekt5eD18g4fMmaxUKloXhA7U0hNB2EvOJ5SD6xcmdXWY+JctrkoGuk
XxA2hJx9yUrLoPRUj3ISWa8jdac3MfBRFi/j2V0cUOepzl6y1biKERNMtWME/Xm2wh+564uhPIIl
ua2GZK9+li23ukvFJjVp6ica/59CwxI9ae7J45lfK2OxTGSUpz5juz0k7r2aAU2oTtS8eQoNBKfs
JOTWBf2Zs9ap9tjgVrsE72E9dstOrjCRmrHz8nha8uaKvfmtpbldav8Z6wOLC2YZKOrNmzST2C/e
Q7UBwdSdwAcabrkNy3nrdThMJKNGWuKcqeTl74VXZaT1pAFfunld7StjSIGLyd/jLaHMkO9Mb8g+
GBzpC32wOil6FtrGPG2Jn/6YSD7mwXhRKw5wawevch7n6Ln/tufSWU0W157AvcWX81HQUq98Rhfw
GVgvFdmPcIuPOB+vsT9jtwwNtf+2XNJ20B4r/6TmUd2aFVfOvC0us4QJ5MQT7qppb+EHKC36Bvli
hZWJ8EROp2TZwo4s3pDjSFwxj4Ws52KJQhA59lfpQFSyEVvkO1IIGBnXLLWRT+HW1A7CLdcOrqBt
EQeMjRNetfKNxdrnZE/WvRmyL9O1edxZmJ3HyjqIsPxRggEk9uxMi24zirDbfDSNZqAoz6/x0lOg
hM4HXpiDfMg46d50f97JdiaW3lqrza+RS3Usl9/y1Euqfovav6A5CsVqnLIvOYMce2pI5eDm+vES
wtKB5MDr2kuxBut4fWSdDkxV+USXwD6OjkzYlX9CNEyMvQu4pmXkoAt/VBsMlRY6eaRuSuZIis2a
ayTq3y48lDAB0krv16ltfvgz7VLG+youmad7EAEnjcVZDeKZ78MWoA2pTPyqYas5iIHxtFgEL9NC
gFk36oc5c2o6Xpq/nqfFr/DH9vZq0DAS87JQxQpOqGtRePhoox/5iMrfFomGjkw6OlpT/zOTziGp
sj2rVradXgomyItNIpca8+s0pjIRNv/qs/hGVk5LSolGbbvLIL5i7+O1w1rlRTcYwwR4RHNjHEEE
vtY9BlwSQfHYcFLapmXA71jO6sxopS89SRA0pfgnV/hYzkEz7RiLb7m7NHos0//Y4qlspt6ldfaY
5RoQlhoo3atyWuY11UaKpYJul8QgSb5gTMR6Rzoc8qb71ll4aGBM1ubAQZL/IB1luBu4x97wmafQ
gVnScGt3wwYtWYIHJCUCvRp+Exu5ly93dSamScyv65Od2oc4Oq7/zGWlRAmmykw98pDy27+9EgtE
n18SC8Sy5xXBiZ3meqw1hyRdjewsLodebO/oo24VqsCQpvhoZspb2pilcmpI9f6B+YiBgzEv6Xe5
2DZLeJG1l+WyD63C5XYa04DkqwYVn/s8A1hFxv2shglqjgHDMEQJZD4qOEaTzaht0xa1J36gIeUY
JWCGHlq4Jwi60P155SxcbEjtCXft02Jx6U5TnFm512PX+JktAEiphvW0tu1HGSa+KrTlMMlkt6Lg
wq77g7EroflLzEvuljdab8EgceZPb/xWLvWgTpGX+DzmPbMajybVruJLhFPX8wYuBQu+Ln80azCD
8U9HR7Ryl2qdDRzwZcAYMuIcEkHN5ZqkOjs/RUbPHq3YyO07eR7oIOSlbqxeOo5kOVnJS+YxRnWo
6YxcwoGlePhHNdDd0j4K0b8M42StTZ6fNM3ivWIsBaxLNLa2IwGp0zhFtOeIb0caDNdJv9MKHG+m
UwLCgLVcKfWVaT6oy97nOP80I44ItnMDkeY6Zx2SLdNFnKFh0onrrVUh5Boz5xwH+oykzrrPpeIj
G4fbujEXCRq+tTw0WGSqMAeT4qkqpHi3eVcynN0OXFrC2SHmHVYm4NeWXCI/2CjJRed4dJ52eHEo
UtbgZtEpLSCHdRNtDq6Xwi0KCF1Uo/qSvwEmhmLZQAFqXH7elNgb3qEIu1Jnq8RDkYOWbg5pT9uA
Q8nKsrfJhrzLTqs1hs+ka9d9zF12mw9hspC1keTCMQ9/5E5MkXdihwVIbfNDNUv70cjtVgMUnuqa
quRVwVXitL7RyuFRXjdJJvIY3PdnCFXYyGULn7Adcg3e5m2Y/S77V3WEqvOsSD5imUIvKrSU1mvm
x/sgZj4AObxeTU1z47J73dHmf2iRvTXy6j6qvwev/6xq9upewnOWmZRsMaq69eRiwBTppbWkOImD
RqFCKMYrMjXXzF8/ZHdXhP7Bi0diKMWjKByGPOG+Xi7mEEk8AHxjF/3yzoK2r2nBPjfSXwrKkWuc
cLkcTeMhWDVS9BEG3pPfUYEFggrM4ziX0y8XKIDSdIxLdBq9+A3FIcO9aaXGnBWrnjV+wr0/uPFB
gaGU0musVyLkOqCEA3L5lzqIaIkm+EbyRGUU9GQP1um3AgvZDlcUvxQbrsCvfWJ9J232LAFG8rKp
l2R++iUU07K9QUT5pdZ1qP32c1u9Lh51ENSdCraL5DYw5ZSaoaFDbQln9iuSb76mK5+waB7VAthw
2dgxoFlZvn+FBXgHVJmJolxU2SGa9y54lAXzNFHeExKGPlXazQZXEqyoDnMp8eut/MZJfXO9FNq3
Gg6bjrQTTwPjKaIZHPBmpc3zbrQo4YvGQ2Mt4TpDiE6G/Rymon43IH5bqxcpi9FhbQ/OOm/JjWUR
/9BHqGflo8+LGxEXC8i8qy6MCS9Sq4R74aBqP9W7ldptnAfbhcwSXiUkPuP7xP/VIHxEmC0ANCHR
jfeTle6hl74aJkcyatNfkZTURkaz9VuTFSl1iGi8B4+e9hQP1WtneDWZBEC7nO4WrRlCeIkSk13a
JJFI+P3gtMfvcuY75BnoAI3hpxyvl+1Ta6G5Vu1NJ0ljao3a9+aXbRXFpre/MnvCUShxErKzkdPR
mCsg+FdjLSaZ+UTLlvFtV9pnpRTEQhqSDN7d3Os3UbkgFSBoaW/Z9Qlap0wddj/lGyLJkaaZ+Gpk
Fa0EcGlLpeUu8Xt9lzQ0FLn8QyNZAXT9nXZwmpxwyMmDEmK094rflS5crmNvh27eowM0Yfexbt06
SMPbUkS8lwMi7GeM0yYrq3UFRdownSc5HV9K96vQmk9JtJI9I4uPZzwthOzUV8kUKWP7sjD0YIhM
zThZbE/9R7Clb7gI8WFyknPcca5c80V/UuzDTN59X7tMuqZv6xQPcStpdJBE8n0gkOm2Z4aYn2rK
YkycHBEZI63ePJfM+TGexsgAY4DSPITzklbc5eHBk2KesgwECxREMLRaIiteyGyUawEloZSNp3rn
LpKuJ3swNXtiRnESVC+Zlf8Wcn4qH2WvWm7yyju5Feu6xfmdjzU2GSS6ev4zS1qca32Z8XQvnx5h
O+kuYr3Jcc8ywOF1yLOhMWRiZ0Ok7dTznFr1AxY+Luis8eS3SfriQlDQ2MrKSj7MqiKW43TVX08u
b3pFK5K3nqHDoRanZFYdYAdeAedxep7lQSGv4HiO0g7yXj8liCRIi+1nTfo2mWwLbWvn9MN0DR/4
kt/tloNXaxwKbjg1PBKLLLU9Ob6HdXnnEEmtVJ5Lj+K6qb0HdSWBcJyDO9Ip5dnvJxWVCC/Rdwdg
Yb7kJysIYbZxRPU3adG/y7NGXfvtYLkVCI+26ESteSdRbD1ynJUZxj8BHAxCf+OzUcE2jIvqrSsf
Z2E/KYKULHodsXxkhX/GgSfxgyJeLWH42t3qbfReaeKrurd2JDbbm6biCZVVhbrYaB5u0HneIYkk
vFjmofCsmrctsARQzQNxc+MRm9QdEv2XlgDPFe76p2J8iHI2yVginmrTFCwSSTymsFH1LbnJ2joP
VnFrP5dNPf6ZxhG+kVG942w0CU1SMqL/TzT+vxGNDa5M/1BcbT67z79yMW8/8+//+T/I127l/1XV
fwRmmn/+u7+gxp73L0O3DAOyrIumEl3gv6HGvvEvx7JsYfwTZwwDGbmWC7OY3+6bPhTi/40z1v9l
uL5LqWxa8Idd2/t/wRmbpiHFX//BDCbKwZf3zBHCt0AH/6fIk3UfPX7VpsdsKPFwjN0Hc+hbPydV
FwFNcEIPC3VyWHAvpgTPxcUxnPBq2R2oK856sbIqtnvufE0bIVEAy50fdOURu+Un+eHAv4z+e8oD
LhkIjIjYhDI2huPPwBXk0s7VXeYyw3OlurotEqLQkvVMKzK7mLcibbhFUaGjdkxNs9wsE3JHvXHx
Q0c0Gp34aUwuh5MdnvEuoiC/9jJJT6/aj7wOR3nSubs5oZhH3BL1v9E8RmyzrEdHKoNUOSZCNObB
kjG3DwhLp+CZ+gr9nt7Ai/Firl0GCESgGcxMtKLYJQy9iX/IbrnaptDWcewg52738RSj6ct0yCd5
+FvDw3Gy8k6wLRbxoauD90gk8a1POPUtQ7540xl6vHGnYL4kVKvIsjh7oFgerVxYMXv1isok0bQt
m0jBIgvJbTq1/aaJXe5c3UZYf6KDx4KR8JKsu4HkeDP71OV2OtzMuFsPZVrt8yAer1m0PHpAZbkq
pemjp/+ahpIAgWL4bti/LG3wPuKYkRjECe5p0OOZqo0NPWIdkzQ/kia0iidAIKljvhSBZ6H1nZ+M
qmA2idJoiMhjZMFDKRYMAWCs4eyN43Rd1JRdRPO+nNLyuNTz2l60DHtELQGvwN88TWzjsgHrWK7V
rWdJLykXn9y0hzzIzl6A7lIVXzo/MMlr2Fk6G8aRYp9JR1JyXYBxNDcpQj6zweLAH6kL48RIJDq7
HglMYxf/HiI7OXfyHz0a//oHK3r6j0/Vd9Xt1E3+T5+qbwRWou+54l3UZ5rDtgO3GJyIpCcS9r9+
h/p5lfqO+nDJLX9Xh87Df90NK/Gwsy/9ay3a/PT3vfj7rti8qldBV4vN31/7+3Z//1r1NfUp+Edj
6+kxYjv5N//9DfVpmITkjqsP/3H//txSW15sJ8PbEKYzcth/3/AfH6obql+z0PiAuQHKYxLvHHml
flH/tIbZEbBNcKczzvplDHGAWzg4N8OM4oRkGawW4fRU5CRQDaSS/PsfbbbSi2tmfE2ryzUleEM6
IF+bRkzz8BndenxXN1df7T3cv8Izl+0QWid7bF8bnUQgLpcqJaFuD7iaI62+QSNYbCOfKtjQc9YC
3ahd1Eciyj0GiZgiOxQy58ydTqM/LscGvdu2q5GTpzhndePg5Iu4+J4nLviq+Ig99cVi7W6KimIx
e5VhyHv1fXZrDnqzARu7Np9JtOOhdsxwN1SjdQlDx7qoj7oMqUA7452k8WJ+jT+NF9YiMytCMt7X
gc5j+PfX3IipZa83p0neYm6C3w3epE2WEgw8jgic8sI5R2OVMTFLMdnKx32ZIgFvq/IaBi3sXJNd
kLAerFp7QQBEZoO6lfpHdzLjz6fCi5J9NaZvpoNZd06yT7Z/+V7koK6QEKCRc/sDGc72uTX5/5lZ
WE78SmewYwus4jc+ZWiVdD07cBDVDQPll6LqnD1FSr5ra78AjZpj0+wBk4ilnC6u406XOYnobvMS
dfo8XeA1T9Ch2VFWRuOzj+IWZnMdhwWIAyf9CYrAbXSNR2RsRPEY0Inxq054U6K5iC6J/IehrDi1
7JD1yYZ5I7SN1wqEeS4/EJYoQu44LW+YxDoCnekS7PURvkLTEmk+Mty6aLOxXPDrLZc2yUHbVMEp
WviS+voysi0mCiHZqU8T+cpXH/2qrRN5iOVlzo6j5kVkftScUzVPQeGPNDEQPu8KSx+OVYcETPca
dPwDlruhyS7E9zDiWbTkMDC3wbk5ADhPOTcuONaM45yPB6vsSAm1/RR4QoUOhKgXe18J+0W9sBrB
JtKJGJtCrsluasIHb5Z2YMVtzc1OfWoRzbubLdYggz7nNx2eTRI7mJWB9VoTgYN3OQlp0fJr02fd
FuECBDdoohBQifkTSUXwUDq360kjPKendbhzSR8thcheY9IDDyJIgHdExsGUWLRJ8cWY3aGvn5fi
ZMkvzkEyrsNmHHYLBHSU+Mww0KRwm7HtypP66M8X//5c/YeJXjJuUd//r5urT02eHihY/Z361a7J
rreKaa3/6z/4x4/+8yGq6+cWPtyu/PueqN+nfv2S59w9zN+oGR14n/+4E/+4fYMSbm2GBRmzusFC
hZEz2Ar5j6fxpv3709SEefdfX1Pf7Qcroi2Lsszbm0jmSQHWHTZ+7q3oyeWZQbCWQcIbzvlVF+Gv
LoBAr+f1L2dxP4ypGZBkJgg9wFvuk+XNZuI28bgeWTnxBgLtioSASeKUkKpmGuCAgpRApwkZ6EAA
pNZZcF6WuEIylM3HvDJeyX07OkDzYjAbFubalRkZIaqD6mGAZBYV80NnjNOKfoa/WYvutGprwL1C
ZS7iDRHExO8BA2U6MG6dMDfWlkfuHblRCa2OfQHc0R0gBLZuUG4M4+QnzHGW0auPGUZL3Roc5ir8
+NLBQEkDuSXO/W0kTxhaNP4+wF15Q+CVa4KaqLv2yQDRWwSvSFmk+t3pDg5s8w3GDRZpi3eblM0u
xeS9jnLtI6/yQcIykRdO3gFetLlpbQPxMGbMjTeQy9jnXGo5CFe67oQbo6TjTYhFbGgLi6H1j2id
W8hPC0GnZUC+cISGb7TjbVBLEbYICf6Nso0JA5/YZfbNpScAHQGBJvAExkjdMr5B1rby2g5mgD+R
JdCOr5lBBQZCZsL65N5rPA84pJMDcqOYpIKQQQCpVHIbzYMwZp/V0CIlsvf0rzSb4iu2y4hIILaH
U7IJrepmZpK9hzjx5oSAfZxAYoaA6aYzU/ggyxt8zGm2iTW8VtqQPlWAOfDmJdWuW5yPcBlCSFsN
ghZentRiDolAbDbQJn0UL26fATPKKsLeCfrJ9f6tddjo+ZP7a3T1BsgidoMOr3PlTCsA3qAARnYK
piT5h1O4ZzbOLIiO2tSTaOPfuN54JcURkRrmuqMxM/Mb08MwwgDLEpukiu51WYLvqPcPyLWIlmCs
opMHf/QXojkYc900Rciw9GwsQ3bT8XLsyCHdjKNP05BNErZQEq9bnaySqQ0AbAwsIb7WH9eCGMNG
WD/PETcvPssiIOBQhx1pM8Gacwy9iXPRqz66KfSMdTyPoCAxvitQCvox6xTR+GeBQtKCWcRqWHyw
lZrvYZCumihtbuKR15JHfJzrM3a0O16gXgVZQhse8/6EudsgI9mhfMahv7IDJvqOJc9k/9mPtH5b
I+9bJwkMiEBk+xgCuRDcULc9+IpJjiiIQ2eThtMlHV3BhMXfR4zqE9/bGbDNjNp9sdCJwgQND0Oj
iwPQE3jLTnxyS1DdhYvbtqjBup8as8u2pVHeuTP30QbtUZAUZnjkkeVh0h96MR5A/PQioMoG5b8R
+mFgrvHi292zI+LPCR8aGiLc5rjtxD7rbyGnOKS1cqzYcUoF4kE3Qr2pbebZdtn0+s9TK16StO02
Q5X527DBqQxe1UGQ7S+IwqnC8HEDxAlyesA2DK1zkt450nBdR2wMYh2oZIXanFU4kJMYspYfvgWI
X45jO72N4M223shkNSZAVoKbvI5YPt3Tt13WRRtj7MyDM7GhmaImQ4LVsTZJzE0+c7+TqhWIi/KY
lGAgVUmk7+wwfbEzV9uaEdN5s4q0tenz+PQzDFqRaHtI+zGWCAjssReifAnaG1niZOG4RhOW7dmV
IfLrWucUO4RkhSG+F31eNn2l3SzYRwKO/VSDBNGVgLzg/weO753LfthWGXulCMXgepjJJ3RQHpBG
5l01KvkCpcV6Qo3HksfRPP9gc4ZoiRlTSIGfM3RKeWQ6pwqBJgbIHxOV3iF2CQVDHQ2rGpXwruiT
O2MglAEfSk00NMiBLN/BuwO5wrOR2AieRFx9hfYl6X55cuBtTdJ7HU8fdKygfwYjAWHLWeVFJSZt
9IuHBQ2odGzxChZok9xkbSY5GEjL4ae2Orb3ng2v7wzHzseJNKbMvBb3vRhIgIktNua4NAg8kdDQ
rk7ejIIY+ixAWkL9tIQM9qFPRVvN6hix59KU64HEaDx3N2jWV9ifwMQGjy0P+iq8gjckkG8OmU+G
1k/ECIPhdNwfBHwP1G4nTqoxWvnvommOTRbRpmvWh6k1yWk2tjTIKGWzmgBdLkpW1/1UcUgyNw/0
inMVu4ZsR8mlv4m0CId8Fj81GFmg0WALG0YSRvX8N/YD5FhsFw3cXCzH8uQwEg5eetCnEvs+RIws
UrGxsrEhm6/HzGLEzE2bgrEf21Sj0G95FVyEl9/psfdQjOlNqD9AIbjR4QvXyLqjcBWCYywAC5S6
9U5Oxsto8zQ4wL38KSbRPnyxl4FYGkbj+6F4qOg8SWNFzE/+JZJFqKOphx6TWGJi3JLtXDgfVt53
uDn8Q4L/GuLUbzMpS5YzBGv4dXwG1oXEkFnmZijXNbEDY+9c2xZYiiYi+GGsSayZsLprhcl969XO
I6v9+7Tg7adFmLbTov3KCnJoY5kHPtm/nSXSHyztG2rhoW9DH58UiK6Fbgh+yF7UxqGyh7cmobDw
5utohlT+efhJMDQ0/BTgfx6FlMjLuuyYxFfWjocdTirmos1Sxd9jbb07cEkQbXKMJ1WQbpeEmwfB
OSuZa7Gd4EnUXIBuuJG5MBbsIjh2K7v87HIPZ4rTx5jOo3cXMDeebLCLE4Mt2ExPAL0Jm3iuclZi
S4VJyJr7Xe94b0CjjUMZkRdkLndlyfMKyHId0jasY3v66FDXQ7Gak0PbMUaYHuIa4M//Yu88mhxH
si39V571Hj0AHPLZ9CxIgiAoQqvMDSwltHQox6+fD1FvpqX1s9nPotKqKiMYCBB0v37vOd9J6h8O
ULceNw5x0q+tdlJ6TfsXR7U9aKyJ4AhpoN9NXp5FMp3QaBdQsTpLrXcToJFP43NNj4Yw8yc1119h
p+anbGgPalJ9OKgt2j5JXr2c6f5nyWUWHviCng3ayDmdltvZd7X9DkYVo4cuCS3DO9azfRM+ic1l
pzVH3wZZhGN0QyMcGbOzfug9Y8aCObZc35tNTzLBOhOLLvfl0Pr3ylOIV2xxmdyCgNeC+fIMzKDr
icleptg/SGIM/XK5R1ppY+U6LhViHWCQ1tFbsZNWVfo+jokF59x6rkf9TaW92OJEwWaMN6NsxCUR
Z1voc/S1KNYYNXHPbe4ZUVvexST++LKYdoUhvfvwXTbVynZ/aUPzKzFZNmMHp2CbMiJLZZMHaWU2
xzK+a3xrvlcVrQ5tQ3o3FqfP1MsiSLPITb0TM1fKCC8nuMOZh2v/mJNsfciy3DiUXrOS1WzdDR2i
Rrfz1KFpV+fStenriSyer60TEDUkIm1G/GgRb69XxAlX/XZkd+2w2egpFSiBPftkTH0dn0zXSu5n
IQ4FvFFZ9c5zNlq/zUqfdkuGW9Ic1IJ9KMPgkOvySl3XFMb3lKJpjJciaN0eCUrnot7iUHoESLGs
txExVMen/wzNiL4Dv7rKl3AeXQbvPtW1WaGQWSX1tEAriFTOs+1zs/ZLUMPGj3DE33Qtea2bDgbA
CtkLQk56cJ3qi2arZ0heGTttpwe2z8hHGE7kSKyIR6swf4x0Zg62uYL9FOYbHrdLvyr/YPSCbCz9
vtxod8qo2XVHWGAjmyKK/iFp7yY5qb2r9RTWdmMFou2upmefxhyPa7L6B7VAU50B5O3sIuc57B4m
M33SffJvvZyUM8wQLzqiCaOezpZcx71c1qAysZ9Vmz7A9aGHJJXP4QWncqwxmaFV+i5jGRjDvL0V
nHCAo9/h7IbZ1Ob3ToXKeUWbWyT2A17ai10NNyPlciiqbtwnooHiezO1zKMzePBYpU1QkHxrATgU
rfXWCZil5eBPh1ornkpjxF/YKjsoAyMjzSP9Ws4pDly3nA6gE/G++zGtjVAt81NGpNqphdGse517
WcfcORDFUOVnsBSqMI+6AFI1uuZ8FAbnGKcH8IVc6m4c67tSLkuwYRLaVnGaw69yknT50+M8mR8+
VCiAMFUatAICRA1JcEoLQSmdeIGvmT9bR3MhEaQQKmn+tz1V8mojy22jfuHl3LS9aKiJSPxmFpnY
/ttE7/rdSYf2vAhvRUqCmqiuf4ryeewKdRAJI+HBK54ys80C1UODqtgcDm3ya7N5A+wiU6ge92Pe
LgfdrUhpbT0OX32ZBWCVat7Fujo2dXbaIsUZm+FD0bYW1nBiel8FnHqIF6Umtrag8c7xB6AizSmW
NBcclo64m4r9lCKgsOL7xLVuRe5NR55kO4qX+YXh7kPvSW8fKw25t6+9uH4iD47ecJiW0YZ18xE5
WdA9YSee1lRdvCYddpMVV2yt5nUtHRdjnzXulewNTtDkzHZwYnaJt7ohx8rIGpLfsT6Vp6wmhrDP
Mnw7I/AAl3LDWv1zN0J9sxzW4Im9MEByzSDXxwU3NvCXJbRAmXLoqXLTuFRTHzFrYEyha5wLXcDg
w3jsVP5iOKJmCx+eFpz5QULW206ODr04FDM7rnUiyOQgY7Z3Ar6nUdZHFzvU0a4RWpQ8UIZoT64J
Vj7xbQU93KoCNWP16UGGoKYgg8JfTbQHEGxxXDH6t3+5wPEv7Zx8yfITmlk016mVH9PR/joACYNI
N3HEQJSYue43lbTIY8uROhhO69irO59+MxEaOTQm5Jm6Vfp77hhHG/Jc1DqfpsV56eHqHIwRTVo7
6CAFWPpbvfqSJAulSu29JXE/co9rujW+1u3FyOFZr8Erjm0XJjJ9bI01on5jeKTrONS6r4KWtSHf
+pJhrDXifV0zTfEWfRSKwXHSa9/xe1BkL+Iqja4LOJEQbnf0qs590kqQpnTfz0O9tLQBVUwbwvrl
r8kbClpYgOmCwUGDomyK+VvTSlLc9fwNHXSSD8mtT+vmISsLoHfU5kHdv9XMytlPaOS4WnkcrO5o
lzr7x1Ibu6LCndWRmxZOc/UikngMFgivSNLqdynoAa/IXdZi/clRcLUxMNUMjVpVPmJvJ6GBrN1j
9iBmSuhBpwexYPwdfefR6pAI4fmYquml12Y3cBE4gyNsVyB9FsrXZArEN6j8Vah1DvC3jAPpKohX
wWj9UnIyiwzLfxpX81y7S5h55q2HgUyEe91SyXNW3RIv0AsznHyjK9rsLGt4GrYPKf1IOK+ltq9L
6zwPSXaZEd18X6d+e9TgpBuzYkwnYh/QCIqxUcMumVoh5u2Th28Ku5WrNnhjBdHRNULdZVCeW2+z
k6BXQzqEGnn9vc5CBoNm8cEHUt79iJMpFOn8jFgNccDy015HbOBKO/de9xEvWBHrBldcCncGfZz/
u8KheWw7++sqSuPEtoklp5QK++90z2MxBJXCyesJBDNZlcC+3nZHJPUPOoPZ3QYKl8m191owiPAJ
sxiAw9gatKKLR123XshC4PGSsqJn7753JgLt3KqhnhpYXhPOwOt3w2oM2Pf9Je19sDw2R8Wkt0w8
cXVQWk5+xY4Fto3QkXlu7tstWo8LdwEFJind4/KjF6IN0tYgRnHTTBsmGix6LBryEN8/VSMGUb2K
z4mrItG7lNb6IU+snxiNX/pyvC810yYqcflWo3bfGQQGBo4A8jbIG+3Jg5bI8qQB8ZHf8w7SYicE
SqsaBiKzVyMbMZjrUo+c5Sc1Zv7sOkwbibG+rF4TjVNPF7D1OZTPUMrzoLBtDm3ZSPm8ZfMM5QSB
LXN/rdOKSNOy70yXiryTks5L/WD6DJ5TS4Po289cGit2603enS8a42Tn/PqlLn4WyVgTrV3+HIhu
P6XdGB9cG7KbGmMGV5SXYGkJMVk0EglKFjTy3iAOOLhz0GpWR7RMN91RfdT01IfG7IWtl4R8gMCE
zePZ37zWhNwdvQwzGaoQHo1OvapBwiogW+uIlzgasi4/W1N+ICeIGVTjIerGF7FrALjtptrIrpZ2
k/nEVKWv7q1cXlVN87B3iyZ0aR2fxbTxPMV7E892AJSK+YPT32WUrxDwLxYR4vtBmx+0zCDnQFCR
EKD96I85e+bc98E4D+NBVhr8UYMAXoH1tDH8h6HUvzj2JnNOm+M0Nf5VOK8lloJdKbfjUe4BENVH
+NFTSDDUN05Wt1WPzFXz7ufOv1sI/aUtqH0dWnphE52CUHmV2ItS3jRytzFj512gbIDuTQpSyq4h
+//MFFBHe45Myb4phY/HA/PK5Fs/so3ykDbPgqTdUek0yTXqWaSJAThEN0AWE6NRVnDy6DJo2pMn
TjMyuV1vSJQxRXWgCUTfXH/w6JaSZu7XPFAzRX0pbpnlkGnTh7Y3jCEs7B4W0+oSLlbCGU3pDSxX
J6bdOY02wO7WeKw9dbFz0mxaMteirFxupgdftgUoBpm62et6Szca269cskBk9eNamN+YTZk7NzLB
Zh1hwjWcQzO60PhhaRJ871M/eWJt/o2BhSYKLiwE8uZ0LDkoAYaMMs8tH7KquTboSYshQYs8JmcZ
a1VkAHg6wcZ4YPIPSimHakv0GVVD7NDIIYknmjpMFwkkXiSU72nHTVuHghtcjOQyDItDJz19oxLB
H8hDbeo65Psyi1ZJS1Vp0FnkMZbW9OEqJ9T0CWsJ+Vd7y8GXp8g52S8oL/dx744hWuv1jKmMNsKU
jCG7OO1PuXxzeRIYSJwGnZTTuZPoHawy2Tvm1RazscN28UreaX0ePsN3ZFaf7c+Mnb/+9+e/9dtf
//X/fX6Ll2ge3u3tez7/+/Pf/uFrMqbYuBoynY8Cr0CoZ7axO/LyqHmkkmw/+Y+X+eOn/suX9DAF
73QlzcMfX/T5c9gNGUL/9Yf/8Z1uXl+GBgAMA1/OlHF8mgoMHvt/uL4/XqcejKvu6/7xb16278cL
Zya8bP/31/qba/rjCz9/E+nZ31L8f8HnS6e0nrgV26/zxzdu3/35dZ837vP/pWDAIPTECkcWf/vX
O6rbRk2GF9yqHrbShIgRyllK+iRuWbPXDqnuNAfENT3NO2TkYAQ4uUzsmItpcpIs2HRNw4DjwKGY
mvnxzhGODnXD9KNc5KGjW3hABzphah1fS1a4fDAPZGH94Mif4EHMkXBT4Ac5GQUiA4g0+4zvASRo
RNIcFiWp5uv61R+7kxLoWez8qZy+T8T/IjCpAH2PxZ2+RdRVGD13SnNrBNFXjNsXWFQ/thFGr/Bd
5WN7a8X6rZDkUuFyukLsCH20JOSk7Fz7CMLkTlQL6/0KGFfkCZrQacCvzH4yV0RPCBbU3EUhIOyM
p37Gz7W2AD1TCkD/3sH1w6wInG9jA6v0z32XVkEmLByITjgyi98Re0X6Nv4Gx4EK3lbmZR6q72vP
7W0YcZGiFiTw2ekYytcBDzP+OcY1QJWmnSiXiI3tpLVeSCMNaxdOC0EvT83aBzodbQ+M+oo0B4o2
sqQJ7CPQlD5sCzkHaSqOtlRfkOVwchiOMekcCLzyo0W0UpBhX6S0bt+qEuPsLJbD1Kmfs1sNHBCh
qwsBKWoDm1BkD+SGrB9pYr40JeUtsTg0AacW2ev7qNMFXVay2IzARCC777XMPs3FGAe1gXXR6xmg
5xkWj8r3wk5veb3iEseZccD9L/eWqPGwDqymE0663egaRjTMny6y8aObcQvhN8bxSl3hEK7NsOfL
SsQCjTSXcVT/XR2Ssfyu2NQCDYnHcdhom5g1r24P6MuynztanN3SJ0fTZSpfrUSuDNpmhwdZNWgk
NVY2F9/5Z32NH1sJWxEJXBMs0nmbBWGjXu3sa60krZXE9JgNAabWSkR2Q36k/ybX9mwXw7dqyR5W
xdTSSkdg+6MT2AYq1nhw3eOn5unTMfk36sOHP5R7/1GP1QOxZoP8y5/MTbD394I+x7SFsDxLUCqh
6/t7QV8aW6rMRppThELjZ4eleHYLJguZUT6UOuqOjSxltx2BH1VtMp9J4yMIOwdeXmPgzohkb4bM
UEioSJLxQuKX/2gtGz7Rre4LHoTGlc8sBcnu31+4of+LC3fIy2O0aguHvv/fXzi5m72j6NFGDIKL
SNuCQ2raeVuq45ZYPNAazEkqyMr0HoZfdlaCFNX/5hr+xc2j/+EIY5NCelR5f38NWZflzpJWwHHG
Qd23pRkVRp5GVH7G3l9JfG/K2TvGnA60jpJh1M/OPcCz9su/vw5h//O9QCpq+ZZh6p7hOP+A7Csa
pay+cJNobGN1TL3eisaB8bzOIjjL/GNakyZsSufF8JLu5hXGcspotkwteOpYarcJaviVgh5ynDff
YJMBMCODFitCOgdWwjKNItS4xW5yASdxxocib60GXqt1mYeD8+8OdQnyo8mMb45HftDSdGHhE4vx
+Qfxju6VoOKPf/9r/4tn1zV9YUGqNTzdc93t7flb4qg+eOkwpUnkGCbWeUkKTe4XKjAS9whOd59a
a3+dupmz5bSebBM+xlIz3y+hr3fLta6S6VTpMzmLdjVFsUUWywT5cXMUTWG5pibE+Pl5jBtx/Lzy
/y+P/u/k0XxQQYD+j//1P38s/5n8av5JHn0HAC/9j/03kuyz+tuf/ks6Hf1k4frjW/9LIe3af7Yg
wLjEIMEPNZ3tkzf/ksNf/qR51p+FaYA4AffubMsaH4Z6e9m//Ek4f4aqbrBg0Ckw+Ta+6/8IpcWf
+VLD803h27rh2+L/RSgtjH9+NgFeIJFmTTA9A3G2+Ptn0y2WjsQWFBmZbluhs7SvtgepWs8ntFjm
+JhDvHpM8vlcV0YZ6kNicErQxRNrOTPtah0pZmniz7Xz1GqdH+C8rY8ZqmLQeG0KTs+yHwg09ZJ2
enDG5MhsNn9uUJ1A35oJChjb9l30N98o9kWmr1/jEZsPDfzuzhzq9lKsNbb6XCo4T4b72PlAiejC
Vc9uQehM4iR7ZcTiyTM1sKYmkUF2k/kXLF4jxgQnPpjEXGH9BnjQKLn8GHztBsJc48rhgFq1U57W
JSaKz1Dzh973h1hmy5fMwyYHayCg7QusqHKad6W2IIyUE5EokX1Vyfi6KPrwqaba2wif81ViK+VM
P9iH1qMlDEo4fa2T8oDrCmbMWl3kQhrW+qji1Iomr/vmu35NimERGt1Skq5le9ecMWEIEupILHPb
DMYdlc6735L25JLH3a3VdPUroq0KdUHbdYi5WW86XMASn2cEa+elcfDVavbUo0iwfmmzFzQNP06X
qyQiE5tMUS4zMdGHOm3TU73OT7Bw/MA1n2eXvRSiwyZwlEfNkg1pOVeylv032OyPIBDrh2RcPuiZ
Y0ZZyilQFYo31Y/NiUy9OSHoY2bM7kMZWMDGPVjLBOR6Mu4A1kL+Bn8fErK0mg5a05Ksk6IL0APU
ADL06qQGj/aui7VutPr8LQYxYWVr/UD8MR34zmhOrfWTz1F3KvLKOnFW0+8zPy5hh4kXWWhxH7h4
g7xU3ntmZe5dO24jv51YI21zCVtzAGbCm3McfPRoUL2ODmJ4dGQdVWVeaLu6UviZ8m480S1Jd1pr
Q5mctd+gUr+3mq5OKunEo66dkykWkWHW/tUe/TZaeFFIaZkIBlRVZ9pzSAWyrkRBk2lHDbBfiI0V
/NHkiwfRktjgT5XcI3v52gu9wGTHH+46XCAU0aSpx/aiFyXPPfUqAtpzFaMgdP0numTmzePIcEMp
Q35liekS6sdzgQwl48k6ezFAoTlXZ8+KmbjR5XI6z3lchFKIZxGTOLKjYK0wi3EZZeCTmwI8kkzg
1lII0ZOKxi3dhjMsft7+aoSCSz5Gumr0qhv1VitTO0zc8r2brV2Yx9t7Oo+7PM7X0KwEw1BFv8OF
xmqgv969zEvNOa9Pv4t4KKO+g/FmgyqpMQ8d0Ct5e6/TwtXt+5NanyDqX2AquCSYVSgDjO3XJ5Rv
V4um32Bq62GwvCEctoeVNMfs0NSOdZAG42jF8fOSzcW7nlr9g9+Yz0Dtz1ksxM2EUJhqcXNhwHSQ
EkDW5CTNR9UYodvLGty/Z9/47LzbdGFZuYj3Mcr1kY6yijb/vEJ7cyHtMcVjLtKAvnVJCy/mqEOI
H9ndqbvjSLBycCYTneB1PmgWy0TftM6BBqd5J7Ksu+UiBf9cw1LqugNxIPmZFrxcXmnPBIOVjTfs
qowCe/pldK4CMt2GM1NYxRF1fauXur0nEhb0M2N1IEETtbv/4flAMtfapRtiV+TZIWd1rPjYeVrD
FIJ4D909jp1obwktyTvHX5YngpSrfem26dVVK0ojShJGx4a7d2qbabVWjfcD54hH0uLuTWJq773Z
fVzXQtv3mCZZwB0s3Yy0KyZx3+cpDTrUyUmbvyVzQmYcPr6gPjRTnkeKo8Nu5NwUTQBZ6L+5foCE
iEDvlMolM5EC5632nayG+TmPzfuGNA0LcPfN0R2flLC+CdiHmqvTi8daje+6YuU3fuluat6jCq6C
VM90jGY2x00Pd0SyTGOYbGOZZOzrQ8ZM6txT9Fmd+41EIf9NAN6+QxN37gsBbKWNmbzkeP2YZNH9
qjSTTo/tH52V5BBXx+aB3v8r4iDr3hXaK1ClC9Po8bVxA2nGFmgl1zuYBm1LfRh/A+ofj5pOX76Q
TXolXYTNQ9/Q+QglLp1XfJSZ8Zxki4beMAVUUBYvvfrRTvH9mJreK36Yj8odL23r5oe1cMgFNRmp
MxYmYdHm1laVy067dv0dZuhzolAtr7P6ihn0q3L4ygntwHHsOz8CLof8M0HITJgsriee+MMAxfFx
E+FY4mcCE+atSwh+XPXkIfOYvo+FB9qDUep+VtnTgoIxrHv+qXPtVqUCaKWID0brTxdLmpCBuvoj
Tu2OMJaqObcFc9vJW6twQd8dTnE7Hh1MBqFDSYqFv3kZy1Hsa1kt4afjyBPTSadMProIibAt2/rV
74DhNtrgQXhC/OIu1Rol5HsevJQBeQ+P+W4mnudWNM5X09CBYTjm62w0CyoR42Fl9kBcj2M/WTxD
CT5JB13reYgNYlhtYtjYqduDWWr+Ye7M36ZS38D6Gm/KuOhT7b+RK/hEYfRtrdN63ylJAG0hX5PJ
T1sgjKO8rp0WtKDl4OvO50abP1p51gzhH5yuxSbutwVYLePyx0biqjxKoQLvVe4ir+p6vGSSPXEc
B5MaYDDggKP6TTd6i18S1rea38xOtx+LWTeiUu/E1SwEPKrN0JpaJOiSweSd+gHzdE+v+qXJ8jXw
Pbb10aR/XzWqPwHqbi69KXKw7fBw0LGfATh4Jz7uYBLmH075VMZrfIGLkoeD4ZGI2BXGU1EmB3eY
UHl2DaO13j9Le+7PrrhPRkt/GgYgQy0tdiM796pporYYBJNY0gvgqxw/ASbQ4+Wj9OOLzwJ0xRSM
fR0nXCh76VynOj07HVkeOYHEO7csf3VrR1Wg0aEbZ+jbPNkgp5enRB+fB6nZL70BYGiAk14bnX70
hiTU3AZaZv61FHodQRT72et2E9Q48chAQcuSefkNfTfNObl5Uwn1rQFSIfufvJKwlYKwqCIhScRy
PPzMaCpnJksOPeA7Bmvtvml7NN9q0Y+806i4ki8eM2+WxmaUAVy2JJrX3NivHhafxhvvJ2ekeMzn
a6zQa8UztgLZ20h2vM7b9Ygwro7d/Br7JT420ALRAjC7sKw6krPXPwhNe5+bdKPuPg+u1jzn4WcZ
UTBi36/GU17VxlHv6GbTUKo/po75PUubtj4YdvHDzSk7LFMeOqt1bx51IcqBtic2E6ya63+p7Sct
Rc1DnuY3GIdjWK0nNBOABYxcPmIy3y0gXi9eWYJKcmjKIhQGsXYpJ/VboFy4Ir130V6ubAou+U9+
BoqZbntxGYz2MGaxosVFxO3Q58NDRam1WDPj9Xx8oGatrhV3cY+hBYKIlZQnPP+EWm1oxkkkxhHn
71tlSrhIBQyRiukP9vECuvWkD5cCpNckUJ5aZZOc0FG9WkB/QugGL4hgMmyGtIrtfL5Pqd0AIqxR
3Y7xfh34zA9cEY3Bl3w8m7HXf6Cp5xWYcOTdfWvVgUjmR9/Muqhoz8aYNwRjWkxuDKWfbQJYtwq7
yx36uvOIJK1nzBc70/JU0SlMacsVo90SZlyxd7brU4GZHPOZujVZTzd3WR6aLRNcZEYkF+KktMUP
YDxOB6FtcBs8hgHUBf2YlvVPCEQOXiiREUUMeoxREMLKwUU+5cGpdBZnDTl1gSDXcPN0qeYegQI1
+3zbUWQxvVd9bkWfxRDXS1LMss022meZje12CjDvwd3Srl39q1ugeEBXlYW92T7jxUxokWX5kUjw
x2LLIeLvzyVZHwenaICpIYFCrbf2AQAitFmWQh6wFWXIE5YrGUENt8TsdgTWkU03V1/zZsCIgynm
Snh3F021Xh9cLSuu9lwHNWeiwHcVUDunUwEWYAFnEiOtM4GchmW0zxbSlJBAdQcHwCi5dpsLQsUB
WMBmfhK+Mu7At+w+/5LI6ZTLwoFatSqsYy1YfLt6QlLKZ5flOHX0AWUKaclqItmxo9g+jrALKDG6
kqrSjzRB4Ttm1NRaL/ZQiRrUMzyVHcFuYSrMEzOFW+33MxM7Wx4MfUJ96dVBM36d0NGG5IYyEbX1
ILeW3y6CnIP02VPLgaA3Gn6RJdpp57ZQJgnbY6Bv0eRNpNhSVLEJAKzpD2z3sGsgfpb+ROC1oq0r
B/OuaQ1kdQSLEkOvmTwCqdkdyiT/yBmmBLGE5/S5DPDWBbJ8y51uvZeraR8G5uwRbvk9qQM5J6h5
Pjm9gX/VTO78ua5fMLF++LhHs03dmlAwHsyFtT5WS3qxluW50p0pbAYdQAWJ6hyu2OkgnBz0siUK
fsxeVlkoAjZJU7Fdh7xxH5mY+0wmGCGhLYijthgrNnAHs5UT96GraTShcvXOzNO4owlc7ksZk+Oz
PZa9ySgQBNsZ0DKqjPY9S32Hxw+pMDB2VDO1+iKrad1PlmouULydoyfJ4J7XmDc0Kz5GH2b45DvZ
oUCnd5w852abMO3teXPoxg2pWE6enK2luNSm1UVGZ/8kgXMKlhicKPAx8BBZqZ2WJJ7ZV6VAJrrZ
t+Xh88CdeYhj46F6pqvMHZ+M3w31SzDlzOTTZPqhbBr/Zenv7M7y4PJu2BMJTtivOg8UB6xefeaj
lmEW2c1KS4595+qHttjSmwvyf5q02tLFPblPe+8kZVufLMNPD5mruydccxR2hnMjDxu4lCXOjku1
YoFSOhoWDpgd8K0MWHmsd01gEkIdqnjoT07oG5LE5ILtfmDdxqHYfXNs9UOu0cC584Sg0b+1U4Gi
t2Yw2sVa1C6FPPW4Bw+jK5Ynw1wc3kM1X1QrOZZvXMWWYXJtrvFtiaevnFz5gnIC1+sN7547OVFr
2sMD4U6k5Ybs4sN9zH4UWrRyDl274WA8P8SULlaCwtZ5cvcDQl/ADcjv9b6A65QsPpag9ReCUuOw
dBh6FkCuda68K+Qi48VJIFCT4YcjxN0w35xN2T3qpzTuI2Gbwz0usmY3DegbHFBOvlfJqK/vlsa0
riYkzijDmtAx/0MzYEA13Um1ImqENwBXpsowjudZCMuQ0BRJRoEiIuVOp/2MBPIwVGn8lhoyHPW2
OCa5T7y1oNppaglfaL2uQFOyoi3uOBEMIX4eILdlosM9Y9ozKIIBHWHqe2PbApfe1LE95q9OPyy0
q9nnFMmWqn/AeaMuVTnDeYzli4PcRQI7dlPfvnHuCPOh9h6GRX9qSwYWuU92GUWX7nhONCZxQ01U
saimJKj7hIQjimA6FTOIH7M17GKbSHkJPSXroQaCXjozDJ0jbfUeDeBAD433Fao3B9a5eWiN6mjI
wQ+alfwDje0gMvCj9CNBGXCJTgpGDWpRZzkWLU0q1yIa3kAPq4zbyHH4lhXzRzlo8o2ADRoG9XeG
S9mzVWYfcT5VlyROv37uWDmmzRirQmAYXX1sVrKfaMSshtM/b35eW/TiVpAlsUuhJYUscmbEskLJ
/ggQsXxLyeSFPg4e0ed36xXSd+D0VTaZ97NuzUTFxknY8JAPgA7S7uw08uRBhXhZ8UFwENFPsHNx
7yTLnbn9tsvmHSOAIIv8nJBxkbpdlKnQXaj3ktlQpzke7J2VUM51uUmvyUh+I/VRD2XpnJiNyidQ
lzdTPVX22H7JtQbMbU7viOimowfIusit5mLX+e/c6vWbDabL3lzEFi3eiGgJwogZ+YaD1NM7JyB+
3Ys6JlASBAqCxLBKZy2S2VpcsgUNY1L4wzFZOvdWN4126rzxufFnrr8v9GiqeuYEog6nFG9VXmzD
OJVmt3K2zbAtySdN1KL2/mJZ38cpQT4ftTjJPwz8rRaaIPJH1vXeqpaUmIuYEl+6Bw9O901vfnoL
uIgFtEEPkZHJuP8l3SLZPfoze4o93Bjsbg+yMp70jdkmRk4zVDbzQ/fVs1YCCgS4o17gi41jUnPB
Yz2laXrIpY6TcRBfYVnGsTZeMmETI+/EGDKZ1+ReCSbAn+8daUU0cvsQhIB+gtzboRPVUL5oGs2Y
Sn/UcoaYbeZOd7MBZqac6eYKr0A134X+Wjesmu0SQFoCzrE1a8Usn5gT08wES0pNm7p4I0jYbSyC
QInEekOStjCio5Xi/DBFOp8n5uv3ltXQjZxfsqRw7605Suih45UngdGY45MtF4IBgaVTfJMWuzpa
xUF8QcjveXFI45wuFnw6LBXleF5iDW/wjJ5VI3HvlGnU1vWoki2219u3EyJoc5DJ0W6JFvzsWEwr
CZXQhVEfZrCyGJQO0AC06tj1PRC4rPFDl4/6Skg0TaD0odHUE4Ap+EqOdTcu4/SmmNxG7M93s+X9
mOzGfy5yw39GxoNBlN6EZz3MDghzw9Agt45MymXlMBHUEzJW4+45tREnUNzd4By8y5JjL8tlhoC/
8x/pj4A+b4pgXpcqWqj1aOtjR2yUONWA5TUGBBiMoDVqgvTZDJmyN5sAnxP6hYyL8WBn747bnryi
f+vsH9MEyYQOB6lvuv4bOhq+oK39gffrZ50ufgTdqjs3bXf3yUCmdVcSht48O+vghlRfS1Qq645S
J4kSvUhPfpoCfp4aeY1Lpt5lY9Jx7UwnmjTTR7trnO0E7+zg90ytp7w/adMOg1VNfcRegb642Mta
fp9afNZzq7HnEDayVKg5Pa3+5mkkM69FEiJDO7PjkJWusSR/+rOHxVWnsieBvWQ/chyaCok7hzmG
Z1fv5Hnq98uIOlTmtI2L8klbxU4U/nI2tj/0nwtebPm/2Tuz5caRbMt+Ea7BHQ4H8MqZoCRqVihe
YDFinmd8fS8wqyurssqq+r73Q9KoKUMiAffj5+y9dp7OmCGGyoc8+2LSQjl0QfDVqCeDTG2WyZ7B
McX9stUNHVckCC8GjBnf7aPTnCP2BEoAVHQwr1Qg1mFUDY7MVoFp6o1m27ZGebIxX+uO7YtsZiRg
dK+QVnlU/rq/9tBYz1MExCzxEEbCbZmscvSZmo/+BHrb5WWjd4umxGmiR44Vu6a2jaOVqwcTzfQB
Bt0Diuv0OC71kyKv88LBDu94HhKQtf6e6aAX/l6iiqysg7Jp8fp75ZvTl6SjYSCaar3LBnci0NBg
cS1BxgtswLvQhHPzo2PR9nU7136COvqYz+n5Fu3yR74L5XpaOuaZRCGKyDFtgbbth6oLDvaQfpSI
IauyxDKGNjVvdecXMUdHCy6eU/ZIncKeMAOgavRpoPJGHX7edHaO41T/QK7KLorF2Ujvksb7XIIv
pKTkvlwcdSpVsLnl0zgGITVARnBqRLPckbBU+abhwirIpx4THKCA2wMt345kuYV7Baarj9EjRZww
3N2M9PMEpqOMxu9d5DWHUKYvDnUQ7gvIZPO8ziVUeVamuw0xqXBoGDgRCsE7XaTPBRCNVaxs71oI
trrXPt1BRI5c7z6+vbvZnawjpa41YT8sSPjhkLWZZDruYwJMEQh538M6+1mq5Qiv9BUV2a/ANA5m
OYQMbxhksEtqrhVimaPWF4CGDhBC3wMAob7E4rvBhfXVjmhSVh7W9yE7tpPx2E4upAf0YpAGyf3C
r+7PCEegL04tbTfeiLp4M61F7aAwIvPTCpvj9MiVyxZY2vfE6xS+VuA3VBtcyrGPtiKpliP9CS6e
MHwHECrfygVoRpQ6J5tF4ExiS38IqzJYedtvSCGt3W1GsrRlc7GK9d96uBNo/x8Mt08/3bLbJQbV
h+20hl8J+zUyJvwAhmP5ZjG/y3HSezPujM3k4t3GLnBMjZE1G9PWl1lLfLemH4pA7ayULjcdK4Sc
FeMTzjL4W1XkoUnMq3Av7Cnfw5jAmESfPibodFwfIFI2B46az39cl3BbWEGtNd9Nv6kYn+nsvObe
T7t7b+LoGe5dAF2n/ob/GtZm4+HhL/TVzYGRLz0ISnPeKa+bd9pA0WJ4JlnOuLpoC0N+bTsNVzHo
mOso61QVjvQNfjiSxdpw5D3WK62PzRhvbElRxEWJL5Ye4kH3nNt/UKZ42oL9CKw1NtTdmKlnOo7b
rM9AGynvmyurr2ZMxFhRXIaUAljDxXxcwumr8mCGG07FAWccvhhF9dH+cKOHXGgkTcGd2RJUMvTr
oVq+NWb7ohztG8jpgnl4hl+3y+W0I4iPIxG9IN33O1P0IJ9z7y1tImJU3beIb/WdSOxHK0lPthfj
xwkqQowX0HITuaO1RR5l0fs5+UT+rNfIC7iIgmxmRJN0yGo0ygUdbYbMW93F7ca9GzuOg7WYQdjP
5ZObTvgsmCSh55bgfziwQrkCTgg2j95dlNJ9D59TWdONKAD6grd7UICqFrbwOX4JaT9RvqAihT9G
pBApNJE1MDpesKvT0jB9xy421azzfdtPP2+cj+JURR3Bj4ixGJny12M5r2YrPzeLOkWN7R1DDkRC
d+PJmpGYRSFakXXtwfdZ+mai/L6Gf24n0jjhlUFIlx104hWnAavkBpo5xyTL+5lHRruXIdLYTS4B
2zi0vugPbFe30WnxkCxqeJOLE+6moL7iQy79HpMSFbYtTmETmsdYwD7OgvmTyQRHjASauD2H3BuB
mVyYoYT7tjRBouaj8r2qzg8LRJ8hANdLPUkPrzePoVX6y5phB+M0PACyJaV6mj5y4Q3gteb3av2x
IGzZ8GrendZ4okLACJAFV5P157bd3R6qdW1XSIb3ie0+1maEQxKApETtvGlUVfst3izQzyyxgUVB
XEZiR0j8nrWu5qwiORdmg18yoV5/2zrgdY/CZXUt5VdUCzWkQoq+sg9RZvK/8EK/Uv216kjN0yk3
OmonQNHVPoyZo3VFw6F53aXX3/z2DNrFgDd+47ST3E4lhPeIOZ9Z5O/T0yoU1LywVdXWBxxZl4py
ZrXGI64vWkyqBNErJIu588x+BWmtW8mXiTpwKF182+wZAggMuUvu3HsT1r8hGT6kk3/rQ/zB8Twu
WyOj/M2lVJyQre/eWp3Ye89iebYKhmqu8nYG5alPaKLrB85QnJsReB55f9D7x3dw6uMKjgXyFaT0
4z3ifRronoSW1mqfkSK9tbMk3GVewNaVgf6Ee+f5mZC/a2WflU0fc1qs423fpoHVn432m2Uar9ju
r9F6pbhWcAEAdELU+Nyiwzk6cFUwQKUL3bJV5zvM177NpmOQHCZTM5ys9FFZ9fs8JCGXd/OQdtPF
oiN0UWYEyqBRz1aTA7upYFTleMJ4JzuEAONrOIxXKtsnTmvuzrVxDuSeNrYqLn7bggWCszIwiTUr
Zck+XO6kuoeTHQzz/aiqU/eRmr1EUQ4vDn4m71w4FHtl/mrJONxPJQZ0VrrgSFZesh8x7zccATep
2zZXOqJNEHNkaV1c1IjbvazCKIE1J8swfTtrY458Abijr3VCgkURRU+sE7g0M9oYNpNtl852JVgZ
Rdiee4g++xbe7i1yi+YtesscxbuhjWNj1cHRTjGthIKsPDp2cMIN49Dntnk23RYqT0u7IHc/4wyh
oikoYpz5OjASuTSxSzcBxU0fj9cuRARAYZI1/bcgKb6bvMUb7c6w8ETfYmBm/jwO9ddCy6+rl9Dq
7ItZWfA1ku+FQMJSzoh6IeWN58lOV8WIaDGtav460rOM4bkklZMTj2CXBPlhDgcVE9zG/ljsvHQy
2AycYUfl/O6Naj6J/qcpjFMrZEAeD1qYGoqpJ+zHJOHFI/63OQqSPTYYPl8dBrandu5P6RAIeFu/
ghLuR0Qykc1ZctvoDPt/+bspg+yLh1cc69pq10i/esfaQ9IPcYe4KlWow2LZv7yq1XuMieSvzURv
5cEljlZb5jLBs4irswWSGaGfGR5MTYNM4ZqjuSxJV4Js0WHXw06J7zRQ+p2LAOIiDaFoZST2qzCA
JBZ7ncwHXn6Nxyw8ye7ZHJDuGLATZkTJLbZqbqptYYbfLArWdZzyQ3upB0yyYLaNZ5eU5mPWQSge
Aky3qdnogwG1g+v+7Nl6ZEJEGnAwjyGdppcGl/8ZCda8RcnQPvQ4QkPMEVUqN7iFf9K+tx/d3sk5
St13i4BuElbGEcLBMe5h4TBSuwoO2HauwRyF4ZEFCj9kWeFQV4gu+nOVmT+DBntTaE3odT0PTZJZ
VsfALo4BjSFWK6oUMwGyd++iT8fMNeydZb5MU0MB4sCXb+B5TQrVlqWQjUm1hu0Exc529bLtbKfD
KuL8Gu6X/RTT/2tynE6zgpVc6oRh+bKb9iYDNIhx6qtsXi3Has79iEYhnvBfMr9C+bP6Cc1Wg/Cg
yVVayFzS4glxhXtw0qxhoIyEIXdPqTLYjtI9zUdOULjpSNaYOMb3DB07wj4kJDgjLdRlMtfTGgqd
khRwB9cSntovDoyqXJM4wCro1OQ7UFNHnDqkRc+CRcNQDJtIkvjujfjAzfUXsysiaut5vpNFoE5x
W9fbOJI/XfrBtXkx7KnYQ/18zapaXGbgJFYN9tkZ0jW7hCKZbQ4jGexmkAIz1ockaXowO/Uzpzw2
aTOrt1W87IWad+issYJm6ICaVuxtA8poPhZY8vKnnEbBDi7Qd8z2L0tHXi9t/l1VJefgql2LrAqL
sRF9RyzE/Rnc6MFVU+OXBPPq2UxPHSYBlDLykAQj00O72mTKag+o9pl1ivHZaEI8iFwdVWr7DEaz
bR1Ux0QZ4hiI4gxiuNqiswQ470hsqq34wejXWiN6LGTUGKMXOT2aSZLvpmdOOI1v44VBYxIflLt8
rWOQb2VQA+lKpi+6vA+BfTK/Ud+z0ap3LpSnQx9zn+fl8In4J19ndMEmybwLg2DjmOHQdPmRQ+ZO
z02B87CMJ2RI6/9lxANyqEsyTrAObbsyA+blYg4xqiedF0TFdqRESFvvVDD/Ls1oDSHS95YLOpAj
REvh2O4sGbHxpqU6yDC6pmO9CYJOnXrkeXk2QFB0cU8RAbwpuFqrGtC5aZQMmplb7ELM0/BWl001
5vvQCD8b+VSQMQy347hwRamR0nrEmXeIk5LAKYe9yM5Ner3OaGIL9u7QjVlAHGAf5IvEnae/FNnc
b922R+hCXGuecLi3ZbSd2pjpbr5eDa3DFD6TWxBP0OQ6KLVm8tpr8eEyPspVR38FmagrgHgFyVuG
DvGARCNkTcg8RGRW+2RFbnRhTHU/Ijwk7kkD3MDgDVvqIyL9e9d3ROmtPmetGji7dnRau/jAhhDG
QHfA8oKMwiAaGcgr7pgRFwNZUnt0WY91lV0DZ2oPQnDZuKoJEPfVmAHz2M+bMXpoqvkzeZh69cPK
uF3nqnircGdszAGIN5ziQ+TVgFcyfJYLhFeWzQtqa3Jcho57AjXYQL5j3Puhleyr+tIxio8l+7LH
KIx6Pn4HowBuxpLhmsR21qbd+WOx3okTNTRrH978eK3Qa7MfOoKs3xCPd2dzrdydtbq+Pfzx4Zr7
pyE44cGrSt+Y65QmBz6iG8jPWhsLtwfx92f/r58jdTffdBw8wX+rXeTSuA3KofCHhBBsc+KcOete
HNzGfTE5EqYlyv2+6Y5Bk44+dL7Rvz2L/v7s9uG/+9ztW/78iX/3LUoRUku3B9emIj7Gimu5Sdom
uoIicvfhypIzyw5l3hwswJZoz0RLsi+i5k2NKxwpbK5xEo/7QBO7qWr3Ap2L7og2i4NCjgy5Vf1U
AzLTDsw5tRIaosp35UBDcGbs2nd0C8chuePKO7LEysM0U5P0HlkPowEPNMoV4SxEH6EoZVJJm8Nm
VLtRfXwJ+focoTtGx7LtlxPNtuArMRvCu1fkVsWwlkuTZa5vQV/oujvayiNKQHwLE6vfzQF+JdLD
bEMkrJKWQwnVb2i+C5806U+XpeMc6F0xWV8rGTzOYeAcHY7w6xDb6MfvstLiQorMTnQMQbVDX2iG
pJlG18ZLLHqGFuLHAUWR1EAP14pSB8Z7n/82Wy9/GcVnJ+ZfBMxFO3zUb2HdaZrq89Fqu8ovU9Jm
gEn0m6WRikyxI7FrCrsIJ/txKn/iBbqndmEbNNt39ND0pReWgtnNHigXiBFDeBkJJ93HooeBTDqY
8YyKCH61tN/GRh85pcMOEiB2pIx/tDQoNskcT4fJI65ZNu5rYYB67cZxxp8Vd5jUh6u15J9uP75M
OYWDacdUPDn8+rJSNFuIR3aj3jrGRBL4llXb/tC7NnAP9zUzBPSi9UQ35aTG0i6aIFbP7oGIlQds
0IZfew6BPL0eGQz/JDY2YNy+5i23luGXU0Ij6ymkA1s7hGeX01Uyq96waPYNFC8Z7+I8jaDB4sGN
pvxpmfuXyHNbxuty2DWDs2wMMTm+zusSu3xe71t7DXVk3JLGtFNHLztCLtP8dvTS8xweNSGFHtz0
s0ug22UmI7ZLV2bqesYbyiplftAFOOPRSnglr4UIMd0pZ/ngoEi8nSf2oTdGJzBpflWlaL4ncbr9
/aK5WtqhhTKZD0zL6WTOmpN3/uGk6aM9WY/JiO4teofwkV5cE6hpwHgRHb793CfUO5L20+1/5Nn4
p/mbjJGWc6SNQ0fPYIgafUK3gad6oRcLqAAOLUkKWDYl0HVvhFGJAQfu29GyzZmhFUD2vLykpJBY
2UNSJH6Z9/y7Az19kv1CR28NOwDYZKzg8yxE48rpP/UOFHmfTcRZUDlkfLojQQ4V5VuWTnjx7l1b
fADgKraWF3xrK3FHbMyxy5zPpSD/pyGZHozyyRmDTyuIiI0VSf8ywPgyFzPy+wiIlM3ITFkKyTOh
NG0ffBF1bx4cK6G5H8+fKXgZJv70o4YE23aQ4EJ3zch8Ke36l5k7R4CJyXOPkGFj1nBbRzjvqYqf
i5Ux3i/Zu+M63r2RUa9zfNg7TKQYTbvJNU+Tk2kQkEiqUnSfdNo7T0VsAhSm6wJ1uQTxd+rjholj
49ESgiSu2+gqesFx5pteedPF8g275n4G2jHRygmZOFaIOg7tHD1l6ykKSC4ojQXdgsvkgbkjkb3Z
+Opm9DmyPsH5uU4dIBXAOKA6H6y+2As3m325Xn6dTavea3nZyXLHQt6SHy+BNYONUluTinSNoSTG
qGgfopD4DurEj6Ra0e9jQgbo2slfnI5dLJ/DhdVPsv4JTf5qiA6410wdiAzMMK9sISfhUE1soqPQ
zDDbGT8HgiZ8q5/GPx68ipDRUdI3qOLmvhCYdwWTCNdCFJTV5yJbEj/oJOgjs3oahH3u1oHG7aGv
EKjYpkE6phu8T+kE3tFtSMeyY/DUw/QzN0tn63pInWHUXCiZynTdQdJup2QI8JtCEecEOUo0rH3d
m7Sd1oelHGgRdkwWb25kIeN3fIB0SFpIyImW/UUW66Gn+Slj+Be3H0QBwMFqXdPwFP4Gvd0Rtare
wZet+BgG2rXFzHNo7l30TZ9VxQSvQmhWBNNHs06wSzdNd+aY/kQuFZ2HFco5EPW1c3pFMzA23tEr
5ksQPyIy7raTQQSf6QAhG1vdsmtOzAFMkgsqt+h3tOOiy2L8nunXc5JQF93G+up1jLSLRTS/3Gpf
bDMbVK4aBbuK9WUEuHAEEACairina6rqO/rnECJpNlGXAYvit2+8onwOHPv71FovoA6XT6MsL54z
Tr9yK773Hkd7iT6bnJn2YsCfRQ6AOtklO5Sp3buMAE0s9ngYEjr4M5aBJWKI6skq/iJ7SIej3fyc
2w8HnzD26cewU5rT0mjvVGH9DhzEqEkZGmSNu8k+GCRnwwLBFj5jYyciQCZWHPxKF4WOultgpSID
JJ63uCfBGVGfWLwXZ5WAe2XjfhXjuavax860n3Ud9zu7CdNz67orJueNHhWDq2x1C5DlgjLum508
qimOXotG0EaPIWMy1OfOYGVz6uSbzJrwQpRLfke8Qn+gyq7OAIJNSq7ypUQjVwWko0dua3KcrZ9H
ZKPKs4YfbueObCVe81pFlZ9Q2QKceNZz390FYtnXQMb8JBYAdCKEXTPUPRwwAlMU76OOnOocAk0f
5PzLs7K7IoRhQ9jxb1lHZ7dB8s3hXR/ikRfK6y372ruYllkK+6NCYfGC54tzLp6mX3Z4EotRnRYq
3J0TLv0ljGwcM714bGyk2lPDWNHR+k725XEux/p+iCwYcrqPjqmMaAHTbrt3tfnUIZdGvtwW99Aw
ma4mNFOHxoTil/XiswWpdohT6fjOOqa4PeScCf30Y4S+dV8ARbvPm1gD0KK7+seHNPKPbafmrUWt
MqtlfHS76Es04/HKXSY8fSWfEzewdzAA0VPVJN5mRr3aRDyS9KJuC7PeYb2DM2dPXbNNA92dO6f9
4jhLehfa62te0blRqVB3dWq82b309vQBin0X/RaOXrfI+Z1xENHWy4IeUqGWthkH9/haeXtQObZV
isg1W8Bc2QEUuPBgZaMfR3P66L6MOkVCZMMBc8segYQ3Ee5aiH2LvX6DeYOSWCp6SRWmGfCELWSa
wt3fwlj/wef4b4zY9r/4mYWy8TNKbIMk2Cv5Fw9vHwVZXHWgrrQEF+YurbwfOtOPZec98XKBjU1j
H1M9KXn0bfZazYCWTSb/S4EphVIKMXs2xxmKluR9aF0KXCLA/DgllgT5Sk4kuwYcOVbW36xQVhbJ
bUk+yi6sWnB7MfBSSngUAxiFu8xr8X704mKl6PABiBDoJEyyEzq0LbIKPrPCGu/JJEzOsreuVQDW
5s8HNy/aUxb2r4SOMtdS1EkDCjjyrMEeLz1JEJUpnnsHPOJ/fhnVv1ihhcKKzLxLOa7FS6n+2XcJ
nFUwYyA3tRudn9UQis++SQYg2ZjBMd1oOhxD/GX5Us0tmh8nI7pRTNYzakegRFkGQ0hl1jPz1/bq
KOK6EBActMqxv9DsfuHGxYzTO6/m3Brn1AMjSUvucUoB6PHat/tS6x+ZaFofcXD0tIaoILmAxNdk
aIqmJX8XhI3vVAmilSXa2SL/DB4c0Z/dCZIhktDHTuLTU20NwQCLpkMv5t2FJPZfrOsWttt/9v3z
GlkuJaDU2GSdv3qnCY4LyghdwKmXwQ4E3rDXQXusxpI/N5EzpaSdbFEcdZfBRMoaDSuNzjyOVo/b
Xc0PQeGR38GEwoF9c7oZ2BK7q092aHtEaoJO+WlXeXh19/W0zG+wDR4mM592QYqW0QgAPSbJ8GKM
6oKG5z9fA/y7//aP0/yBGrmwUOvX/8EYXgDz6AtM7yd4YNkZeSntU8JprPhrVBEKpMKy5lbijWB6
pQ7wn6ZNZcTGd7cW7F0lRXCTVSeV2Nm+cBm2Mj8diMTrzbfGI+/NaXJa3VxWm3aB6ETrqr2GlkP8
7d+fpWROONLqHuYewpch0+7HwBKpzbn40ETXH9wj4p/Jx5UrHpayLXZhaDqfQZWfc8U0rpjMd7NL
PmOoM29UN/0xwwFzUk4vnzOE4Bu0SAgxxxmgQGiQalnrF6wSgFySWO1JCJ23JUjgbc3c5DRnADSt
HXeOuMjosSEDBXqncF/Y9IhaYEJABHd0V4FueeAwy4IQ4KVskim4tHXxMbR6+DUw7ApU97UEX43G
HSmotJ+7AR0DQcX1Rtideqno5R8rPPa+y4F6Rz4QNl24r1RJg/5ST+VVNIv9i6X1RPczuGg9YaiN
gwDIoBu+JgG5Ar0AkYnNDseFkZ8wXcbsE/QgowP7dnNYDCwq4wFkRvuJ7Q3heHvm3sW/O3rdnUxw
uSgwn9bYVF8KR0NMQ6SAFkv5SWTnp85q5qMN3wMYuXRQVnUE9lFmAN0U/2sog7Adh/8sT5qEyv71
DmPAExsWntyTR8P0ZCJdtmht3jvDRzbIx9gBHqLCRu9pJspLRm4oLb80PCGh58QPh3zfrDPH2JTf
c5s+r2J2d3RM5uTmDOQrn2coIitYvMUp0K+q+oWgZ6cD/ZbP9CDbxt1bpUf/Pog+EbYh2qA7ulX5
cm92fGfmjqT1Mav8zzffaq//y8KCmgLXm4ZIYQlT/AXKYNi1sfTSiU6LU17jdJZXOcdQm4hqeAjt
/gJFJD/BoX8tpbcG/Zj9KyeaqzH2a1Jg2z+2xI73gwOfZbbDe9Kz9NqstJDJ4FmuBtTfYT6gHFyF
kMv0TeD+21gGDsAwSd64iSr4NBszbVpgQpEvS/tEO5ro6SlgPu3UNnGuuX2o7WPL/Gu3MM76Ly+B
0P+6CUEkUKCO8HvQfRR/4YI4g1nhCK6j0yCr4TpnoXvfgx0Wufyina57WkId+XUY/3AU2g0VVx9j
HOwaJ5wO2jFpyOVe9Zml124QL9mcomLOpfWaO6HaENZO3zeeLnbdDB9e/BkgU3gcxuF7PZnmSdYz
PjcidN+txCEVQ3OntVDyphnWjBUg32eMHZXZe8Hg7brEzYcRdvGWhHXYr0bTv3iOHwRF9drTEdrV
pNGeSKt6zCpzvDaMkO+mcP7qmu2AzJSEHoCQ59jW7+2c2NdOKnVlvfySqRjovBRcpl3cPaMfsu5g
DTzIugduGebYQ0bjvsdVtF1CZYMRWqpry6hm183y/qYtYc0+tyBFCJ6ZXOQh9fJc2eLZ7avy0tfN
s2V17t2EIOo55zBYeQuKY/SSQDnHiwEak35dQaBiT/rBsLjHfvEunVkzKhjNmCXPfbLJHzkaugNy
0oVqPxoIUrEphpVCge5U7p20Cd6w0eLtJ6RlB/ofP53ZI4EG5skGCxiU6T4LHrNcXOk4kKMyZM2+
clESt0XY7GOO73tT5PVuch3Ed8JIDzE4xkfoqickp8j3Ys7lhMnR6xRhulnW7C003URTGjTN7cgN
9qIW8qg6YG7ZO8UV9R90QMjtGJ/b7zbB4yAFZ6Rcy/BpOlZ7XCJEKDgjqf16DI5VAUlhSDg3NEv0
u87kI7pNoNeWdR1zmqMKh6mLMGdTc+x6hM3o7YkQtPbTTMMlJmec0XqBFtBBbTHH5is+8/Ipi6Z4
O2p+Mgo0tfrivqMU21gO5z4Upvou72cGPFVgvP3nlUVIYg//urQ40lFauEoo7am/lMiRMGgMDY5x
ZJo6kZudCPIAg2CLoltCCFM/4dhEz0WVAAIF4bevHFX4YyS+DoUTQk+gcWckcCVKz5seW0NG595j
W8sj79X23PjUgCwAZDuKk2Xpjw5I2FQRe2STG3yFaYd0rx7ajRVl3YMXGFuPWA0OeI+AKaPHddz3
REGKt0JIZx8XqH5hYtKykiDZhw5sVDfwcyHtlMkpMnYhK73XJeKHwR77HRFc9r2tcsbmpRBMhstv
jM3pVLvlPTzBCnU/12NsC+dBZh0sWh0TTDI2CbBrrNv53H3ko3QeR1jqFm6z1ad3yCM/N/r2hzO3
59hDfSuMRym/074YTkbJtLxMDgtFxINDhctOMo4n4CHoTzTcIBbk/Tjwr4QSYDVEz+Vk6fCxKxIk
NxzBGM3NZ7gX9u7mg7edi6Vp62VBRTQiHRuSj0fvHRvtfTrX0CnUU7EAXaDwtvzI9rADdk59wj4f
4UzwrL3Chk2ca2Fd04LSHGEShJ5xKwj1W2WufpOhjBmxJl10EZoHZOyrqG1VQiCuRu9ivyY4b+h8
AQQdArSYSVougPnT+iFGD7KArYBlhBkPlWQSJvkPL0UY4CWSiIVAXkB7LbvbFfv/MT//DfOjMCD+
w839L5ifa5p9i8r8nwE/f/zQ3wA/nvofcDzCwWyBTMqyPc5xfwP8QNP5H9PUrESONCVFK1/6v4Af
Z/0KtRb7rusiYvwnwI8Wto1igRP2+rP/uyRUYf5lMeITloPREsWLgzaLf+6fzxjNkFLkaoEyM3bW
MAiJUY3xooNOJAui97HB0TchjqzSSe564yUFTLQte4HQklBTFFJ4xNCPwoUDizmtUYc1LQc0hQpa
n2H4Joc+Xym/aMLG2qODisYivjB8qUybkHLEfdux6b5PNZZjtLfjJmckb7nkb80Cpb5HwDxxMP5i
5VjQIbbtkmgNEi6141fafq/sPMWJ4qWbxjS0P7QMGm7P/nyAWThJmsEz4aO2Q1P89iWJXLr444fq
sXSYHYftAfX2u0cwN3d3+LeHEMUNI8yALFBqZDQFfEh4PC5GWhvbP7/59oXbQ7x+y+3Z7f9yezYX
2Js9m+74hHAnb35HRMjjpABPsJhZfrk9IFbNSQEIKHYwGeqZppXH8u7/8awribpwoi1h25COBYPg
oEe8sCyEhuYeKhLPM576OnYOZXCHnAG1Yqs1COawuPz5kIghBr6YumiEggT7VTzYO3gGHecgWV1i
Hd/VwbDs24dcw4itW5Z94iBjGqL5oxzdH7rCPTTUxLdqM/uSLXm2i+Lqq+uiUvFm5ykYk2ZnRhor
XuIWlxYSy6YJsQ+5xmfvQpS1huwwkOexFd60nCASEe5C1snY9M5OTbW8Dzsp7qdxVswnO4pdL9Tm
IWmYdtDrOhsuYGLZEnxV9SIigPC3VYgC9BvxDPw290CGUESoCzKzHid+v086+R1LEgkCE3HuhWnK
e0p74L4NwRKWXVr3VWMzdhtGF5HS8DKX1W5KvflOTxQSzVo+hYYd3cuh4ers1tRcmkrIvKwTfs38
Ael2gwKmgQYK5UihCxq6DR2/+agg2EyKNjHzHiar+XhX0Bym0wfRYpxoe02lfWdmsDEdF5TL+jWv
Gnn1UObkAcjL2zfoBPsd5MGj4E+/xwBPgtD6W3dt9I5hZT4g+D7cvgZ/2LrXcX6dpQ2ax1zedMgm
16kOY0BaLHcoNOe7Uce8HjaBBdL4AVooRGRbo3Yjpe5oz1BWenTE21axxyXQvQ50/v/pc2PDOC19
AACwoASL8gumGfM0G80BgXjnN0wZaVGaC/mB69PbJ/98WO1VtCOzDQsgiI9Vfy0U/3KC8/H2kZya
yk+RxyP/hKNCiCi6LlhEdfO02OEb8FB0KrOSl5IC5CbhmbhZgBY8Zit7bJ07xfgjD2lIjPLqmult
0li8rsEDXSO/AKSqBG2qx3QVeFeJi53Xzb/ezBqjnIdT6ekthRgw2XIUuf/HU0qwXcPZ9mQGVbZs
f2Qu2l+1Tpfk+oBWV9m8c66HUrhYxfk3mX4zdLuW0uJ0+5TX1BiXBIl0jSUaYoZW9Icx6k1cDeSw
aSagJkEKe/gbkCHIO0bQsgYn0hf4kU7DsGeYj61lfbj5Am7Pbp+bXGw/acZRUCA5bgPXRu/CeLXT
MQ1Lb9mrCi2EE3jfyG0j7SqssLasv+VChpCIGzjqt1eyH/GSuZOxvflBkL7vsBePp9lz6p20F4Ec
QTV7r2A2DeChI+KA1quJmInEvxKqFsFBvLGrNenmbOGkQsMmQJ8p6Vqbhel3iZUDuB0PJuOAuKjJ
S/PI7zP0zLyme7PWEXPtutNBlsWrDnjR46Gm5DRGSBWBgFk9Q3eHhcfb2EFZGWMcGXJeYdktY3bI
0O1QRwSvGT8La/A4021FX9jI24zNsCJ/YVKxVdye3kwj7eocuT0bcXVaboybqzRMWGT5lPu3C2C2
7b89a8vyGeoL+kCRF368SmE0HNwFTSiCmKBfNy/OeljbEybNDvaKeFW9GKsSBlEoZK2smeAAW8xH
B/lDMrDbw4uic7e0TzczdT22FgfVzdx+2u2vcFXLQ0KBCLFQ/voOwB/uVAJySD4TkUX4sP4N5KRB
+cJ3Ztg1sEyDB719d6oRJmGxbDdB0u+dPMFPN8r4ZFvdoZnPdTG75xgPYYYAEEDTPOOhXNSHzJ7H
ehrOf/nbbx8O/4e9M2tqnOmy9S/SF5pTurXl2ZgZCm4UUIBmKTUPv76fdPUX1fF2d5xz7s9FEbYB
F7alVO6913pWwjAQJ15E2jYOsOvbQEtxbaoY8eu96xdNvR3O5GLbnj9H5XFYUtcC9G6VG0easPaU
l8EsEmZtdbzOdY6OTB2gmULKzotAEImjN6ypMa6q8OUyCavau5qxbZU3wyub86g8UfjCyWtwJ/pt
fmoEIZXVH3dQE61Ewvw4NRp8czrTLAd0qhoJ60P8qHcsEAAKow1G32YFybzf684Q/HWKLVPDAlaV
Otk1To50Yo0fQh7iAdAgJ8exgM6QZkm4z12uBbKRgVQaTleJr/5+uT5GxM69HjXd9rq8Xb9Yatn7
e1dXS16RaD0B1KKB9B5xbe3l/nr2R7qKVr3evH4hhNjHWiCclWN3ZwoAb8UMggy8KRyP1y8dMuud
2eKQUBY2EIw3bkxQDVb/ZNWaA6GliOM6W3+//r/X9fb6t/zjLgHR2q4Eo+46iMiFvzbCzjuEmSQD
cqiJZ1q8/LV1cLcid9OP1y+thkasLXhHKj2yz4bALWN2zk/B/mszERN3Mm0tWEo57c3ySUOGRaNT
HZlorJHKKjL59dwEAa/aim7DtIfWC2IBzkEimQEVOKt0iI0tuIO3vIYawi8mXk0rVZgszLWVnfqq
zXaTAoFfPZfFMvNc15tXb931O3+/bRT7tu9hdShl3N+Hr7fo5MqDGN6R//EOoC/AAc5ap+7B5mSY
qhxNf+/+uWW52cHCk9TXLrFW18eqLMLieH0fpeNWwykFqmSX5FxZvOKSMf/RTnP9nKL/UdzAwyA1
bxcJ7PxJU34nxWAcDY2Qd6BSwJV8/54gleqPe+d6K1UqwTJpsIRcb14f/Psz/9Nj2EpwyGtRRiAP
z/X3C77kZm8gJP/70D9+//oNVwkQr7f6CUqipln2n1NPygIXwNWjVzcumTPexNDNrIp0jVsnQCi2
rUM9319to38voX/vXm8Ni00Zff329f71Mvv3boEeFy4IGpOJzLfSIGH2esm5+mKbYSZl93p/VOeR
Q24nVEWU5bHhN8frF0+fGJR7NOz3iqw7WrI/X79MQlTBzBUZr3TSBtIgziA0BSo+nyX6OM/9cAzJ
eWz3yZCFuzlqN329t2feDRer8QKkl5tI07gUIiarjv/81n/5qaRPRyKLC/Sc158q0aVW8rAIVp9N
qXYfrbpoXW9dv/QFEtk/35GZuzSn66NULTW9aPXzizpRoG9VZDCpm7NFXiX2kX8/i9k6MbTjachP
0N6AlhNjx2hvaFjX/zz5f33k71OGCV7W6zNeH5ta0yNXa319+B8/Fc+xN//5zp+b1//9zx9y/dHr
/aQW/NT1/p//8e9T6SndfNN3u/IkBC7Jfzz/37/iz5/999t/n/3/4rGqOCmSfTNsKYQOSzjPLfWo
8t2ZboDsDk7+Xh/np6m0p/WCwIEBa32xUx3WJBwd2rHlS5qAc6p8+ZIhEWIzuzjbstHtnRGKuzab
5C9K4R+26B+diOsNIOaU7r8G6cLkx40Kf0ZBKB/En/gZCZoe9GkWHl0fSlbcA/8IHVTrQAQ2ZI+A
JiXmCg4WVxoPTsfCFQWZwPAENnwM+lp/pQe3rDr8WWIQJyi6Jy0GRAXJAFGuepmQ7kHl9+0217jw
uczaxznb1OxP1yQm4dnuuhbnM86poZH5Tpbdd+jGCafviO5NH97MjkQP1/3l4R5CFZ/C1iRzx26a
7TwZ75aG/G3YDhVGZrPG2AfzwDoI5TDmdNlnbXaMCTwjQsU+Ma/qWfqSt5ho2kscf43zJy4hBN+Y
apDJDduojF+7AambsOKDXVOQliD9IsvaWZ28NWREpEBUY1aN+i+X8ZwEQLszQzoSqVtuo4bKDRHy
qyZc8nqCxlUNjGLm2sqvKgbeQwaFzcqIysLG1MoCM1fubuLc+szC/N6nNfEyFJ/Irjc9W67buc8/
Cmz7Or72wEr0u3oW86rCd4TlQjSIgksqDpscu8h9X3xPR03kE4uW0RUnNjhC6I+TmSp7NzU1nyw4
CAb4SDRy29/5XvehL20cQOZ/Ac2TnjKcIeQR9F0gKR83qNXg0mQY4oh9mxo73yYSHiGA6I+UI/2Y
cqXGRDMsWz2GzzQZz6FgGi5N8nVdNqAFu1WsQsZu6sLjqGPjjeVERkxkPHpjY++gYBziorYfEtt7
9GR+GVVqc0r0AsdThIkOMGA9EVVuEhZAOyMIect3CanL2gifKyr6M0b58Esb2jP/auJ8iV5vx0aN
Alng0Gq38KhYJpN6wW9SBWkFFdax86Oz6Ld+0uiHLOqaoy7Ssz7M861P5/5QaPlF1sr7yfFqGGG1
tnHwDVBSjQqJgj1iTPH6xdpOJrTI3h/vTHwPdmRj3ey6T1Ntsjy8MYdRvmq4mxdBWGtu4QFLEQE7
BVOosuycG0hq5iofkDuZfpaebHPAdjiIBzShKdFvWo42qnSyX7XlfDqt82B7ug7nsXqVLFGwxTJi
3pB8rsdpaXYmpvYbXb8hJYaUxokq0jarhp8i1CO3MGw00wUqB1NQlHuZce9WfXs3lz8QQRFxte6J
lXWFrJ6170mca93PHhpZHeposmlgaV+LYbwQv7olrHfvS+VyTqFHFZHbYdsHvzBnbbImqf0rjHMn
CG3/0RF1u69PfdraO8RaKJPdGg99P9lc/vNxhXeJ0805LnS12OZ5zJBIRiuG8Nzm2DfHsP9mk5ti
RgOOStjhqiqGlihpLFq90LEv+8fCi6dt5aSXOjS6DXzd9yrTuQYATiJfsFlb8AwCQdDOqqPvY8qS
YPo4fEWZm2KqSzOsoPt41B+l0MIj9LRtLFBfdLV9ynRR32vg81apMWZYrNqvsUPSE7JGgQAu+o0i
mUobTWbStZcyHe9ojbvb3t2NqLnHHmm6j1898Ez9K3HNk4PdYm2OyccykuLjxfo6xEyzajm+tqU/
3ACkeLEaB7cHEoctIGhK3JdhyH9kQgiL5zcESaGhcDQOX/lBm4LXNOi8O0b25ofTfnGrJyPGu9dW
2VdfiYiM85ipGsmIGAmt4rEANoleO0An19+RbNxahbvDv/oARAT1BCKXzQjcaNNBcdn6sxVIWCCb
2FjkJpnw547vk1eDnBqfuyiHTcHGcmrzR1LZnzUV/lKYGYEd8WnWptvSdD+HcoucOSc/Mz36A778
GjlOJUYvmPSfMZYExhvDjweWG1orhCpfELe1cPglEsVxK5cLkepUD17M7JmYR9zUHSYkO9xoRoEM
NyMsW1rYFgmby4OpTz4lGcU5GeRpPyBl7jt2wg0SYEpPj0sVtHO/vwHZ6W0spAVY3UGP6KXxBcpV
osj+BQcZx16FJb5qh8++heSp+5LzAt18EhsAg2FNmO+DqM11KME50IeSFZgrt7cvUUsmph7hk55n
Qq+hF3dNtPYLFyCeFr/Zzs1ShJdJerSvRxx3dti/2VaGjRuJfzM6p9513YtRxsT1VSUhj/awzXLv
Qr+ZiGilu40iiFfAeUCizPK+JvyOq3C9IW9vmwo432ZKAHBM8GqNJHszuGYZxGwa8Wtg/oJDfe8m
lQN6jB5JPH3YGBqDlE+kbfOXhrBC9ozmt1ndRUzl1zYYw2CyZ5bCF7ikp/ZDxumzvWgfnZ/UgAv6
Zm0sQ3agXL3MIbkmC8YwazBu7JhAI0feFqVx5y1NBzKfpMNBmzaL31XrCE7/AZ1ju4rDGpWC9Yw5
ibiRmOsyDYQHW7OeRcgCCT9cv5dRSTZYmRKEE2kPxO4pb5WPX0RGxNUUyTquMJtPYNzN2Gfk1bV3
GYJkUyTqgFjOiV7cTRWA1ZSPrBDiMEe4gVHJ4C0X4qSVUXyoMILubfLoQ8IVYWXfsvPr1pEQz2So
nfoyvhNJ3Z6qwf60S+LdJa5BmwyihFE7agB6gTEOILdHGhgaeknic/jbiKcnJuYYA1LckHmI/Z/r
GLloflsEfs0OdjAfDMfC3ZNeFqwXpmaR+BOLfiNRfgVkoAQ29LK8GoGR1WAgY7RSNH8JI3I8zM0D
EEdTET399lafm2I1SQtYqdiBktpEThV9U3PQxUdZ778CxXzwZTSsDJswPE+XjNCxe1W7kaz2o5km
bJ903d9kprWV/fhAlcuFmrOuwb4sbcej7YkhbLIjHcbU/ESx9wi5KDuPCTSLnOwn0A+s5v5NrMqQ
pXhAD51jIxsCw8uWm9mS90aiGyetg75Saqc27cC2NbJf6wLF1bLU8t4fGnrNnrFZIgsMXSSndVNX
J1ricR1m7G4FNZ/2SxN04FpqrzUQawhr5KfTbSIBIPHFLcqNqav8d5YjTHFs5reyM0B895NxGZrs
1Oj60fe5gidGhFV+KDHH5AkTGPDOs2MdKghqUkHnhaUXG10zEFelbqJAnSDSlAjJdtN0a/R7E4EC
kJvqNLfZj3AwJfRckwK9L38DO/hKNPZauSAvIWJrtRpzHZsWEvZsRGMNUtUExL5x8/4gR5Luq9Jg
MszSwILo6/cjbL44q0Gnes4Bc2Hg5aNPNDa1rjNkDcZTrn1Oe8mISqT2msZVNdCg9AXoVk1vkx2a
kQARW3MYDdLMLbfJ153irmIocnOLYEIzcbcVkxuuHZ+9WzAaJ2UnSJDNBk4bnlNyBthoxT9Je5PC
/i24vrKNhC1WyAfLfQTtYjyFjRGM0dhufU/ItUVuWV2/tQONc0TSL7bJ5p647/sicl6l1QY08O4N
9LPUfWW3mYwFVAeE5kCvFmz12rDGVoToiHd8jjXS2MNIX6Wy3+fTaeiJz3EE0ll7esD9BDWgGgu8
UUfRxyl6LPOuY9C57vTpt0NIYDB4Y8JMm4e0kNREvVlePKHqgtAEvkJWmR0Cwhm19h2kFElYcukC
IXW2MMzFEkzl/RSvy5mrzdjlT3PRTGuRFF9WKQDyFsKlHsM3ZST4MqraPNb1N4P3DkFUCK4x64/J
7O+rxkU0Imj5ZnEl90aI+T8VEvW2n26ociAh9EgHrOImd/mf88qRa79NuTZYtzpiVXZdJC0mSxpk
ar6fJv17z9pPgi5IxThz3xri11nwvE1YkUJvgDxwp+4p6wmPQoM51Qs9BoNwsXDZYJYGDjJPhCEW
vDrTfx0KcAC60FeLrF28PpJyLZ7hopAERyPthDIYpRgur1VLA6jw/EPWaOpVmiRKp7c4n8WAlLUt
wJCchiT5dBLYuEODO9AhUjwdf+C/bFNncvDUDt/2vFyKTH2ArjzwmVG22Rg0imbejgC2kAKhPin8
12wxdlIM330xPZukElWRvWNb/xFm8Qzmjs1y6bsPOvp7EEhPWQrdIdc61O/9rqycOSiXrZPpxcrx
OCErZPvBYE03FXaaKgxrmkAfUEQLjMgRcTDSjPC4MmgmYKJd0Sczzr1uSkaU9XTq7AujoShwFzgQ
8VI861nI+4QSlY8MVGs+31K70AlytFPHnpRV2Kddo3f9ywIN+UKVYmZ4/NuFt0zOIQnajb3FhUnu
3vwT94v6Fo3HyOTQdu1nVomvmuHZVhao3Iao5sQguLIj7ZfIc2CHyxSdB23gIhp5QcpkfRV1jBZ8
lUet1S9uBI0CTFTkPXD2jMBhqVJCDPUeA708+dKXmLzWwnkjNxL4KJioDLCinyi7PE0/jslWaBOz
FbKRk0HQH1mIXTVoJrZN9QPLO1vH8byPk/nTKDtzDRngEIbqD4BWvzdixCrAH/Aw/yLCl7ArIXDu
9a9WZ6H4Hu7gJN6jubv1Uz6lIo1opRbjb8uHDtpxfaKQr3twskkSP0eCJE6JiNqKMu+IEQIEgRZT
IcfRnW9Wxi4uUJBThbIDwHWxGXzM9UlHOjEeoO1sQKwpPTqlBAIaJrv3fip5Q0IukbbeBWPlYC6K
mN3EMw5efcY7miCWOmd0GBKHHN5cjB/ombFwgmVaXNxNso1X+Zi+zMZHbBpv2M3xGoJyRM/M1bmz
18lgtBd8RiLXGJRM7g2sB+ekDFU4iyAo2qiFG/1E9wnOBqrBfd7q9WXI0ZL2/XNCatBNA/oa9d1q
QFyEjaKB8D0Q3kAZz63xYZYEgHS6vhmy7Ac4IIPJWod9U0bb1oqjTQy+Ye1bI0SGGXkjQH86ifBJ
cwxM2955AOLz3I8/fkzX2zWeR6fu15Bw3jXnWQiXq5w1gAGpxD7MqRaZE61EzwogIv7/Jk+TNcOv
QyzFxZE6ML4qMs4lFmPIeCW7TZudA0jfqZLJ2iDyUNM7sS689i7WGArWmc3ykN75sQywWHwaZILv
Zv6EtTRY+fibY8urNjUzc4PtaOPrN6pGRdgXrozQqDkheUnwSF77viHvGodQqplEakTQ2qULq0x6
d0mnw6YY86D3I3JeFrBbbfNDuvWP0pQ4RXI7lBUAjGeuCGx56+QlHn2yMhIPd2vO7lz7ZSUEl/Wt
M9+I5LedF3dOsTgHNLP2qmDfOSzWvDJr60ZvtecWhuRqIhgTnZS+Ml6KsEfpVg0sxkuJcjL+rRHO
uq2z/UR1D6dJklpv3FhyuRfAEtbFxlKfk5GlPmxni9eY8wYONbGTS8TRgksTGFliAs4gT1L3H4hr
fYPY6W+R2wUWyOMUNmtsiUfMyRNIpJvMQWKQY5ZNoviOfhz6xzG7Ew7jU2QWdTsC9U2fkmF5mKbk
PkrmQ9LJC1rnLe5iJzPfKl5CiGNO1L9lTLExAsdzFg4v7TwlEr3NIraqMF1g33DisqGNjFv4sh9m
aD0vJnQRa+l3fVr/kD7TrGyqBNyCwBq1Z8+f99LRbwbEgqvmD+qCl4tH891ehnuTT8sK7Q3UCswE
j96yPNX2lO4NeD8MLtkgUpUSbz0U267giGnsslrDQoI47mMKbN4XId6xLdNCMG4QjP70rf9u9f1n
WX6ObUh4AAOOAvM4Y6T7mhT6wi1/TP7YfJE/kEkec/JAysGC/V/60FVK8elzPO8I6n0r2WBDq2FJ
wgidrTDjfeRpc2ga8VgmjIjsnEbBdLDnElG0fHQcYGLgZIXRPo6CdPmJUXHlhffetNBZHpqfzMvu
/ehlBMhltto57tJDr+e/UQcDxhDaKdf6LZIRAAcRxopmqIu1Q5hHYBr1q5bcySV5y7r2u4guFnyR
nZRY3SNY8ZVJbncf35IvssGIjEjegRCFCSGyVbPKtPAlmNWaGRpdJHbasdx0IsF4+mrZ7T6OfjVT
pB2Kbr7XCFDKBYbpPHlYkt3/F/SVzAHn/4OgDwuNgYfmf8/te6z6/yW37z9/9d+5fd6/HJ4KYR4L
neOaCOf/Hdtn/ctClOfaqOo8j8w8fAP/VvU5/zJ1x3D4mC3XRoKD1A6pwjXRz/yXTtvQEQ5tWLSC
tv3/EttnWv9dYiwc3dFtjHi6axmW/g/nUK8k2k2aVPumIigFCrg4J3X/VNimR1cSL/DQPtCppVWL
sCSIbcM5p4QF0xxZ9Y7r7W4Fyl2gOGFxoQEX0pcL/IWNQqUZR6uKJrJdw3ATzpe5kdimdP93muYC
OlKWBu6kJWvLTmnXwMhAXjsBZ714RZ4++pm+gT5lPc8AIQPCg7StsRA8P7kdMQ+Ztevo3eDj9aBF
Nl60tel90puj/a+LIsK3WqZ7s2IBlpO/5brrnHzHpOYF9GEaxoa5i7YiQpGMX8I6DhXkam+apqDR
R5TGsIN2pUw2GabdbQimjOUVFi0dHsD7+SMEFdjiNA/3dbYAYR5IfE4MTIYT5X49eoeCPcLOjKdn
HyYNy1nanDVn108eOQWAgdezP7ZvmjVN7NasHS4On95xYpN5oHR2HC9Hdyy/mmwmc6BCHDJUpqGW
N0chH8hBcB3cMUn7K6+S8zxo8UuXl/s0TZDMJbW180lwMjmqmG8L4wiR6LNRoB0Pa9MBS79IDOcJ
0ZBNeil+dpONblnExTmiYuzpcSKz4roSbooKq/FCp76wnh20BCcLRtAG3tKDxeBtv+TwqlD2eaxd
q2gQSeC7xQORas4601r7FulVcWj9iB0RmbtrUmH0k9NrJzTI+REfXXJJBx+Mli+fB2QHW6uf62BJ
Yuecy4pNRkwfgNZy2MKtGtmQU+KM26a0UXdVxmspl/qsN+JlqmjpWw5IuTnUxcOIlz4ftAq2GOwp
twK+4fcD7JwR/QhqfgZ0oUMsYLfquBDSwYgeWHCtbZ2nsIglYWQwlsiED9F2E3PH/jqjwnWX05wh
Dps6574RFp32lu227+JR5kot4TuuW1/vqMXYtucD3shFIhLMsgohUhZZzJm+iPny6XS54s5mGwGd
600WhvzAupWe83Ao77VBzbH1FnycObivsUqETmdnX0r8TpXIbwWdkw3Dwojj3kXzV88kawmu+wOJ
B7o8gQl58Epzk/TdI9Ch5Tjj5fCwop+k4Z79NrSOiYYHqhYW6ksssBKQ9sEosUQSMXVOJloTVmdb
ByBF4NDrftN5UKCntoNt5fTtqdOW+7oa8A/7WX1avgDXL0eR6CD/iuKRehalfjLfV1H4VfSI0k2B
oAbSA769qC+3sUp9IwQzIWuaNn090ia34bBqshz3Gs6qkxmeDO0d18lTnTT1bRZSfOBb4oOKx94L
5tQ7az471kpZAzz2DcesyZ71wobo4fvnOS9vr5Ajz+pvJ9JKbstddGHHfKrcKT1NoAIZBrItt1Pz
2BMzQS3WDjt2uuPWqapjOMl+l5HZsYGk2dwCJUffV299q4yfGvOFVhDbZBrCAKawdkW4XFKf+sXQ
xF1YuU8sQdgRxh7JrgX0AaL3OqkKMuiK2T2rYVoxSGi3fU8fVLfdXVpTg0HpYkDn1pcJvOe56hhu
5hAN15hrYeV0vXZje8BuZA0jKSG70xtnjDhRTzpnWlPZSh8uhmW+G8K21+hc/J0e918tkIwIZutO
i/JsDx6rXHV28y36Od9MTJOCjlClzZh6xR05JuQejsTZA/A3twk0inUhYVuXLm2Iaq6WVRxpwBHS
ebNMsRIXej+2H740VlxQE5TWKtFce0e0qdYnl9nDG5PWYcjfPd3y1jLZm4uHuvwu8q5/bth4Uukz
WPOdvW6jN7OBVRpMASdvXHdRCtbBMAsYvuwjR0efiEwHhDVyEWAETMD7/B1KjE5tLchHNOJl27X1
a+pAWk+Gxg0QbAV+Wf5qsqZeeYL+PnvT5xIbYTBPTKNbJzwzGoADoZe/F68+QuztAq0cf8O9LNZm
1h2UfZr+Iq0q7NEbiwAQxHrGztBNqlOG1+ukRuhhgN7vonmL14+TEnK1nBncVlY2rEheiEETmrTR
UXROfnwgvE+cbVub7jwDMtu4HKbG1Y+9oHNXLiwcDJIapJVjwTLPuG2xEfS02qudRM9zS6kLs886
zH67lvP46QAcIiXEm3a+C1fSWuo3WLufXpyH901zcCd7eIBNyYTPwTtpJzRbDSPwu6FFKJU6wcw0
D9luct/E9MWnmVOzKawo6PGalpl9Y4UwynEQ+VsjIw0KDSqx55lCroJh822/3Sxk0AXMLr3BWQh7
BGATyVLfe2X6uaC9pS9Kq2GxNxor3a7SwUqIekbp7pSXgqkNBVaxoMFMsfG4dL1FSZOYuAtnM9NA
OLpLvUHROe/9zGYaYzX0JVw8+AT3sttPwPCO5Qe9GdQIfnogWdJZde7iBKZDwFDMAZbXJgusaP1D
Je9cYn2ep0LbF5NSVkQLgYL21yxEfLOkscWsFdWn0f1AvDeeMPHrVfHLwAD2UAzRa1Uvv0srjDaM
KphIzPgClDeKGKtrsApdfeVcAB395pEssK/ziEgfOQ5B6KQpUlPh7nyxFI+G2R2yUGOayvqtOo84
03gBFg30e0yVm7TUkl9o1tOpDfceXMINyAQsP+UUHh036l6zgUorme6xusW/BhgapUM/hHxU5wk2
wzPLEm2ruKOSib5ie2hJp8vai0iASZFyFzHHqfR9VrtVkHV9/mgnI5kjOeOeWmfNIzAQWE7chr/I
r3g3Z0L7jKS0SYc5u5Fpfww6XawRttGpc40LuGT9FDOGJXGkEx8Y936FMvxAyT0edLuwnwifJcQh
YmYZ01d8GkTzOti4NtAIDFv8d9GD44JdaOIY8dGcG5sO+rcSG2VosKcHuxiGG2uA0moqDogbMbiD
C0IpSJWsWCEoL/rdoPghYQ9JJFVMEUfRRXxwBXsL4AgEDPunAkFCPu4ZsfZ3DJpEKEYJYx3o2zQl
GGJEu1GRTOjYhrtG0U00GgdC8U7c8iFT/JMaEIqviCi+YqM4ipIygUuhjfGQKH4Kvf32QL9wk4NW
4a3S0chBW+k7uCuuIrAg5I1AgacfiaKzpIrTIgC2VA3kFkcxXNz0Tu2zBtAupmK8CEV7IRXqmWsv
GZhwYIQiwvR4tnvZYqw4hIoY44X0ylpFkVkUTyZWZJlEMWZiRZvJ6RiS/kQHGA6NrYg0UrFpNHXg
ZIpXkylyjaYYNg4wm7SFahN38G0KQDcewJulfbVH+DcWIJzQhIijKzbOQF/rbgSXky1wcywAOi4g
nUkRdRjJInpRlJ1W8XYmRd4J70jmugkVjwd8/ilWhJ65tR414Xy2it2D8prZYn/DesQK4sH3yQH9
uCPEH4PDEss/FCB3/OUoKlCh+EDV2pdkDcEMChU9SCiOkAdQaFFkIV37sRRpqFbMoVTRhzSXIc6E
L4HxIWyiWVGKcsUrKhW5CIppoUhGHkgj9nEo6z0oR4B84wMSgi+pCEjtqFhIQJFq4Ei1oiT5ipeU
AU4KrwQlpNl7hxnmlNgvoaIsCXBLo5r/su9hTqH4TZaiMlEmMJIgMsqF11QqcpOuWo6A6oCXoLqj
9KCRdCU9qd+5/uIVPx4rIlR1ZUNN4aNkDhIsihtFjZXmy6nV45dScaVsAFP4Y/CxMK5iDYS8N4Kh
cjGJrNh4DH+SN67xG6zPh1iX95riWFWKaBUnB2YupFum7qVSzCs2YDeTomDhbkS0oLwL1y+jkkYn
YLMMxc+ymcytLd0h18y3BXZ25tjQtshT99eY/jEhRrS2SkXl0oUCdDWK1YXzpwzAnZFcAMjLwKe0
7bv6oinGl6FoXySS0aZVBLARFFgk+nbtEHZKxQkn7OrcMBU7bFQUMasY1bbZ/WRiqzFuhjXmK+rY
EHZP9TSnQauIZBZossjMKwhh0Mo6sGW1A7/MiXrvwPZkqcVDBeBMxJ9uNmTn7isGZ0D9AD3N6Z11
l4AsDw3GykTgHWD42GcClGdFUcs6l8BcCVnNUIw1MEEIKqGueYq/lgJiowEtVp5isw1A2ipFa5sU
ty0D4Ea0/Jo2GxtkxXYDL72TwN58RX3TFP9tVCS4vHRjYhZSXAL4nrVRo8cEAwfjiverNJkGV91o
73yikkdOyTZt4yPhRGAOre5xSX2fsCDvjZib/awodTq4uh5sna3wddI4izH+xJ3KNKCwX7XmJob+
Q5efQrSGZG2mXLSGcLntu/mtAw2z6O1KHwGGeIqfF7khIHpWthi0HrOFA4XJidA6wkkuOQC+kJEr
NuzAdiDzjVTFjWL1lYra14PvaxXHL1REP3q3bHepAVcNaJk9KQPrXBEAo0m/tRUTMHTOV9i/BSxw
UNTAHnygpjiCvg5RkJAF4q7ilwzUoDtZd5y7d2WfvYaWdI9+h9QVOKGtKIVs7K9PVCl+YQ3IsAZo
aLek2FvSgoaiq+QOoIcR9MNQcRDjBiJirdiIo6IkOso41CtyIjSKDb7D/BQqqmIIXrFSnMUZ4CLs
cPeIiQoGY6bdDuMEVBo6o684jUIRGyOT18T4dVkZiueYXMmOIB5ZeO6THvtDquiPeLuYiTWUIxvi
HULIlLeJjcohSslHuZWKISnp+BLKAFeyUYRJrfvSFHGyUezJoodCSR74xVNcykQRKmfFqry+/kLx
K52r9EkRLRXbEosgSVqKd+nwfPIPAZNAP7DoBQM/3gu/Hx8x0b/lbndrKoJmP8LSrBRVk73Mk1Ej
J8Z1gm0H59CKdInf7IYa9vXod+zY2emm8zwqYqcPupNcxRSQp+EZ2SbrRswCQD7xClx0Rf2MFvif
XF5fdEUE1dz4Bh3kV+HlxsobAKdr+k7T2SszuUYzkxPUJGzSWTOQ9/Yg3ZVOB1koDmkPkHQs3wAQ
Fo+m+e0u/gtwnmhrZgglFMkUQA+t4tkjWjm+hfzL3MAVyGk02Eh5G4TxZKAA7j6N2tgTV4gy1xS7
zvTIujfeeyNoy54cgl5/I3MYEIGHqU9ZU7q+T/c4fZYQImuMyTCwjA+fjgQZkCq8DXor8xqqmLme
CNL4hoDm31x6AIUgxfcDYr26L+gu0xmLPGjfig/rK1JsDTKW8Slhd3Nk4xKC/phZ4PSnOF4D3TO3
TujtpqRIzyZb/XXXtNFGJz0sGVoYrPaG8coKFTmqJ8f4Gie4tBD4qQHojHBcuqdQI8E3UcqUitCD
25GfSp3qWZddilEevVLhLEGLJRFdIjDaHCUYnHH0RKJleupZYxYMvdlDPoLdAHPOWmvJjDuTCrjm
sN43+bSRS36XlTCfpuobggcDoxiflxg84iSmW/kci243TvT+4+bF1xiw5XF+1yotSJu8mzHmK93J
0bCRkeEU4hm89ptd0QpZzAvn9RbowRFf1rfsOBxMqz7ZIWBUvJZMooeJ8yoLJhOeDPr/lS3LDx3t
Vw1RqNbTfA3uIMhCCyuCzbDGsXsG8dN+wLO98i2gHlxLgDlrK2BsG61bbgTTQ1LM2LNYaB6pPxL7
y0vjL/qGfpw+TsheNxkIClQwvzI3extd1SI+2GRtrIxabmEc7ZzQuUeNQ5t1yD8IELkZiFlelROo
OiJQCbA6iC7cR3r55TX1YaqAtOedc4SIudbTmJAIdsorlci6Hjr9YHehPFNUnfRUuyO5CJwbwKZG
DZTkoxfLRK3wW1hdiDrcB86RLpL3ZTJ8u2ZB4pfhvkYD6lNwDDYtCrh5DzSYILNpn0louSv0WND8
06PugWCzWeZRie1D5LsGiSosahpwceuu6Qix9SdW3MGO2bW+Ln7zexnt73RpnwvbRTk0bVJvfGnx
Mfvl9BsmC4rdZr7REutTm+rHZSzIG0m+Bt14EERc6STfMuB/G3ID+XZF/4jYh6BHcj2RFAcMdPoy
SIQIzY7Th8+BQuVim7RNKRMOfuJWKycyni3XIUIqO0TEZaDvWjX/wd55LDmubFn2V8pqjmvQoq2q
BxSgCq0jJrDIzEhorfH1vdx5XzJf9qsu63lNYAAIigiCDsc5e69dde8lMIWRu4ARPkTGYJ6V6b4d
TGRsBpwSZYeMZBM5JVVXaw8XTzH4QtGkpJWWrBXV+AFSd0N1FFk9ZjLKNtkL7h0+Y9A+ONyFqNig
V52rkMxL8vbsVt8oA99FBzP/UdIQJY3g2mhGLqxqiidvnPlRmcRDd/W3TjdPgTVjsrMoq0zFy4RW
ixsp2lwp87JOpe5ZZl8zoc5KwBmeibsbN9/P5g7Vy48mGN/NARNtojHXLCH52VVxWy/VSTHuUNV1
aBEK/vYy7e48Af6n11nHG8j2K4zbfLEp5EMLY6bocoLTYbiFJm21yBdt7C80zLNohWgT0FDP3Dqy
lMci4i6IXISX1HhOkQR4FvWPkqcv1KABUWkUQ6efFSp1SAHec6PQHc/dBYV/DhgmMJaDAdQqQdzG
Fxr9bAvjhkCGmZ+nd+jdfqt3PckBUaFe1+XXTB3MLhC8GpGxK3pX2dv9A4BZ84CshIBdupaE4KGt
EN9I/9AK2mHmDsGh86LrIG0j7sozP1uCYqvE8S1aZiamFHMKwI1+LLjgGrAjHELjrhnIadYiSItL
MH0L0+iDyGnao9HJiURrMaCoooHvcOfmiMOhJ1GFKczerOphN6gBjN8g3CQ5ei+yCYRCnV+dQjah
riaYNDyueG7LPWYT0bCN555SVVDOVwo/Kz0jTCbOa2qymgVwvzIPpoahYCIKI6wQw5AC9GlH4XiY
VIQfuReji6r5cUzIB1zgsys9tuyrKd0ZoIXQ5isUzHMK/A5eQpc5UI8cbrCeQ43/8nhjW9pnkX3H
3G88uxEdAhhVK13kLtFGJ8XescYD5NMCka9K7nfWIEMaGvgAOnMMjbqkYW6jgplWMSSG3+q0JZO+
pFxudoewpvhJegJ36iFgswCXf2NV+2Zo+hvrdum/k+8C5mEpCU5lfDatCAOfMpebEQPLrKveSlEe
looOfOtQklAdL9pG6DvSwhONHYFyLJEJgaDYcV009/rUKxt4Qu3Gs4TsLShekDvfNWH4BLvNWhGz
8pp2hIJYo3k7MGh5Wq3vMCzcqbWJPJsesu4Sh2o3qHviMDPW3WA9oPlsDnNkctuSDt+aKHzqkN8R
eRYy7oTUVUu92apt++iSmcJo4DkbtB3kAXAzeeiQL9MO53cFjpRkGAr1frPw63Q9IhxaU2UuYkTe
nVm0vqUxW5tRF3WcB1eNtyAWBWmadpjeddf9WSRevi4Yq+xFK7ZDbe+jusQKmLw2s1LdmaGN0ozT
sCtCoZyEz5SjEMfcEHsqOiq9WTvAnY46NRER5fW9LxV9VerPJJUSde9xE2Z5OQK3cPloiWPhvEYr
BZDbz7P6GWtp6xsWPkdrxh1QjNVGyYPPChQ1BUDwoQMMVKpSSKuQKq/Sgfvtenih2g/8p/9K2vk4
GTkq/WHT6iWyUsV+N+0CvB+mo7JC72ngLRmWt6IlHdb2isfJ4UOp965gTUOAZcaLfdD80J3x0S0o
YXgaHpLKoqAQoldQiqUme5IoCLIXKnJSzH7kXx0ivGhmtVqpcMPMIttrU7vXnJ4fvqKszG7WiOBZ
t81jQEknRpi3chJu4FQYAPkY0G53HlsjuGVaQOkfRQNlTPBYJF44/Ma9VicVZ0lohqUUFOhDPMyN
ScS0Qy29VYHEcHBqhj/z+Yc1N9eOGhDjU9H2M+LqQY+3mgdbITR3EO1uqrz5aMaOMzZ7t5jukl52
FUfhmvrvulLIjbJsJ2ZUHu5ScW9gIHqZs+suf7UnOoeIDplzqfUXwC1uU3LuUih3GTsipu71aXyl
u7glNXrTAMBVvP7nwr9ksMwv8ocBS1S8yhjuc8692Pg0gnarp/mPnLjt0LsvZ3taa2jvHG+80lWb
7mvQbfPBvm9Ernybrr0w3Tp2eE2w2kcLsL8p2xdmeaYf9y6xss61AnApxFHkoSHNnoa+e6tgsovX
aqyUoGLzxIx11xlvNSGhdCy42ZqOxE0xtxp3QVycwvy2dgio1+e7UbUfvL7ddMHOXoY3XXeu+CY9
1EX6jLYdOFZrEeIQM/oYwBS0nc4QiXau3zSltc0YpJpO3J+oJJ8QLY3gcEb6w1AZ5/ie5uUpbou3
iUJHB9V8coar3K5Oxlg+Z+YT/7UNv9IDupYtkHe65N6tNfa34vvqsSYleXLLW96oBJ2U9n3QtR9j
RVVrSYaB3EHutSdYAMKQpwT7AByVMccJHmSo4U3OldGktl4ZDWLIub5Hgfxauw3/7pYrgP4gIhiU
DnGevdwRU7ZtjNKnnf2eWEa7KpP6vvXuC41Aszk6NO7s2/hLCqbFq7G2XuJe9wEbQiMoruumR5aV
KngYMQt6432SUKlSEOisiPlJyBBLXiZl+kFXERlo262rLrwz+vRBdYG2VNmwn8gwIBAdv4JC9kdK
EF81mLe1HvpJH/0oMxquUV2REBq/UHuOGAkbkc2INBE8+a19E5gfFLZOxLvpmwLar0fkk+qFO1ju
+5K75HzZjAyPZn8X2tO24xxRtPk6NrUdeUeHPome9ISJt2L4Szfv0rbaEw2NurRZBzZdlwrqAlnO
SoD13w3CVWb1jwFF4A4RJcPubiIPd8WgeKWX8TaPi0dx4ndK8llmVD24ppWERKNfR/u1QTX7Bs7k
1CjeTZZa27Zzn2m0v40pdjVrOnGHzXBVq6/a6FoI/H4WhhtysW7vZ37yK80O+XKGUVmPWkEMTHBV
D3CY1WZHLCwmsOBJp/pQMX8pc/1mimO8StUn7ev3dnL3WtLRG9fznTN+L0xCm2l7msqyEeFVCiOq
2ynfAKf96HPzedbdZ/gq3HVl9o+is5/m1N4qin6wu/qFPubHwlyxDz5UK7jH4fEzraPnokj91Erv
6TkfxnxZpzONVvQVXpHcqpgLy/rJjvoNTSo/9rJvukof2DYei1DIMfvvlGH2qLPnPv1sFPWhydr3
nF89qXVX6Ijf9Gp8HztUlyEAigFHDk6yu4UWrFHS+w51dKUpF6AcvRgQp8hJNlxjDq4dPuuGdlfy
nRiu+0O4UeoxWkdtsyuR+tJJg2WzqrX8Lpme6C99BbN7U4f6TZulH1lFM85J9lkUXsXLdONiEDCU
4noxQP8Y1Vc8gIVKh5Ol9G8GPyobFII9a/kmpmeaqvdZG7+jwz4Sxkw9jxvcnsGEH9irpVhXQD02
GPIAKNYr4EY3kePtjYFmitqNJItUt6PeHLvFuFFyjfIz10s3PLZBetVr4xPFpceGawoMuPChJJYn
nMEtlJzajJ6Wpgo18DFALt9X3D89FNaorHC6ACZZ2313whDI3RcRg9lRXZxba9bRo2JW5EZ7jtbi
ZAn0/C4I7zTouxFGplVM/YpxRqFU0mIyCAqKVsgag9yYUU9UftmQ9xbemgMI1654gkS2HQzMiaVF
aAo+rU6tbrNu3vbOo5GMBxxyiBOo8If6mzUXBghlSkDO/OjYohoz9lTSmttlMK+TWb9D9vzNAKUd
NhWa4OUqoIvaLkJo3n7kffxQ5k/EbQcrw3FeZ/cjIDN6sqbvpVLRSdF0tI/pA5Evy/Q8avXn2PtD
016NbfsWmfO7g7I4T70XkMHWqjAJA2u777MeX5tUwWmLwBAr6WLqTKeMpjxMnb6JlXCfOk5Oa4zO
BroYlJin0aMWBzl8SsmQjpZdkDJHYsTY2gZf04iu0plsBwhfRLieVvg10ywAvI+aMoebwdGe6W5d
e8jjUQccucfZx2b2Ap+XWK8l5NWXk0r5AYPFvtAaTj8KT5Z5x5z3a+bxQHO3njf7k3Zr1/lTSUpc
aNxPS/yKRfbRtizkpEzVVXJnOmwoFSafpPIVJaJAjQ3S1syf4n3T2b5XDe8U1dE1CAMLSApSHfGG
uak9oionWybyAJv2D14EulhERkbxs57rfjeUL86adIJriwyDVTDhVWijYZdZLi5x+s/ioCmvX3sn
5HYv/iLUsEOobgO3re77yAc7hvkzK4tHF0mJCWEwzb1vMEYw+BjWg7osXMkJdOYGbhWUCZVhzOZk
cL0INWpikRKotLsWma9tUhQBFZXSlScKdaVTYG5T5Rp2QUmWNpcDeEONM9x6AdGGqnkIxvZ2Vpzr
OTQOIf7pZDEO5tvQU8Senwbk8VM84yvsb834PRSlzLH8Skb3G9XWg41tTWh47dD5VqNFtvU92ZRf
gelek+WSrGe7PsCA/YS49hDkZG/2ZBoUVHB6Y80b6CulzTbzwhBZ5emOEt66n52Pgm7axqJDDmWd
nPKRf2Xam9uFq9baIRp149BWXScdvv4B2QAdqGKNxZC5ba6/iyEzbKc3hLLFmu4P3rT21nY7Y+0l
KjDvcu9hlQ1QTVxbc7TvmE8cC+UMTf8fnuN/I/90bAOQ4n+t/kT5UTafP8p//7cvqSY9/PjPfz8/
52/ZJ2IQdJqE7nmWYXMv7kKj/1v3qaneX1ySVAdYnW4ZEA9/6T5N7S9VM1CKmobqqa6uwpT8h+7T
/gvyou65tmNZBr1/7/9H98nH+GeyrCqaeQ7uYQeNKflgf5Jl1Tyq1EBZEDA3zFqdUKSHtzBqaIj9
vXbeV03YhsnQEq04uS6P+r8em4KOOchMsPVvj4vXk5tyQaJCfdTdcPTD0bvr+CXADhyz+2hwOr8Q
TB3KMfB32raFUBvi/5I7Y4HnkQsioHj4fBAe03RZy93yqEw8/3Loby93OebysFybFAaSpif/h5kJ
FZd/vM0f7zqatOB+e/hfvd75k7UKBq3cmxhdxYvJ1ym09lVF+IcysDtUDui/NiiaY7GMMAxMATUa
yU/HISn2yoVjt/+0nZbW348sDFCaYoUH+Wx5cDZActGe5PrlwMuLXY48Hy7e9rc3+FcP/7EvLErX
b1P7Wswje1utDpdXkmuG53AXW9s+0x9oNkZaE3YjVuUi+bUmN3XivuHe9HCx5HZvkCe/EPx0/iov
3+IfX+r5fym/f5dK5Ga2nQrND3iqdWOCV5rFqQargdLs5MTbJBIUJXmSljlhfY1WqecD5T75lPPz
5CmtW9w2aJ12I8/TWe6TD+eadqqNKN3JrWy0XbqOTCh+e65c1Ufzzu7pesmt849DfCK5eX5RsYlD
B63gjWzqQ7qjui5X5SLGW0+36RM8Rn+cwwb8oIRypUhszgQ+uWk6KAxmxaCCI0BuTpnhKZWr3Qwr
MqzRc0Zkd3SgWlep4M7JRd9i8kKe05Cf3sd7gDpbuV+S6eQafrmdDpJm1wg6WVDZMB1hXNCw/7XN
xInsALt4lyAwubAF20quSXqVJnhXcjNb5tdlrgiOEUe4YbKuvMLcE7HBjylQVJZuzLzCg5KgCvyQ
lECETgcG47dVI76fKC5hgp/qTVoSJ03FDr5QLlddAdeTCDorv7NDTzDu1Wv55xSLx1vIVdfq0SBn
OaXZEt7eutAdPb9V4C1Q17H3iSkY55eP72hg5PVahcIlzl0JZusEyE1uygX4+r8307y+dgXgTmLR
OqeCJqUvpmAbTg0dqNzsYGa29xcGmFyT76b2yrxnfkUPFPKcJM4liyCuFHONRhMH61l1EcY1q5bV
pYTDFRZxdBRsXAQL6yqulNWctAh+zp9LW2ikRdAEqOGRdSY/lPxOTEXmA+l7uUt+Q5fvKvCXCgxf
FiwM8mmWv1Tw3P3zZia4ZXNCF7HBt0oFCz9qHIQHiREELffiTXXoj+ZyAFQ27CROUD4m16hRbHUz
y/Z84xTFVZBacs2bqgHCdQ23so4UxDlG/8PtRsqwnZCHGKnyD6WI3C6W5BFjeuVbg1kdFeCA1GvF
apBEXLHEmtvmaPGa8ArNK3MtkXuadsLcLuFjriCQhQ2tIXsUyShe+Ib8tT3OYiHXLpsu2Gy6adFP
uavvw3d3mLAzcrPFkKI47dHNcohA4XLdazCM5S5EV6JqXO6n1H2tzIzx/tcf68Jz5I/9tT2pMcQD
GlYbqYWRf+H5zzSilrOunesjNnidDsYVXQbUMr/+Srkp/96KtgKYxMGf3IaA0YzKvUoc6Vr+5fLP
PSM2LQnalDtKJBW0tfW9ZLRRg2M8J65n+9v5Ks+OMm09LGvCPUWPl+wF+QsWC6+nERYZ2u6yyzTz
mzrilwd29m/iaPKLPRouWbym/YAeTXwrpYDv1cTpJhbE2FGw5CRKT24mMsNWbluaiXpwQbR/hvtJ
6KZcqC4ZwEpdw1qBsbK2KTDDLuqqjSPOeYk0zB1iRZJ8QAFRAcuT+4Ji/nDKLvFpBSYnucC/Rz+r
VPHERySxGosFfETj6ijxpnLNASGdkfrVTAfcY9oIJcQpXHuNJLQ9Vnk+cTqodXukxNoeh2nivlud
SExWf1EY5Ql+3jZr5COFxy1VBHvWrhp+avLrb8QXKRcLbUEImzO+Ab32rHW4OBoWtwsjVVHxesKy
BcsBoVL8+y5kvctm19jatlTHfouBd+XMi3aUizDUXq0hHnCD8mNXxdApF47ktf3aJzcRE3okMYlH
5DHyKZdNuc9Iwminz/ZJblFHZ2yWx51X5d7fXue86sI9sDvGPRvbit+0NRnkuUjkYWTQ28k6qO19
qdsDPV0AgJByqBKRtbAuLeAHY5GnGx2VBEJkppKdnDJpBaOGKXa2clU+zqByG+S0R9WssVeFUNeN
4iJDz4lPKVflTrmoJPJOLBRmzVw0BOj18hy5OdwbvQWDQ7yIfEjulZuzLa5ZqY5DvGrtiqmJ2AYo
waX31ytxDwkzKrbI5WWCQoNKPFLK+YxcjeTsU+xMxJrcRGHEl3DZlgdeNs8P53LeLI+UT8rkFPry
mvL4y+b54T/eDb0Y82p5kOUl5a7rq/MnkLt++5TnA8+v4dQNrqjA1amdcdFH0s9FjypFdZTbgW4O
hCqBk5b75KIXj142FxfqljxYrl2eKzf7pY6ONOjkhonyB7KteIJq2QvMafFSiikut3L1vPfyOpe3
4oqorsMMjYt8VL6ffMq/Ovi3V7w8/MdHlE/+7fXFh5L7ppiRgkwNXVx8NPGzlQtYYv9604CgsEZW
aeG+5xBEEtWxFpOty8K08mYbWPMPuUvtYy7vnpiaXQ75Y1M+8F/uKwXIMe7BkMnjDDlf+OO1zu/y
Lx+nRxysaxvQ2vkT//pD5WeX+1o5SMnVyzHy4cZIGL7OO8WfejmGMBjrMNRAykZQc2g15X9QLuQ/
b0Rjs6wdbcx9JbUfq4pUkwFv2AY4MJM8IRaPwhz8uJilWWJuhlmJKZ/cvizOO5tCQ5VTgxf68yAa
cFyj5EvKF5Hb8unnnXJbndEuacWCshaVSySMOtWoKtzINt6xy0AEooHutnWDtsRtknBrWg19ubpy
0OcaCrYKedmbMHw/0nfEzgJyDW18suk19IOqmECbAkfXy7kktCbOjCji73cb8KWzppaEi3vm0VtU
k9YNaxFyrPOaCQlix63+Hnwk94xiKuXJWVVS2NBKDEqZJDPFYFZOWGwKgVvkijPF3PFHBYrFVSwu
3cK4cpQ7baUF8K23oL4d7QFiU+NnKoLMdRy5R3WizzKIMOxJLHoTHCkoJQj+IMMTcdci1yDAHZKE
OUOjCqq3WIwOkUwYH8mTLq1v6Ob640Al7beF3GczQ0Axh4t/dAGqKUuN70uIHfV2idaZQkSLVidv
S+O621xejl1xJZaLdrHgUpevKkMwJ4L4T1hiXiX/MXJNLuQDGaQluvo0b+PcHo/nhY5yo10AV8ux
EZUMI7OkA49ifD6vyr1qgeXJxMA5j9Fw9GzN414j5u8Nm3n/58GaGK3l0+Qjcs0C3GLwZZRN1/22
yP95Uz4q98U1xEXFI4SmKGoAs948HG362Hy/0biW+y4PyLVJ/Ku8idzjVMzm5fcr1y6LQZwD8juX
++Rmp4miz2X7vAaiOiKK3E/PdwviBeUD8snyeRgdbjrbxGAhrpa9lLaL/99lkxAqLpEo/FhKxGut
iQvv5dAI78kqUCmj/nZQZsS7OBbyBW5VARrA1cW6NBxdAdv1dMHdLTWYLqmA8XKDEa1HAegdBK9X
LnrovU7Xu3tHEn1DQfiVi14Sf03B/lWBAMuRp5Zk4MsYlsNt2FaDUMqALDpm9AFHA6W7IYTxmlhc
NntJJL5syzV5jDxabhLBm+1lCfJ/irX/TbHWMFAN/7+qtU9fRfHVtl9fv5dr/37W3/VaV/vLJrwQ
fJlmGpZFUMyveq2n/mWAdnNsirjUbGUp9x8+ffsv29VUG5eqislfs35L3zH/8lzDpsDqcTdkeGT2
/O//+D79r/CrvCuzOSyL9o/tfyv6/K6Mi679z38n5ueP9B1ycj0xepiiQKx6EAP+OX3HmRsi/0YL
rIvmKGt5YdDE1WE0DQKE1Ze+pk5YGjSOyYnBSqnUhC20Yqd8RC6UfOaWphP3OXJ7Eve/l4flA3Jf
0dMUnUh7WzkOamZxZZRXQjUM6TnJ7fOqa8CmyLwO/DsizswMkAFRknTE7YVck4tepgEgh559pTZu
E1GX0tqWi7dcJeKK5Am5WotreGomdJ41o6IVLFpAGLH7YzQqh9q0Q4A9dEdNN32xsoIgN5Q96GBw
Oyyn0QBomXMlgccATndBTrGadLKNHbs4xYuGDKitMVF49Qr7qQ5ZlEyLqStW81Q9NxpJZl3qfFdu
DVN9x7Ib3cx6QnbgJIC9S7CPmB4iqTfpUVXZbceN7GhGuDOgCq1n6morkk2YXSFV7kMSF4ZQhSyM
9lMPiVIwG0gvU3zqOsf3RkAGahG9VY1xmon5AZ9gaCuzREocZjHSzP5+ytpdbHbWGh1nveANG5+h
bpKAAceoHycTD0bl6zg2VDt7Irt5Ic3WA6OQ4VIsJgclYn6PFY0ENJqxa1OpLLJaH91QI9Z20clZ
0PCOLDgIq2bCPIF8aVYxUA8qNeYcGSWkpYRIv7Zal1Bg/LGhr6zUybajsQag8VmJHkbSWjM0o0VM
DrWZ0ZNHUbFJjUHzvaUfN45n4ilEYzC6iraiPHqlh9Zj7mjmXoU3rePySoPe9MEpEJwT49vXUNvr
LjKPJHKvsWRMZIZrP5WCEOMi1r1jnVV3Bsbeez2l7NM42xmcGM25ahWqjum7ORENIfHVmwJkKhKp
5cHxWnrfLerO2SVFL/NOYecEK1Dw+QqC1bseQ6YktEij5+rWmyKwv43iVez5Ok2mtwIh7L4SBBzD
XT5i3Bi+5hIwKn5By2Oblflm1qc7tahgWiHbIuBoNNZmZH4PO6LWADwSNeRw2gRJdcC5qmMOaXZt
j2au021AC5SW8wyDjjo+eKpwkdVB64+1C6wqnIU8y5+iztvYYGj24WBs3c6mcTDE4KjHw4LPo2ps
RGHEQ22Ceyg4BwvIZOEOw9purEc9Hr5lvZLQmizvOyZfMECR9fTQIxjW/KrR5wPR6RsN2IYWVLik
FJ2KTdw+FA0JffMUr8spbVaKZcEqa/khdvvCZvpNnIG2nTAApFWtnZArPDUqnpVY0U7qsq9NiIp6
j3g/za29XapXmKWltJECeEwwhmuU3zg70Br0Y7xVY9tA5FhGm6KeE+Y2K92YPbTvziaOm7eByTzS
oh1hFFT2KAAFaWGeNBIjsSSN1O0RepclUCULU1AhOt0k8mCeDnfx4u2ZNayUEqEIpAoPykN1X8KT
oGHz1o4e2m/T0LczQderGs3ZujfCboNHuCWT+CnX7I/UQRah+bEF/LbOP+yWhGEcuOPKCwZSYPzx
2jCcLxQh3d526UZUQodj6ma5adL2NeM02zsGblxipRihRB2wUBHiRSM2SVQj3jVRznw9+cojZlzE
fu0ohKGP8Lx2g1ohoaYJGNQZNWhzhzDHPxDiRtMqA3VUEWGX5KeBixafanFrizcp63y3IC7aRY7d
bQIVwBJ2MWNqrLteNX9kQFDKEP1APN1NQ0xaM0Lz9dA0IaiOx2ACddQ6FqrUOYZQrBWHhnNM7Wcb
5CQZzJFObArhtsz8kUQuqEUsj/i3cVC/6ylbuRp+htSKY4D1U4qOXAAO8gw7dPQwh4ECFIWRcyAE
rrIAhgAvBhLO2Rgxy68JPvZM+8UAHcZpohSENoUQ5yFaoBSkDhn2+Voh1xKcC0r8ZazRMQGpARAD
A6/Gm4xEl/ROxDmERG+H0f0yJ4aXwZ4JhIanuq4O/TwgCLKLQ0UEc+E2+Ztl/lTyGoClYnEXkMX4
FMjuLaufblkQ3xYQG9nADw3H7GnKBTwWrT4xZ0O2SfCn3Vk0T5MC0nCqEA0AflXtf1Q1HvNgMV4I
ORsICNMUmpYjCI/C07ec1QPF0lVYmdz/ZPPBcR4SlxaVAs8LR3MLDBCEoc6d5aGYqVjnWj5cLfjq
K3ibqdFZJ3oYuOY/YAl/GGSXAQVF+wiPjxIwPhHyHYtv+Os+pxk4IcL0Hrwz4AncR6pHJnTdngzv
VnW4i5iLNDvAf39vqBce3KjnKhPhqc6jnWXpOIi7wgGDvmR7JZtxSHNPNFqmirhzye+USgE/bol5
ui6k5GV7iAjWxkbcHL3p1Gr8JImUIOQ3Su7nieyf9qXBUu8rzEE21QJadjTm3eRNE96+GnKlhXQq
oSdb1usU0/9tIRzmZRo91TnXokUfIWOoELLSgkFjTH9a4YCClbhvPNfwmxOVyMAWo3m194b5uuoR
yJJVhCQ0e4WCYK2rut9kpiPmL8VPwJQizxT1VBGhri+4qITtfAvl5amhA+undjIDcET0o8E+osNm
PoQanUVlsU5ptJwYp29iuwp9y6hfGiouu1m1b5TEH9ps2imtehsn0Dw7jB+EUvObaKkb7mzTflAU
a+9ZdQraR/fF9IVCYLCxQ1ImNPXGKaxHfjlvqvC31lU17Zo0OspAEblImUikLQBjRycf2N1A+8dI
Ho1MHwYL42ZUEs0AGSAnqvCQi/QkqhcqrUf9I+eSvlFd93rqC2drpQzqS0r/vYLri3/lA/xMvq0Q
lkyhZewAuk6MdSZhV3FuPYGNRFIczO+qS2F+NLG7uBG+EnSKUO/c4rMSjcte3senisEsM88f1DQh
NKNN1mFio6+C21xjjiMmu/YD70cwtzUyN3L7YmRNiHxhGDCf2I+K8o0xv/U9pb4N0dv7IdyCo62Y
xtoevWid2ibXLMCcq6Z2cVLMWH6zed3r8SwkRBiZ0k1AJsChA+NoDctaFeN3gnvz3M3Ui6H2aT49
yHSlkbAkmq0DWXxBTOr2aDCrTo0HSBnhRrFJcpTleQzwdN55TxlPlncgbaExkZ9kCxG6SinHgPB9
7qUWxZORaDa2uvha+qUdQx92U5scicG2/HGKbmVUDeF0YLlnwm2jJEPnSodGdoJoGNXQANyHgt7e
wYgfZ6inQLo2ao92X34c2wN/kcbRwfHy2M8G9FVaDap8CtJjQv5EIbga6ADjNT5P5oSenvlKVz2d
m7ozM2m/n0h98FLrkPeSKkCZR8zdwwpTBsD8dKsl2ldtKd02zW08PDYWFqeG2lVTQssCdGVdPAA+
Jfh5EwV9xYVBVJJE+SgPPsw2eE4WJsutmYcbfiSq4RKAazT7EX+NodutD0FliGgM0SEPAKX3+Sp1
zG6PJ3S7DF3k08p4c8NWPRISPW4iCOvALUmIL0kE3DpE8eVxQwR0Rm1Bhp4xj+rw11ph8VEPj3ni
fo0x40WklkhoNWVX6tnRq43nCXx8WqdPca3o67MzvhUO0MT+9GIFo5IVBUcwyQb/hgD9+1gxN+fn
pIXZy+L1qIYxRpBY/sY8MPKRYV0RXRn7aan6eHm/qE8oW6pEQZiC8VGjn92UnbS+NI6V+lShxzmE
HcFuVK9vOzyLfmS3FqakihZtOQ/MRlWHVhEucU4jXAbhtiDbHVhA5aCMTu+V2qrxPA5bi1LX/txX
zMp2zaSvWlMbhQHvPTQoJI6VWIzh94x+P7k1S+7rdfFiUFMjdnXRPLjEeC6FmEAJI2JdaqvdiVKU
iU3Ad7LqnRkFxv6cwYZuTAdACL++Chs1X4ikn4pnhMuIM41NVM3Eo8f14zCiMC97Zzgp7kT+qAs7
vt87S6Yc27j7ZPbwktWghRS7JcMRulKfmH6e+irG9aNu0+RJvare9JFlHnvc4nENQKe1+mmLnyhZ
VXmmH5W0dA5O+Qp0aNpmjOXnH7U55vd6rVMHmyjBySak7EnaJulvU+bMqyAsNZ+MLgfy1CEA3LvO
VfriYZ9dZaKYmdiKx7BCkkWYT/y6XaAs3BHibOzILSft2t03XrjJe1rN3Fldx8FIH+6OiMp+PXa8
nGOET+Uc2n6XdNGph0Z7IARUuLOQ8dpJ7nuR8xI64HQiZxHgHU4SqybcGf4CIr8ii3nvHnR518/J
IQyoiZWt9wJbjvmCkHvI03yO4Aow8KRbz36HOfoRpRXC9Lm6SnTtZBtGD01oOWVAey2su6u4Wsgx
Ec7uRmVK7VgTOXbjVU3izCEyP3LiZ0TmFpl27k9pGJcLVSWDB5SxcY8KnHNU3LuaYfn3Iqv6l6Fs
J3+E+HHeX9so1o1oqLZyEdhOA/ku7K+IUZWT9O1iaPdSqqLVYUeTH8mu0tWflrHgq40ROOIwIASH
VuwmF6XNGAnoMVsiCnsprfWRkoQtBBVRhl86U+gCd68xgxEhW9TCY1kGF2vpaK/DFCVMwXWoWKVW
K9jvgEgLRbBQCZfD7jr2+7bG/yjq9rVZ32FOjnaqXTv7BcSEU3vecRCPXRZyX5bQcgqVqdoC2eOZ
ZR5QfU0ecFk4/jSXKayPe13Qm8IimL+bFFfWs6iPJ2XKBbS0vZuahuYuQiB4LD0n2HS1DqxVVHtN
UckmTPVtFLoCRMvJaqRhswbF/1XtqwBgXE+tIE9dtLPI9jiZXfdeJstdGvKBuEpqEbPdpO6Wo1wg
QFv2Ra9vjNbOGTZEHqqowcuFQLoZin2Ql7XLbh2Ph8VIPudYRFSxWPrqqehMD+VQX2/m2PwM2jT0
tUAfTyKHbJUsDL4L5+g+zEuBZRpPhT3kAI2LpNhWU1Zzq57hJIASgQUx0D1kM5PK1SXCYUkb/k4u
ckX9pvblo9U57brztOfaM3ounAEJdx5MqyQ+lY2Vg17uql3T6kdaaOauTbKdo9TLdcSZtza1sNgY
qWZeqYnTrnCvpLMRvk/FA9r3ou9IMitKTPm4sj7NARl9m1ntCYLxfURwAS0mpgaqu65wSu/aIrDu
Ag8Cbx5lPzridQNvcImO7SfYYku5AS03b8EtlWCtcCn2kXGyHJx9KQ4+XOYlZAb9Y1Hzg5t6/XtB
DCb2j1VZJcZrWxHGbuKtXE1GXIKmJWKjIGhvTNpx3buQai3T+ur67ClSc29v9SricMPZRSO3Z0FU
ThBf48NSFJ9BnmvfiVs9UhR4nfXcwHth/x/2zms7bmTbsr/SH9CoAQRMAK/pLZMmacQXDIqS4IGA
N1/fE6m6h3Wqa5zb/X4flMpkegMg9t5rzQUoMIbiJAIRHnqXMBoZDHcqKn/oHrHZEcE2oENQINHY
6Y594e3tRshzpzfkyWQjNnm3906R+m70qXlUlyHNrEcqEIFvKkPsFnnAPdkjFuOk9rGg8g2UMSNf
CMMKAuRCo5OLTdVjb6e6XVVlXu4SvyKR0x/8U2DFj3b/MQ5h8i6sASszKSjxYF4dz/lwX8noxV7j
AjusGtu44iwGk40ze4D+tgAnPp4acrU3k+bZWznW3iksEiD9NSEwwMxWHhPBbRcOB6Vs8q1VMm6l
+asK82nv2HG/nViOUIC42jqt/WsxkQ0SoKBZxNIazmVdj2uYY/BO3f57qkX1xc7r17BwrSWC+j9V
TKCr5YquJevAWdxzU3uMUZLh0q83vtkaxBrNOQ/z7h/z43RwqxZwgxZfb39iLTQe7ksybuhrcUL0
S3eIe7OEUDSR8Db3mLq5f9vMJ1rhrrzaZuPzMJFAzFkWTBRgL+gFLsbgOZlRH1UHVyUww80tV/WW
NTuK6p6qvv/9J3FruirhPDezbusmLrmd6PMIGqD5Bs85gLv5iFOG93VUjPvfChSO9If6NsLNQ9YK
mT6gJhI1i+ubCOUm8LmdCKaao8/PV9fhzbVOCMn9hky5LXr8mjd9O5cacbpJcuPlVukUlDUyCwke
G8gXGvihOIbxwyjdcAskaY+10NtpjvKOIgCyV3Q0DD3aKvhCaLeMsF5VwJfXDanDKtdrd7w9miLw
rUFgL/Dmsv/Q7gf0JEuwQAaYUVBi1uD87AikO46We3RdUmHz21AL6UxaPIYBUCSjnyE/+LNjP7k6
kxlTvNA9jmZKgukbKPKK8hKXPFdXWuDKS/s+EIG/7nwHYtHY+2d+rWrFXJhdZCFWIUS8aF25U3hx
m7Xq825bAKcISEFaujTZaR/N/Lh5VxPct6a8jztiJdokwD0sxF7G8jEJ4l80tXAZaIdkGDYqxHkI
74i4d9U9JzH8FasM1qPbktZo0zOo+AoWlUaCXzQCB3VrgyDw+Jkh5c92zEmPi3Ac9EH4QR1/IQ1g
m3gJnZ7aJ/zXi5eC5iK7R5RmJYdoWQ9Q3rc0Ncydp5FmRXexW2MCHn6LFZGwsy93wWuriA9bTiXB
HzWwqsaMWszCC6t3Twm0JmCD8nueeBjx01OG6omRBm/fm17tXh6QpaFASC7A9+nRAUJeqRqwARBH
RZN3xTOzuEngLjXtvA+bpmM7GslWttPTYCBmYfEar2MyqZa1idmvNNVJJMQPSS02LsVILIjQ+IG6
0cnkw8E3w67cEf2GcQbIA688O/RKUy3+Oej0dHuvPA3MA5Zmlb0DgrJ3IvNB96fpClDNnVFrx9F0
gVk12hON/qd16TN/UcZbV9P2nZexef+hU12TsajXj9kUvQEhFY+14m3XJQHBVpPRcGY5GKXBE4VA
TGj7CPUriMKnelJk9vkc8ZigLnOVXUk6P0vWxGgJwvMwf9GE7JYnSWxqgePbcsSnLN1pI5uX3Esd
tK/ymdHPi23VxjpsLWsrm/TMdBQ1iQMJhXYzbjkXoDNoKQ4ZBrEmvtzXoSF2uW+c05ijWa4l/rLV
N24F2D+O5B7/5dV1043hjKjw2GdxVKvwMtorxrL9LjGHhma+oTatgVUPmtUutZ1HIRgIRJ3nr/Wg
X5M9fnZoxdU11KU0UxVJxDjJycZ+SPxzC1B0MQlCxwko2Og+WMXRwfM4woR3+h74ip10S/R2RPkx
6sk85IDC/Kl5zQ9ThHciL0hZ1IqUhfE3KPthCx9pJKCDriEB6iwPFjROaGDh53NtZySgrj8ZGalv
cyiCzMCLsJAu+bCI9iMP0dWqd7uyfg2fOVPCRRrkZ0LG7VMWhK95/EmlysgZme4apW47wSHVHUHJ
pu7hC0MR8ehaWRrmqVpda4sfiJye0Cu71EvmiizC/NhG70XbsKX1jk8o5htBdj3tARPE6QgvNwmq
VQtWSiVgTlVBEHpPS2DO7+LQZWJspc0yQ0/tLMbU/VbEcbeKgXBYjfgemUAyyl5HHjwVLzlRz0uj
jVB9GfhY24pYjGFgqUw3MR+N6zQzPcYNYSuALlvr6kdetfNn43ORXAmvtPAgkZvgAL52Ms/dhDGG
QxHlH4ExgJqzHTpS1bQ0mZyg0XiUNEZ6Vj11Y/YbwiHgW3DAwpSyjNRuyotuhZjmEV5T8xRa4rUY
vW95Qp4UL87bNuzS69C5E370K4gtvFg9TBYMvXOBFjMzyjkahayg4gD1bD1DRCT55kjGw0OdMlPA
uK7t256+sTfGxtohGZVAIhtHnuEFC7OzyGGItO81vjPbJwvTqPEsRyT/yMGw1m5FUonstqw/PtnY
V2FFcIWVDzPxTFBch9pSiouZHTuDLa2Mn/Fa4yMDBQz3lGFFHRgvkrjFLTXzfnLxdOWwoqJhbuDh
F7aK6pR4E6yjdMOa5kKm47pCtLjUEQPzMOeJ6o4PInkqlflLVLjnGJnw28FHK8HZ+qHX7rMyPYfX
OYOz7Y+OnTMBKh0+Bo+H6EJVnn2tX9Ra+q6TtrnQouaVIYK9LE1xiWkOAvPQjqWNadma4C+ZMNLT
tLlAk4KoDugdMFwhNxNgBURNyhIa4NBNVYXOspG5uR4AAKPJLYDdep+NDx0znJRzDuJp380bVE2P
yNfws3tQpImlJt+ELIOE40Tt0OrNOV4SQhQYi3qgBh3bmhpIl2vXgTia+9AMHWYOKic9Rr7T3fws
C0IhkeBjnN9L8reuUSEZB8GUN+dFYmB+RmNzTMZC37OvWU1Dtnd0ZkSeDNbuD7k18kxfprmEQR+T
VQ6WcZFBkQt1/ZKK+IMJW7mJGlzWdO/tlaXFT1WRODDhEoIX+YnpAwO7nE0a0gEIhVQRgpLk8Med
GvOxJPE9q+KNW0KTH0ImkBitVljmiYghaGNfS5eEuJEEHHc5MTdCli43qfRJ4BhZV+os18sh27H6
fStT4BWpAFdRdsY5YsDZp/mH9RnbqXknFCTAFklYRQDi3gZuPvXSWSNJcHAQ1MXaHlySotz6F/sY
uSx16S7zoTs2AdOFgX3G1ujovIYTOuHM+w7W8CgnRsFxX9HtwT3tg2Iw5tZh0Vm4LbYNEKetP0v2
v07kLOuPZ7HZ3/72dVGbZjk05Rh8rbw2ltGs/c4bM0BtNp+Nbrpvuggl6BlfLccs4yqObAVx6bOn
6+v2lS+Yf2fps7rd/Xabv5z9/XDzzYu5meAINo+b4GqGgRuTMTHFm59wPrnd9+vi7xfx9Xx/eei/
3fz38409xMGAPMUNeYLwPuYXelN0BfOD9zeTy+2pDSc0dtmkt4ssEM/6hIRJwvACp9R80hQbd22j
km1ZuMUuZ3W9JibmE+X9ruteo7LgaGiCCh/DAoZ5dQAg8y0GDvUeEg+bh1KeXLTsO00Q7kKxxNil
h3nxf53NSxTWpUuB07Ttuz+XKqyf/jyJXQdFyO0yqgPPWN/OhsIrGfPMt6pJ2j1kuE58IAUkYf/9
+tvjyZvF4XZVOj/b7dztxBHxfz3S7z9aUPQJHWflzDH463ZfL+v3Y31d/qfb/NPfLK1x97Lelv8S
+/W0GmECEoxq/0v7d1P83S7ezn3pAW8Xbye3B/i6+E/3/dJXfj1U1sL6j02+i2oejsyejXLW9ge8
W3qA8+V//KN58wJ8XV/Md4q+7nS7fLvaKal+Wnd/049VLT9p5tVI0PxCjn+evV11O8HjTYtM23/d
/W9Pcbto6r35P5bh3x7f/0aFJixh/sfEmEsY/Ztf+M87/JcATf8DX4vHsl+XNp5888sw7Fp/oDxD
mOZhp8MTbHwFxWAY9qRNYxwKvcN/9l8Mw+4fWC91w0XB4BjSQDD2N8HZfxKgWTyQ+q1Tm73NtoVX
2HCFbUuywg1hIWf7X+rz4zHKA+Rqxv/2ey3oIFPb+zwEwu9a44XMZpYXNnB8MiO/Q25dxu53tzMe
iYXlAOtBPepqF36Pm29sMseXTU9lXFkdEdUoMG5UJDOeNonb3SOkQdUAGPRQSEmvEimO7VUPygDZ
pzqXfnefiTkPkkx1moyURd5+iu+KRiRImo2aDsO3JNHDNQ4dqtUrWanpOIW7jERiWNYCtRmil79o
CP/U6P2bJu8fPhJ4RMTGMAznsDp/LX/9SLwW65XRe9Z+ApSzI7XYxGig3ZHcOZJ+o21pfgnqaOWv
BwAg5EPtxJS8a6S3rGKV4ZbmnTbKS5atl/NugpOndKbkZIOwMnQ2bqexM/ect1E6av+fX7vB1/e3
L9QFt+AalmM7HPodrOr//ur9UKTKaQmA8QP/LSt9E8xQ9pANDh7mxiu2GIcuef+aR8SrjKr0Fsz+
eogH7msRa/3WqFiFD0HqLHv2syBCxNrp5+NZsqYfSvyWhMdfR4B7yu/dPLoyZ+lI4aKtCIgrq+30
SHM+W2TEuxtiYjBA1HiuVT8zO6kXym/ABkfpWhXDceyCVyL5ziDdu0U4uG+iC56lIsgP3dZen+C7
dM6ebLbo6Lj3QTiHJqu2hU+TPE8nRqPTDvD5PtN8bxW50wxSWNPOYu1P6jgj1KU+WUDcqEtDp/sc
cxSR9PlAAU7Lnj4NqbLrOtBmcE/nLZzmB3r8YDnbndzYR5STBvUaIA/iR+e17OmDG3XZoluYcxBf
FBRuJPTaZ9Mm+AVkY1/ClImYAGiodwiQGn8G37T6qez5taAhn+H05B5bzjUXGDurIWMozINomHuX
UWs9WFn+SWUGJKrvtkQvkNtK0mEyXoeOBihgng8XfrmL2Rjx2n0EuMPSmSlNFdGGSVYfk8wlGiT+
Nk0O0QDgG4vKolyyRhalWX2mpW1u9JCupj2JraS1PCUjOA6bVTPBv6u2q96UTZ0JflNBqB2GNXTH
doF6uqnCY+bhVcgakvbs2KGTmLrmRfhowQzGD75xCsayfUi0J9dE0QZSZ+3FoN0nQxCbMxwyKLs+
BCobxwN6KQtTef6hOcRdZE0vkTORUT4V0wOCA6IZ1fgt656rbiSymcGmGq33qqm/y5REcat9ky4I
r67Jf9QxM5mQCsQA8VglDQaGtnt1SvVtspeaRSunkWNK7DfQYbdd2ZZ/VBNDNpo/bzKKELqJcwkc
bAmvZBuRnr1IKi1YKCPYyrnhrU8t7djCRcNEArcelhskZIuk6S5j125D0dCbrrbQpJYuNUudVJ9S
PMDGO7Re9lwbPiooffjQDJtQxRbpAWKXiq/FBZNFY3oxMHLClkhlD1MkHMlO18J2b2e5QveGtlO3
XokXuZJIeIAEdYrpCK7DIc5gDgc63UBn2WbjpYuKx9ipPwiC/ham3dYK0o3NlsRKsn1v3J2ZE5tZ
SOjEubur0U8yiiVGT0c9KOnWyNy5ormfW2vfa8iDPq+lQqKSW+aHVpPyIhp2+BKtRz1491Fnv8V8
n+Rio/GMjkkZb5uqfAZidkDiey9t+9O3eQO59WGNfbWV9FL93H90Y3WOPeKb9BlxrdmPqVWtG4t2
K2wMOE4+Xbgp67ZZYPxkulgvXFLmF52VPrcJfDMd23zsIPC06WrixC4q5n0+4fQ6pawsHul7kWmS
8BgN6Toow2C9peaF8f2qaEksybqHUZJOyZg9dsY7zyRPWzIUVswgRzQpa3TF7K69ddHXd/T6TYgx
yAbNAuWR3+5R/DBs8r8LOztpefjkjU21dMbhWaWOWE0+TQe/1+9/P29CN8F36Lx0c75F/JEm6B3Z
vsea+Rzl9bHKUKOl/tqMUWdCEJqs4FsH3nExdcPPFEAZkjmKV82knDbufWU8zFfEnnxLEAI6A9id
xn8MnJQQg4qQHuKIoGe9u4N5CtyjT7AE6Vwbv+zepv2I0gGAFr1t5W8JBBjWwNCWYdnW5C7T5tUR
OBWCglE6Fbia0GZQ5YRXnwHzjqxj4sbm0UgD9b82mAla/YU6Y583xqtpk7ZUkS4u5Z3D2D7wqmMS
2W/NTOx2J6tcOR+6zCMi1IbTFOXM5zxEWW2AJiZ0VzKvFT0o10LtKa911akFZKIl1Va8JxGUjvRc
2dpF5HP8eiETdJemBpkPOd1cIMSXVFUvALzvHUlGY5DLF6OmVZTUP8JIluDMzR9zNlLRYCnPOVP5
Eb38DJzpfNXolY/K8k65h8xQIV3C/fwuhmCBbypfxRUTRG8CgWphAxsyhnrMZRZOMpF6OnW/BmTc
TuQRX5t9d/RBPwxV3O8ihyiuHiNfEA3VpjA7ZNyjjc4JIDLF7x5U3hXyOL1ffWT/wrFnNHjPifGZ
lSDzTL9YyQTtqTTtb8kAv5HQpg+l+a+AY0nuaRHOmkW+GQJ9a1pEbSEBzSSNGwHlYtGBBQVNlMO8
G62zEglMfvcJaB1qLvmWuchu28wLV++xij7GbFq3jm1+2CxEUDRsKk2gkUJUCXmgyddJJe+wLdCX
bvkpqsa5n1zeoG4GDikd7FmgNoZRU91bET0JvYGdhWSC1p3ZXEJBg53Ggzo7ZCgQyRz8mFz9Wg7d
BKzZGxbzD16rawCljFVaGv9kTIAVdYqfka7oFRsFeDSzXsPJ3AYGg4AAZDEjNR/ixBWaI+nL/l4O
2ACqTN7rVs+XbfU/psiEbCxGnMviOazqfGtpAfnHoly2Ul57hyNo4B5E090NwNVCdXBm+Jmv8WrZ
b/lT85E6BMLb/CTOGzuNz73fvk4umKyiyJyFJk59Yz0BQlzJJmnAdqKE82Pwf3wfvW2/AcD9MWls
xFmov/USFjzZU+QSytfAyBDH42RoG2NdF8abrITaSNqPjZX+6PJOXylW201kA4jyyqOXavd92xHJ
WkzLiTSY3s+fnRx2dJdWxYKO3ItL7Ab6yLsQfBUa3kdN9JdYVRMpRFeWnwetHa6Qv5ilWNgW/Mnb
Gx4t1AAJVGA/394dh0cEdrTI0jHdz09rOhbkfKwEsfOzjhFsjIN8UTJ6wO+AvrFGmWntXP/OGcuL
5lW8cAvtFnmwfsoUqHKjDU609L7tvk8d/dEgQUKHigtMEiRn1UOtqPs94xAJGt5hXIesxyyQ/7Gr
N+hhlLl67omimEqJ3LA3doPG8MZMR7EQNoBGtKFy2VTRYShIcLUiLWZuyMrHo8etHKvaEDW+tlTW
HAuvv0+lELAdCVcn0ryGJWAeyGBnQpelK7vtFKOq9Go0LqYJQQWTWOan28TGsc8GkqEnxshR9iy0
lrWCFqWkY7rXOEHNkEMobJu2WfqJ/oQVIZ9Tq4iE2rYMaE5MhfesS9qdl3s/o6Dy12SAwQSO+eCT
vo9Oo5jEikDkfsF2mC8zv7pjpqI/5vnAgTCIHsos0ZjTQTlVTPvYYRGQogy6hfV+CGpUoWm9rP3K
pMvigGwVxBrpKuZL7PV9OafWWohssOBP2AyslZP62Vlm5VMY4leoJvD3XYiAKRXatgYIRXuXrroz
OcUy9cN010SzYhJQabYqanqZiGjULJRRByZq6vB18XbOgBGAijza3q7staRHEZVD1/y6AyjyahpY
GeF+/XqI27lRp8smO+2+bJlAF73urcYSRLIwt2GAwEprZ0pCF9FeCVUBjF0EI2tlfjC3E0wmfz7k
7SLpm/c5cxHUn/j9BywkzM7ms4nuU1/Qfwxc99tws/mHJsQGu2cOEAttr4SxzyqNhE0py200EOYh
Kw+plvKCA4ePJwm0AoOTf7VsxccyP/z8MLdzt6cIbibH2x/pzIDds4iGrn12TIGWlBDbHVyuRoaF
Zij7U1QHct/Jfl1mAXqtGCm+V+mzd6BloBm6013szRWTaautqdU7N7KmIz+Z8FJpBvJSF3mQRsgZ
+wHcLyk2jWVg1PEdKtY5AVBUKxWQDIMM6KkfOCgA8BKg6oN0VQFs3bCCYTWXlgg5SG1ZWfCYV4Zm
2Q+2MKKDyEgQDCxM1PTIoQBnUL8jgM9ZMWrnwndL1u19vqyTmFjiUFszKHpnPVLsrcCLQBhXL00G
hTtCv12mYgNsszzrjTndaxmLBzfL13hMyUQ1cC0lBs9f20Nw6jsbFovxOVVTss8yVql15R9abZPW
Kd7jDGcUPifrMTRiMrtaMPX2FJ2cmv1DrjhUkOrNKhDR8vvEAcmNEYCkqquO5byftVzcNWVQPZBP
Vx2FgbkIAcYTBJvh3E8UU3o2olhtc+Po0OoISea6GENErc48hxrf2tedHz80HiCSgE2GpUb+vWtO
U6J5ZG5wAKu1LD8CYZyTL4P6ORgjkLgaLET8fOwowi59kzJ4KHxT0gCIh00RdcG1n/JfZsn+u2eY
jeGv2Xu9bx7Grv9WJtmwlb2czvxE3JUrGoIh+yDYOaJjjSndY+9o8kheiGfHjyOd5hUl9xtdGMo9
5Y3k6kCOnhP6kjb4bhM0u1eF9T0dZHjE+ICXzqnLlWqi+K4h1vVOM+dhaTAwhcS7NE7leNUcDcdX
jqDfTsUjEZzuNdDqfK91eDUKEaBJrp37Ae8iOZdqQqERs2LNY1ec1HzS6dY90fLdMvTIgLGnRjxH
0rlPVJ/tonY41+A17z3Pv+tjI925ZlMfg6F/TpnwHViX+9Mk7xHv5238iH8PrVIKAR11b0hp8jiO
uIjjyjYOvbLeIgcUiJ4l3aa3TXcfDkFD4HCAI8PjqKqXbz6rkRUHMXNf27G3TzvSHrJK3akSmTsa
ZmvvpMwkbfM+6BN9p9UtoUxe2uzSmllWfzVqGg+TxUC7CIMLEOp6EaSi2A5dcIisnPjTzP/RdIl6
JIpoFed49WeEPAYDTJ0Ez33rqgFeaLPVBp3gmTw5mp1eHG1+uVWNrEU3n7OoO4Shbe5lP9SgNvNX
fzKSR+IT4XpV9bHH8lDqWbSCNIeZeUL90WbBMaArIxd8woiscr+/swf6Ja4zPESj4W0KeyJpxkqI
48QYiGZEwfCuSV8QWqgdfevYdODC2gpJYdCCbU+b8NIO7jeosS+dx0pmmKqt6sfqoeKXG5YBRDqi
macW/qYRYpbsQpKIxonFkQX0fqqid7Ru3SORReg/k0OV5cEDeS13vomoGX9sTgGSMURMV2auHZU7
8u5MoJvW9DLNJi4vznKoz+mBbimtl0YONBQWQcHUz+qT9rjAZFs92FF2H7GkQYXlWsPWwWywdFsT
b9WABSvUxgvr6Rjkbe6S57WdkhZXjK46jtWptg7keOcnkzhUqYVYOhPeNmo85852ZjF4lY9bxtUE
ojn5s631b01n6Ofqtay06NrCFU/ocswBj3CeWDBmZPfpAUjuKSByI8f4g7gFrTur86Yq4IY7JOZk
Zi3WA/zkVT24P4I5SGrq2/I4pBOaXQygqrFX9Eo3KnBprTngnb2s2XU23BnsAsshjb2dwiCwrJr8
VCXPlYhJZia6Mmh6/4CX3m3UMSuYLkxpfRRFrT/Qs1zAVsCIhxLFpCqYNa03nevtXBSdFPGQKNs0
SWk0nx2qEyWwf0AEph0CGN392GW7GMkSwVn0kjT454jZtbxdjpjdMR8o7UAmyS9yP0g01TVxiOkX
L+BbtusoGX2yX2dl/O+zkRpMOgpleiDsAqK/7l9EmpqryR0b1h9say0Up35IJiAZFPBNRoJoSjjI
gagP1JxIxKkwyDuY/3Q7QRj4MgAD2SQ3w4YVkYrcSdHBVpvPJkUZ7XWExTeF65fWVdjDRB3Y9H9q
X5sxxXwRp9kqmWd9Fiixw+1cTh3OCh/VLqipwKTeIUdtvkkbBS7myRhY4LxwYR4PyCN2vJVeVMnv
v/m3pcvX1Q7HfvxwyTu7eWdpJ578y31vD3A7+brD3y7q+kxY6asYJk9ADfp1l1KynkUCjXT/Xy/m
dq3hzkypv5w1FC1bG5zK6uvef7nR7Y+u5oDUrdEJ/v0d3K7+21N4SIAogdEM3q4IS99BgIND+esJ
/naPf3qUr5sYA1tuhCRHzatFdoTBwrKGdI1vz5yWoC7CRV2Qune7upzhkAKjJwVs9QiZQp8jwRuK
Ok6kj62c5unw52V3/iP5q7Tu/LRY4xGleHMylPFO13IUHbWnNHevjgeeXMy/ALarT4+Wz9omJVlf
8xMvQHnxU2iCigLfr4Zi44r0iWwXHDFDudXMLByPaV3RFGCwQAsAzV9s6e8DstSq63+EWdFvRLh0
AtRPQh3yTM4cG58D5IhzM5G4WfkVLaKUdbrdPVuI2gjMU09RJH+FhbpgLFsFpndfGMEHU1ay4rvk
jk7sr6pd1V10Xw6InYc2kivlRHvK7rcuAmrNqGCJ8um7U8PDp+HTLPRK+2hBkjsToMR4UjutHD6h
tSNkUigbQg0REAksPHtDWEKh/fIdFsCe8ZT31nOc9NewHNW6JSTtNkHISYdBVdJ/msR0BKicmM+r
18oibYJOLqblS6Z3O5HtO50OkF71SNDC5qeVa8vQHEjYSY4Zjl5hBO+zkI+m11LV5lIY7lH+DngI
ebZ+1bD+i9thM7SYk4Mgf9KS/NgP3pw4jOdHLnLbugi7fYlohoU009PypRvtR7uoMVugjGsi7Uft
Wjpi2+giyuHJNabnpOiGnWGRqVh5xampSE7XmMezdksS/Faq8UnK8MZHRfrhXef/krPEMCnJIAl7
CmSfeKTaMc9lYKarCPgJn4RpLWbRRwVpECES1YCXPg/A4QHbTxuXbAETbzdi3xUKefbLE1pK9klL
K2b5H2jlY1M+j8nY/xKUpsSL4Dt7HzXweoO/N1r/rrR7XJDeuclLdpPmvDy/0934aiGYWcjCeyIK
MB7PpW0t86Y7ly4+7WgkI/q962uL9qb2Oasekw5VZRFYLyp+USJ+HXzkkoFPQKCr4iOmq2zt9T0x
fWH06Arhr1xHfS/MjJdce+uOHcnWjE1yQVszwtbu2KAmybvoRWnwMN64AgGONTIGhKUYQmTEACws
ZQ87k0jIxHWNjVWwkA/mQsYpCn9VZj8qjTTFSWCEq3dmOifeEvSC1bzGqxnzAaKqpf80UgtSqR/c
zluOj54G9UhNyH/a9GJhMoMi4SdLH3VqUPgPovIJT8uTYElL8YqGZlxjgn5GWLTN9fqFomxPLeFg
EuS7s3QPvYVl30cmb1iBNGVLn45FmP4sMIGFyVORer/cXi/XXQE0McGebGK0XPieeK/1OT6tHnBe
km6I8h+iOtm3k3RgUujWsJL075HApZipC1AJ6zol/NeuHfCtwxw3NRD2kyhUscyfBqsl9Xkqj/2c
I07kyhso032La59GkYLGB3U119Bj5u8pB7mNmLc1hWJvIQ6o4u/mf6SKRsuUpSsNTkLNGo6vml1d
+cGzp3HAhXlV00EBctH807IrkW0vqomDY4EM36qGcDkgVVtGMWDEcM7FS4vZMNcyvSEjphLBHVJZ
mjq0f1khBCcgG6Pj5St91MQ6DThyp31Oo/hbTbvnWGP33UwubnD4qcNqRlEyvu1RTCdv0LSw0maV
jQy3fPJTSTCdlV6SeqLdpL1lg2RA1bNdzZZN33kX0F55vXyQBipqxLPZHdUKUy3/qbNG8oy8z4p+
CN+G8e6CaxrE2s98XCzDz4Y5ZJUkjxEBn7LPXTJEgud5IM20q0TGGDZb10m3VV9Ga2dO85QJxj2w
DcPS91nSG8k0LCQ6TMSK8d4kQGqVZxnZ6QggFyMRcSu3ZKVeoYcePLlNS5+K2aIeHEyMjdQny9rW
7xtN69edU36KMqy3sRiDdanvawZpVYpNOhAWMz/rV+dSDZf20e60yzA37Jt5i8xbzKpYXESLFion
nCr0tE8RxicCsj6ruZ8uOnKzFK3C49n1CBVCkwuJSkOhRBrf0Ki9L8ZP3FWAxzqcrsZLF9G6acbo
mz/8GrRRYcQ2V3VR3fUG412N1je68Umndao7vxJaBhulGB3QkcFYn+9CMmt3VE7INSlm4Ny5xbgk
tznZWPRgF8S5fosMpsZx8mmmIl3b6URHMFbE+Qb9w1S5nwn7UKXZzzIxjtnE1iAMcdGybli3hvXR
1MCZ2L5JG615TSk2Qwxg0dLPnUucZO0ScIW3cFEls7Xz6TsQxllBoN6fvwrrymANTodXZeyoRn4Q
BMFuMk97dNksFxlEVszc2HZyYpQG00tIh9ml2s8Kbhp9AyY7ra0RipQFbAND+ZKklxSqDeSNXiwI
lzSh2ZzblsyLQcl10t7pel6uVTuuc7M9ezoRp1bMIqmcWByINPgfNtT/kyoHM6v137Chho/637lQ
t3v8KcvxzD+QYLuujsdAMC+SPNi/OP7Qn0zqeB1BDDwmgYLiiwuFWMdiaUsAnfFvXChh/+HOgCmW
EDODf6b//3/IcnB7oQv6qzDHMIRtwcSRAgCVY1o3btRfhDk6ewmGgohdmbJ1O6funsquDhZNQHOd
ce4Z7ZBPep96zALWG940kguKDmKy193ITVCBnEx/KoBFQ7F28cTb2QeBsTmmJrlTxbQJ9e7qgWJF
LhE+gBx46hvjRHAWYAfG5z7VPe1u6znRaA8nuqhPtll95ORSanSmy7FcDREBTwby3MhgIMwcu1X+
rkJDTKz365QnmELC/JQolwNpaeNGrO8IVKd6ynscB/D06T/TIW5Jcc/radu7ycYeGji+TbAKUBtU
2mfsMcl0AGNT/khGKwwDJPvJvohYahmECss9QY2sfCJDrd1k2rZG+5JhCaV90vPG8q1G5V57TJd7
aS168qQW8AbpEEWD2Oq0lFWbbVy/fi9Zk7SVdWJaxBhGhHtH8nmQeSI7RgeHoqPyjBBBHllC8QIE
8FpGYeJMPa8fZYyncL5kDaU4384ZlWPuU10/u9Iy7qaRzzkvIm9bJHD6CKCtTzrxYsdaMx14PJNB
5e9pl9wuGEaRQ3tflNo2L/rpNI3oBqoUn93/Iew8lhsHti37RYjIhMeUnqJo5M0EIQvvkXBf3wus
6Fuvq29HTxQkSIEUBaY5Z++12QOISzBZBEoiSvxzVxV+dRlpbonI2xj6GK4jKzIfnQ5tVOEwPWIo
D49d4b8Efq7RvA3wbQTI9x3N9c/XH7U7audSLx4645OUAwfEidMS95vaZPiwpD8QkrQtzYxjoq6I
2uK/HNN/oT2elVD+k6ZYGVZhoK7XcR2UucOalst72WqJe9sjyL6tRxIZMdcylw0OXdKiRsTol6so
7cLLUDvRKepTakkqdSGFK7WshT5sWUBcPFtoRzshQLsZo3A7BjAAlWO1D3ltmXdwNToPs7Osn4RW
8EO8BwbrgOsd3UJO3hcdooQQnVlsP3WZu8D7DYSDQuPBEJjcErsBNVkS9objA5tiY7wORTM++kb7
3PlF9xn3GbHuk2nedaQV3RRVPhBvKegLw7fEHtScHC3Qfipb4wIeylNXSROKqVushQjyG48I6Ufd
Nk6eHbcnW/RMXrX+QCN4/HarbB+wpAKKnWO+Ign7DfkBXQAPNgiFSeY0+z7sk/hd+rBmelm4D2OM
yB4oVrhpeptZL++mfRqT0ksnJ7wj7rRbRolrvbtTsC8BFnx2GH59SDHM/P0TUolpF87gM7cxmtdk
Ktapb+tnbF6sQxETbAfN8lceVoxnIl4JAybBbu3O9KAsMQiNsgKB24JHvV7fSmUmy5jkAhauanxx
GvkyJlpxaUy8WUPdJHvXt1iANE33nSGDKf37ZGJzN7jVIc0679QM7PgCaXvbdIjcW2xJ0RJvbfkY
2mQExbx02khtjZGqe3Spg97Ynf7k6eYRxELwkWlRxQxsTmyKxXgMk5DVfwZBzeXLdsBW4dwMLsl/
aeoNDwWbiwd0eztFu3nZNznbq/k4wiyiuaiXrq/PID7LI7S0ofUGAIjY8vGObvhwZ5ltf8yjiBrT
/z7E/zLZBiI60PjHZzzk5YtAabed3AJs7Hx3HKkGlqHPu6JYW/dd+mLJ5Oyz+r2DaZU8jRRZ7aR/
tzF1HXtQT49Nnp6ivAnO13tD0LPQC1k04AIFK0AKFyMQm89sDG5RqYgXuEwrt7asx3Ho1aW2vGeL
PpMDO+6eWJb0ri1ykvYakD82qeRzoevI2j49avirCkNhZyAXnL0DLuWDrz8ihe1R2bvOpnB866E0
7Xoxpn71g19H4SW+7SpHX9layeo9TfJjXjX1mf8fVdquC7Hr+jnhfsVzYGrNg5bL7KCYLleZT+iu
U5bRrrSNcwDm7Jst4NlNhfY1YCOz96kTjC+amVtIp+A6X++uii40V7Wq9H3dmETzzY6/UCYvJvE3
mBroLqCrcF8J3yIrm8trwf7EWJNOWbyqNVN+/Uoyhn9II0A/smx/O43vE5raM12I7tnWDG0jIplR
oPEJ4PKaeGEGmk+wIo14r4Ge4beOs3K7yrzUY5MvO8FXuMpdWA4eURydqv2djZTg2SHGaYnELToM
UX7yi9I79xONkjBwAoqkMn5yrJTmRTq+6ixEkdEE0UMmCnXnUrCMoJQ9VD3bZMu3y51VYGzT4/Y2
qRDQmkmp8TWP1UttadiXivzG1lT0NNBEXpqIaPZlFRHxVVfYQAV/0fVRtnBOorEiyKZ9EAja5LZT
TxfLVncymNThz7H5LlG+VMQy8exDbjq684/rrT7n/dCYC9ftQIbeQGn1cL1FsD1gvanEahn6w9oI
mH2HnOFJ0MxYuVEU4qLVS1b7FGYyL6suyHZ2TtL8SiHk1utUuUxNAmABQjIN2ulNlPvX5iAgcD4E
rh80awEIbS58kqKrN8OmrZ5EwS5MBZ4o9uKjFjOx9/QF9drxb0sfI0rexid2v0l9yYDF3GmMsgsV
JDRL7R85sSAymRS2mUB3l+hNdaBfky7tSDz0fhQvZezL3WT4ECLcmtZJUu4No3oLvGwrg476fZf0
O6uvPxmEJxQCmncORhMjV6FeKieJj505fJiVtzQV0CXHYn5QCbyCcnyIUG1s9I7enNG2vCwwQMc0
4WQ4X84YP05xxYgKGUALcUrVw5202G03dfXrR4j/VS2o2FK3w/9+wawI50Lvvo1h3Kc1Mm0qCdGm
1SxUm2Zc7dzYIdnXbF4nFKjET1tMpPRhHXuoNqg6/UUYxqvSK7+oRiN88/NnUkYndodrFOjgMgPK
PpH3bFT6l8y0Y+uIkyb8YanMN7cMt71071QBeDlO+x9HObgJK/ZfuHKeAtU8J461bcCFbitF/lE5
/iSA8xdWijKpHV4sv/zqCirMHoF4LDUco5dUC8SqRVrbh+FdMBW0djeiF93a7/z3wtPog3+zz+Vi
btXSq8tmGyhqpqKWW/LTQTNjT7QgPKATCGZQHRXGzLor0aNU6RecrtfJhIWFKDIfa8WaL7v1ZXpT
zXF/kyVfilY8AGO5h4TpbTKb75P47Wn59eOzPxprZFQ00y3SFueWSHv2J5z4o7PiaiLiHv15dxka
F4B3NnKxavedoX0kfXMnAnbz+MZizd6NTrFLGIkXrj48gghCJq2VRLyrAuqWQpkJW7AIaBp16T0w
pEc9mjLaIjJcGXG14tsPPNDFO9RHISVnvpJ1vK90GpuIByFrUdcg8QzmizG37UkrbRetx1xP46Ws
zlWAsJo69i3rp2TLqOYA+loMcsBC23sw0/pmVVOC9ilBe8KvwBM658YrsccaS/rc/kGnloELk4hs
AsjXWfBqKT8/pV73hqzkQPbDV96Kctto46Pg+4hSmBKF6Ri7TJ9u+7JCsEkXnpPLJRuxGX80XuRI
ccaIk3zZusjGCJndInF7GJPskAlKF7lLKWE0IG/6tdxwqaOccu1wNQXiWRTGCRMhshzPiNaVhdq5
ojnZpPzd6JuWXoTG1tOxuzXdc5MZb818HimtN0iDJ0Ph3x5dQqfH8Kcy+Y4YWvXVlREuSoXC1X5y
Mu/dceVn7H4zA1xgWvBWS4RUYAXyxv11s/ETG/at3pKVK/KsJhJLXZLGovyT2qtIGz86w30epfnT
2f3PGFW3ZvnTNKZYZkV2S6V5T81v4qINv0Irumt73J2FVX5IlC23Tkh90gbHKJiLqN+/UyUB7l25
W5fSaRGGRxbMr7ALZp/nfWPbJ7f07lJ9vBTUZhdjNrwJl5BsaOlmpR1YGgGFrMPvUBqIjLkACR6G
8FU0m07F6E5LG9W0fVATVBsLVTveN0TIhdtcfOJRuNZyLpLJUgsD+3yv9RdNxpe4NN9R4V4C5l8b
MSzBFxMe0UaRamjuqs4I101EBSZGR5ldus4vtyABgIegxKyz7BxgTtjMokP4dyBLw2BF5OuqdN9N
mu4LkLg/yu0bmh/VoQG8R3+YZCh/yaKBiPvJTnZGH52bVG+3tuwuNJEXFFVJFVX7QnMg7nYS1XjT
bPIhOqqKGlLbSrm1o2AlzUrsxopgX634QBqs9iZW4EUO2f/Efh/zXlmz3ih0Vkvsj6XLZ+BNQ3g0
Y38xkllzcWofV2r9m4yNsVCdMS2MdOObpvsV3McPdKEfKIFGj0lhvPg+UzsQTG2l+f0Ndppswyqr
2VNtFChhFRROPT+bVfsiQzO97Wu9A1M3EtKLyLVeIWUMATH0RzAC4l5LHyNAtSjhSnOV0t9Yqu7M
zs9cBSOjSdAN46rykImPobeRtkt9tIstBAcAKBXozbCNMI66+Zl6JiRDD66k8J1Dwn/toPGXUvnc
j0YXrEuRnqlO6qvKcs89fP5dILKNHXsxi5YaHIBA3Owy9C8NbXi3a0ft2SfuLfJd15PrZjtCvt+i
uKC/nrGLzxvxLdsanVOq4fr1CmTZBlZvPRs3qWyr1yarN2gH1yMb/wf6PzPc2f7QDZokQcHY925p
8Crd0MRR47JvtvnnLyqDhmcROXfh6ONlp4xb1e69Pfv6g9p4FrrNdFmnhHeiDAla99xY+R0daTTF
qTg2SuvWeey7WB4PPdMratWWYijl3bwctafGR2fWedGq9qJXK02xRFv9sc/FbziCpFRtlO/KJAvW
sjLZWAfeppl7r/XcCAYdOieX/Of+9aDh2S/EyDjr6/Eeef+N3Yz/9/OuD8ciumE3Vm2vv1qnXN0I
sPb/nPL6oPBZEZqDuL2e8nqor+CSVg4yT+yfS98I8oOAobOAvsmw3G8bw9r3dXGKRwpJef8TZixm
21G8UvA4RvtGEyDDtHZfNO3ZbGuiUXUgjvQJcmW/WkCH0fr8OPH4UxmAWxV4y8Yz9kbf/0wJpWhc
C49MYocsXFZeO9CbY61g6aZAPqP/jOOSPWW4qkt5LMYItNn3NGFAT1Nmgc6St1Vpr8wIcgngBLF0
Wo+wY7eUjJxAtJL5RzcC0LremlIfD0hfOUtdOWqnerG6Pnj9EbZttpl666lKBm3d6dEHhCf7RrTp
rutNWEWls0gHVAyD3nqLGMHoQpiBWOEgx1Grq4Hp2lXNzfV+yR7/plS7pE3vCkuKbRPjVMOJ3S8I
8GJcCMObxE7zNbCUAqpF9pLS+9tMDiz0apI5Poz4fXLRjHRGoB9EZ8BSnn/o/7llU/9jKRXwJR6y
5OB28J6xIi9yPX5I5zZEY5w0x/rWbWpw4qHVg+e0Dw5Nkq3aSB6hnX6BdXlyYEeFER/4cMrsVZ9k
t70h1rqGrkFCaoqnoyF7otJM/ZZO49pEN64rsUKzg+6xYj+zSkM2PVwbbFIozusHv8DePYN8Ec8l
8KPvrlDFUa1b21m3nvZeSUSMvZOfosH7Lkd3H9Gtm5cIlsVytvaxmKR3SloHhxjMtrojmhhyTnXS
IqgNEUUPob23oHGo/bHEB/GI1r5S4bucxNGo5rzMiRCPUkEVEXVLsUFc3NyrVuF9nuj+zlD9yYME
jwJplpFspsY8dBsXodYi0cpbEMzbbIBTpFBJjq6OYSk+J8GAqCZWCDjyftuxoYacQIewcbiC8yp9
LBSFywIVErsoN30cSQFZ0NB7kVq3JWKb/cVALAXdxrrfiBRfkwvvvo59a0WuxkWnLyRaqK1G+ZuU
4xI19407ughzWnVj2VQE3JzND6LJU8nAvxhYtUBu2+v5MM6yxRKVWrYe3BINlbqtMv+pKG2xEmYC
j8gplmgBRjN3t7X5Nvr+g5aSLczUdFPEF2XBj2sbGiuhFVqsGyVst3ab5TStQMtu+iJ78ZW7HqSB
lCcKqbCG0WNpblXmzKAjdgEsOLj0G4WN82Fiub9wvRbViR0Ys5HsCXwj40iHP0Kr3kLKDu609tkx
LbK6+TIL5wbBDB6tKP6Ki8yFbs6KlWb2Su+PxEi9D76qb4yGizMP6rXZl7vWDsNlVhIvUPjh94i0
6BSZrB4NKBAJ01jqei9xMttrlHqMIxTDtpqoEfVAFKJl3KY/vd28SBPIYzJ9taibABclgBh0cnl0
v4eU+5Dqtb7yhAK2M4xLS2hPrgPb2gzJKh0VTRxlHUS0TdPoPnPEGQjgIm9HZO+ltpftq2k2O619
UU4EbLdc96raixQxQo4oXTiSJpmi0VqhO3A765f+/lGT/rqo4nNBA4oV+jH1G7mYjNGghkJyffdT
TSRVxxdDVi8QTUpQMiSTi9wGO24zollWCwImvPUQeb2psviSdrI3Gu2WvvDZD55dvohGxyrENapl
6fp30hs81CHpxpbNQ9WIF5M4PGvIHwId1VkKAjpNDhO6nqZ2wKfWe7MtPpJqTBYiwgpWGJAiye19
C00PLBemST+2MXW4I+13q3gMaX1nU4kOpdvqU/VbgumB6XKXCsYcR94ircElkX9O0fDpMyhImf26
njzOeWM0+N/HuHxXk8ces141Zl4sMX9Gi04WdOQkw0pChzGiK/1Wm0O8w2f42LjyAemb6Ztrvl1P
UKzvUhxOpY/yopmp/T1IA97gdHSHYeeNTyprMT+OECjmpapf5r+t1pLQoCTGGgPJXPShAnk2iZdZ
CGCRcsw3xeRsyD8G3jQFR6a+DdW2uxTQjWZ96UxhJeBuruA3Q54Uqzd7zE/FhIVhQNXYTfc2DoJo
olKsKHugzkHrd4Em2/On0K9ts5vGAivmmceIhJlFZDgPVWzHy3rcWwSpU/F1qU7LN4Tv92GIX8KN
9LUzR0WRg7voK1DiDs4/AquxO8Bbph4ysoJO13bAgmcqhrv5I1ZZ+eilHsg2RoTERt/dhl8a+7LV
WBYsc/gTQtgSkppyQ3jsKMEcx96TPshjb3Mnx0BQTzWjZzZZeyvNLm701aH9P5pYsReWpb3i1n0z
yG1na+Wt3Cl5rgNMAv1TnxeSX4vO1y9Sm3Lpl78sPhCzQnEPBkDqLUidyr2gcsbEMnpU2zWdfC4h
2X/UJJyK4cUBG0QXizW7NrFZtBXTZDIddcx8lEZvaY9xrm6RGlwxzOhkiNHt2oZKfPohyvUkvBCw
+wkIl0Heqy6BbPneIywYi5Jvpc4HWMdUsOftNgzehSgCeWuXgoJg4mH0K/fgr6OlG1AOQZ6LEdGk
bDTH4yLG3I3MHUsbZ9zKxzVT2e+DVVHdkU9+SIGj639Z4z6r9MGC3ryJRnfl42NacW2hCTH6EQgX
hmIy77WVGsKAdeR449cmg0IC5Ly3BeAmd5MM431Q8vokn6lNqUwmVF3/zID2kYFHbqDlHy2lnnpE
ylkjqtMEPG3XAqqFWH3QUwy1qc1Ge0aEZLB1KbmyLm0oPgl3EXaSphs2Iqgj8FV1Wod5gJhSl2+T
/ACP8zzSgllkCZw3UkCXZtW8AWv9sHHxLvCpooLo5K2bsg5N3WwW+fL2hsJqGUfb1eAzt3ZDTt1d
x6cEihbPSIMC0JFL2l4bW5FUWYOqnGPdEMeGrCZkTKRF2UIEjEDhOVpog69r59Jr4t60JO72Kc6w
OAqfamUMjFj1pm69l0mMW6NvvxQWbvQx08h3Ljg7qXfXIIo3W+OhrYaX0vBOXUAvI620Vyq2lsgV
UJwi3wHLxrwXRsyzTGhRNH5G4biLpipBwF7/TvaEELZjz0qfbzkO6GdbZ5bMefGa+rq396NPyvYO
X6Fp5ucvc0N/I0KMKTuNvgdXICl3+MeFSbKeymUXSOd+YTcwv+BgP4emWhctb6ALhYNXj6ryhExW
ZkVwq8F6BzjZLWQxdze7oEILZWwrqO+bVnpfLG+eAoK5WAlpq0AhtXfT8XcI26+sNjdthNNMeGjw
fGmzgfQ3ApfgSbbqWXrsn1RzJrqUf+/BCagnjUV/1orQWKluzu3AU5giKHYm0EEhMtitMk8IloZD
J3SqtEEhb4HbsX3Alv4sSmT/VR94azps5Fo0H+ZkV8ugUwguu2M+mDDLMGHRwBsoryFjd/kvWT37
dHpQN25Dio02PIqkJAyHMc8r2KAlIUEJXvlh6rSTwgB/2EARq/txS0HsLvsmGeuLXmZPQ48NOKpQ
KnVhvLEAJ+SJmNaFHE9j0fzkWmVtNFJVTOr8snwm9BthGZYDin7RZ3kYmoxAsU4QNgLxKz7bWYLq
cnR/VONS/6evh45noWnzCJCZtKD7NW8t22RVVi+6DgNgkmMvLQNgw7r3Yg984nXQfeRqxInZrj3c
ZcvWUAK7uFg3jXPHhvYx9PsPPXEdpEHu2sjddtsK4w3f4rj1W4yw3VC/Nyn1LRkpdJFEba4lOh85
yrNFo9DyRbkMXUY+Q0uOWhltuiFETMc1mdBNWes+UzpL9nLXOB5NnBoABb78XTk1N6PC+5l1c7aL
/d2bgh2MQwKQMhrM9tJexWA4wXjE3xUts2Wfx49OyrZZpxKwrBG8LqA91ryyTkdgNk9Eq0Fr3i30
gGiZWBgLH4e/g9JG1tMz1F+fsUcn9N4FYmYTpLZSYvhSDoesTL+4Kpw98iDo+2xFYYyjw31rqWnt
hMgMwuLQeWgvoUQi8CIIXcp6NWa4HEpdgzRXTPfovf3VKKdgVVZ5u9ZdO1v1kZhFBSwmrRffMe5M
sBVLP6JK6Eqgqk7+VgREj6hnFat8FRbeuEPiLg9GDSvMqTamrljbPjolNL+OAeYmm9ITw8Mmoq1v
n/yUbzKdJ2MXOwQ8aoEpoL92Bnx9JpnSrkfmH/kTsflbhnhn57TkuoDbgzSqz9J9Mo63Yd/0uyyd
0jUUCXzNTHFxXu9ZS98VimZP3IdHzaDbEKXDPko8enSpAD0h4cG5LENsEzWuPi0Hr/G3mkpWVozg
Mm9YIpj1AEpEoZbEiruMbTbkU6O9FrUDMttP0Gitmqo4iADgHiYFaFa1K9dkKug3Xdrh900mxqIC
6uzYjp9E60xHxITkVRQADjM01ahS8QccfYW9JJB8Mci9Koo4uUXz++CrnoUHkUmUZ6namRZ0FlJS
ojDZxHQn8T+oe/axGyWER94Andoud9KbDoDLFN00en6xchoLJfvsheam930XeC9+e0MNpygt7Zvq
3Hpq7W3aQW0cmWZMrzn7OiFIcEmjLa/3EXYlo2aHIhGk43IwIdAZXf4p4hCbXhwQ9+MwxmpGuwbI
wvwSnyySX5hC70vHxoKXg8Rs8foMZlEsYFpUqAFhKvBbFNucL/Q/+c5SGbnCIbEckjnKLrBy4Jan
6UDFp6cfGTjyM9eC5qBK7Vwl9QF615M7CnrufpqcIUNYdbop+ZN2AXyUPduSg2ZiFpkCyiFII/YJ
ZjskR9MyFtllVNOt4WA4pbmzEG1zyeqEVoeBbRpaL7NDBeq0awOaS+yYamdaT0n4YLi5sayCXG3T
qBR3rh/QStSMp8or7ruwBZZLegijmPEUoUecTDysJk3HfSfhy9cetE5q/hvRZOQK5dMF1A3MrXzL
dXc0Eu2EqADlx1CfiEKmLsEeDvFORPDmpH1UYfzkvlLQP6Tac2+Oe6Ngu9cHlr3UPaYe8WP0He6k
Jn0GpXetBdFxUEBT8VWUKISQN9x1yGkXXsJ/cjIGVq5uZq9NW6M9aPQvne7SfsuNDSzqCnHLtMNS
dNeNAQieAL1pkrXk0RS2Sx3JPc1ZEhugEATt5OExq1PnpCXOIYgtRFAG4WK+eotQD21x/Q9c5j6F
iqPQQkxPNjuRFkGfrS8THf0tO4p8adbhms6HeUo7sgDUkunC3jkZzKKM5rI2ex2aFbAihnCvPICX
k8jXu0+7MLWFZVawyrtXxnYIJTnU48atlrGDKTkzBNmmnjpmW9fvVn0d7nCiN+x5Wf8mqtt6aVGx
OlyPKmJLRVG+MkhLomcJilunN+olpr+WCSO2RfZU3VH4tmyol5Xvjycjh5kYkzszlKTCJQpQG1KT
nek0v4GMKXMlv+Ap3dUMOHS72Z5dRTdQGNFF5JjPzM8x6jEcaDe6jNeIfHlW1D21RfwQm5Qtwz6G
zN8/jfw1ete+j9FHa7XlOkWHsgaeuQptBxIedqt1MQou9Y6MpCSL71sjs7cZ+h8gJIDXvVXOf43t
fvaQmEOL4JmMia7AltAWCTAeujzCLh59f9ghm3hTtN8XTcJA5FXNxxSHO1bSwpkcmIod/e6i+KVR
9YyrmKGc16dqi6lRPTtythu6/sYfKdf1HbibvCA9KUo/7BEmbGzrB08X376ds6Jl7c/61n3s7G3Y
GfamiPvLOFYnb/Z/okDaIaxR6InzctlDXNm6ECcS2SdsPlkBp8Kp7lRlHiLH8tZZm2wwZftzrPlD
i6WLrgqNQhEzafsvNKbqDcUK/jctGtFCj3GGgwgG1rAyqWgso4FcMtdp18U8LcFDYdwn6Il5HGRm
vC2zrllrzJjWwH6ytMFJFlnzQyuuYPeB8CrAcNFRp8tHLyUP1cDIRGe7p9lFRdNc2h0XHKdmZIgb
c1sfbKei0mF6D1qYWogvmm+kXWyigJyiGB/b7WgYwK8bSAYWBnLIHBuBengS2ncdDOZNUxb7WnjJ
vXvrPsohzA9N4JJ0ENvUO4MH2/ix07i5FDGYH0UyFzpefwiH0wC2QM07LgA66O0sAED2BEUJvCnc
lmOB6nfrGsRfRm5AwLWNG7ZqihdSUsQrCSv3qK0/Cyt5DTLpb814FBtGtc65B4JjbA0viQ9Io6BE
TCw4i7y1jjaeTyD+7pIyU70SDo6DwHIB0L+gOR9IEMFkLqzqs2g6Em9KY6l8dWlLo2VgYImJcQEh
fq3V67otV0FgbeGjkBTZlOi4ydDOtfTkj1qyl904nqUT36YB2Vl+VGNSmsSZwgE1bPBYdbGKKwZj
Eapq15pEhEVRL+boCiZ1iK6Ey+Ft5MdtEcU+HiJabHgF1rjNtprtp0Q5NeVK6Noa+XG/ojiyxWd4
0ojtg4DPZUCi02kc7QeJ9/jeTAssxrW5HQL5MBvydoPIA5amsNksW25zAmI6Gvs30vWOGulhKzHI
J0mF0DI7aG6+0OaELnmjG+4HLKJ8OSLT3+Cto3kIR7WQHbsW8iqlqVq+7yU+8bma7YnoWU5NuPLd
9qPB10GCXUqMEUTqsaZChptyC1O6WcrURLNGeskCCEezRwciGEreUyQVy6zPtQ299xpCCW0gbo3M
YeLSAExg1y1BrqYfnVXJsySjoM8+fWElz6mf3kWp8Wml9rotM3LBMP9SlV4nlbdRYX+fcimgqG3r
lXbd/Wor37G/27p90SrlrSM73/hOmNEy1a1txbwsyvqbRC8Wph4hFmZbnvsWmJbe3fRFOa07wkkY
p9hN5eFLH2uMvgbSvszzt8O84/yO3DY/mVH0VhbMyxnlavLwCP1oEpyRTbEzXPNGoEzaGxVr677A
cgq21WD5NAbTu8FmmJi5pV3CURcFXYyoffX1Olp7IEka3C5LnxIeQNb2p6/LdJs0ebj02rZZeRFF
uypngax6iPGOs8HBGRC2pxpEt8CNRM2b1XNvGZDNyPuPaUM4h5LBxinMieqweBGs7ldO1z2KAJRX
NZeJzQIKviraxyzyWnDWGGxI1QDMGapx4TA4dXGCR9XKMUY34VMOfmCpF4QIQuTA0DppOUgyRj60
JND/jPGjbrPfNhlKhFLOpaiFubW9ydqkJU9HuPKcRCwB8c4/q57PzTTURA5ncepERY1XnwZo+/2j
6MhFqVaZXI0pBnVkCI2VLGlR7UMPm3u3McODlw0Z33JIDtdb1FMQa/7/j+lXtMTfJ47zGf6epmQp
tLSrsM0PMs6r5fWJ1+eUlY3Q7nqfOr47Ymb436/oJyUPXe9HY8hD11/4Hzf/nv/PI3h64Env/5/v
4s+b/POKzHfNtP6fRwLTB/1VkUV2sGssPtfTXF/9zxu5vpoOqDTb/X3h8oqyuD61Suyp/vP5/Tn5
9ejfs1xvCWeo+T5wke697j2YE3/crCn2eTbo+1biEpFXpMh8C7Q01sr/85g7TTgt/z4nRmRFVe0/
z7zeCuaR+u+xhvRVuL3m7nr8zxmuj/755esr/PN7/9y1iPAhQTeQS2lTR19HSkrWDRAh/vNmK6gw
c1As7/t/3Cywywisqryf64vndU4Kx2A9JVnP1rxLyHdxFdmBMyDk+iOeQ6LC+cc/x/7evd7KW+fW
SXJv88/x6+9fj11P8vfuxCqUvU/eUm7hxf4+8PfF/h67PiWlkEUFfn72P+e6HvvnNNe7XluRS9dY
IX4kei//+TP+/LnX+9dT5aqMp+U/p/nzpP922uvvJJN34zWq3F7NvE3OskyaGpya2cZ79fZas8H3
n7tiaAkn/OfhXhCK7G5Ap1FxEQRIX3/p749/jomi8+HKESn59xX+eZm/v/vPS/2350nP5z39PRf6
wuqGgOHr4esvmGVPD/Cfk/6Px/95kevdfx/WvKzcjbFa/9eP4L+9r/96musT/77X63Oux8LZCd07
pIpAsVui80VGeEXe5H1L6wN7cd1eYBFEmz/DRW88axbJf0Q26eXTdTQoKOHdhHEBKMZIHJIE5+pD
BsAfvgPK125j409jEiMSRcqPFtfBlu5vfRiRIR2s+RbVutpki22Xa6yr1pa/+aQnlM6Emz0KvxY7
L4y3ydA9VgrUho09eAHjkjZig/pP2cGm9LtzI4sjbjWUZYo1c5ONl7Hsvk3SAZIQPYERt+w96MNS
AwQamo4jsZr4bHNd+NtMim8vHR4lZNdNWCGKyIYCcVFtLQgJj9Z6xiopSI5ZUWEnhjyOe6YMb21U
UEectcuwABTRj9kpk2gBaGJbKw+S7EGwFKaLXq7NpPXvykrtBzE6RANP4s50bX039bwzm+3q4Lyw
NGFr0yYSCTsLHd0l0yCC41qDetCgRW0Vn+mqYK/CTu9s6mRV0vPR1r6GwXWux2BqQeg/PRlmus/L
8ohKlxiCxnyr+uqmKEYwiqqL1hZzOyuU2zCgI0XWd7Bixw7qJt+PobqlKsEeI6YMqAliSQOwsKRE
U/NozdkNzGdntcbOd8PwMaCHOJU6qRi+C4eLjXnjjuekG34bhw8GF+8bPXXao50HQjSJAYtynjlZ
SZblsKV3dqt3IkT0FLNvqcOXqvuNfRaQQrAiGCbL3frTwtHKdtf+L8rOqzd67czSf8Xw9dDNsJkG
Y19UkRVUSaUs3RClxJw346+fh6c93bbR6JkBjGN856g+qUrk5hvWepbO+ltpHOLVLT5pwTi9agfh
Uxu/UEuOm7ZWAV3J9tuO7/OQpT26QF5rMUreGso0PegKzIeOjOWGrRsIpfSj7d3IZ32f7yqFAUHV
RQtoTBu2AuCkg0bD1wVvPETXSEToFW5QsyOIRz2OM5rPECvAnVrwi642RkQmATtIIi5CR2VtwL0k
dTr7SPmVQT57zXhariA9seQpi+YfVtiUyS3rgVp8SMUOztBYv+pcHxd3PEHwA3vQcUIqB92rghaa
CPop+8iaYvAavCGixY5MsO7GEEDF5lRF7ywnliI5u0WUL69BnCLmt8DEFwivphzrtsP3slCSeYWc
AWKO/XTXdCY6OmWTh21wnTRiXmvnE0yiAGQY3qZe2UiH1LdBoy7TjBPzhOgQFVi53OibmAFSfAgC
87VxfnPriQQNsdOUH9slglGPjXhvaGpO6oh6nWVARsWUESndP00a4SOqe+wcqu9SYfKa9iRXKelX
WmvdZgZ34DF4rDaK84JNnLjqJIdBnQHMEaBkTaZHx5lbej1IuASxpl3CkelEzva1U29mLSh7QFz5
XfPYpvUzYnpou0wqLbd61zC6skPL12CJNpnsX0oViLJoEybjgZozpOnpN2D94MwuA+RTrDsSO9qZ
QlGpkzUCZsULcXS1wLaWZfRIbV6rXpFUdyC4Q18ldlozEFxm2fRK2tUtCOuGrXH5ncxvs062qI06
VI0jdvf6s1NHzz3ug0MRS20zHFxto1q9e5PjYt0Omb8ixktKCnIr0H+LDD21ar0ng3lGl/naZ+5R
6HxZrpForqK/k7NI/B5Ji6zaY4A+hNHUtE0j4HbxXES76dPqt32QPaVF96F1BXshOd2LRPGGDs+g
xSQRkwRnt2ARVvcFIqmOAWszeCHXxLopO9Rxya3nQ1o1mGshOgBZG7FgYdOq15IeMVKp2W38Pm15
MKpNk5vBFTWK9IeAXKplhWyNOYygjoNAYeKQZbCtuszT3GxRxjOOaNv8tTI1Y23KycuIy/WIZJ09
q1EZyMAhIFd19AlGebES/dqPy3D6tbfY+tZxipUSQUSsf5dK+p3H+ldbYyZm4LruVBO7sp3jmOko
13JAAiTVmCzc2GpFU/gGZng15ug6h6l8VJP6XLeEC5FYV3UMOlsGVvrADxzpG7fFeqdKvfFHKIWY
p6sLe6tVXFrCM+yQvjUc9yV5ofxGitSqNuhFGI9KCyaHtgcQe7FbG/NQVp7zlMGWYe/r2rq1ceWX
o7gnOjP3hJrtIs0GMxdI6XVDgP7DGe4km/XQWuJGeOr6nYGBXxCx6VkKuxvEfRP6hmL0AkP5cmoW
fEE/bo3YYDMwoFGyybseG3ASM/FIudiWQt+a83BKo+K5GNWN0DKE6BHykKnO3mOTy0wp31y1TO76
dRg5K7OqH9AAP5Ge+jJB4/VE0z4RGvRVjtarXqKrYTScE8ViheNphgObMnCFrC08zbJOZYWMpmzZ
pJYsZSzR7tMAhUpsbYeYeJoYpdo7W/sPN8yerKo7jpYJXmFA4JrtWpEBTuWaSGS70TtqA6M/RjMi
ogmfm9ow1Eor/T5WGs9ouD9hDZrZjq4b9WHGri8eYLPzE665Nz8mOX6ELTtBO0MS6pSMCWI2vnn6
Ndjxs1GP7wSA/yQsafvQ2M59vO9E/sR+lY2cWj5UuEq7WGE7nmr8w4gexYwgpZzj3idirSM4Zt4K
N7y1TrsPO2w5TDf9wsmRfkj7pxXt7IEXLYBNImEoBOsnFbmFIgaAlmoBXgOPkCyuaUjyk4YwwscU
tYU9s3/P22QZkDn7cmRNj0ktXCuTKFdRzLNZ0cGvd/TLAYJ2Yeu7RUddVwGgKDs9SPNLzTEeqcNb
xw+1V6vXuErrlTplL26jHDj5HuMFqdF1Nh99eNbgQZSmvpXgYccy2LS7lhFyy8eysExwhmC5Wg2s
CT+iicVgZ1fnGCDKjomEr7aT5Y3uMS3Lx6wjppmlECaVhSLiBD9ZRnx6OpCLNjavqEKOuivvOwfc
aDdcKxl+gMlmDeIyhkqG7B1MPvoDzJ7rdmaoZQhmwzPXRkoi3YpDDIKXNlDRjATpqEduya3opnlP
EmtQ5me8AahtMAPhmeF26V4tyVhuzhx49mF5yRIGJLh8+DQFek4jJw3Yyn6qxbiSy2xAet09xwzi
d03EVgVBj41rAY8BuvMi7A9ItyJYXsEHNhjQdp2+gS2xsdv+ZDSQXEr4fXWAlj6L8XyxWjcUdAVY
qPMUdaoT2gqYEZMhv8GHbPMx2jYOghyVldfpNlxXPOzMWdis5o/oqSuuOcRMaKhXZtvED7L3ZWDJ
Jx5wVJJX91sdu+5IOPm6laUJYkM+KWKim3O7DzS/K+hI4CqH7qNp3U3YO2w14on/imQO3hfEDgL0
yrL2kM1z81CE1WgC65D1Gbs+BKl5SjBO7+ydOXu1KeornuAQV9GBUxuTi4evkxyrJD4K/Fh9OFxG
N+FyqeMHjePHayGpomNIWRPWxzAuf+02ZjyusS5Pjeegdc4ITj61EVXK3LSU3piEgtjZsO49dWF9
sCgWQ4ZsvRueKUEWTuBJj9MXau0XxzKqtUm+DzLd8YupFMsWpx/PjsujxpqgsHW3sIp5mltXJUwY
j1s10u2au2NYWw2zW7PP2TZZWQoWnxrMysQmCePffuMKeTBLbaFFjMpKg2VoloOv6SY82Vzh2WrT
B1vdPTZUlr1Kem8wG2fn+slIrNiyZrvUYGcpaKN+iy7XINDX0xy4v1H4Sadcr820RvaqsfEHT3pS
fnXo0HGZ7gOL7WAcyUMlznmlkuAWISbOcgrR2SRYrk2dtYspJ5nNU9O5T7nS/bDaMVxxjEcAtdXk
TTilV1iNfAkJGaSKQERSvwO1vuuK+WE2GM701UctoGaNLqIxkp2eK4FkdKyCZ2dAQFsDgAFKha9G
JBjAHbQcKggBxCmsV+YdXPRVXJi3pMuJdBgmYv0sfSOM6UlXMS8l3IERn3Aq4nCRnP2YCEq8jJgn
esRIs1CCjB+kSLL3gRDJXZrnQ+3nGp+TGMQ5HPPThJV5aZJ0yrH21KbmqwJjQGAjQ67av+ntQdE2
FqSdFXutR1GKTS9oxzikSoyBDj7Q6cVZvLtDAGAs5WBTjIMRte99ZHzqljJtAr1/hKXuT1KD/hJm
RCA0VISmy9VfKpPrU5iQ5hmlFFQGDwskfWVq/BqsK0C2dz8stf84N1dxbYJX1dVrjLoerKLtpS67
e8XlKrFN/WY6zk/MfgmrYLk39GHXT7rL5kF7qE0X6ZTmIiomFVBNwVLyAj+OYf4iwNqNTspiXJ/W
GqJIW4MlHqLnXWsuEh7EHcQO1vuGAA4FgSIhVMBCs+o5yYpTpFp3fUOkWkn9PEiXHbym1ysrWyx/
ibcq2/nMKOCtEt+AJb+qfE4IuENMZrTd1S6Gd7sdvmKghTNLbUvXPtB3kuxpDOm6IH0jGBtsffMC
juXiqcRjn9rXjmXoakryU49jSWFHuSoT9z0x0Z+gf3oK5EMnVBahtO6kaIPpV8nUZql0ykxxFBqb
zzSUvjWPGDVU+1LRdfSAJbyIrQBA8Ge9V55hERabMJoecLj1ALfsax4QKtAnwZ5W681xHxxm7YhM
cvhh7JHXUiYU2BSYlo0vKdFLD4jpHbKxVd90W2lH6IdwPWfPNQ7QO5XoS67JdVNFhk82Cp1Yj+AN
v0HhKzqMa+euDTFdai0+vzCefZfsBb2w/aFW35Qsu3OaTt8GI6kyY7Ap+wzTC/RrJFXyK6pJ2wUI
Sn2BJ5wCY7BXJlUl3RcI/nRPJW3ulUV50kOi18re4ttYPvU+AdyG+1bUBho8J/me7OgtkpFPCnGO
r6Uz1omrI7qaXktBDkugbzMwJKuiJ7OlxdViJaz2RPeWFmzYA7adHiQpJGYWnL/WHXA7alg47R1f
liziKyt9Hkee3iZ44E1FTOa6t+TadeBUsQQoEAm5d6L8rgIb8FdUnWUYbYzUjDG9jocq1UlhDki8
TjqaNvTItfyKh+kZAlG5UUrXXdXc8YSX2fSGLrfSQD5DMW1c8t+nKQ7RekpSCFOiWpQyIIou8EVG
lECCyc7LAmYhcfxdBtlRtdE00YKZtPUmNKO43UVjKVcOdfaqKfXvwcDUkT1r7K63CN8+bNQs9jwy
P3HzfWpU3yU7oI1dZt9JhtV36GGy6dF5DhGq1vxj3S77e3W+NJG7s4lm7j64Fc84lW+xHmx0s/8F
yXKGFdavYs4ojQSAvLdfXG08TA0JJXNNF18azaVvBLoytn8226vU1bfKMgqPqumYIbr0s7ggAgcB
I/k/pDpUwwv3KGoQrULkMhA20ITTltcRvtKFHtmEey1Tn/GgKl7M9u9F6GhHhjq4yujbHV9rx3hF
P/Nk58DOO6grJjoLGONBvELUgSIJLSUBLQYFL/cmmt2y3taNtTHeVUvH/2G8jHlHwkbcPJR8eKti
MK5Klk6eFMYbBD6w5sS7zmi1+M244RELwVM4Wztt0b2JMGophVdUABZXFr8OHc1Z3Rk5czhcj71+
70bhtfrh4A1CxHy1cRyj/grmPFxZjY5uZyDUUahvIP/11aSXZzMbnkZ0Cpspiu8Tok0NFx2Zw05W
sIb1aAJJKafwnIxH7YaU+mbjXG5VLszUfLEj61G3SJ4O41PkzttUYkEhDKVtuFtCrNPOuGsN9a2T
5qdiIwnhfe0xVW1w4zKMSXj+2yQRrFSdMKzunNbWCYQ0IvA4XzdSeycCB0+JEh7nBq2GVh5T3ZoZ
3LVfVT0uWoGXrKvRMkTItQaAOqpqIhYJuFqoYrqidHezipvKZINcBvKzEP21iroZPoBJT9M92pk4
ILKAPadgYgmR2jtsLPnBFMUTefJDAaCxlCHtQSTlV5RHu8QE1Iu3WE3N78hpmFM1TeWJjLCPMSZM
oTqnVgrvrc72Fbkvc6cSN1uat1Rr7xqdTaxrxn6S4r9NpPEZBcW1iU2fH+HQRRcbGkI7D8dCgX6T
Wkg3YvAXg/EQSAV3RvA7F8qTvnjWcOw8KelHj8bBnPW1EqqEgww62s688gypfdmd3Otu/AgRJ9yX
Rfotg+XDjrKPSetfiRvnCDNwGrcl7zkezlM6nMD/P2KhuFFC3NRF5myX/caspo+uComrUHmQKzkx
XSTnCsCDNvLm7o9J5bgdOTI9Y2I0q8b6Hap1pgnRh4slaNmpHvMsPKCCfsidAdyjqrzP4XBUa/cu
couTzhEOFGUrSQ5ica2jqpF+PMRvcdaI9W9tVl+mkX0GVRVQwJfXXKlXSNg4XCzcMQHmD6s+zMXg
B9heLSZ6WapVhGrlj4ghV4WNhqRA/TINWJgiLXhNElSxZgf5ZR7sQ0xiBGtqxPQES22tuiCwfS1n
8gVsO043c2gfsrK4WaL+QDp+6fPA8WOuU+6QV9wOtq90nluUp7hzwHI2ydoelngccjKMZD4rQXFX
ZP28rU3DNztIPzzyFJBua0fn7kJF2e/MHoX5oqceHSx2y5uqDPdhtBnegGmiK6ei4youTkb2AkGG
DInyvonkW9SjfV0uwXmq9VVBebQJLS4UZvln7H4Q0ee3wJZnJreXoA1UugR94HTSfDOpSD7IH2Wk
vxN0Jmj0Israodo67uxHQvJgLOJH1As8h1WGMgyPqx3d2CNh3G+VTL7ofp8GR8q9jR/EKObAgyDw
ZlbHpgreKQ+6fRRRogQM6o+KI/wGHRV5K2YKiknfNYpgrJcQSJnodXjMJ+VY2pVyptd8HXNmu3Nn
bxoSHzyUFgM9PUIcDDVLukeW7ormVJQKCwL+AhhWyhd972rq+icRB85unJVzRVe+D/OUIaYT3vXx
QNOoNBtjapV1lSC6r8gin9pcu1MytMz1XIdsIuAoZk6kbvNA204k3uxNxUGOP5F5gwMsf1CmFk0N
ZI7tH3/8938XAH3mvmR9Q0pAnKIFrnSeVdKkjc8J3yO5JyzGN0fEJxY/3cay8VTV7rQv7RzasmN/
WMyRNQzUK9volB3vZwMIfWV3ImDSR6gWrc3LnDXttqdCbwaeYYTXbNNYPlZjeeskCKjY4ukzK6TS
ab27teGu2mAYyQO8yZq58dzWPXJJVAQt3hSlgyFdGpT21qD94AbmpqHCzoPg00gE2BzCFz2oSsLF
Ih+pSLAai2PJIYxzWEo2WOgRCCM7sL8iV8f8Alt+4hAOumBvkDOgCiZW0tVf3fTcIUXAI3yql28X
LxsYw9JqBKIf8EVfHAERwyl2Av/Nup+S46xaD3l1qRIwDChrHosQhztGpn0Dt34I7QsexlVjO9/N
aNo8DCF5mdk1WVYHrpIzNhybgyBOHReEwR3hFuDaVXnX9ege6xDkIGh0j+J64LY29kUvflzVpHuD
n4JOvE4jJqFWAPrdrlquLIP8gQnjHQipS5P0bySWUw6NCbZGI/8d4rk9EW2zDRlvqyadshECROWi
ZD8AaNaN1Ld4sk9u+IsKKjmozeJFoOGsYqfgeEwe8+ElMLCl9A49WhQijy2xfo+SGJuxRJnhJvTO
NrI8GDLbJFa119TltIbgTXfLiAUalLnV4oPomL5YvSCECCqzmr+2uZP5SoPBoNdAUIQKrDCHxLZF
CpegyOSXGNK0qzvB5JAhFTpNxp4Yf8lw0vkd65UCHF2xzqOZpluUQbxKPxjswjaqY91mDIn5wKgy
6Fmu9CGvahfGmxzp4RQDwlKROevUsjQ/mPsnLSspVI0aZzGknxXkT8gX32lS3zduMeyyaXEXZXhG
dLGXueyQ7rCYameGT7ad3jqGfDxtSgWzKROzrIz2YdIvBbT+blr4X5lWhlu+urlXczRLg468bVk9
BR81ExaMS6SCRPKIcQDTIIbKMIOmRzFyDcC8AJlj2NmpiruFWKwsCJq8q3y3MBtqftYeVj84+65m
4hfPHYktYNQ2rhGmMDgayMGsLccm7a51zhKoNVt+NUNJOElyCk24Ch1zmzFDjjww1qSWqvZJj4WG
bmob1SQKsXxVT5K1O45SDjHiEPHYxKdCqBe3EsZWqF296adyP9cJBo2UQBBdgOQjbBF9uSDpgHl7
6mBpSNLxxSrwgaryma0Zv/8CUO/MRDaI2+QuKxmr07cSxIK+sDH6TaEaDajWIj4S+mdD/mRoXxmj
cgDtzKrFBRYokXvSQLy5buEX5lJ/ltI8zP2eaEoFR2z5UlizQYgjQW2aKKc70S47oUYlbkHL8W3Z
aUNdm5krQNe9LyIuC2UQ+oF9Yy650WizLPMlz7CN2VoRrMlOK3QoEeawQIG5RdvKWW7JSzbyLQgT
4IbIAN8KIQxUdPURf+2rtPhsA01aUPZSNDTc9l4+vjQW75jICmetpxjMxpAc9ZaVjOX0r6ZrakjB
86PDUPIQlleVEQpXFItufit+lALBNkAi+AHfW6umjVFzhGpLlUWSAJ5CByV4EvY7QeNONGCu+Hon
ii3LYrLXi42LDDOKer5ffVMtIR9yPfD7ZHoFx3CseruHmpCU6CmxVhTEWnNEy8sYz3yR8ity4ohM
M/ysDKvzbKe7C9mhMjh0dbcBYMHY3Kq+dYL71rgT7vvFqesEzksW9c4OnxJRNXVVrSQaVE+v611X
HJqCK9kMcE1xI0FmqU5ikhw3pMPtbR1nJ2WFyTUnKu17DM2bqv/24/zdFfXVrRLfNOv7ubXUuzbG
WN4GN7R7vFroFobupwCylDdWHJkZFY+lDP15YMds4Z9Kot5vI+XdbYSDVKFR15x3SAqEYvvZ7HxF
qWCnw9prjTKWWmOmFpmoWOlrt3rJWZmPU+rx2N4nRjDdWVhxVjGtjyg6itmwHDfEKmwJmn2USqZu
GudeFwqFoTq99COAqlZlKjw2z7JnI2IN+O7CogUDRBiGRZ4EP314ilr5nlmsyIxfHTC8Q7dPE8xT
se/HV6HTDhDywfnsKtTsu6Y0o0tY4kooDdYG1CpDi5637N+BR6DpJj2pS/uV6L4Hh4E+4S4ZJ6Ty
JBkKlDrJX6FeWAw/jOc+oD0kRCRfcilu5N9AHrInyGGx2OdJclVEBYTGhG5jz+T1lC7za62n54Ma
x/C/Kn5UY/iUvUrFYg07jbNnmxYlrM/sE0d5wGsxlygOnbFuw/x3goSrCl9RU5nZllxTLqraS8kF
y1XYQk1g3NetmxDUxLVtQM/nQyZa1D1wHRVrjewcIkaG4VxhzRINQpYRdFbU3aapvPCETaiCjRWm
khgmKlhrp9pMSdkecZYx9XeT6l6dq++kRQsio+RRV4FSRzWj16g0IfTVDE4w0HUXmOVxrnwxax8+
lHDH9nVBJ4tz37Jmm8fiy7bhg9qC1qhpz/XizEk0dd6GUO0u8fIPk+lbrrj23R//Cp/KV28yeahS
i3fbOk+AC8ZdjkCcZFKymrA0bhzFhSzY9JNX1ZzDREg+JV2ccB2or20VDZ6m66QmGjvHwjMmZvc1
jCOgMg0z7bLN4XIHNDL5MFMLLWjyel+P7VNvV/NWx4Dk98CUxpRcAA45HNZNVm+5eXARO1iUpIP3
l0waFjIKZ6yFyp7OKy19o2m7c185Dxkpsmox41ettOZMtFK1SmOQlLweAbwiWW/UQ3JpgokhP2NG
HIWfQ6fBJLVZyyed9mJYtY2646Oqi4DgFwzWJeiyxr7kbMQ8LOzIiVHOB5Wy6VmxapnSeiXQsgTT
VmD1WMPJ+WjIE8jzGnhYcAZKdgotehXaMnSwFbxYJWUeo6GHdquKImf84cgFxkaMqGY017pLGcNY
kDgm9p+C51JIjEmj4M0M+vskwDUem0bvyYLoKyUD/1Zrzq9t9ngP5csoUZqJhnLDnlDYthPnszF/
i9HZNQZ01uTXJkfCn/Psqx4haai2pPZTUP0XU3gYjOq5SRFTSC4uvX0a0/bgNih88Gn66MyftRSu
ge2KL9E3+OQNDbScqxvrQLePOjFKGfsXvw+tvYvk565KxmdtxsIXVgrb9pIPwBbfcAO2XaSscYpk
mzFwEm9IsicIEexNbZz8yMiR002X3mB7QLTue3SPAoVTZR0M5Evq0lP65gR4LNsiy9hPfXCpWhbE
NrOIVBuR6tj8ndigXvPC/Gnm8STAG1ClelGw5FTxFVydCoKgdpMKfFrpUp2xR7lYSYSlO20xbPbG
rjblXluyq/LxUSHc+tShBdIrk8dAvINLYVK8Gz96aoAzhhWhlHJmzpXyMOBzIx4yrxE9NU50kOzS
mLnddCHlEf0np70zbRQpXa+Fo+yKiKslvsIfJ3KNs75stq3Q9lZPYA0Z5VDvteojs6C9ByN2JV35
Cc3ulor0U0JU5urXt0PN70XEwxomTrqx5hZcLUPIhLQbRUnYoBn4+fQlTBtmuMeEgY2tycfco1lG
+MQJe5fI5Jnf/4P92eCX9ELmBYxpGfq3rorvkLbKDH/GdnxodfunyuSrM7WPbCGgkCbQ2BVbsnfG
XUYwOC2Htqh32KMqeK4tAd5IjVxn1QFhp+VX2TrbgXGoau1TW+J36gKd2LLNKmSI8CVzgIUV1b4H
8N83d5MxbW3uoAL1Xs7BHVjKm9HFv42OExuW9bgtATUPAe755qew21e3CplGF+WlFhst4MnJmU7m
jrvLRX8aAUrgnR1YnvidEyOpU0W1CSlU68oGIr/YXDh8vm39h4WmQ7CcexqRpHmFJr4I77liFo7u
YAgR1zf/YSg/VQDCKNzzowUoMC3qfCsnU/WRzZlUFxAbC2urDQTStbKqN2FbP+AD81Wz5PZPxR0R
stCkagWjPOiB3K0lJzxGsuQngriGaUHuybXifYNTFBZTHMpbmjCLNKxpwAIRuQcmG+uxLZbnYKz5
o108RVVzb3QGUQ7Omh8j9gZ8tJ7DtHzdMPMjc5bVM+vydTzB0LON9JhY9TWEdUsEVcXGamSJMeYJ
w6psW0sFQEl1kbOqQW0mEQ1vooctcVtU7a4sQH10zITjAvKOHAvfieZTDL+amI+68NVK3oVOQm48
MYzgIg4aAEYffs1rTLOYjfhd+pYSQIZw4Cj6AUAQZwUDMgGs4IZK7CmTfrNkfRGqJDYlm3ypUe9m
EncIdbWyJrgA1vZwL0PjsxKH0ODUHGOiQSf910XjUAoTYmXv/tiTvDH8ErXzwgZlOxYhuxJy02hK
SYGDxxzqFzsZL9GApHroUHto+yrM8o3GeMDKrftRxwzHeKrZVrV6B1cGtFmjv7YjvJuagamZg1mR
fbJ2C+tczMZjYCQPgjNl49jdNm3mrVtpdwFPcuEk665kQWaBTEoSppFY4BIsEmTIGB4ySv7khBQ7
FbqYFp6xKvN9XIKq7rWNLSVVCcNGtxiRACjZUYzNd5D03ynRbEEyk6P3kNWEgxcchGgR3tDdf8ej
+dORUhcs0epqVm1VZWRfRrqvVtO1W9EnI1kW9hjIGJ4pF6OcnyLTfknscafqxh5TZu0pUj/Gg7Lg
ZdHodDwQzRav7fEXLbVP4hcPjLZZ967YmAQuSHX4RLJ+n6WfwlgAB+meoe4VSxjpPrJ8nQPXa0Af
YHXSnt2yQY3kvkcd0nY2nUcFTALpFIACw3w8mrnziNeKAXfuPKtNf+yC8vLnP/3b3/7Xv32N/zP8
Ke/LbArLov2Dn/9VVlMTh5H8lz/+7anM+d8fr/mPr/nnV/ztFH81KO9/5X/7Vduf8nzLf9p//aLl
p/mPv5nv/vefzrvJ2z/9wS9kDA+o+2mmh5+2y+T/4f4vX/n/+h//9PPH3/I0VT9//fMN3Vnhxa1s
4i/5jxkGuqG69h8f1b9/Ust3+Psrl7fw1z+ff4Y/7W45D9K4+fkvXvn39ANb/Qv+fkezkL/o/5l8
YOt/MU1EEK7JdtKyNec/kw+E+RdjyUpwXaoFIUyDuIKWLjf665+F/hdqESIPDMPWiOZTjf+v5APj
z/+UeyAc2+ZvshyBf2/JZ+BnqL5uD3ERtn/9s/Y/hELeWu3Y884NW8aC1olsLd+JfeW5PmY722J2
wqbkDv4AIpTuSd7EV/gkX1A4UVVO7jaYNjjXbeWVVLwu2GosRostwGqz4d7cUdfniofxNXpmU18X
e6Dk2Tb39E1xA9fDnIscnDzwomftmyhmz967eO5X//A7+fvV+ydWdPcEEsrlp1b/q/cIt9U1TcPm
//R/fo8NCSyanjvzTp3tFyTvDyxxtmzi7pNBfHVN96sAYVxVafzOc+Lhv//mpFX8F99d8JuyaYFt
Jnn/8t3LJbIsgZO/c57d4aD+lg8NEJ+1+iE3+S/qfhxr3a/9KB7IZRKHCPHBI8D4k/tIdzBfMCCK
q9ac4PXd6bf8PO/TK7Db9syZOFzx6rV+fJ5uYFom6sJHO9miFih34xcclKNxr24rh8LIshbv6kv6
A+7SuhfvLX3eikf6zGtOJIrP9griwqr7qJ/z575dY4kz4UnbPumgDFSInqMNg4zEqqE9ArrbqN8j
OrsdohEHbZLtIe9GH/tYnyFMaQeMuneGl3+Uzxqt71fyxNvZjK/F77xVHuZ4E59AeS/b+VV/C53d
cOwuiY8uJPmZdsisPAipPDPTavWLgK6lomTeqOxV5KifMwN9e6V4+Seb5FF4yr756B0v1/3m2cE6
SCCP7tOXIRoDK46CaZsl1+keJOrScawb56m8pj8hVBvq2VP5ZG7nBwdq4CtLWRXNWoKkagXu/Y2l
zQZFBVWI+UutaJ8sKAbaXRpCsyQSbdfDzkFBkFCZM2ZF+raypjfEqoZxmgl8yzS/wFGgbmDJ2Nfm
YzhYn+V9cJHlWX8ckKUbq77csVIHo+8+xFvlnN8NZ9YN8y68p8DD4eqhN4DfX91gKFMlIum9Ev3w
m/h4nboNpBTU0bTw4Eng3qQwFTxEQIhv/Kq8j59kdHIOYvIQBdEUJ770iwMiyE3k83CCaRKj4n7X
vgPi61fWaX5jZu96+QX95kd00k/MYZU9flc2UdRzuUms+SrZokNc9vrb6eC88hBC9jqVXvbTXBlS
gjkmyuqivuu9bz6EewA90ZJWsobwimXUfer5JKgEJYq6Y01BtUtu3R4H9kV/gCbvPIefFuivg1RW
8StKpysTRS5t8D7Ibc2VsbfO+WXYs5PPjaN9JV5NyfxqV3wOG+zhya7eZW+kAAMB25GUmpzce/cF
OUzZbdn0w6Vd59wdq+ynZ9C96g568sQMrb6Uewu+7QbJn9qtKCjs9G54I8DVvgqyL6BAEAjvZb68
WbvYy6gDGM2vZybw63LjXs27kDkka+c1Gl1z2IP8QM7yBVF5eYPWpvCJn04YTfFBMsbdJqdpF1Q7
cu4ReJzh0LHqOuHD0MjdfDYIEwd0BY+bbZcFB8bHga19Z8+Rn+2Md/i42Za1+268h1+Fcpih3D55
Bgng7aZd9Az1GNETOk1ITRJV3sp8Cm7tr9LeMe7ST32/n16JHkW7unKvQOpH2GvbqdmT38IKlvUO
Hf/F6J7da3+S7/Q+KKTepwecqF5OJvtKfdAuzfB/OZx5/P1j7g47BVR5guAdDfuH8b/ZO4/mxsE1
O/8V1+xxCzksvCECSTCJovIGJXVLH3LOv34eauzxvZ4qu7z3htXqbiUS/PCGc56jGOa/ns0AtWxj
MtVm17HQLBEBsP57tYkd+T8fw//lEL5/G8NBoCnfdWnm/RbxT7e5lknBIMM9g20A9ZtvgR5mv4j5
e+2SO8qZEeLacIunbPqXqumf7zuqavyXu6ut6KpsG7rJClqHu/2v31YTjQ4GoOswYRSvJL1HPpzA
dFfPoqU91oD3GYjFHKjG9UsqHFTZ9melAXCIUBWMlmTu9Xp5qqAbA6hBH5XnkJIHA+5kgrA2G+bL
LCTSruy2CxRtMdxETmjWZ9UOWlVht7syr82a7tzPHBmAcTyn0g+ylqcXynBo2RMYNS21QKoGUdN1
L2o9GDDY7gAZeXDcnFWpDwr5sS8Ktic1N3qx7FSNtYldPfeGNdyE0aknBEKHJq1Hr8jQz7agnfdO
3x1puRJCZLiRwVZ6d8ZqL4xLLgootMafgU1bUw5MA6j1NzNgGgiFVdOHpEsrW6DDewtBZGBm8Dz0
sr178IGCtHjSiSFksZDz3ijHh6TkV+Bl7zkOUCUA2EF8LIWVzKjJjp1XRrAScOEVfF2b/Axtn53V
CSlrUsm3zIwABo53isAKwbciSQGBtRRm9rKDpH417ztZGbH6nOAy0w1GlFJl/6hPCAE4U8uYlCCV
0T+zqMpD6XoPe6Zq1ynFA+z+gXRHlSBWsU5w2k6pDijQkidufJZ+Icx7wTinf03OrJ+dHr2OyiJi
sKDmjioBD72BHL+jb53SB62S/jgqPxl6jSdUi+K+nalsUhwrPdoZNcPAeVUv6difYgnTd1+REakm
5ssAwsW/j8umiOFgblIkjKQEKARmotg2b6Qf3GSmgGmmnGU73kmL8aDMf5vZeFwRZW51sbzOZv1S
z/knedVyXPjd3D2iDLylkYCf3/1NbbqjlQt41YeMtofupX7RUeNOie2vJBcFRgEv/x66ZLDrwIuo
78AMTVC5fWM1SR/VVU9Xi8Fnbq0BEBTnuDaeyRU+QQgbXJ2IEpRKbJ4qaSvlusQUna0qAZuulkFQ
bofpBaQn2/CpcmdinQNp/l641GU43nOt/o3IkpqWEgSqk5HTkG2lbGBeK4aWG4X5IFukXS7cGfrz
yCuwEFwLUniTrydlqb26FsEw3Wq9dvuaffM9pABzjL7E25JwrvtrJkdSMOff2GUCiw04KxyPGCZA
jznI/WanP5hA8QsDKaS1AkMBIpo1YLAH11CQhs3AY9r90BJpgtg8Uj6MUUJ0LG8yCi9GdWn8uc63
dURyNI/PdjcdHS3e2xbmEJiL0DzZdYKZpEQb58Q8wMUzDxrLvW0C/X2BvoaDKLJUHworNw0of8dI
GmhNhXVeUVAAENobvc4kqEa0uZSIVpFkLbu0GHZdFunoCpWZUKqmfUThAvGjEsKbs7R1WWUooehW
Jaw5+Vj+2R3pLarYLeMYKgOLfaaKkVvXTD4UONsLUSIWm97w98FcVDXMk5aaDa9BzDDFfoj6sXRJ
2uw81J1opBeN+UosZ4eZQPLQMj+hG1C0/v5VYr+WIwyNKily1pj8JyN2sv/406j+4R2RHlajZOMu
FNIAAPz50MoR9vU5x+fs5FEYD+p3I1QpUNnc+A+4klBeXtbHbiJIFND1pt6x8ztVV5ILku1ouZSM
yFOe1536ntY+YQ6n/DSflE/06R14aJdYaudhZSTSudn7cuO936Cfc+cfCGg+HIniqJ3t9011ZS4r
A36kWoo/u6MezCfihHEcfhUHSnYUZ0A633iNzDf70N1A73gJwidIj/bFqrcWOnwDR4JX6DxRLmTI
ieCezrXOaHGxWVKeEmsMgBunjcBXyxx/r1xtjwJf1jftO+STxTqy9eTTLApEF5aN8WU/2H/tffOd
jO/xipDRA7uoD3zi+AOq2HiZjurgltiZHLfMqHrcjIHcGb3IS/VEIS8e7M38Ym2tLTOiLeQQi5sY
UehX7Sf/WNNt6dpf6wcjGGvbdFC9qLTZ1VE2Y0Ty+kO/UxpalWA8qDhRiPEZOUDJWk/PVuW1xtZU
DlPmC5UQEoTXgUZ1Nflad1D0vYFAnHdbf2AlRHo8w7HeN9A3I7hGsAnECmOXfa/PJX8yHwwF1b+X
XRvOpkPhTz5mhlhiUMqBwP0EBY4LnJt0CkHw12veb2sPAat9Jg7A0ihCazY0b2q91ZQArRf2Jcid
ueFiOTEuamgnex5OELyqbsOIHw6WjVLGm954jjPeX8u2lzettlN5PszjzCwNzT5E0NFfpE0PRMBP
rhXPFtXltxEBkTu0XygTeXnAk84+o0ImW/nFMUOMQnQhZgnLbT8779KZI8yBrxWa74wlxx2XRSHB
NWfRuSnEzTrrf1l2yXhDWWQA0EegBz5rpWa0n6xz2UKqPdvJwfxr+NJ1fYku9E/de4vboHzsn5j4
873FB6XvW3lkCP2XnoxlqP6tBcnZPBWfjNJllPiv03PC3sB0nTNvm8zvq52NmwPK/DPewxvSDGwg
9jvvAOLvaNZSRCbugFGgp910m+dG+LpnnLNng1J19VTlYKa4WvzIa19HayOmXc3PH/LzysNJhR5F
2c1T7UO0suTNU5u5oBIsRLOwdJCC7Pk1+dLjSGrZG2LFEhuIfRSYVDN0lC5PokUjeQaFZBwVpvCH
KLTpQG36Gl6pgK/RZGwmNmzQopchexEr61I4xdt8OEhfeuknj0LZgagwHHS6LuSqy1L4BCYU82ne
j8cMV4sIuHL1TYT5Hu7TkAVzCFb/BDOPyib/uzhu+ob5Nj8S50Vva0Y40DZyua++WtT8dHMI3Umt
2VhvXFcYvNHsorlpq420Uzkzhq/U13fIobtjvCuJO7K97C3fsqyiGKABI+DiJWHld+m3EZr0ycug
ixNFG4ORBQYIRJJLxBWmPx0ZP46lt54crhpaVOYCfv6BwVHBKmO48ZWOvAyz7GncUuU5TzYW61fg
79q8RS++Zwn4pgTq1nxmNn5w3guCCLh97PNTEmjPJXMF3zoeKqQTtwnm+kMDXuohv9LPvPdBuifF
RD8xqLWATpK26Fp/MQKIXXHW+brjm761P/gdrnS6iL7iENvsygqN3xpzJmL/PYb5+QJLZGkBhQdl
Fcjn6LFH7Al8bEMLyBqWdcdjd5Hem4NxA+TWv2HQqjYfBD4cIgYplAlXQrbwDQyc2uMtxZa6JaM5
2juB8wWWnzjaTf9ACAsU7qA6i3P7Z9XQ3dBd4Rt0LsSp65Rbz/UXYdMo9jb6k3ZOnrOD2OlqKDQS
QyC8IQtD2L3Ls2Pd72v5wbzqJ+tWvaDMpsBkVFniAuCqM3YtCIQgZqDS7pU3qwvXCy3dmTsMoxB6
xOQLx1pP3o/wEYGAy0UKm6N6wLYShTzvmFbfGpzMmxoJ5Zui+ZrGZWCfcQ0Q9WNJGI93sbSbFeLE
AUMF/C5VdpXnY6XvVeQhACuZKAwBLhCikMBnVUe6SuVv13xRVZALUPVH/YqUeKPZGyWwr+rWuZGl
RAxFBRJBRjrD+s1NfNKg2n3MeB088DHZYdiwnXNzbuFJ6OfGdJET2z8jRtE9l514Xf8U599jTvdF
WHwwXZlQCH0UYkdZ5PjLQ7Fln3wVIOKVL3amqX0V0yn5QEgy5YeV6AOkEf3Bxi6ZmycO/2EJRXaI
pqdB4UqXfjZjs7UtH4g/54/DKiB3nrJwvC1+/Ed5lRwYAJvplL8zgdDelAsDkFHbKJd8vwbNVWGD
SD13FR/clzgMNO3TGYPhRETMY8Ji6k/PMsstXhGP2Q4KeFDePm1zyq2M81HQCooN2jZy6utnXGmr
6d4BG9xbAGoqAQxAfDkfIE+zC0P95Tq/3XMHEqZhLhsvrthU9dgHw+scNtEHMck4IkrFr7+a5+qj
io76S508pg82KwdjZ+zS93vhKQXJ54z3KifnyGNHnYXpBenVyo3iVdnVAaEEpPshpnCbnbxF/Yps
5ZQgFm63DVTRb9tgs77h2BQNps3N8G7f5PUc3codceTvwzeSgpoq4AneV5GjUPB4o4iz7BfPaAaj
h+qqu+KxPiLFyz7xnTQ/YF0/AGKJHzCwBNBcSfQDfjfhxz2Nh4kNDkX4jXteciV3HpHS1kj2fZj4
y4c+eM0zpzqmBQzwgtnYOTu0t7EOuYsgsXgxGVMCTL4wUPrUAvmbDxRjO4n9zJyZEeu8RcqSNuyP
3Qg5vFcejMeaYUkMsftafGsk7ox+gSsOq/h1dQ73UDvfLgPNOotNPT6M5v4O4l7kD51xS65/IcOm
OSEBXbyt+AjbjBuU7hP7dM92T2hsJ0wEDcr0bCCIlRKoSVoadd+qCcJCaZNu0Vro7O6D/K0s3ejU
aj9d+6clu+WB3wmzKBCyaC++qWHKCxIe8giQmgmXqLcqRHfRtsBc3PodKA0vnP4d8TKWIbpLNAqQ
zDPsIpv4iTjJv9af6SOCrgx26av5pmt0EGq0bvTTmcHMjWaiZw6ZJRuvYgbOzl3IVbZWuJ7QxB2L
LXRWxbtHtp0zygwgKiWWdSmARVEfILQ058RfZUyigf4XrC6G5C3SPHHQT82OgR/HC9Sxc/5e7lNU
JG73hVQSDW/8RLZZ5+aoy0/Jxd42Z9s+yNv5GzD1matSgqfwBN7mVP5xnsSlPxXpRv9y9slLexy5
CqJN8zIvwVL+KCuS3k2ZE5fpLume5I8EhNsf3AGI8GYA+3fmBhc68pQ5KTR3tAXpUzORwqt6N+XO
jSEwXeBRMCz5MAEGPsy//6DI/Wksemkrd0vrE8PebYb7v/4+/P6/3z/9fpo1CQ7yLOs4lAflQPAy
muXff66QYoXR8oAzZjcVaXztSA8VACU9zZZxlXLO9E2neySyqT48WLxympi3xP4qXjoX1PK2a4HT
FvHMG7voRrI8FMDVVnZNnPiA8pqfzcEXKemFHIwSd5DVkp1NVOL377MaKcmY4ZTHxbgO5MonKqpQ
gUYB6BYY7XuySEaCYRARfbxRolj4fdq/K5kZ+83QTTeF9TNeyRwrFhN22aHg7llsYadOQZ+owD06
zfZwpn2qZK1QVsNrRKVv5SSYYPpWPdXBhjXlLUNzNYKUkszxCz55ACG6K6WWEiTAAd1Ri9qgMXBh
NSW3wqqp+seG6sjWYs9xUhuJFKDpfL4DSbsJ/TL39RpvL6Lw6RCn+VWKmpX4UCVCnae9Q/tFuMj5
kA5ZvEcvqW90KX2sQUfbtXWwuDmxkCcjEVTrCg6naaiQpyq65kn0AUCpC3sib8aKmCIz5fzr7oC8
LJhE1YaqVe0zcaC/fuhrOffumA4MvkXmL0lBJ7JQVBS9vheT8xwXVuymyRAgtAw7Sxyjen5DtKDu
x0liT9abD1H6mQ8tqihH+dZrhC7GaM8+2vZ0K0cJ919cgAPcBUBFFADZSC6sXUtYz/qWoOj5cRXX
oiyNt2J4I3SNxEK5fy+HlfHy5KHpe2qMH0VCkqiJ/GWMwdZORDYxU3N+mtI6KGjkNrDFmZwQHxQV
CxkCs+5Pqi3R+q6vQI3GXT9rWMbk+GeNMJuh7GhtAVVnGmHqMstj2//cWLq9G1LQHI1EGLkwJzYM
Ynpd7t+MRApiQklwdLDezzPi3pasEjPuYV1gpkxSlXTfWN3JNePpRHMg6egEopcoMFqV7LzXqZFe
xzI+3/Xh491s1o7Va9/TjP1+bpEaP7K9x8PDYT3RvzNPSyzUTXNuX3JTJsN4kZ96WX8r52w3NL45
uCThenLDXWdZnRdO5XiDG4efwPqjRN1rZUxhXNAQ1yQSuwiInssGSXyp4wS3JuernT0lib50k9I4
GYeDVVEwIwPfWDhjHP3dyZW3dmDieFfwdT1ypGxajhXpE2grWgi1rFDSJrH8JM+3SluI/WNssFSq
Fjq6LG62lZLQzHQyGgjrCkcH2s1E22S11NPye1ZPX+nMncZGm7c4zINwrxhJj19sIKvoDofQ0+fG
rFBOaBwpObgrP0YIj3d39ftCW/xmUfudjS0J4USCN1nhBmCJp2HWCRnWtiN9aYpS1FUk+QoAJ+g6
p3el5Akf6adxZzR0ioU1Bz+PmmvZVuvQD+eq47jayNxCElq57xomeuQ/3E9WH6cXCo5o8GSNfZsY
6ovtlNdkQknXLPcx2WJvlk7BbtU/OlOHJEeengsdJHiimnQy1mJu1I61RURGFTFLnipbYoe13hCm
FNRKddXushWlVctdq1PSGi3hsWM2vKYVccdRzi6GM7w4Os0LyRtEAJTpu3U3YhM9uJz1EtWjsJ/G
CU+JCcFf1dF4lvK2gpa8mcdYRQ8lLWTuLuqlZg8ILASmmkNyao5FK0PciL9/vqV2w0ghdz6RmVqb
KiZWgSycBG/UBpck6Ie5J1wpa87oxrZ9H33Hd1zNOLzWVZpi3oYaBMI39euFxZqsz2E3kuugfsQz
hWzd4wg9CKU+s9fY1RYWGrvvvp2ZxX1B3mAH8kIqSX7TmM0U4uQ+VraxL5rmBun1PNcthiCTTRtS
lH3Rtn/rPHQW+VMIMk6ZyuPhTFaUs13OsMmC9CIFXcb2tzXiU16NyFTQk+qCFmd5/zQXTPJGQ2Hf
xY1bjsxJNUk99gNTkRYTNFvXCQVxSeGRJlcZPhIpssVOa1j7zhW2zsq5iTYtgnxYuLFmJCx06743
xzBKW/lQtRJyeTl/nMf+fazTBqnLSnmiCpplaqKiHK+VJH3OI2ikmMTrsTwgnbhMBKnzagywRVJa
SZwptmTNAfxFJOAGH5qguXZRJoPIpScuBbZmJ8str3KK52qe+KuasVo7jYc8Fs8wNr0O5Anxo8q2
mfKc1erE9HdUtx2nGWpagHr9qJ2VVX3JxwWQgp7hKiLazCjXz9VIDqRBo0WXlWtxl1Pnff08zTlN
tNnfZo0JbjTh1Oc6dRedA151tpreZZ49kAczs2sVOm3VeI/9jRCNNpoXJfVO06RtUjPo03J06YlS
7rUcmoGd3CR+/5eE4XlWZW+ZlcXciWOqRW5kSqllbNsmea+P8kF2funvoOnGVOOcwvoTxDWNvdW1
NJiRyW1fGqp9mtJ3rElJwEGaBFE5jpcMMOeY2sCDJuwBQnW8eJ2IkWWvc7dy0/7hdlfM5ZO40dSd
5iJ3AbDsUcztisre62k/+PY9LCYeMHWXlenBGPAmFBveFJNguKqd2xEl7ZrRCtSNvkxBxOJGqfSw
6Ei/jFpPvdZGaz4UVdBU2MnTSf0hmZExbt6509OIsNJH2uo2QBu9phtOnRonbHZjf9XL3WL3YFxs
5pp9uyeubYcBnhlEa1zJEkvQNg97wvbOGU+Rm0TWsTYjiZhibjYsrUijuTULGXxNZ7wiEDSIjire
YTc/w5hftgZInD5xXi1ZMOjDbWtomPASpyv2qIHfiG9h6gDqy1C0jCVNaWGDsQJe7imACPEGH4SY
WFw5G/s+szbU/HGVsM/V663N2EBwsBu6r9S8jQt9eiLozkApq/wdiqElRLXbMsevN7GOuhK3wKPo
9lVufZlqIkMWNENRLD8pKQkB4ZU2QSCmW+m6P8zM1xSJii0B6eeaILeQRKN/aP5YYBh4Lbkk4i4C
PTN3SOIDpcjuYPpSwXtDVJM8iOM40CjoqCOqaBjdHF8wPPoB8xerL9CAOweNJNNQJBBrkORo3WY2
Ghg3IGn11knVqAw42E6WDNZncK5RhC+KJKB1m5QjAmhcCbj61XiABNWWkNCLSQ9///S/fTjn1bIn
jgjcTfaVsBnyFa0xwsmO//nh9+9sjJp+IosPkUZF+PvQjLwDOLAUv6ip2pAHvstDpYWdWf4xKrkL
HGgB3iiDoZMb0YdGPDLhiwVNqUIjm9pa6c2j5COqYqaZ07kJJJ+jEGA5mToZ+XAf4hKU+fswELMg
AR4LVsgkYZcuLXgzg4w/NdbM/3goS/Qn/TsIAyuU/vMhQV6gr0azB8LQh/n9AWghP04z9IFlyI/F
ZDMV04zyQY4mdTsORnbMCVnY/m67/79I8P8iEtQMzdT/SRjwX0SCL0kr0Ph+/rM+8H980v/UBxr/
UHWTr3NXQtgqUoV/+2/Td9f/93+TbO0fJpYUS3cstIKGo/0vjaDm/EM3KK9kGUmDqSqy858aQc38
B1+NptEyLVtVVdP8f9EIqr/f5V9VGnx/zbL4mvwYsmzzC/+zfMIezQrrApPufm2upkNDq2dlyjjX
6Bl59QIGGvCXLSfENl+tQ3+nC43EQBcGI6dCI2lmSachnJRFI5TlXI0CT8yM7Whu67Cq22w3ZiQc
EQ5AAgAEOBjroC6fVwXlCmlstH1sPTQi2QYZAqE5epEyP1oJq83BDhu5u5ms5Wym2h3+D+wvp1wh
0caKz9nPuravdcQUzarlQHPoFZF9fEzdA+MDgyKznQ5g4tgAqfVH2omvORmIIUCGB1n6kXrzaHed
4iHj9EfWKT9J13q6ZZKE3JUMuSxrXHaINV3gnlY4yYJwAxUkWlSal6q01LCrdIZS1uBlRgT7U4/v
vCrd3q+6jkzbQmkvaoK7nOWuECp/rAKSU8EnNy1jaJ7pyVtwAaZzHlHApo+t/JI7fzXDecK3ckoT
5xkjOfCR+zv+973Py/eYRGMbCE3Fc31/QLxVSCmYDINwsrZg7FbBm9voPcP/KubUVeUS3RFahTth
NtLBxIXoWRg/cbq+pdIkgjVNtv0a6W6W8POrCEr9lsseb0HzVhkePWl5WAg8mR2rPtasofOGX7sY
BlJN1mljAL95UAcU0EZUkj5lSLik41EEpSN22iKSSyH3f+tpHJgLpSudSeS8LPqiwDREar4oOBHJ
ClOnQgHEEKF4WwXDbRgXOzu9wjhW8YhNQUNy9WVc2gjgJPd+EB19kDkPyxSP4SBR2awa7XldPtcL
p6QjSEEwY4UfRReHMZlVBWv9xHTBhgk5U2BMY76t7tGlKO65+D8IpgDE22YTsUbqi5GUcUBD2YXJ
3Dr7GX0YnkLXzmXhFdAcljT/NibnaSJ8j2HB39WWvuAjVsGkosKUI5qcVvfTvK5ChDVLaWjb0i6P
rTIxV1DYXyQxszjaYZzihlfwa7GcycC+KFqQCQhEEmAuFOu2K096tScZ6kDlRp/TMtmszOJWrykz
SGX5mmeWpamatqEzjEdhjtnWur/VDPbqHqnH2E5zuwx/H9oC1usq2di44TmHyH1Uhr4KsSUKYdD9
/UGnOyDL0NjhKSzDGS5l67zrcnGMWoMlJijcov+T2fZW9OzX0haieIcO2SvamcFYS44cJMifIkmH
/7hkkw6cWUU+CdGWf3OreG0LmfyY3BcDq2JmcoxrK0veT0wcTIk1yO9DJOX7ZFmnrdEtTdjFVhNm
G2mFsD8XUeWhnTLYrErSvdAgtLS2PIxzCgiS5pQW7XOW9ruUUpiKzehQk5hr+MtBjqBh+1MJIqxK
CJriPn9tB/Z9a2qebTM1A8A156YxpK3p5J5Upw9W07L/N2KKTXAzvRATWVUMl1Q98fM+p5GpnKAX
cr9fzOESpw4CECQvm7Fmx7FMheznE2YPBjY7a0DMZXY6JjkdfHpKiRS0owysjgUIZQSWlIE5y53X
HCXGDR3/hOGO7WMpI8jWCIyNmlny4yn+tOOORp3/pFiMvtoiW3ZT0rjrXzlz5lC9P0RMA2jMsqnv
CVtieasQtEhCSoiI+lwLi6eWvS3ZKcV+Jtihm60FjhAXSiMpuQcnh+psqENSTgT7QBxwUvk5FThD
h0V5EBM7x4GjgI1694U1PSGXC7VBN6gG11JzRfyCetfiVYISa4V4bfBiqenyCLHhSOxw7Bk4mdlF
VMJsH3TVRjuB4DXPrZWwB9/k4g3suWU4XYunNp7Lbe5g548meigts710WmBz6CRaxOR6qgYZR8sE
cItAV2ISl+pASlbiNaYcxEt2t7Sxb271UycwnSyinI7znN1KeKjbqENyDVvhPCuwRlvIn0Jp25el
rTi3mu799yPQSmlAdMgKP+d1ohQmVLXTz3R9bIVzSTDFyVgUDyQelJHgWaer8oQjS56aKTq7Z/W7
H+OwQNt0zYgT0lmcjXa/MkqtznHL5rUgxmrDk81AonG0V57ajQ2M47AwKjvCUyNePetPQ5xoQbmi
XmkxUjKHYcjKSlkRrBgmdMyCICh7QcBggx5kd8R+3poj4ZW6hKr7TgfrQBrRkptWyIVPldvdg6CA
JDyI+EuPVuNQNXfeE7nyPjl8D+262hz5TcJlxybN4D11qmbs51FqM1vPpl2m2Hvjt5S9l7bg3Y4t
Kno0IqwUGcK9dr0uH0lzJ1KSZudY9emIZfDe+MI98SR41H6Us7VAIdr5ape+mAv8AjpVGkUSxkLu
6aSPxLkNsjB+NUGVHsWA3bpOiIpkPGbuZtLIw75iHTKPTn8ziHyKcgLuyvpCMGa1HyzZhD6l0twz
hEeEldRhkf8tNe4ijIVWr8nsw5Tc5TCF85RMirxDs6pwTgzVYbUVY5dLrL4UAl9OeADQe9z/gacQ
+W89bDmUmCkm2UOcqA/pOoy3UsP8VnXicZAi9jlpv5xNpyxP9X27k8jpYz7IdNgy+w6h7SVJe4n6
LProDOQiCblkp1ZBJ5xmt1FbQ8XSGQzN6+DB6ST600r6TxgvuTxJYbx2BToZeD4pfis0ZvlANg4k
DLlNWdnoLBbH2pwfJ63bW5aEI6JyrvpEa9aPTXvA6KoJHFkj6vDZ0nC1Lbyq69BSxinODobPU4VF
HFMfngR7yT+lwXnUJLO4ZBDsBmNsjqg/l2NZH2Fhsdw2IjUcrPlk9aPJdhE/VCX0ywrRMABWNcya
2Ns6wud25D+hyST6J5reh9UWDwoheaXaOL7R225Zc8lGo3bjJQrX2DxSnfYwdmoEo4r0NiJ+8xSn
LJ4JnzoxRNsKJGvHaMqgis/dCk7lFq+tBDx6AlUWxTIBmEp1UDv9ZsjMXpKilS6xvMQnyeRotT8W
xkMPFBGymyFr2w2MRtMUV36diQqrmTU8jzrYsaFNyVrpkuF5sDODM5O137o2sOJ4t6GZbZ4L5W0d
lHYnJl4eREpF3FonpTJwf9p3Fqxq6SxTAKoAC1tvfZIoR6DEGWqUSn1N1K2tDebB6WHeKNZsICFI
DpKjcvMd+uKYpuuJuYwU1h2RsiNQtQDzLfd9cKfM5OJ6W+uJdmRab+wiaMDyLDNyNHrSC7m+XMcx
WIGb4rOlGbkk6QRQsCVMMRXYZjt0yVvC/Ko98Cfg+2N7cVIA06uDsz5WZ7+xtOGE/leEcZC2Un6o
0yUN1Dq1nltN/eDo22h10qMP6gMNEAW/OlccVRisEExIfJjkR6sp/qQsOlxNYnG/poPxBtw+Ex9g
OEYciPcZXyeTYt/qBJVwh7wsg/boLNi3OfDhaRFG6dVGbAZGUvdb6maUw53FGnUVeijukGYJ7u5O
wdvqrRmIErVblFtV8+WyEuY+mMLXvkNPIQurfpbVmR9s1OO/xkhyA3b653Yl5xb6kjRb7XMJhA7M
BOp57pz1e5ci9SzZ8B8AcqtuaZkqmJvqyyraMWQXNhI+UhokyzXPkJHsWom/0qm9GMywCSCqzmA+
TS9aahz9CXPLwYYo0+SgBueeRic1hxc2EfI+InPQM4y62mWrvEXJKnFMtQAkCR8CJfbdFcgOlsmi
eIq5nWMvhOVtcnXwvEpS7ARlQZEcta8LWLejLgSt3EB8FgSbu/Fn0XeAyz01jWG9OGvmCZZ+NHiW
/RYX0SHJTeO6LKxeNbsFKN3Zm9QpiL+ymvlcOeknXyVCMWqyrbSA18EGVi9ajPwncSaxpe/z12hW
3kC7bAA3PIpZMAkiGXxXFTF4YVnu9orC854K3a/ByzxAMICdU3YCqHJcwFsDQJPHlrI18v5n1qr4
lmXwJEAMvZbtOHmFRnFIjICn8/bfr6t2skkBCVCBchmjh4AjGD2MeXQdYsPgnSP9lLWW7k1pP5Cq
J1LCyMoia3dgJNaAC210k14CciUmfWcv9a6OOumkSssx5fbZcdhjj4XTndpw0FDM54c4KRAR8owm
simdqL4ueIjpjFTG1S0Mcm4STchINdmXhvEVT6sSdCk4R9mpicQQnbVNRtTAEkPN05yb12Tonyan
znaUv7Y/jzV0aFMc66a2vV5VK74yjOpWOLtu5StbjfZjRFhrG1VuPUcv2RlPE/VGrXSPbQpoaYEv
4xZpT1qsgyAP+HkUlppVe5YoRtJDGpQrkTjPhT2co3dGEEg1na7dFQwxECKyRisLCDv9Yl2TTup3
88z0kmBIYmBMsAb6mEFMz0/MpTCXwPnzAU3H+yi23hYt3hatlT+XkXyRCKMpi7gAHN9gaWqyrc7W
IXZ41VLgJ15vzKNXTWXjGxnYEmTRalgSsyuJkbf6xC1/KoitX0kYG7KVJznCG5YCVJIsLsxUweUE
KUCr++910NnxqihVmX1+toK8v0kfG88qezmUVuSDxK05hAii/EwRrradOVxJRntXYtz+MGIEVR+7
FKXS862Uiom1LDvPggVmmqXabrnnsNn1OO8M2WZDuhQPCYte1HuVGiim3Yc1xJp+caqDsYCfG8ii
iYx/Z+9MluNm1iT7Km29xzVEAIFh0RvmPDHJ5ChuYKREYR4CM/D0daBbZVatqu5rve8NTfop6U9m
AoiIz92Pk1ZqdTqc3WC40mxC78/sP/pZgpuoTJ+N/KasLnpyPACZ2hYPphHOx6ovb0Zdwionsukg
sNgXWhLOecJGL7JpJIkc/xopUMsFoOxck8BobftkuL/Msp1OMsXD5SaazzLTR7N8GrrGOqY93wpk
uOmcLDzkwNEPnhw4dsvw1ISGs50aK3i28SRHrl9uxrn6aHNcTol4KGo3+oEixBRHb8dI3jc99fai
rIt7IDzJyjLrfOsrWE7esuK6gXB4YubjvgV/Re159zi6DVfvkJj70IuhPOCfjpylfLDGDlkAfOpL
rz0lsbUWpWCD6DXPKE4Yulsstk6Gh8VcRDkJvnNTUIW4ba1sT0k3qqVKPliqse5Ru3F0uoFinZDI
FSYLKBC46mznBVwYGfQJ1daRlBSDn5JHLIxo3mPJzkVn8Dh8q7yjjx5Xaxq90v3MtibjfpK831uW
gLvqC/D/+EhBTr6a+/6XoBkJ94e9S1K1twat8APY39r0v1U2SsqN8p/wd/HEze3WrxLnwmEYeoFD
tQq0V/lq2YdI+P6L9IvPdIBLOPszm1dEbeQBRiqOvrQAODlpAw7oBMVLsAIq0JvNE+/Eu81I/FDG
J7aC0WMx76l4YIcozew9au+1LKa3IJwVVDBQCJO281tu0W9XhtPBcJNz33ev1N1kGwHE76CiEiaO
AcfaQMeva1Fs5tbzUNyihXJCoqdpf/JlPVeLn7Zyn6Jk8Xz0W2OI2P+6NVf8EtaoJYwNtkvXOG4I
fPRTTIsr9X0GuWObd3QaGBsGTv3DcXOsaKjlm4WtHoJyvxVG/DSiM2HuNIJd9z5ResDxvdsOtajW
/Ldkw6CN3GpBs7KxBQsygGRUzAdbrF1ti9JtpOU+okB3lTNcWVMBRCH0jEGAjymHWsjArxefes7L
zYN0x7d+ADvnjiVLYYdK2GGU5iOf7rvBsx949KuHLHcoxM5YKJ2uekSj8KDh48CUhseOjD54DYPy
h4z6Aweq7IOa7o29YJE7skSX3LdiduqEBppR48bSkcV7yySmGbvmKkzmLx4/1tqJgl8qLXE01U6+
suuJSaqRJ2QK28cCrNdDY1i0UXtGjojC2MP0m24/J/zQTmyY61FNDdsaEe1rLjld4prGlTBY1Xce
cuoXoV4Lu+mpVPCjBzvshh3unJbVH8ye6cfq4jsCjxalN5vWk5/ZjG6vw0tWgBScWNA7xVPZo/nW
kTnB1jQ4ozeWp8Qrdo3V5c+KWiOC7vG26+ynePBK6BryVMcd1g31XGrIn/lxTHn/dXTrly+RU3xo
ulAeVc4FyqnPCattNoztivIq1sZGXH1j7XZIJCmNVBo7bRilq34KLxIhLodEC6cHB0+zELYMRE/p
+OCA6wrWksEVVlbxl9FTjODrN9HZ97qbPsdYftRht6sDBRexRqoZKA2pcALOfgv0obdeeJd7gHfd
VcnqxxjYe5gQuwxAzcw6yD4HUb/wLOrOKOK00i/cg6ydL7XyHyovenYkavIdth5skU7z244doO9l
tPHoi7/L2PHcFXgJxj9l2GrXDd2JsXVN2ohWmgInP/fxSzhMsND1S5TZmKJi4wUyLFkMjVdZptV4
N0cRt1z3wwK/se7VBRwweWZIuMwASIP1PqzIMcnfBsnGOqyo9GU2YrDfUEO+0xPgiAJXPqggovDl
/EPGD1HETqHK3rkmP3CUkfguLJrdnOZHG9nxTorg1Q+Snylsqh0lGKdq6gbg4u5qYAGQNgUq9Oqu
ZzktPn9xUxODU2YUaJr05yK0MzHibbUjxivGzRUas/hguSeGb6/hBNI0i4qKCQGOzzqXOxuaGPa9
5MUuG4wmGBMYaHPILI15bfNGroUBu6aheLVkZlnWfHwmvo6O+SDWGydgi2mtQJDBocnn35nhnVNi
uRJbbCHGjVedHfRBUOkkR6pu7zaUlDC//Oq88cvFyVYVjA9oBGfvhHm7zg11EmLTiNBZu23jo5Ly
iBsxVeIawzWyNIylfE7ZfYc8vqGx+cSeAQTf0fX1XtjqJEFEYxdPz12IT1pNBTElQQsraEsuNQiF
fTuQnVARRQHNR0DfmStgw5FTDbbCb04Tcgi+m73tH/XQp5uSMQuHaXzoCYnrJj7VVfUzJMDvzHjs
at0XkGVP/jB/mRlQBqYp/tZMupMa4q/QHggbEtRgfveQmJM4CKAQGFWJAWGHbDzXOjt8C/4q3nS6
9VZp1XwHWg3XGQ9YLsKfg7T7d3YqCY+Y4qJidzcEw6vLnntlGyG97gE7u9Lira2rEb5t1ekPlHLo
UIaLr39i5KAN2iM9fjYiGzQAKSbek88dwAfXr8lxHsaZ4JBKaLwbQs+iH0beA95NzwV6h2F1rzQs
HZ3+4Oou/zCtxVRn/DYS2R27mSsuW6YLCg88drt4bbb5xIOKKoCZ+lBMLoIm5L57ifxxBHrUPPgu
3tRYZufWMryjzOh/K3t2ZlnLhYC8oZ8VW9pREIjqC06zlCk92D0tU2mD5YVGinZX2PqNI1n9I3Eq
zq2owftAkbpTRgNHMNC8c4y8MBWP3d5IZ+y4eXvxLHX2i+qR3R3JmAdjgcFIY9A74TKFaUxMmNrH
sOBE+tBEHDzHvrinWOTmjC3KAIwtsLZyXTT2I6YMHjM0Ns4YlnOfjuMwI9EXDR7ESYx+G10aZEvv
RcODV+L/7bryOg/4DEwa5pMBS0Zyn9c5ASRpkVB34HZRzHYNNTCzpp8/Aml+dZIykXrkkMQ55ovH
jWiDcmeY+Hmt5iscRLbtI1K23bKo99PWDRWF2w1lfhm9XBvIWPXWdyJ313D9JVmYnQszKzBqwqjr
KMWxh7doCvj4mnDTY2Y8WMMUr1paKiCT4wOog99BPP+eUtt+VCZyDuBbEBmcJOOURWGZWtkOsUEX
zjF3Dz4aVRvPrv4YKxYGArDvkQqZulNeqcdHMXl600jISnWoTnlsPBRpc2gBiB4zU7RrG+SRCLR1
78vqiysix0fUQ7G72AZJESjn6YVga74ISwSk5vZl6DGyTt3cnvHlHAbwZgMNfhDu9LzOy/o18dub
o0uA/BpRLm9pKFPE21wn+ywyIoRM5l+nEm79OGux7uJJbvt6cs5uRe9s675Qs4ifPyhp56Adcl/H
oHbNBFs24zLL8L/8Mh/eM/OjjPoeEGnU7Cf8XVs9GRAuZ1wwDGCCvT50zsAxZ9jK1H2zdP7sMnPe
BH4zvg302YwzEmcQk4aRH3hj1aqaYbb0pKITYaT72nUbWhJk+CFqb0OfXH51iWsgSxKlaUhT1UST
4veebeUlwQg0GcxgZyc7MYPPVwFjhDk3D5Vgh+dXE0QYq9toC5WQcir+D/Jm8IzkfAhYMQhYj6ri
GAbOcYo0XiN/rLfkk7kn+T9V3eSsQFt/F8rutqXza6hyZueVHa3LFFyYgBmS6Pza4Sre0M5mhRL9
jnqmHC1p35USc9rYrcweh1kO0BD1pru10gR8n3jboHfRcN3hV+5E9dHIzenRad3HvllyfqPe2jVh
QeV0ixgy1PeZcFfedKJzu3ukLYFRFb7ahD9XpwcY/PPeLrwDI3W69HBmhGhvqwFbzkE11bZK+vxI
MdSbX2N5tuVr0/QTHDH3uZ/LF9l2T06CZ7Rq9mHq7MN8yA9hb6YPVU/dUcK28KhMbHVVb548m7lc
5PQEf3geWI5xRftyqktet+W5b1lkTTc+uBGOpgk+8Ak/QvFeYJKsBA/vtPEexlw/sNXWmLKsA40K
4t5ICVLHmPFWefyaKkuec6YmtQrMB+5hNsCadYuFZtXYFbsL3KeWMy4H+olUZE2DDg7Z9WAyK1fV
vVcM12Hm1M3COlXjAermI35s9oW2fu/ouoFzT+L9A/BuTOw6nyAxZ08UKfG+xQQvOKdvjB4MTMcY
0isZUcBiWo/zJh3wCuAp5fQz54R2wMgHapKPtYi30OvCtd9T2GTn/c4z+HiavROQBLLHDqIBscm6
M7dDEDB3yKojbPWl4I81IQFz17jI/oC/sgp5REf2S+iTX4GecMpT65S4bL3M6TwbKKIakCljXVgB
oPR2reBRF6nl0OGnEBthNzfhI8w5nu1EAHbmqC+zL+u1mCRPJ1QA5AP28FyYUfuVVEKs3ajY4k8k
Xid4QpeiGe7xIfcV/sVknp6hWrMptvAz9xwq7VR+ZxPb2HRGnowM51Ulv7vE+h7m+ly5jr0ZM3oO
vRCrfVYx1PNiQhtzMhJZEe6jG7pwMjBxzExo8csyX8uPrdXikxY9sD91jf9YrYlTXP0c7uIQ/Epd
SeVFoYyDNlxgewMYbnoVN1rdhOA52kAl9GbvNgY1STgqAs40fRA7H2xOxj2zz7r8OXcJR4c5BbTj
eou3jCTuYPFpsN2FvRhRFj5+9mSHRV+Rd3M/R7dj3p59UplFQhiD8RDNcKFLc1xTwwPsMSbk5na0
WFoWdUmlkdz3Ob2kkr72ur96ZvDIO7h1guBBRVLv+rTd9x2x02EG+RgSDeb6TdfZ1D4Y4aJcKXCV
vV+twLIRS65hv8zWPThbMtBe922kbxqbYOFCsq0d635Ox3jTzeUazweai/XI7Pedhs4mcDlcNlQR
jFQu+hRH7Xv1UHht9D7ONbSmnhRbm9UI1Zzqd9iQScOocdvG1X0CZNkoCaOZ0/CLHwiEjdUZu4hu
GLO4+Y8zLLwXBC+6frzq4rTqXiEhTqnqV57NgVYFwS3NXY9hZ7lZpL27KNEMfVK94/K5OLq+otZS
+NNGNxGHF0/T/iasEVa9co8tBHO2sMlGxn526OLmLfC8DTrHACqeD2hmT4LS6u+oM5vvogJ9Pprn
uzJYIrQug4xsCUiQg5iG0blLQGZQs9hsQIF6G2ZAd4nreEzH6mFvYKebJqmvOPLekfwcSrg+SiyZ
2GzcaxaoRy3k2TCtW6dTNpl2dlEhNgagX9W2oz/QH3/mOZkRnNT4MuitFxknQMeELGTRVLeuBPdb
wXJkTKuutar3NJrUafE2sXfN2BY1Q7+hrRxD9FSDg5jbXW1Cf8DBXK0jdxC70aOTxYkcehzcoQeh
6xAq6SlVMhgxcNpLz0E0vTdee6E1KzvpvDuOYQsmqsWIGYt9Ijh22eOIBSUrT8KhU7OLSQ0KYd93
uY9ugP60GhMI/lHRfHQEe90If22dIa4EDtk2fEkQzre117FqknUyq+Jz+W48gHoF1asN/8TBC0oK
qVrxmvDKly67ymEiQRWnbWPOiYbHsW1eTaTNOTKey7Yfzlkln01QENQKRmDILKSKJvWLQ5c0cP2d
mx/n4zOW+o2IyEhgfkq2Wkfb0CP/gtdRY5bFoej0mLWNVgCDS3iB7lRd5g4hYNkCSxK/aHnxmqM5
gFuHgE4eYponE2hNYK8cuEsdSfqWSO4o2CQByjE39LFi8TcdeLeNquH0J/6msrE04VPHW583y8dm
4o+lynTDUGV+SMPu4g4MRYMYA7CUTwrbx4aZOEHWoLgEUROhF0lxiNl25WRSJVaNoscgNaTl1XSp
ZBw53hP3ms8yGE8pn8lKecPWC5lgW8XwOUzIzuDJeYu8sTz0HuR9+KKp5W0si1Zq29ByZYli32Qp
91m9N7zUXYOdhjXwI0jHty7I0g09GrSKea1PCeIxA1HCKneiO+kSTf7I6SoKdstdSz63xRIEZwZQ
JmAxGv/Mho9BxXR2LIeGSTPMpguu7BtYCya5xXqTgmG+d+ihrU24mV79OQriipzXsw3o3PokzfDa
ES0DCZ9929OcbG1z/BVV3Ncc1ayk93dZyBnZqvru0TH2FSapfSkpjEpEtk8QYfqy7uDPFLCDaUpI
DfLnrmPiOproF+7dm2mrXcyOax2ByOZPAw0yPRGvZtVeMTMCUAhiNt8elVb1tbCYi3HnP0lrGd1E
xd5q21NnebsmQ1Tox4j7RFY2YNws2SSwwPHxGSnhpfkpCRq9c/RLN0P0XzreWXnprKcMjBDfi5+r
l0QyLpwS+uvpwe5dhkbY9gl4uZ9+KaN9/9VOzvuE+nBH51V7GIADZjlNF2piLkLc4yvyMgHlW1MB
UerfmIlGYxFvCxJ9mWLLrjmNuGX+ArlhzJKL9DbaE2h1YWPuO38+ZLFDhJIBxF1VzLQ8JeO0MVgk
jtQE0tXQjkDlQsjgRcTxkvspsLLiPSUJXBXJr0Llx5pak5MFqb/w2QSOLFcNc9ANZ+JDyXbxddKX
pp76DxUpiolSE5vlgb2Yz697QAKqvGgzPdvM5JkwPxU+yZlONnTdlseg5gewQ7ow/NDi8OmPSxLE
9fZlx+XEtosY2VSVn7UBLKoksKh4eh2M2N91MOq8BMzUz4Lz6drsDIVPH+Omk8sIPHvW8RDAy5XK
mbpAVZ8jTURViN/xiOMe4fNZmAHjA8d97+wOjo0jHoTRiQemcySxQwbDFrIw0t68CpDk4DyrGkwS
2b2xV+9mDL0Z+RbTPXEQoK32oH7kIh6umXzEyh+3hXxjneDnTpyRjBkpazV3zFQ8uQld3FRpTJmo
DTqArNQuJfgHsYdZrGg6Tks+DzJ8ZwCCEuu17T8CJMPTTN8xTc7dI1dRTmAqXrtNcM6Mms3pAoCj
Nc9tqoe4n52NVy9RWc53d2kdvwEmEEabv9Rjfm2ZE0MVCbYFy8wmQs4Dy0CZ1UQdiEVyB2fUwxRM
euWTRyFofZsc79Lr4kfr0hPg+DVJcvISbQps2AEcaUgHOWrCEdtWsG0ai8RIheEqD9x07dY/m2Qp
YZlWbMOPqqFcms4wJqmz8diPKVvIykfsjlLI2NZWtfmwsgFiAcxeTgZ2k+2K1GeDldP9HWiXNRU8
HioPWyF/VQXzZc6xa5p2toBGNBe2yXNvUvvJzedDHgVsVqViuNzxTO0xHK5at/zqWfCPswfG2CCO
1RHH4uhTvKU8F5ltB1fcKKSUzWjaMzVo6nxPSW6xd7BVgjBjnuH4UCSL5CBKvC9+ezUb7glrJh8y
aYW0RuoU59VXHkEASCVkgTrveS7zdls14ybJQR34D/ngKiL16kaJe++zgfIoQWL4V2EN8yoGLBG3
4OTbFyoOqWLyycX3ZHRjZVwanX8HSQIMeitH8wcoctQ5Ii11fVPd1J9qt24PRiaAWAHBUjnxf55t
m9jKZrxZnr3PMMZMDHCTvqS/qgeaVRBmdRJ1H7U9JkbmaCypHOAKbHlcdnfZyGVJMfIGCYjTWMvO
ZUY3m8bkVhVLGr8JXmTzKWpaef74gbOMWAiVjLT/wj6D7MdmZapUQCm1xjuxeP5IOh5iO+s2ZiK+
54k8a2gtVuUlHDExp9KTMxyMqiVRVkfUKCAQYuBOMrDh9XPmy2ybGUKuCBPHfEFQ6zEQhmOQHk09
rlP6sFlB2nibZTo6KNKE2q7oDALDvDI0wzlywXb85Aoxo8gHN6vL9PaPxbPQ1SoLGrlX3gjc25bM
5BezJSvB1Z6xkPke0XRLQgfx45HSgRhIDIKj11bPTR8SVppasY/MBvvEcHUd0eyCgAH4XUONzrFW
9FhHQXj483ICx2UmyW+hIT0NtYknbArtdQ4u++6f7m8ao6pj3Lc3ht2aMhGnPBqypkSnD8x138/D
vKLOCTUVJSNdG6oDu1iRC2ITMCU4O7QHNAdy912T86k6dCiuHOEzEvcxoIUFDZieAd8bQ8C2NOOf
lVfuh4GbwzFAZWdR3C4JY73x/V990+vtBGHTEc5+SGIGkzCM5pQLscnzW8c6DLpkMZWWi+/WcItP
CHlyE5CFAQph++vZ6yGLBtOPxYmBTOM+z2bn4TrEzQn9NbR3rir3XZRDgJsBFzKBQF4pHlsRgN3o
AJ5x217woSfIovKjmH3ziF7EFz2Uh1gjEEdls7ZD9jC+JOoeEH3kCvfWjrylJr0giV0jiWWc1Zcv
9GkdueHG3exRCTmk8btTYHkV5r3TwvmamGt34Xgkn7MdFYRhF89JyH/aYHi8UjDwMruflhf2uDqw
DGe+vbMURMvKVoSD5e/Q6H2WWYrOUj8QKzsDx4NnOWEGpu2NxuLENpOYEm0p7Qb7IPAMhW27FcOr
JYVFANCnl7UHZcDc/RikgXckxLGmb5boJA0QK2ZSi5c2mpyvTMrFwliQfiXlxPLvkINuq0+OuG/e
KEaIBC7QWEH+1OymY5mh8ntlYm91q29Yp4FU5e7N5zigOJHQnbXLQxpmsoKp5jRlJybPGrsTdx+5
ZPHUjOXrHJGaHkrj3WlGydk3wG+cff5xDrvsPv7pdZ4You7sxH/k4MDmafpU6RIOaOd06aS9UioD
DcHcFl14j1t76SttNaTA8hqGS9tTUMBwWLJXC7TC5yPDdro1FXdCxxKNvCXWhs8os1Kq3sJee/pz
V4mAacggIzC1ZnQy7ODB4t/e/Lks/7ie/3yZwRs5WUAFHzGI1ngk34oqsLzystL5VnrTaybArrDp
eBtcgtUsPeF2UlHAHYgDL+jM3dBQ0dcF+O4mk6om/lq3vNq6xL2ilyvFDMwERG4Yrc2E2fjoDMvq
MP2IhNUcDR3yTygiLxVpAlp0WGKGQF/VzHFFl8F7YRmXwElicqzQX/v8lpFP2BLxbHgmR7D8CWV+
U1HGOgfT8G7C4IxrNN/2DkO1RBr7Vi9Xd2If05CXbC52+5b42F5OHPYdxJ/BzhiYAd3Ts43z0soP
1LOuGcyNKzMAq+8H7drfx+jDWHXHXwzIWfdJClKcYvJhcO+FFo8EQw4omQbD6ngJp/XLQ06mT53o
NsTns4aiPaE6Asf0JDITu/UpgqrfZyH2D4h9I67jquF2s4kwr92UM+p/ikP9d3zuhYD9T+j84df/
+p8KOqClPKI3VFHagtzLXwzy0B86DuZjjUM9+Z4pN4F9BFatcBCTpkjZd0nP9Ss9ZYMEqyQjFFSz
yfn0GeP9M8X2f2a2en8DaX3TtoSnpG25HEWk+gvXTQ0WpWJmU+5NE/s0UO96S/UblqPUvMhKP3Ei
ASNT0yOL+4pRUFQjeBD1a4Q341suw9eyfEq5tc4UgBbnxQnNqPlWRfScO0AJih68IfhIpk8Uwg+R
BxNURsbVZjuZuDT5otZZxzbL2zXBguYc2C4mSvrpViIGjtF6yXT0CjZOQ5rvYmGnt7aV9NDP9xUt
wr9R7r/M3vT2QlYRvlysRiw5HTc8eqyZ05LWGp39MqktkYAQel1sPhpVzNN96EFGpagGhBtxlij2
P3BNq+fQrj0ATGLL5Wj8IMCuLH0olykKKIZ7OSIW5hG94F5lxm+zz9bSyYoN1hESKlF4SGhMO3R2
ewAB61ztuHqX9ZCfw8goT7HFwWYKihtQCu/IGIJYQd2Le9qVgIDVgOSkGpsNnTesmLNnXc1FXyzG
4OwnRvjKECUL0cw5dVtbTyX3g+syhWlQJbDcWrssCzC0lYl3oFVkRtXO/J3kUbph8NPuMD+IbWmY
75maqedU3s3WQD9LhtHrtrLlRhOrhjlPkBZ71jKLrr/SoKCKFrcvGQkavIXMjDOTw18sFeKYTrxM
aLXhdhA57O3A2sXuMJ7dgocg3ZHjBaegscptdTUHXX6NURreeY+sEsUnRgNA41G0R7VUnz6mx7Un
q9c4GNOzgUqJq83mug/Sc2TPLPSMFstcymcJZYOtY/KD2MnerTJvg6utxSFoz285zRGruMp+W5WU
O6i6zZk8yoR/Oq1ffbf9EJkYmH0yChumzLzYTp0f7CB/6JbfJU4/MOxYfllwQV0s2WZbiusAVXqa
BioXrxoTQdR+c+wI5IWuHNd//uafvwOqn4nRVECQWP6g6RpkxPsJ+rXDVAL7WXq024otPlk2MPSS
LamK6arDRneIlD/egJHUe1tgcxsbRj7eq53gHygQoiN6qeDhuTOe2eypnEp9KX26osw0oZOnYpY6
s5PCBUIhDPdk8QQkBu9Q/mDmCyYC4iyS/HT2/cGHD4Z5LGqdgyN0vZVG/a0NYs++27AClEwxSHsR
xC1r+8Z+E1c1ZYKaS7/rAny/kbS3YQnYL+eNvbYDFFV/SL2LWcOIh/tCiTzDwhv+c7hYnk/Zi90g
eAek9vpCrkSVVNdU/dZhP7x4OGmUaMNNkzKlw5mpTnFibjOwN/ep11IYlOHwdZ2EWeDkfnngZ/bk
oO1zEHZPjRFWl7F30DHFuI0ra9i2VU1ssZsZ5ZV1tuY9q7eBDRBdMcgx8FQQJZo3wQj0g+a0Y1RY
94ljDkerLDdZWnanxKr/zJhazoig6cKSyrJ2HIYTsGWKBBtBJa5bwfp05i9GvABhzSTbmRPAx8yL
1ypkLPMvFgrKN/5aKFzl2Lbn8ag3icX+tVCktZCAsc1yj6Ngxda3XkEfSY6mzJOzGmh3DZP0u+Y6
JjGTYRnw4hL/+5iCEzTjs+yNq9AclIqCEAlay2+mif/iJcolCfu/r2W8RN+xSfHaniX/Xsu82mHI
hwdqP4rE2jQhQY3BQ8DD6yVPZtZwxedUgwc8yu0URHWbSXanyjIe+mRYC/MxKxi9R4wPV/3stbu+
HqkewKwWw++ARWEJBt3oVcwMYR+yoWfUWcp/sQoKosN//RSeaXm+Ty+I6VNQ8heVvTKw0pvTWGIb
K/TFDtUDAbw7h8MHsAJVXJr8WJX9OeQZyAxL72LwFCiaGPJ4+sDjb6oXu47jtT9+IifhmivpbzWG
nEzY//2SsP8mrPumh83DpFdRuJb/X95vYohGUAY1TvjEwQhFEH/dVKazl94AR1GTkGmGn+DWH3Xr
1e+t83OckOJdp6l3LXwwzwvyk2PRZUKPnLErc/+t0O4pL6bx7GHi3tS0EyFYap8NtpR3Y5BzYCkq
dextMmRqoZFU+QLJGWq59vN8JzlTvNEN+93PV2PyxseqCvFAZ/Y+jH2HtCxWfxNeU5S6GCOY7MdM
k/a1iZL35635/4H8fxXId7gc/tNV9F8C+W9E6//Hf5vK/+ff/I9UvvsPF6K/8LjECFrbJjfBf6Ty
6eBRFouP7duO5A/wraKs/9TzmP9wLFOYruf6jkU+g/3jvzf3WO4/mCGy93YdNpnSd/z/p1S+En8/
Dj3gasKzlcsghP2U+OsuDSd7oFowjA7U1iVbzqjfea+blRzia+O29WmwKPIlXwx9sOs+SZDkB7rS
00HQC7mFg+Ychg5tpggR7ICEFaQd18rOjbuGyHfluJ8ww8hkITCUzhiQv2MgicM32GVJtOggwYWk
dzXNDKzMo7QA2TKyNFb4ZdMNrYRvw6djs1GdO+3Cjdl7XTWQL6j2g8noqy6xi5uOj83NWs9aH+pF
MrEX8aRfZBSJnuIuwgrn322ySC0CzaVfxJeBieG8yDFhpK+UIePIQanJUGyixTCzSDj+IuYUqDpG
ibxjL0KPkE9ML+K1lXb91rT7S2Za88Po0HCQT8jguiHC17QJ+/mJwWbVVv5mtBiqKhHlO5vsFihf
g7RuDNWnkuNTuohSCp4mw6e7qdCMRjuCd7BSbRqsrolvIlwt4hbM6GkRuxxUr3oY0QRi11g7OgX4
YowQ0jLmw6HWjIW7eDvEXbKNooo5ClvJaJ7GZ6v3bjkT0qbMCHozil1L1ZBpYQe6z9HnqkWoM1Hs
BMrdhILnoORxclnBeNpqFD4Hob2oGbewQwcmFftAv0zjNFT+1SnnS9/54I2qTxuWYs9pAfZ8TdB5
quk18w7Ld60shJmF6kgD7sewyJBqESTbRZo00SjbRazk0NpsK/RLaxEyQRER2onEPkXjHBaxk/zT
MSxVdvLM/iJ7Cs7LJj3Pk/SwYYpyC+nkrtAmj0TMaWuaMZlvUfG7S3raGyxPdWAfnJYkI+OwHg4w
KXxkWS7wu1YhWZnaVacuzvT7bK3qtqBi0q254MJyrT1MtJWYh5WW+eIPDfHuIgh7488WfZgNRLUV
LKbrIUwvso4SUkjWDVn4nKIuy8y/lilWOz182GEGbFwk77qK6msNXYniZSRqK8AdythVxaO36SjC
3Bh41+JaOHcjLuRzo3p2iXG0HQqxo74SdjGKeLNI4zYaOULnRMp0OXNZBk2gYbCBnvCGzRVbT1Am
G8TXNU8CbjPkd5ORFnmLgMQ9s/pFoieEfo3YOCAD70RDBArsBA1/6PrZIvCLmIhUQ0EMhLt+1SKj
YNS/b23C8C5yCceh4SV6tmV1i+ubl0tWQrvATlDNv5IW40xRyl/K0/cBdV/+YkHANZ7vusWWQLyc
PchiVSCkscjzD8FiYgB7aaz7xdjQ4nAgbMRt854kN63Qn7uhQm+T8cYS6t6tEw34kWDm9IYT93sy
egwyPSl7ZzyQlJRbrMG0DWC3mFMBtm7sH6YpytZdqYpV7+E1qTuDvHdHOt1H8gvCRx7VWx9HR9Nf
gz8GDzp7uPDuXRhJPAA4AshKcrq3Xby2M179sIQn66sOtlFs7s3mEyCHWonmcxw7hh6my0ze/DTn
5QMKZ5DM7PzdgGoh4hZUVjQhUm7Rr1RY/+zIWazz3LZ3WT0ftPTlORtw5JhWwBnCDwBBAq3NnvII
3bCNi080bgRMKwqPRJP4Ycrou6pMglmDRd0ivqDMchE+Auw20fBKnVt+jOxXRk+Q5bG99TTMo1h7
OKZGNAocPGOP88XzYTj5YYnNMooIR1btOffUt5P8jvEAZYsZKF9sQQp/EOPbO0AEABAdItyGMv+N
vfPYrV1Zu+urGG6bv8kiiwGw3Vg5KqetDqG0mUMxk0/vUfKFD2wDNv6+G1fQlc5WWmtVfWHOMZ+w
YLTbsf2KEnu8sSVbQMh55moAskXRa20COhDmM6jmfKCcNgdWh7Am9TH51JxMqlr2E5SXVY9Y/Z6c
Tw8kVWfMBbrHmke3SYo9QqyN28FFHAyUHI4izwbVVIl6atIyqhg9VYOuqtACKzuuNZT/SKxHwigD
1l2V4+syANlHwMMKxsK7GFyyaXv9VRXRs0Ky4KvbcRj3U12TG58ibxq4JUPS4O6LABuvg1VT1cV4
aqUxbCy5lVLi2QuYlKIii0bkZFILy1QGyJyxOv7m8rHJG9xgQUTMWha8u0yAD8XfIO/eUt/J1h66
tVYL2KzDpOVsfjbf5uaNk7suJxzHS1f37FtoVJoOUio71BybabO3XfJLQi2ZS9DOKS2iy1HTpVpW
lycv3AVqDacObIeW3g1o8IZfMR6qPFvL8yp0egVbOagt5dukJXyuFvMtqPp6Le/D01FdEhR/7aHU
8j8HHSDmzoEg7J4bEokgbcAjRj77VGn5oNEjJDRyJIUGPuQYjaFEa2ihOVw89cxA74kxKQvC7BW6
Fr4kf3xluodcEWkjGriZnZia1sq1GVSjzh/t4MgwZTkMLVMgm0UFmVTAIG99yCzQDs6AOte28pqb
YJyJTgBqSr/EfwcalFkHQibbmO/DntUgkoTvntkTXGXls/o33+tmfOi7mbCyiOd/oDQUlycmNcd4
YOzdrZfZPsWMD4lXZB6GmQlMeFVl9aYvA0ShI32UU/9UErmoQjeKHwTAvyJUyErQ1zCN3iUSpF01
+qc2m8vT0MZ/isl+anB47wbHeYgoQJKcvrwPiLSJWVkGfQWVBUVrOHcXtpQ4ZbmOksaYN0g0ga+7
w9Ub3hKRHMIFVWShkHOjlwXQU9yaKGhjLaVVv6JaLa81tdC2QnE7aOntjAY3Ros7oskd0OYGWqTr
armuQLdrod+VRG3zhdfuqRqhQ9pozbaKtffBDbp+t0Q8oJVlEbGRfEhjGd8aM/piXF/uGx98p7DP
rhpbXkD8xUzDtla2CJ6HkpFB4rsXQfO7C9B1M48KuMakeCm0UNlFsZx2ZoemqVh5WsyMB9HFbzw8
FHP3kvfDAsuXwV7VoZJaFLLCoLtEE5Guizc8w7SI8HtzcrWjkV2r1OarAEwGJgHUpscLU3+aWnhN
6i94UrcD4Tylp2XujkUS36NClOeslh/1kDRbq1nuE+jciVZ2o/DGOsKJqN5dlN+QX/C8x8g6Hebu
pEcbSKI9MtxQupKWssD9JVpV2am8D33rb1Gwa3ewelE++MeG8oku3EuPhIJucz+d0A690iMGBG5p
AEhXHqlW8ovPWkeWnHXJCM240Er3Tmve/Qj1e6J18GqeeH41V9J5iJ/zPlNQFStUDDUerFWeiU/D
mIb1oNX1BjL7NhLvjqjQ3RvJbc4terYKAsOKpVYr47Y0OaLLESGRMZcPoVK3uAWAzPXpQ7rcqCq+
Z91WbDs3oaTUHoBSuwEs7QuoMQjArCaxxLknJUkg2CC+TpmgZ1rzodLuAtYSaw+7QaN9B+YI31MK
fbinjtovumvoH6Q5kqwCvMTDvuBjYwi1n6HSzga2w1wv2u3gaN9DoB0Qk/ZCcCKBsdf+iAKjBCUv
tZ32TtjaRUGG8l2vfRWjdliwezjW2nORafdFqX0YaPjgfWlvRiz4e2u3Rs2/Yb847R2MHJN2dPAL
lavk1+Wh/R6Ddn44WEAy7QXptCsk1P6Q3PjLGZNSk+MckdpBQhwxhpIGzB9gaopUrCaD9pw4/M6r
UftQLAwp84AzBejVtEKDFkJgBT6m/Su1drK02tPSaXdLqn0u1EnqnZUPgHLtglm0H8bWzhhXe2QG
zDIOppnFK6+zl6JiRHDxFtbp1wBDOUyz6baNh5/ebgnxhg66UYW8M2k2LhKDToNRB0A4oSqhax0j
/SmefxXjxqOLvae1h7PJiHkHlcPAzyY+4/xiFAxyZoNUpnhUr7Ocf4TKHtrUxAjBYnfVT+LSYmuQ
+1KVV3K++ZlajLMy1bwjg9QQM/6MMvZQVCLvRdscfRfp7XLXpMlJu1Hpou4Z+b6MRoMps8RrJc54
jt87gw1mRNIUZKvgoRiivQzZ4MXdKjaZci9RPqyXB7cOHsAgf/h+xF8YQJIk/lCYpAFFHyRYHVn+
rKHj7SLaG88ZryLLASBYsOKGihWqfzJz75jAlAB67u4l+n+3ddF3x5+B9Twty3ahexsweNcsyi03
eHa8KVlBgJ2Cp3AOvqg+/3gDZ4hD0oZR/4HoEzg6VwmOMleLb+b0BuXd0nH8eeHdEolzGTOxN4Zt
TZrs4rd3TgATtcu9BwnTLAfFQquEVzJOwWJNKZoE+s2IdTdfKs2L+xoExeDaJ4ia4PZDQTKWMd1K
N77UYwM3RryVzLlSuJpyIAEn5IQ2wm0uq7NZRjeVbGPcewJRZMGKPUYb6LsYsiNxX5nWi43hO3e0
/zCTnyQRhVV1BfMFXUxlT4FjX9O6uZ3hcQhsQa37B1WTtsyCbwnXXgvyFFYZI8fk8tYkSDwt23yK
S1RsKaeydQzhVnB4O7cglN5VVT+ZrbhGKrzpM4xGBkWhtsBlWsBPvafkJ5pWZF/41LJ4wnTo9F+T
wmROiZOF8bpGS5SpiauAQgCNFi50nmTljScIiWvjL9y193mI/S1EhGoK70767gZJ4hMWlLXSPAH9
0JSQamVQkJR6CGKa94J2FCkhzNNsY5GK4E1YxJkTrmsDE2oFISiwD7Fdr9kOvvpLjxuJs33kRtJ/
c4S8T03l7IMofgrr6zDWH54JkVQQJD64pPFJj9za4K4X40sEK6Ruhy3uSOyCKMcd+UxZ8cL0Ald1
R/dsxOFd5g47QLpI9AdHPj7UWErOpcFWdoLVz5g4u8smI9F2J8CtaXxlA2leEtnuzWrBkjRwaNTo
tcaFPopl0MrnYcpNFxsIzne3rWmUDQWjY9hz97NasbtrEpm3U88EgIsLqlNdXN3ReExAFBhEXB+M
0LkjYrnZ0AGShJh30zabQXlE02XJPJ2uCECwUj/Ykajk0E6w190tk5fftsp7DYoBLShdROwi2EZy
S+RDyvp+MZabnJwLNHQH0de0r2b80VDWJcO4CvOKvCTLv4Ds3jO5ooyL7BsZw4v1bpC3NYqyII0F
zXx8pXb89Ab70xiPbUMZl4KDWbsdhiKePWjvdb4MLRrT1oRsk+qzTgb/WDg12WuQFNdWMe7ioL2r
IxWvO6N6dd30PHnYYcPW/GyMcX4yk1vlkwAYwClch518ciL/ytV3N9gpgAATcf9sPLlsEnp7fBEt
I5gKczydcrAzEnHrSXwjfbW8W5lC42THzq5DyhpW/YHn5U40JlukgnSTscyuCYncN0lknbNQgOFl
X9ssSXwyMgbDISrPSo0aDuc/SaSH+7gW7yxnKKLrL6bs4XpqXCIBcnm0TQ8tHWiiKqs+qhBL70g2
2wICIxDVjRkl3VOZZMeQ1N84JigtZ+K5kWZ8Is3KZAMNkxytp9ciEXLxrOZ2fS6tMNhPkUPfbuF2
SiEU5p6Bg2+BilJzbFiMOrcF6Ap7HMio9MRZSFqOCux5TBxIUIRgLFkx+mR0dRQ2+MqJqTPwNlk1
jEwJtyxmwNb14VuE2F8hI12PGWIT0lI3S2NbB6sZb6oEUYwhGU4mS1XTUfwtBl6gvafoJCV+0w6g
RzU+5rlB0EjDNiSpUk7xgK5kBMZ+DprF3YnauO9zUZKBIbItRkcdx+jtJ8A4ByFCurtF4hFE2Jn7
2CeHoaVLoDgLUi7b0evyYybRLU7uqYlxBSs2yI4TouMl7wKyxDw8TP03sa3wyFos9lUHltG3r6p3
/KMVmSMEFh1511MXFNOlqxlU5nV7M6bNHYSBvaUjKcZpgKBk7DJLfcmQUWDqpt/LBP8no6FDDm59
eaH8KTyr3I05K8fe99LzUJuPTdAeTNaeOHWju86M7u3EuAl9zXQOPJgBKJpruhxqQXxtmp5N/Et6
V+fOV9KSzw4H7pJUEfqjcJdhpuQlakPBQAqIVR5eUJQZx1I8hQvch8HjC8NEm+b8JjcZX5ZgCPLK
fupJm1gxtn0vDUHwt2ee0CoifVPsZCITnQzxRqFRaxyOWrsJdZtJUIAsCBXwcN13L7DQmMcSQlYH
abF1sPY7wm7XYO0I6MGi15OmMjbBt2GKZ1dbuYjiyDDCDMuegeqBDeUh9Og7jAQ1nddM+AO7ZF9r
tSiKXLUtPYrfqffXsQ7NEEeFOhfnZteoLwAq6OB4KuuWCfjKLE6efhO1tTgRJyJ3qATv7AndYJIC
kMxSagvYbqcxbv/1XhM1y3Yc4b4GoWGceKHQEdLrbKTP7PP3DXw6/IqOgOU8K56Avx/sgoQkDJuX
esuZeeojONM2A6tjqrmtUW/dMJBBwA/R/1SXZoyE0CRLIwEZipCiOpHzGSPr07rGuZx418aFBoao
odlIrYMzJ/OecbKCPTOQOFPMezZd9ckeHN7o98aOosafj3nNBZa78bGv7gsL2zdb6IbArIBW5Pe7
QyNpTjXKHLes4F4yk/fXv9/394f5fY+ReMXDzs/yz8eoQjdTWotDK3kQhwJd9hh44WZsFp/kC+Y+
jKFB+riEgf6+iUvaVjYrr/YvW1SicY+LKpjRqvOu5yce6VFtUp78BClq0nH/IJO8qAR7ButQCSom
Sfe88tBSJbE6xfUQrpCUkyFX8kf8fdPzqiHVxPz450NC+nCFSpyKomek9s8n6hkp2D//N52J3Zw7
jvZ/PjFWLDBsRTFX1RxvUdPuaSWBuv7PN0FD4Ao/HR9Mkm6rGkGeQcCrwCdIY1UIPFvgt07wrbpN
h9GVcFj1iHuiuOLn3yyDwW06MsBWwLcKrzRB5AF1wKK6tXrsgOZAvm7DQjnvWU7GSP/BCvVF364r
DOiwuYCg1kVGeFGU3BclF/9IGPYDZLSbpKZGSrlLV5NYBPfpmFy8NCJDZGHI6wL02MaD+7MIEE91
ORzpCeSln8l16vxiixI6NKZHESnss1S3TCGJfXP8p5GXITgGpopzUjzPaTvunXlceTwpz6ljfyWC
i2WSTCCyOX2ywry+GDXBupYXbzmjTzOeZC4B9qYAD8UWjPydA+bnbC7x1qqwYNVluVt8FXLf2Omh
YzS0rj3Eiri51hxzFRAePLhBb07rAtdDaaKAqsLhjzKKZ3NqxTZlHoRatx8L6EN4AmNZe8c87GmX
Gjy7Jrhn1cJ56nlTUcSJ6JPeN7+rDZyjbpgHLG1gOMHPbcr6W+Htbc2byBEHZdOqkOyce8w9C/mS
Waj9s8b+wen/2NBU56o+o8DOjzbqzQH9o9aeXm1bPGcqgJ8JrDnzj67Tk8UTJxKo1vTUzt4pzZ4G
UTJvscfbsHeQg+ImD9IbM5k3KMxeGMbT77O3ppUsn2eHE3epUI73w3tcBHf629Y+HN8OLQeMLhPI
Mh6SCi8iE3wWcfNbqAhsCzG4IjB4lI736hhscAaGsnlsvpHoMDODar7Hxn7r+A1lymCkI0bRxjLy
J56ZYVfisekuVQ+alEGlt3Lm9lX/dmuHccM1c90F3UL34Q3RXWBQnFeSnzLmGKKe6IYbQlfo3HB/
mfKpDql/oK9wU+blPqxNCIXTfhCYMeOk/27HjvKKPpcJOHelONamY5zb7kmkqOqkWaC4yv2jgH6V
CMwhMYsaVxUNxpWCHDWElR58/w15tmmCSirGMkbq1YQYjXW/bc1PtQi+3Egu57ZmBmX1I6r4ue1Y
6buk042Kuq8j3cGIGyYOe9kzpiddRBJJ7Q8HFScuHk4dJg4UwGSXkVcYevBbE6G78CuAr9zpPx2L
IvtDZTMSN+P9pqjoUkXIEsLD32K44ybq3EerT/dsKZ2rYAVHwjfeMMHMO7QY+IbqirkUrROPBzja
ctfA1CSjvCW72n8dGvODs9KGSWf/wZeFjRxEEFHOgzY6fWV4rVcGmGUBwLcb4TU4YfPkOhkDhNml
sCFKpazr3TgijWJek+F8JiWVYd3BxVd7yrv0cy59diHtfQLVhixq7TzLtCIF7580YJUGJLFlLCJM
HsWNTapRGdvvS+3z8AQ+qv/gsgTqIezt77EYyKANmblWLf6SrsRozzv6U0kCvzHL2m9BCFLlOy9u
wos0TAZejtVL44EEmocRSuSAnM0x9rl6ockifojdvSZeEPcyNukxIDKvzWgpi0I+sVHX0UQMfwNU
g5sFJaznKbx3GEiTluDWAPmKIvFhURtJEgjPEx4SvzlLr3o1DXkD7TPfMEZI4+UV8f1ROONtZ0W7
pHP5zsLXrPT+aGgFMZbGpzSWiqQNnYfXsLzzDWcfRQQ8dYbi4Ex17U63FYj93LoMRkRP+35gmv1m
xDB3IIA58znzrEvTuO+KEqzVYfRjkOHo8R9U4H6CWV0ZPG1Ku/8R1XJfqztPVNvZYQw4hTwX9SdS
ia+nVOGbfsLjTdn2SbA1nOhoO8ZpaslkjnvnPsOUaMzpB4aJQ0BOHD/asuldZnHBaOJAYhJDsUAM
5Tw9x9D70YQbDwXEv3r4NKIQbtHQHRdpHmeVOpgYI3uFP+ImlNggW+J+JNprIEQQG7xgE9rGIXPn
G+ZU967n3tk5ZCsI42XpQs+xb3+/79wRhoZEJqbby3eNVz2Qh1WtBKoEC3kbunngRgn6SNRtgooo
m9Gg589ejBG2yMnjg3n2YwTdvvKxoE3MVFaTZMgmBcL3/qEFXb0aTA96e1NegzJ8cK1sY89jsy+c
j4A57sqV8gtB992oYeONek5Vum+b+CxL48aGL5DEnIpTcOczTbI7BkVRh0mILexHi33BmL33zvf/
+vmnWf0is9ynEu1Dm6ZAijwAHhVb9wascAN5q2mYsE7mYRmb91/oCwoy2kh4Mhy0RkkcQISlox5v
G2Jy89pZDt1AattQeMuWGuQSm9HJDJwnaTpkSfE3K/gFqC2PCVFORA147zPG3NXM5J3sgVXNGmZl
MD6lJieGejilkjDggnVnz8i4z+vndJhOQ/Jgyu7LBBInBdGSY4vxdrhw0e7zbriFqwfSn5WNMx/r
ijGxpXMUIZwWa2WxbW9IPU2R+q7qVOxhwDNirsTVTwh6MJ03tZh6exWeKyTtJeqE3kMEH0l2KeQh
eKr+k/bDa5t1xBQkya0dY7LpyJIau/Lb95kgZU7/5ueQW7r2U83Oe6HKlzKnLOgTss+GP45HTOpQ
TvfUGuWO/pGwXIW+OIdNEKMeDthO4Ehh0VA2n5LHM/QnwYsBjBeBxdg8M8Cfj1FqdPdpZV7qaSNM
hRGsnmwM6FaO8ozgXvo2kqB5KVX2JoGatqr7adqWY8IzAQ0Ze8r6jYH+hrgQk4UXHGPDyj46hSIg
5KJgLWbv3E5dEfjhe+MPg5yA8OlhZH8roj8tNitzJtG3o/JxfG5KJCRnJq930iAewYuPGHA/YEGh
mJ+f/Nn6YGiGI2Qc9kaApsEuyi/9+g6rCPAAAdGM2Gp4eMSQTY77hOTyOGCM44XEFm6054v02LQh
aSzgu3kzR2l/iLxO3rb4iVa9ML4qxVeRxkvJqWm2CvsR2UPI5ZxXpAHQTdxma7oWITyMjH/Lfa/7
Fi7zqS4ymlVgWPpqvi2HkEJFcWQu5YmEgS/D4adoDeuzJStsIbJ6CTAx4hJB/YpfrpEBsg7riI9s
ORgnRT5eJmDaYFaVNFZ3CIGTc8+mxIaVVC0LG5mKBWkVPgWJ+2bG7AWicLrOWfjSmcPZbX1S0VV7
hi3R8l3qHwg5HBliuS/TZY+MH3tYkZ0r2iGmCqxCOp9MVjtF1YTHqE0WIunkxpsAQYYtaPpsOpSF
tXXY8K8t8PXrmDEIEmZ7BMsjX9WSjEfVFkzpcFGtveRViQUgjaj2oS9wW4jsnhIIjcLsvSG8OTRL
E6wptwhqhUgNwYUddz9vLRMuat7fzAxXh15NHBnu+8S4AsUv5woProOTNH5QKlJbbDchKv6dW0W3
Vdy+iQU66jiRdmsgTGrJHxa+F+0tkmX56wNVhw94Ynuz9ti4sgw61y1dRdXKGyscvL3tT888FRou
kzshx/GI7Afoavo8wm5ibs1Vm5RcZAoEezqBy0AepjYUayCtSn5zjqhjiXYoBHkNDIqAs5rXCibN
jCLPMxBMuQF0x7RUhzqC4AtWCggx7kEQrMPIutTqHDy6mXsXzAhDMH5fc+ZWe3bO5n6wsgdZ2581
0O+LKY9BdtPQZN/31nKeYoDqrMw6c+Eh6QoqGy6sIh1QX0f+cnRq8kpqU66WOkUrxTSv7gvqyNhc
NcH03DEWGkX50FXjRQ3CJce3eelaoAi2fAvqL7fz2o3RJpCmRPJQJKArbcZ0DTvLuQX7H2b3fhWd
F2YiQOWAxDC9d3sCv/LF+AtKn5VSQsBuvUzBuhID3Pz+rwgKd5OHM1Yt89kx3vPM/THxPo+lKM92
iXKGnMXLgvNoC2kZjrhpb5MR+uqSvziSp3UJpcRg2JYuLckkeQlnHz52X0eHse1uBmsyN84sGA52
JMHGVrJlHg39IIMZvtgmZ+JcbmKbO4RHjdomPbb9rPeB8XrG4k96396dHIzhpbf3pxfGM8wIcd3t
/G74LAVrmaIOH8fJe7MEUfS9egZ+ywWnAtDchXszlT2z6Pkb7Murm/eUNA1bmwiI57rocYoGxnGp
TRitfg8QY4zkhjuUp2ne3qWuQ34wqFl8ScOuK+VRBczqIz/9WHK6tr54AxLMk79/bzX2ukPSbtah
oqAaIaiK6zyxOSC+y71nN+vZ5Y9bDv4aN1+IxH9KNyPtZ7QUYJW9Wz/BlFQsAxHzXNmYjsWtjBwK
LUad0t7FbYIKGJRfPVmf41x26ww6QBGlB+6+iPyH5z5wIFEKir0sLwiUhqDq58Vdiu+D6my4D0rx
OHjfbVoQeOTHa6r1z7rr39wUD09TXHOJw7bjfwuSpVXgkRcahsvFNnvaXEFOZimcE+vuA5Fj2w6+
QIth7kDXZzD3I3c3vTbT1oVHkCRwfAsbS4zT2JvAxJ/cxSS9l+TAwukJ+gjrAHwDR4MOyG5zt0Ni
PcSO2R0njUNo4SL0n34FJAFCIstsAo41PkHCUZjgKSQCsEIc0tJm47Mv1TUWbrL3fXcFtx4ojHpO
NJwBXtCjq3ENiQY3lBrh0AlcA73GOjQa8IBKZi8gPpSQHywbBAT7rcclwg0mo1upIRGWpkVobMQg
httW+2IbbUfJJ+CKscZMLPAmAg2eADm2diFRpBpJEWs4RYu/o0e0vk7gViRWfmCZE24rjbSQxkFo
xEWmYRciBXthawBGVG9teBi/6uP/L9T+fwi1hfCRQP+H//zf/sv/sOf9H0Ltm5/P5qPN/pfktH/9
o39ptAP5bzaNmoPkSLqmdPTX+5dG2zKdfzMlZgzSarAGEKv2j0bb/jcy04Se4uDU8B0dqvYvjbZj
/ns02Zbw/jfnBNFoEourYweeCVWVHw1nxdfHQ1JG7X/9j9Z/ygEwmTPoH5iUTkcm01qFzbXEEEZi
DxPL3/f+efPv/9ivBR/tBuPO//uXaZzYIFyj6htngzYL5Zv+/pVy3X/9y8GxU6Y7CVzV4tiEOaXx
WLEbWrjzxbhXOg28G5snNIcVL/UjtGTqDJt/7lvWn8JgiO6SxpsSZIgDuHktTo7n7dKapHfno+8N
VOPMLSWzINvth70ZA/K09bw+qJ+wnb/VfZqtGlhunWE/d2C9EMn0d7JGNNFUfrQem2pG64dOOx1e
/LI55nnjXoO0ISU9SOWpHr2jsBuDg4ZlJSp3VD/sRUyEmgQWoJN0P5hc0HqGEwIVqAakfnlA8UaO
X2H8KdyA07wLrCObPPTZ9rfVkesAvKnk++BLAzjoTEypyHS7BgZO/awiPiD0vf6W+4fbJln05ohj
eib+LrUI6Wp3Xur3tMOMXbu6fBFpxE0o+6NjDH9HB5lnNJaPmam1Yn2AnJl7ALLGCrsPjZGdv0Q8
UFvPP2VOCMLWHv3DVA5sqw8Eg9TSIDmCe70cGD+ictmWyQSEY/4O4zHYDX6ARz0lmmeR0cWT/ksQ
FRQRLjzLoaHbdL878obWjml21zlhMjpW+V3DLb4nJo2VCrMTO3gdUutxcQEpOHD7Wq+4Z1jD7Ahb
gQOhdI2lBjZ+P3D9NHSMBoq+KTOufmofbZUFOtj4a0igfYwTzwPsqe9pAAM4HGuc9e6LCaxhV5Xs
oByTqJveo66LabvTPt0YHvOt0roJG/PS5qjiUoeeKKuDBTUSvspoNdUlsvXgA9YGv3wdC3Lrq1VT
oyezzK9qGEqMwx90su0uNwvaLDdYzVDpL/6QExfHC3JlZeiBeuLbu6Sqb9nEupvST7Hs07tuE5co
molo1EIS420XMFM7G7IZyzNEttU2cquXsvLqA8ghTO4DM6c6N45ugdFLsbVS7MzEIh+wxEJYjsmz
ytns2XLmJTCxPlFMf1xvhKODTZibJwTX4Zrp1hTxTRHRiVu5cbDctF/zo8YbS3mfeVN8xqpHzs1K
cHC8h7TLf0wTTlksj31Zuxi+Z2LanI/SW3Cpk/i1HQTmxlEeWyp3Ovdwa3f3zkDSiZFWmynL/Xsr
G5lo5+8Yvdm9T59LPvyJJxQiMltIs+nwo9YzEdQdIzLbfvZrVIc9uwGtn5B4E8E7fgKjf9Tn68qf
nYAHzUEJzuxEjYD9e4AboRhWxuiYe+y69bnDmuxmBSQPY7to+SwRhBVVarA2XJf4sRglHvV8bz9R
Ojw1WRkeDDr/zLdJVf99g/R1VTivSTH3mzQhR6lx77POCDYpIYRr2S7lyup98+SKfRoayR0F4X50
UPNarknCY0AKdYR/HIfX2kuxBDaljxKrv6Z29tQV/VfKqwuG644DwJbWg1H1DLYL6irLOWNes5fk
VS7M8pcOCyeYPPKN2/ycF+y1Exbpot9Je0Qyn47EghBLx+/yvUSDc7WL6WZKQp4aQh16pF5RN92p
nOUGJAYokoWdrL3seTaYRUZezeQgkNfI8z89Ys8vjTyAHUwPZth67IT9hyrx812Uow4albeV5DGv
JMZobAcMh91lG2U+rB0geaTCtrPWWJS3gJrX2gBhKrQoIv3jMOAoahTvkYGM12QjkIKNWRMVPK6I
pt61/oKWaPmpC3lwB6jwZL+VW+E47yRprtv+2sxbLLz2pnbQ0dbaCx4zi2cr1VtMZnE9hLiQeta8
mSxu7CZ5sNx+jabWXvt9IzfNYnyyHE9osqDECAdXZB4ybxVDT+SyH9yVIaZTgoRyFg4Mt2njSUXC
LMNYOganw1bDy+lGdmKJQfj1ENjnNNzplxZhIzDrpDtvs/RbaAku1ABUm0j2Ke01LfxHjcMbBxIf
hY4S9BaJGdU3K/JbLoNLEzGXRMKQodPO7wMz77ZRhd18Rng2/k0E00XCc36gAxWkpoxcld1fmEzw
6DOGvF1bA43EZ0Mztuvc7m86ddPa8AGfYsBFvFO/ldKCz5XkXHtJv3Fdi2d5mk9bI/T/Ll1B6HgM
HTsbomPbkXHwG95JiIoF+pSDC+s4yYYo8mWxnqe4usYOzcYkHpp5vnTRSLbFMJeXIdwRRAgxQ+SM
wh3rhKx+wPCI8ihN5jufDZEy6UnDFOOUxEggFxeIJdi0FVJ0UgnDa8eutvURQ4FetjM5wQWZPPbk
P0FSkilAFDQODmttLs45IANrW/rTnw4Fxz5kpRHSEzk9Xxue1l/EIB44+IRkN3e5LG1yPxcvvogs
lj13HpbktWfmEUoj9y/pGLSNNoEalPOAxvGXdNJ74Euy08049EYzvUvMkmeniHCyKYOw6fiM+gYt
P6GtB1CwKFnFnv84YeGj5rPfPYAAntcVsqahDjwi0AL4GryecFtJaK7VcNPPZIhAVv1RQ7ANHKKz
Rrd+KxTdxJCWfwNavnY01b6jpGN8jRgbQDlCnJY8w2IYz3OSrE0kEyunISQAFQVLEXxsWYuOzVct
8iMOtqhIzklUGQSdIfsnqkTolFk7G+6oI9uVnIASBiXGOpvjeNsm46Hzp4+wg6XvV623G+zxJyL4
ufIORM8Gm2ox/oiUYNap9foztQLdFcpeLnsi/mq6JSZAQGByOjQr1yWe3x1Cw4UnYBZnQptu5440
ucUugk0fmVvPNcBLFzBsnGDZz1HRHeypIDvG7NYtDxbxsy2TfQdY8MxCNLfRa/L3w8vvq5+evEbU
TpWPRJxRGGcZEOfZAg0lWawMiuGUg75233kEGjEYRz5EXlDvmjyBJj3htIsfD0LKZaIzJZnTHJPv
kkdSLYTvODNpJt6MNmLMWQgi5p0vo9do5APpCdIQvIwMsZ3VLNHEc7PWEXqoFGVQzvcFeO+sSzBJ
O9MsxYa0JqAq0H0qOZn3DFwReCqyoRrXavZDGj+U5NhcpFGLHYJoSlmXLJ4UBBcbW6bU2VZFIU/P
cvgmvON7SRFmN95jGGtInDNRMvf9u4oXfzv3vjw1KeFKM/f7Vsr5Gc5GenDLYro2of0ULLigqgq6
Um2tZDh8OxO7mA7GCoc6KsmcN80c77nDmNAl1ZkFzpfoInkbeMmWABG4hbXxVBR+fS8RSIXyCP++
ALzblDtQYldFVtsmtbjIUfwPGxt2LA931F9ab9q5KUo01XoN0LbEOOfzso4xfNzK0hz3yOuZwI0x
04qFmh6Dw/BkTPJWh2BmsOfoxR0AKbkToABaC5NQ2zgGENSFXXKTVgBuEEgzt8f9d3INAqXM2uLF
W6kevSeVje3GqJjLOuBQTuqLmUZ40DL1YwaZOreprc6/7yGlvLUl8lJ0sJSN3mgTQjjCq4sZjkbV
+IqhyNiP2XxxZA8fzeOFLZPuMKdzfxy5NpHCsDxOTVLYKdJJs8rso+frst1DekLnWB9EFSPvxco6
W/20SYda7kYdOOvMQNHH4dK0/52981hyW9my6K909Bw34M2w6V1RLCepNEHIFbz3+PpemZQu69Zz
/Xr8QiEEALoiCQKZ5+y9toNgzp+iXePP9xMkmt0oUqYG1TlQaxVK8mo+oHZ6SPsyX3kR7VM/rtSP
mWtcYnw5ozaRQqmj89bx0ExahU6KcmpXjvFd5bt32D76TitOTTGrl5GaGt3n8NQZ9kuLe2Ghmr5P
1kjxVDWze8wA0FheuaJd4uz07KFB1X2ZVRSgJNfQX8wzHxpYkVOBse1lDEZxM7hzfOhs5VHNSBTz
mVls8p6aBjT7Ty0ITUZuuFwyENJ6Xnwg9zTwh2Y5uwxOi7xinCAWs4hQlot3+9wk/R4FjDh8EShc
uj2XxaDzA5RYkDMOcq9K9m5GEMmuLPPxgJN4QJtNThMl39/bfQZwztbF/AH33KLPAFLlefAaqzPT
tVnpCHkUiyILJgQHvX4MKuNr1BrIP3OTRjpdVFIOvUysqkiVrttt9TUojZn6Nl07LQHMwAwpHXcR
oRq1SAyWN8hFZFQrpQ+6XWeOYX/kRG5hesLSNWYgu1KcIofM9Km9ydUerf2605pPoYAvmSIU97ag
qPpr36Qo95UJ/aprEJF3ILZxo8CRks8hFyondiYgDlRVXuG26GvsElofKit4Bb+e3FdUevDydW47
PTOCvwqnsheqKFWopBhr+RDSxWrtBfM+0E4ZYogE4TkVAK/Vf6/6QmNVEemNGRwmvJBuMfFQZpwq
o70dqR8kjU1QducjCAxRIZG7p6lLDcgCM36V+UYVlC3CGvwy0ESwtgmVmFzA60cHdkoqi/CtZGbE
6KvYD2QGtfiq5NpICZKINmVhcNU+1EI/ZgjynVyjBk8zzaRqDELFXBsp/D3bckVcPITU3eTCS/Q9
dcd1AZmX0MslpONgMhbbuoAdMj6Zd4ZiLEdYKYcWSCjMZdbMOul2FpHsnUbUdiMWcg2XnEkBcnxB
oA6nX121bRYeIgEDkwefXIvciPfdj/m01OKUFEhxtAWMdUjDFe+eL0kciDRwY4d2aiTeMb7p6tAh
L8H6Tk5iGGs2eaSo0+TCEmq8UvAPh8ZHChNAYBK75tkp8Flig0ryZyyKpM1LzZ4rjiBN6vjEIjdL
mmhG98PC47zxphbShZCb0eqHI6sW4e9VsT2F+F8SL4P5rFQ5TR4AxDTaWJXbciE3Z4WuiFXnXn7q
MqbhkZiDqXN3YhJHNrc4cIiItHC7ZZ/D0AbvX4t3IN+QfC/jQ0fi8QEbFQhKMED0mnWERgdOE+UB
8G6+tTv7QCxpg1wSQF8NRBygDZCfta8/WCaxIfQdSBuPCxpRqVgk/FBWNal+i1wc63LBb/rXGpHu
vJfbtrwZRzo7gfwPa29ijvzn42xguPNabredntWf3z0bxuVs36g/R6IkRLIEx9111ay8lLN4x9hE
7Iz7kNCpOuI8f7tn35CsN4qFXJN37Eeuw1Rv6KKqHBJ63K1Ly852ckv1OGjkmmfUn6uuxS0h7lUn
lNrWakBzHGuXtSqVPELy3esLg+Hs9RGWWHu3aWPl82zOKoPLJHVxe3rDwCOA8zW5frbyY/VA0xzk
Ry0Xg/jQb5vv7hIWSKV7fG3wM3n7lJlQkhaar66VoLZ3DgVPptlmRo+Rk+eoVWCHpUhVwjcdlB8I
IcWJppr0u8ghT90bL8WE5cot+vzgy5OTzJV35Spl3Ao6BNeElv6i/DY78SW+WZ3Fic6tmUlHIVwc
eZLkEs6psvBycrrMeJnADz0YtohjVFRM9ZxKbn++3IzEPeSaXGA3fpmHziCwifORIsCeveSb3rb9
YVK3LtLN69sR70mu5Zw/xx5nJ2XieqVband9w/JGq6lBrlODAjQwMcObqP2J8ws/oLDeydVRMYol
Ne12mYqTLxEq/AbEmtwcg5oZKDTGDkTc13DQ+r3kJcqFwVVfwDzr7jBooNnosb07CMUmcbHVQR6T
FvW3jTaYlzfHt1xtETEtyM4QCi2+4NIIk22qacc395NHttpqZ81SjM2bg1/e5/YalVaqyLgxqsh9
URjwe8pHRrCR6f76A+VDGru00SHYDpYfFWBh3IQIZWJx9YvEjzwUa+825Q1wFZ3/oHN+5nxp07/o
yAC0AYf4jxsy/1Njs8j/0o+5PuRXO0ZTvT9UE96HRTVD1Q3R/fjdjtHMP0Bi0aRxNEnMgYvzC5kD
F0dVaca4NE8cjaE3nJtf7RhD+4M+jatymXM1y9Pcf6s7Yxvv4I6q51qOgTMFGYVG38h4R8zJKqdp
xsQeTq4B3Diq2vkgF+OYkKMe6TPZmpC3kGf2S84kXM7FYIWhy+81sckA4FPe2sFmaBOPi5sYG/so
EA9yjZJC1jBuQNjHVVUctHJNLgaxKfc52UD7Qe5UqqTbenq4ZyYcb4JiIjm0D+alPAuquRbUn8GF
nHQcfZtYXIZvC61pOM3J7Wz2WO3N7JOpzw45eJwkGQTxu0GtkoCRF1d6q8KJG2iKzhyf85pc6Ohq
YV4LkrF5WwV58j1K9Gb9BnR8BRrLe8YAshgVJ/HElAnFD0XFSr1+YqikK066wTp27R4envgUrzcj
mj02+WEkUwdB2oEkIPwC5JuQ4ft7M03FQAHRSnyoAkRxXPXzObHo2IjVYECQcd0rtxVPaw/uWME1
8fOOeQJUGOo8vPPbQpPXjEBzaZgl4uO3cGdjkeQK1mkMOENxbnf6GEuA20SAXi0MpTnMA6EOF3e4
3QvC10cCCilggxLYTFX1ME0cGIYwFsg16ROQa1Fn1MBW/nozNVpfIwgizjbKqNEDY0KTtCUfkryj
3NZ78UG+uen27G+eE4iDeJTwIcAmxZEgXuj26uX15j93yue4vpJcvd1TPjAjFX5iQJcoiQB1u5As
xZpitvrBsNLMWMpVuVMuqjn9AjjOX992ybVMPEyuWZUy7XKwNe/23x5gYZ1jKL/NKGgdxlwgdoHl
sbyuy923hSOOlevtcuff3X7zVHI1qtA7JZbxdHuIXLs+z/unePO6f7Maez+MDIr1+1d480ypTZdH
63Vn+ebRb27/J3/8mwe8Wb390W8e+ndvl/d8/6e9v2dkY4UyU2PjMA9YQkYs3xze8hj/h/uuv4v3
N0epkUPZ+8vzKMJTIX86CE0h6d9+QHKtbIqageI88zWbNVNMnVPa7TG3e797WnmDPd+HUUmN688J
9G0iJOfNcvPdvkJO2eWc+29W5V3lTbdHyieScyu5T25ep15y+1oBkKvWIIQ48q7/8NVvzytfBg/6
k9INUFTFW0BeZfef5Splx15dx82sYcdEW/fnVBdaE7OnWI5exU55i5vqiL+uN8kJsdzbRoM1L8Fq
NIumgiTJPD7uj/KmWY3t+VGuqlYAAeXN0+h2AMGqRO2cUcRnhilehoY8CtJjXUdYAtHmrKYU87tS
04O2x29Rbb74M2yuTEP+F2Y6RtTuW5Iyzq5butJ9+mOiaJMVIbEESkOfooR1OrjREY0gNKIRfA/l
xS6DoRt8N2ZiCXMuQfQ80Ar7NU2tN3/l9W1MYqg4RXW4ljNUIioEhoXz/G3W+vf2vZvYykfI+12f
RTzBu01PDjrfPfX/4WkEnGxrooGTz3ydVsunvq7KvfJpXHnd/+d/SaZG+A6nYvv2rwHqvin1CSaZ
uJLJ4o5Hivq14tOKt3Lb9/4+t5tv97ntK6Uk5Lb9955W7+vfr3p7in/vZeTT3l7l9jRynxcnL/ie
8sMkpsKjuHQRxt5c1+Q+uckV/KKRT7uR95D7+7AZuBaKh11X5U2xvK7Kx7x7RrmZySukvPl6T/kg
7Pu/Xvt6+237+pyhqdDasLB9aC34gEI5WzrUGU39Eo5KdiRv7gRvh1BwciLwvw/jtkHwQF9Eo/Sl
NavCTdTVDFdkiSelXMZhiXbOhs0+wbri+kyEZwhKJLASbws06NRQyt31rbb1SpWcgsT9YpiwC8ro
kDRfbAVzcUJfZ3AJlSpwkBMI9TDlxrTAcYs0o6m+x3Nv0vQiyj0yzq4dzBeYDNumHFGY1KkGu7V6
op9obsOi+ZxGyvc4Q8RIdcNDu2Odg0F1l7FOoc36hKXa23qR562twVlaCX0JbHZdquIQS4lhtdsJ
EUT4nSRSUnsHe0eloSVhDqmdSXJnKTDeIzrX3DF3ZVJdaNG/JmTdwADBOhzb9okpQrjAcmrTNU6+
TqlLV9JNwCYxIl+5SHdSXf2UUSokjICewYSlmrH7ClHPI2Ht8R5/jRfWhKEXlUd7hDBos51IBh8i
3BwzvMUgTRZf+xytbtgVId+kqm1M7KKnaJg/F2n01WlnY60NL2rz2AUls2JrGVS7IlOxOjriPGeF
W6zpaJUn5MKQ05OVBT8WoDPRe44wrt6bdrqr7I6jV69hloscrM4tvhTDOAg6DPTvAi/0FBr3uvGD
/G7jkCEWe04dB1hYOD1krX3Ko+rFsnxo2oSfdtN9kAVUzMpjXI6vZaZR/KhgzVhl1fFdlO1Gawk+
T5kfE4cXRvt24tZkQnU2JRh8hQFDNfKNCXqHiM5mDd4PhVflfY+1Ilzoje6eJhzfnl0FK8sron3o
6C89wKAauUqJVJQiQE2wKnQe6jxbYMDO2ljCeGfsb0UE7EW8LXsekIa6L3moxx/6rpzv8WM8CjI4
+nmsn1aj/FTCnY/HdoOb8GPhzQXGb5AuQZgvm9kQvh8aDpvAKvFceLSGWgtVpgbgAcoFkES6WsvW
HapFbqK1zdNmX8VEC0VknYB3rJ1VWPUrBavYyveD9WBl1c7w2hcANa8lrkjh0CVeN/nQE/y8nqbG
+mBpRzQ6Pfkf59Jo7aMb+MvJI7FmLH8oduBvBo8cmwxZRlWoZJp12sFryte8Mi9W52ubsuRwEDFN
zdqco3LrJZcq7oEAUqIhTxh1mxUSgGpkpQfOBXlDgx2QD46ZjWlTgiWchB/PrD0gOW9wSNk8jy/6
n8MLZKJ7u8U9gbmASyWEIvmIqQzDVaiSA180aCSC8sW10l2ErB3U5Sbj90FOX70C9bTAWXTfMdpf
lE3qHgl2gnTkUkpWu+ziIROuaDweaR/7JMgzWTMD7fto1SncVpMmWjCVF4RQeyIhpl0NLwJVBnX0
Me0EpYaQxIimHlC5cGlBSbtMEd8EmkhMFpP7PA8913CYYsuy81uYWIG2rSzzCWt1dari9rE2Qpfs
4UM2RzHpHHVJLV3gUzqG0MR4NHeqe8iAFkJoSC/jwPQPS8tEooj1HGIqBgs37Xoy+fajCVapIya7
DQBu4ircIOn4atYkjKBTJlCVH/6yUGqgheQMthhBoUVvO8IhiTkm5YYD9Zm2EtTO1gCkLvLyvOmL
wWDENpqc82mZIt7AzGjXPEHU1xb0R1QtZrXR3GPC0bi38It2Vr+ihMn3XZfRMuzST2S/Lo2hE1qq
oF4ZZnNXDR5hbsRbLVRU9Is514jt1MbPbQuw0YppjvHlgioKf869/zMvQhKz550dj49+Xl0av7S2
busdU6VyNqWmVCsGaQrmpPap0BUOCh8XnKqk4bY1jMce0Sw5Et4+j9x8zalwugxxky0gQ5Brykk3
DIUELkPlX+I5RZRWblofCVORzVtotGsa9mffsD9nHsQDfOuwIj1a5sX8sppy/aFyyo/8+uIFI79y
MXhqvkrZaj1/Uwwm89EEW3kwB8dYr7Zj3eioMhHfQKh6xpTfbzvjq1YAqh/aEYdM5SDii+bH0cfO
6PShu5zaUISmCTwuPaRAe9I6aoGt1+Pm+OKlfr4tkZ57rdmRZZbCD6qzR0OIV4I6CZZKnpC0o6Zb
aHfWY1ou+97Vj90H5CAgb/mB8UtDT4IQZuGiB6kmAKa4cY76RGHdcggxxQ7QzyOBXiW/ycEXyvoK
vetoXUDinauRlLMK4QpD1g6hX5Psk/ZTjbAWWAjJLJzu2jb5wgShWE49Ihy8qBs87BwfNi53E7ju
tgWStWYkva/VeNXpU3NJXKxwsRkLyTkp43W8mKfJPEZF6ENLg3YaOCqJG+CKzAi/+LwtZhIiux7t
f+eY26n3P87EnNMx8z5OOs0Nk0icRdqhoJn8r3UHGoGuy4rUEOpbOEiyOlVWzjiBXcmDfOczE0De
rj/mY4Qd0QeilzpH3cb3YlY+hq3R0zZtWCUEPRL4p9j6S+V22tKrcWbBZajQYZI6AkEKfFhevFBR
y/Zzz4ios6ONYtlEHkyQNLJnCA/monXzXRrwDTsNvuPQm0/Yv1pm681T3pk18tuZFAYjJPqALL5+
ssA+aBGSfReyyzyQ8pTHH+oHlXbdGY4WulvK5AW/DSfxhw0nEkgK/VfkZERaEclI9PvFcDDzMFez
OKBV2p5tvq6pV5AsNe0ARCTbJo4++lmcHuZYOTud+c3sx02ozcFBdQFIWtCiTF2tN/Nkn4taSbcm
zq/Cnk6++KRLrT/jgGGyVHLmG1rSHdoBVRSua8ONfpRaROy5yUChgVCM/chEUFaUKGoUkNl6X267
OH9yKRAhEQwo0nubkNYkCXNwInwL8JWJ9LcLVRJLyfNYTmrxCBDuuarsmkZle/EgfAELMJYpHgqo
YfpHYEP4KfGOg0KwDfyPTgwlplMXGVj8LtFO3ImvzbgfLQyMcxacIr3/Vg68FHlIm1xFcOVYzqEm
ru2k6eGDideeY7TFlxX+SHD6DMlh0sfXdECPWjmKDkpc2zf5MC4NM0GuaGbwukDtL8dX6OA44Qm3
pQ1oPrseuSGGGp793lWWoasAJHbwPOZ57GHBxBNGdo6/rxhCq3VxKkvoM7Zqgq0ESOS4QF0UhLkh
trEuOTm84nLuajQwWgoGpzLUfYXEBdOfseMch5Pd8+/sPH5wzf5750QcABp2YWC1bZgSBN4pNSOf
7liFtk3F1z5W5S5Pp2jvGUjJm30C//PYenPOeB7OeEwLR0+UpVeUxpbpAwLGL0NRGR+Qe3HqRNqA
H2pcZV3/HTENJxOk7RWQxDlwn5ixlUzrtgV4rkmAj/hYHkZi4FdKXpLyqD7oA8Hohpo/Wl33I2j6
BPGMSjRf+DmNPXojY6ifFLNaq3jEdyHhizNGvwXtNmRwjnVOKEOPM4JmU4PUFiLQoc6whi154jrI
cIueTugixu4KzyPWlOPWxKdsGo25rSr0OBb++IbEtlWgfunb6YtiASkzOpTTRvGQYTzA7Zv5q9wK
dl06E6yq1wC9/Bk1VxTPJOvoH2K7vqQBF+PQUPZd4sR3ZUz2fPSjdvVzPejAXXIHHvQBSqKxHhNq
3XP8c5rpe7V9zeDIs8K1a80coxDZFQdJu/C6MkQjidcFDxcWYP5IJ+fHB75CiWg0jveaPiBu9PUz
WUJIAFt03oCziZFWbGPRxz7RbSmVhgHtGnTbY9R2wdYR2J5gusNwBnkqSD+F3Rxs8xqGQcf8R6de
8dwWR1OH7cvPi9GB1lmrdKDcMWKJR/L5FRjKEw4BZOT+8Kq32slBLbiHCfVqB8+U45PN0EyvA8DY
jxZCbgJxSzGwHI31oDkIiQvUtGC8NN3bBfiflSY4lS1kF69TA0Lp7zJv+EbSSXJH5QgQrWEC2W3u
miSq0GYFe1zdxo4a/VfawCD5WzK8e3Vvh4RsO173s0THjXVwHZIe2OsJ7CrTpmiDSgldHFrRtP1R
Z763qcbx6E4WMECdBFabi0LpeN+Rbq2KmACx2ruznGZr4otwgR2DaQju3Tr5WOj+btDcZ7PB0kuH
G/2OMz3VfsW32j1rAalQuEXhbKvJuVcb0DJjtISUQ7s2Xqd68bEw9a8hVkqlILCy6NFUuxghkmg+
F9j78J9o4a7XTX1be3xligbYO1Euamz5l3Ku0kvlH03FI3JP7oKhta/HNAFaKfZpZA0s5gKK8e1R
ge6Hq6wew00pnkne0M/G13Z2xlXVopIL58ememxSc7gM2oBikdQdJqrkCsxJvxjsOOYPCdDy9QH6
WUaxcdXhi+nbERL8EaPSIqJEIFyVwX0rFngk7+thiTarODoBfHS5oBw5L2lnMhItnF/7cnuCp9qR
vqb+ua+bwX8intUx5CjALyz/AxhvYhk4GEunuvCj0Dnlt/hYM12/zGJBabbErg4QQm42bYgUrXai
D0PXXHfd9jc2mnqGvwe5y1Uq/ZKW47zKQJmt5T65MHRfx06IIE3e5c0NBnGHDF9ueyy9QC8yFTkC
Zl5Y3oBDZcFozFgxOUW9Jv5IeWOUqPkRsfaj3GVlZXR2iEYYgjC+p1ZYkId2aQlGvB+q8XWMKn8/
aMYdAtT0NI6WeZELd+Z3hbbY2tz2EcICNQai3TJRlRj+EWWXk6F0h8RKrAuRedb1sR1OyRkiA0nB
Lbgxgsf4UgkVW8wYkbbX7bqY4RoApiF2Wdwelha0O3u8xIhoZwhz636uBn47nXnxvET5YEXI09gg
2PDXgqnVSwcpBAIY0YCMQnDijgT9rG/3G5Pe26Wziv1ePNYBMXZEMnzJyqw7lwXkaHlEzWVEDjza
Wy/NGgSZWXBP6Hlwr8fFY+kH41HeTS5s+Jr4lXIk6eKh8r6am4N8F1xB+Si5T5/0dKUUyV0KrWDp
4fG9EELkXRDzzAfD6L6A9PAucr/uZP0HexBAWlflfYi7+fC+SyLs7uQ9mAVeVJRSlG04/ooJOaYS
ePalKgvnUua4bLTQnUHBzA7hedygtXGzV0sL4Z7YlDcEiWqSKgu8MsbiwcAfgW6TGcayjyZGbr11
ut03rCqHmIgGCZ1ekYIyEeSJeim8L3OyRUdzIlDdIbZt6UBN2OBPIumwqqL7TizMtmn31JTyRTiO
6jWb6D++zn+hInAc75/m71DGyX9+b6PvXfvf/3XVJYgcyOvDfofvaH845OqgBtAN29BdDbnALyWB
Y4hcHgcHp8MgxvGE5/N3+I6O5dPSDMc2TN1xpP7gT2PnH57r0Q/BGiEVCNq/IyVwnXdKAhP+vNCi
6ibmUktVdfWvPk9Ln0gBK6Ke6oi6ozWPnyuoThCcKQDMObiGtv3cKq+Qvx5IO4mZZ8/tOu+w9RNU
xXxSjGgipXEJsMiBtJgf1NZ9AtqYkPtb+seeOPkuPfUuzgBh+IgKpklqtE8BKTOOB2I4IVQlERXj
g9NjEUhB0+YTTO/cpqqWz884ntBwa/NZC5X70mNIXRrOV9QPz46n36cAfBdqMHCpBAHuXNQ1pdp2
pRNQyXycGjRzZMyZ2WkAi2hoX2MtLyG2EMI9PvsoisGwmPfe9IAV8UmQWJU5fyIr/DWs7bNtxd+6
wfvQ2OHdQEjJ2NJbVlGOa3NPrA7T9A7l/7Ls689zWD5RunhghvHSpPV2UgkTV9uOepnz0TTCS+ck
r71gg9pYZ9Iiei0CNNdjwcfs2Pq9Tfm9trSTnvM5JQF/c+DUn81iXZK0YmQ6/njiV5k4tRCk0a1s
Xcs89178Oe39baAN8IfnhjF+/sOo4nVdk6Sh8rH5DSQkon/WxNTj/fP8NaQIY+GknEvsCdS0Mi5s
cgwXJlgYOFJJSJKbWvE3IAI3GIykO9XMV4E+LMbQRnWmuntztL+AqPzu1zyO2g4WilhZMjo5RnmG
9wrsI3xZcaRQucdX+kWjMxCbdblJBLwMhezerkAiUAq7nx3SwktD34knjk2iZ+S37TfKD7P8FEx8
DmVKqng1up9iqgtUA/FT0t+7b4LqYFVw5bHHRwLTm3Ca3FtDtRrwdDakukC/Gs5EI4BXY9JF5kKz
MkqbL34OnpMGsrTvdO4KjflrY8zeOo3zHbmy58jh0OH/tnUbC2OnKMoVzqe6dfsjAYPffQLBwW16
T7GD+i0KmOvgL0qpmYdQHRo1xq6fxfPGBJPEyG26KL32Xa+/a0mkPOgNDs/UC5GWA64zKPh6tk9z
4WDiyNjUjhORN3MY3JpmS8PfOliQbHwHL1SO2Y8fi+95ZOaGPZMlJPmz+lo6vbrSJuM+6/nN1Kr3
VI3BJ5Q95yTi+9X4gFTrvo8o4utagKQ2j2AVAlkyhVmuynmbJfBmameTX457Pf0+9v4SQXsPIVN/
8BiQLYIHdehaAr6dM0MiRoCok7vUI/uPfIfsodRpNuSQAk311SYwbjHr4odXJfs0xPqSWdZ5nJLX
0UtgsyCSWoCN/GQNu5A5NBVefgnqJ41+O8fouOihwa3M+mQOHCJODys3ExTwAGK4KJd81jD8rNrC
xopRNd6yburPQ2xrC2WPkp1CaMpPTOFHB/pwSyjKyTc4HCLjyfEoRPVlsgu0+TAn35Iq2CRuBu6I
z5qiyauqBa8mSZPMTiiCP9Gs2WiJdnGh+S9dvI14C0po5JD3kiIjV31k/ATGsjWchGAabrfd+JsB
5WrBuRFoL2yyvA6nXcdXSDzPk14bytI1uzW3MDWgA8X4CPtmanM+NXI/WgYhTQFrSNeEdn52El7X
drB9c67dhs10cjl7JrYTL4fyksNBxWbuapsqG2omGtk3hRPZMm6rfVZyYgETi2U6XBLKaK3LoFIX
umosShVcCv2yhw7Z2DJmzLbLmph5f8lIaKjhYHu6+M12cGWmyDmPWFuWeGW+6oX3qjMhWSpNumrC
aoQQxaAoIUKtAFcIsHvctoFxEQOtGg372qh4Q174saGHj0sQPvo0GPSn8NbkHenpVdMJ75m5oXyY
czFI7gw+iIWVucRIHNWIUB8vMh7R66zHVjGX7kwYmZYUBFwnr0DC/WWo5MWmD63zoPANAnph1BvY
HWwsDFkh1Xu1s3YFdmhKAQtBooINWnRoR1SAosjRC05vGT5XJ+jWQajm28FvET8n/brXckLvqdct
sd1eNEPfmMYHJeOrUPz8pJf+9wR1TKChNQjL+EeXp4/GwLeVWJ+HdsgWJLrNGypi3paK7LeSmQE6
b+up5+K7tA3ynnA+gLjTA4pLHC7iXBI0+j0G73hFksiDk4aPat39GLvxubahzrhty8nCDrAC/5BH
+ejt2gTWSgwAsbVxBw8COoBRsHSKD5ERbejOc7rNzXpfAThayAsWkeIRDhT+0EJp/GXfYID3PaNf
0vz6ZvTlh3GCaAk6JTSzbTx3L0XFYaBp6Q9VEQQbgyptoGeA5HRrHfXmHtZ4TzqTYi1SAtArHJjH
sfG31mhtK872ExBSJaA2TUX2DHLhbkBM4cf0GlWf2Lwq9IH2WYxpmRf6s/oTiftHd8ZNHKYTQTkZ
k768eiHQz1mUmF8WEMY4lY/QWRxbFJV7YnVVMz0TT8b7yl3GF3H2VR2STxRwDxo2amgoWxqvHPbq
TzQrBBX44xfaAwjyTOhXdvDVNOG39iWZqy9hW6SrurYagJTwguoRRNtgc7LxEnvvdTzaadt8ozX5
jtmMiom2WSqYn5cAvNp1V3LyGRzlqWESvqjdwAD4qN8jKVxWTEY2szhB2iO4vr7hSqwaarpM+2MF
968KYhqePW9iwIiDZXcItpMJwls7Gw7fa4obInNSYyEvh/x4DNJIaopoXBxjckhHRdv2ESdEJVCe
SJH5jAQ0wR8OKjinZltb5j12mxXJUkSJYUFZhMad1RZi/MawQbHKR2XgvYTendFoNFzJx6IFqean
RsMxrIRnMXSJSv0OySlsSR2W86x+lkeOB8Zd5HMtXWUieFex186oFHinU28DMy3BMEMJvFaaD0Pv
f4ribJeaVrUIzshkEw4kE3Tq6BCAQ4iAjitr1cYO37/qAxQDIl+0E/2U/Kc7aNUhouewqVT/a9tZ
oAH6cB3Srl44YJ2djwBHCyR6DLPsZGN5PpqGNsYB3IMb1MwHPnIkXvjzj5TZfy2qqWiP9dBjWJ1q
Kuj12h5772BoDf2pUtsxAn8JK8SxCTDjpsnk4Hg41DUGGYATn1J1XIVKI57twQqdr4EjoivLEj87
6FUN6jaL67bazOmKqBd7oTN9P4RF+iGOKeZ3hvroCvHkjcFcOJuWaPB11MF2G4QA3urU7oDfEim8
1MOLBY0FgtA3U9B0B9v8NoCau5pPbGpSS3vC6NVFenhMMveDKcDbV/uTC1K1xrOzVIzm6GHu3Sjt
xnYHfUfA1npszLOWhUi3ItsigJL6kmlWtM3ipPO2mU7R2Gwh6+fib8n5HA9jlj5bNb3lSt6A/Jdg
ZcKhGHljrJqBiB4mIU6GXB1rASFuwAH3sNoXeOeTY5ifcWio61wPKOtPGqwPuz2V2K+WdepTz88o
Ifot+S7Ywrak1dsHN8Vq45nGOrTNcWcTV1Dn+SM0eXvM/Uea7wzAvP57UdT9KXRUoI73aWify8pI
EIS51oFXebbDL6Ub2AfDp0wY9Oke/GsKy5oDxm3UEQukr2hLuZpgiue10le5RQI55dSOYqc2x49x
Bug81urxINdSeq+5ExwdWpDHuMDjO+rOCx4KCrwcrJT17c+OahP4qGvGYQgT42CrhuhF/rmtE3Gy
tvPwR9ZCbUdk6whuh1g1E3M50RCiCMnrKDU8d03xoRmmoXekwBUBH6VrCzqBblqmnyrCz451jPcq
IFlQbpFIwXTKC8DHjG5PaqGbKke5aMSdr5tD+dGIfB+2HsYdJioRWSPtQMeg1db6gNxYdez+mKk9
c0OHQUCSR8OJJBpnYeiWaIAHZ3jbCIlcQr+rLLeva76JqgEBnIG1nX3yLl3lY3xCq27H5lruIcbZ
Oto5yZ1OXdILbNQ7zbDu/CHuf0InOZajWr8ktZ+vXEu1z4OPYKUHd3kcqsEm/0eBVsEofDaHx6ht
lDNd4WM+6ISuGEN6rJxOe1Ka3FvphR1s5aY1h2eQDPDSEEMvy0HVn9Io1k7NPFIl7VO6nuirN6lH
ck9LfuCXkqK6MzrJfSLIoXUyvmSdk30sscSt05wBQpJbDM/pkxjEqgOEsZ/euBQu1/jt/8pRLoA4
bgVnSczG36ZyM1s3bTIXbJuDxfUMqgl/oTJ5ij6bRd3toF/nW90naCN8jRJC3ozcfepqRjW0XFZR
D0/GjLh6/X9e3yRcgYBq1THUd9UCvGc6WYukPmG9frbm6lw7DCaZ7BlR8oPBvt40yDzs8OBr87/I
8qb08rdv3bE1Wzc1DwPEu5dm8K/Qp8yJ4ZqYJ4oJY9N5T2M6aaDap+VsEncZNsF/HDT/NwcNDhYi
yv+xhWb/g4bG27KXdn3EbweNpuGgMfinmYZq26b2Z91L05w/dLSCloiOlgWp31UvTDcqHj4KZo4H
DUCkuf+ueml/eJ7l2apO2cujaGb8O1Uv6mTih/Lmh4R7hzEWf5fnIiHRjPdHU6L5FTMz3z6DFeh3
CSE5QxgF+04XzoySxgMG6VDHrCYWZdT2GzsIH4BBEnKvRYD35apcEK7iUJigBNYJv61cMM5G8ykW
crMYY7SdeRpu0gFHHbAvbHxiATwIH44w/b7Zp+TZllL1MZdKZun5k7Y+uaYjoBWqc7dc+g7edm3E
8FLGMBQJzWLVr/RsiXDJWZrFp5mm+iKkMgbtoU6PuBx3dhFefNMD0d1W59Eboq0HVn/hYmlaNuiE
eO7/peu8dlvHgjX9RATEIIZbZipnyboRnDbFJOakp5+P7jlzrgZoGG5tW6YY1qqqP02SGpVgREqR
bP2E+PyCBIFxC95rctPOyJtUAXINDdlf8mW81Npm8esWbMrtf9IhRh50plK9EwijXJBgDO0LT3ky
u8riMIZy5woaxxTG+hnHkkAjcysqZ3kgS28oGzVR1H+qxuGPNf73bV3VEMj/JI2yyMYTCZX/d5x/
ksa/76Io1wJoWjgSvYml5Yv4xhMMB47tQBCOH1Wj/2c6N6GHk04bA4zIH0heJjSkc0U10JvPOKIw
AR6bNTWmbAWRWhjsBGEI6VHRhkAJlWOWRaWdNNl/cqg/fZLYy4olQBucqowX7Pb/+QIDFin4//vf
ceJ720C3+0EXWypLtOV/X2aTAPrvO22i1P99J+mSSr38MP/0U39H/vdFmzTLf68JbypKzHHBhjsY
BP/Js2K8gMLEkwQ/PQLLTnYntCi5GcZWuZdXsHfx9CrP0vyoATf/VFimYlfLsKCBKOHiC9UJrmh3
5BW4D+9pQfRk/jF+No1fCsdSwnSsPfCdgdRLtrJL92LcY9dT5BnCe2yFa/ehLmttmYhrxkSvW/JP
tGmnrjj8RE5MvyfjXY89s50PEnzJrTwcleIHnzY98bH6M9G0IwMyC2zDmsWTItiirewtDPNbcuQs
0R+74P01O+O9gjAD3B87bxghnYkX7wtKiLZUZ0GCjQ2KXMmGEPGGWKGswpeNGbAC++I3BtwicMCE
M1JC4EG7SY7B8XUk/Fe9qC0Bt9NpowecJ+wqxHDYkbJIew+tGKZZDuY8uLEwC2mY8lBdaAiFN4Xx
VfxktCVmtyW9ba9eBKztSK9ZNUeYlJwJzcbG6A25vrQkAx+N9ahbD0bny3xfJFZ94PXiYzA15zMJ
mJ0uhU02WIxki482JxbNBLWDnazj103Ug2LN6K3wsTaVRU0wd+eN0a5gAoK64LdVmeXAgLbg+fA3
VXJUSuv9DQU6afDtRaRlNhKUQqhw1uwTzhheNCVZeZvh6eF+hl14KBE6Y7YHeVi+dtJZvmYVUxTW
EJwXTGCpes/QndT04vhYYErNRPrlyHiXh67Ks3kodJ8oc8LikcfMMnvK/jrCBsZW5fr60s6vC9PW
bQyQ2jtaS7LVB1k/mg/lS+AqYqvPUInRumbrrEjdtwZ/KjnrHsbImEHscF/OJmt1Wz/JK+FGrcWH
4bZVPpXf4TTljCzVRRE06GtA2Rwkgp1kpz95jfuLGT+8+Dsr6b/h29rZWpJZKXzlklBEAtuZ+KTm
x25VXoaddNczv4J6Ai3Q4mbrVnqx4aK2/9SUca0F1w8OMjfUPMW9CwI5d8KymWL+rPBeLZ0ogOGU
nyB2RFwJim67xfwqc0QHE7un/f5nLFKGMKbk6rVDONZC/Wd8P0/ysv5VfuTF/DP6MfasO9DD1WPo
QN6d4z/8Pj9Sf+hMqcc7eFns4P8NMLSupMyXloEUEb97C7dAZQsTLui248shkRkjZkjV9af0SY56
nvo690PmFpHz/Clrdxog2j/dupXtbl1grHtVVk/oDZnbrQ1bdaTMrh0ZRmNqPm4YQsN4WPfTcNIs
l41dncp1815GBmuGNTd8/d/r7Y6XyZSAuWZzq+UP1o4HFEUkceqPktlTjuTT4ZsKw5xA+kSASZ4Q
jxRbLm835BysU30w6JH9GK9HT7UIT0v8/CA+bc55/fk+Edz4lf+iRghNAbKe6pJZ1rFEEeFwG8/z
VThRk83egxAc9O7A54fOfI4+8Ojq3dxjtezvDAfeQbHDpYleu3p4XMtnDel6M5sFOHsuxIf3avx0
J3xjkM/17QWHS8+z9zoNT5s/SIIuf2dYtRf62qHCTwrBgG0Irs7nYNBIDAhg8LCct5aU+C82OtYd
cZGeYm7Kyg4Fh1RQ3EwMeJ/OM4cY5M1in6gidc/jvc/W8RdjJ+M7PDSPxXyrAcu85V8dP0/MsZ9k
RAy3vDvH5TpBWXGESjvgIcpMHUVGa43CShPu9Yib4IAD1AoE4tjcHmtDNAElktHsQju89DMvyy9z
vFCLys+ZbStQZ71GvIxTuuG+Hrba7B8deZva2HOzeESZ81CWaupk6W+Gmx9EE9GU9sONZhGnZz62
dnwfH91dqn9rFlme3nK0Jc2VeYSAiuj+GSpjr7/jPZTQMAHKktZlscCFk69hYxLhC3muNrgyUH7u
z+6qdHYWLwAH83+06wFBOcRCDw4fjPUfm3RXXTy/Q8jX5gmDpH2Y3hJSZjYvDpfY7HUfWI9bBRMb
qhz37Kx0UxgoL38IvzuVxFILhidsAnr2F6c289/48eXA+7u8WgqRIzaEZHocHsR9jNKiLBDzNazA
95aDFdsAfzITG41z+QrQNsGVFWyl3msJPn/FMvlgprSID+py9JWNvH1vH2d9wR2dmeJSuGlgWywx
DGhNgMQbhwBwVdVbIcKDxn3JG1jvNnbS4sPvog222hK2ZnMkstbjkDr9KXfnNqEPbA8BeXpRgZXq
JWo2ybDqlTVGHePy5STuhUwvruD8R3x+K0/3IfmgFzJzxByohagQyi+41Ajo3tFSPRhQQDBbn1nl
VxPGJs6xUGGfgj9g8Edsa+yVBEnQ6pVeH5/eudvO12LnI9DR0zVoFj8vFU6Y7l+JQ3Y2/EIyE4oD
C9F5eiuMGbdP2KJUt6YRkFde2tVZ2BHAzGAqZevFip7Ev8yMf6MENojFtzjuMj5tEqeAr1JDHsYu
0k5UT1DspITj7cQEJCYXrScFEdAe0NeMvpVrsTY+MsI+97w6Vt5j+VwOwkan0rD0a1nYHNJBWpKX
Ma4GT/9SrsALq/Qw1jZcs9Jq/gmaXW1CIwA08cByO0+y8c92XvdmD/98j0flThAXbcB8cyl/lP4e
6vHrt7oPm+bt6NuC90BXsVR8TGJyxDrkkq1x07vNCHQ/VbmFa5y+5BwxiR8Za5O1d+xyC4xQolw1
6BWCl+50yUXe4UFLggRG4i9AQYxrvdmX8TG7tvV1igo64/LY7TM3Tez6OC6plTgKj5p9PnqtimOx
mS7S9Qsjrb2yTPfjtb9WZ84/fyxqlwV+JGa1YeMgudHKg/rUn5DXc8fCcIJPj1NgunkttIt4fv8+
B0eO/Oy1fp+Rw89MrN8ankHM5b/bXfEJoDOlAKGj5x6CUwkB29QS/3log/AonLQfbpzKE8+z5srA
e34RZU8cqLaRmdjqjLDaIyjDjCP5xDZHvECdY8JdNn7VHfqnN889gqlKLG1dkfl14j46c1VZ3KSI
1Uboxa97vMfrFX5M3Tqp387cvHVmyQFyFAIeFcVDhmYfQ0tX/oREzbRE/ETttc1/2KcN1HeZK18q
Ej68/OftCF6zaZsA2FV6nOmqym1znn1l9tu46SRAArAAEZoaRqL1GtD48Xaznup21x2qQyWtRTDu
g4z6EVr9R9SbIF76styNktUabnlMvvnwJfTJ7USCgA2dWka0KHdSZxGgVKsOSCY5ldIMMdACen69
ncz0JiNkh/H066A0QapZr9TRwf1FM76PtfXYJNvHlSNqR5Kb4VCE2y73Jjth1FWDbfybU54LCz5L
QTpS71XRUSu+hsxvf8oXkodbiuujbLfB+HapJsRtH3DOM6wFV/1bru3XnyPTExNr6NZvxaYt05lQ
EyQpT3lCRRvEuahjdcQX7fkyFgIJGLpe3R9y2iFrNNrFu23/73d/r/19CRX+1ZgpVBhEPpppk9fL
Au9duXlglFRP7AOZEAeLYFBk2VNg5N93/WRr8PddJgjUwqAhWI8pdewlYCuDMYtgh02/MsyJs/f/
v7+tENlhz9WeOnLuY3xtlYlwK6uwc6QXleK8zgtoZf/jo/Cn6Y5kTrUR1R6pqQt8rBtfgUNcP154
Zr1Ktv2/b+WCFn9MgcylncpyC5c/v4a/+W8kLRGvz9a0aDXLowUVrqm8OSlNoZV3RO6YEBwH/ipP
MoagpKr+6sFrWfmyEnQasIL5+gL01ld0PHFjChsSdqDCzj7m7BSWpK0IQq6JRAXyXCTrjrAxzFtj
18AMrbAVdYMVpKlZ0lE9yvgFunm8FHR3jl4NnFhzst/XFd6C01CLMqHmb1B/XlEuP1akoK7bD+mD
BolEOS/bYHf9NkmQ9VXT2I9Pu3WVD1Jd7nSdYe/oiv1820RaZbpDPUZcaHctSaf/QIqwE+/qsfkS
Rjv8bQgexuD8I/cw8iE3kms/Ygkxd0ihkH67n3hHk1qkh/kXeb/7gUbr7SfPA3F0dG9fL/cVUHjA
/S9WzUoBOOQp/AedtLkl/vj7dMV7TN33oe0VG6N3hBfjJv6hKKbT61Xr8VH/5vcSvU0NgM5k2xPx
brTLX4rLJ78WMvvopmZKulTHDhELGxKGl6yuK/lLYv/bAxkR40Q9vM6cfqSKfbpcbpTl445ktJc/
3+P5Af5pyhumlSTrAFHLcKewLP4BeYeog4eKsm1if1jy19SYJQ9mijMSkUubJJvvQ2nXt4dbPCCj
2I2k4cpu5UD4UKXdcMVjABP+9YUBKT1Vd4VVOclZr4LzPVg48nrR6nHCzthKAjV4w8FZP1ycj2s3
Wsg+WcNk5bRe8yVxCX5411K23qP18pulUVvG1wt2xbF5Ohm/7/PCQTggE4GcXMCSZn8/0D/LS+Yo
4hKNZnGMt6ECj8Oav20kLzFhfR9glhokEot7BVBD+Sn89FoBZ0wADrYvZiIRJ+mU51wxRVtZhEvF
Cfd4J+clNXx5AOouIuxmGcIA9/EZLdmTiUCULWM9CwhmHvz2HG/nua1d8Udc6oOXbvP78zghxrk9
/qDR2D86B/JEeCZwOuyxWTYNp/saaotY7ud1xN5rp2Jl+6PQfNNRCZjCWHwOSGUZJfVRCip/uHI1
SPtwi+2DgdCHBGHqXIhOtqZ7aaci0I/uSuEaNAIJa3DuIu4QDxTn+yJz6tDmshe5TehdObcww8Tw
GufuxEdoxjdNjRic7LBDy/iJjRM1Hd2DuG9b63HMn078qa1pBzL9H3JSWVjPq0Cgd/+m+KM9Vb0i
YEI2x4GV/DVsWulQyr+JATOCyKIh+6dnXocCBbac1d/fq0f3ieXbk8AQ9omag/CINIbxTDM01m77
Of/KfGKXwdHfTCdjVyNcODy+0tP86s4uQ1BsI8ZMwB2iD1zynEF2tojyIwCgYw52fX0QwEkuNzE4
UJ3eMOm/xMIWl6PyN28h+O8+3UV3/ZcpgsIAhhsDaQ+PIQMgLni7Zyog3Gi+51/cJM/buwHqtso7
SU/zr3rcZ+nmGbuo9eJb+8sS9/woCGZKyNqjVlt2u3ojSNRUdncltjcmhHTDcTGcCNR9r9pMueJd
fzdE1DuYClnMscb5NSmYTKKRc2a/KZrV+4gqmJPWr+GtYAxMmANMCP1fzfwrdYGqszvByejVM09g
7BNGi35t0Exrdv310N0Zt/oalXV2IXXQi7dagwWG+b5md+MwzjdZ4vStLYpWmu7T5PRgZbqGuQVr
vqs8GI31MI1ZWEJVHF9RqjQMh0BEBVc64iiPreYhZ9GjcWDowJxg4luv3tduh8Wb/ziOdsPlhDS1
Z6xlDUjyEVr8JHseklA+anM2zvVb9mXdJU0ZmycjclmhZbs+Sw7dC5M0v8Tg/5ztxScLW9FfmHqx
Ez3mOwKIeLDZcqovzdE2TNCipXzl2W1m5rgutupu3OWGCdnBYFVa4bbM6gzg6so2d9P0dvuoOHAd
yz4Yz9NKAWfuyJWfCEbXdo2xf0SmISss1BAYNC9yerwYvYtMYhERAiSYnZN1v9PuROwYeJra+Bsq
/iQgTJYYss/tRHZnT398Yg7v6kxCI3eAKEAZAcubKkYzWbuYI+Kh/ne+uTCKM9t3LAL6hz2bWc/G
A5mdL+mzH16xrQt3LhKuQ5A9aUWQC8DwfeSHleQQ/asq8JnGxWz0GGHpv2y1aBsJrBZSAo+W7FCs
otxYUb/WRFpNszn1B+m34TIfedywt816h5E4s7tYsCWyIOY2Rsn8QYXAEyjh7K88KBIWcuZzk5NH
aT6xFmh5rM3X53Nyn6W9xXk+u433fs2TxoJNxA/GjHJnRiKxI2cw2RRBXVAFWN3j6UBy9SsP6FA5
V4J8plogEgWP0euLUNbYU4RDNy30Mv0tx875Vo517/NcqPkK2UyxlO8YqWuoZXEUeAeTHEj3ygHe
0bblbvyJHNpjckxdETv0zFHFEz72WuWjzJFrh6AisuRZQY7TZ2ZlKR1mndyOJrcYxPrMn3+l1ClI
pUTr0a2fBWl9uyRajA23Al0l2zbZLyRnPawIoWgPzY3MC1QNED8Zp7hNukcEUZO62vZrto2KSAz6
5Aceu66xYfklokG9dKxa1FASUTG4lVn9r1gfDd2tO7rLzezMpshQELFr95NDNw1yL0a3tOOiyFfl
HO7Ds/KDmlPbdMuuYbQJ6xTQ2iRpdCtOs19b/I534bImxxjDpcTjGVXYYMnS9ZiLEGswO+c8mJha
c0tc+19qL2ywMCuvrIapz0EJrWorfo0djpTmm5gKi00n3zeneW7ql9GJSBMM7ce+ZiGZxtEJ3WIe
xIXt9of6rC6yz+QwcwhZzW316dLcV38D/bYPxCve0P+MykewJrpPC1jnFQjDd5H7tRf6+ifLr8Jt
eWaTfCvu7MiJfbTTs1v/UosjLm/o4mBmFmvhky09WRCqstDXxU0Ei/2nanTb7ls/N01vxiQlzDwm
NjAvibpdJAzCeEmZBqtoEI2WmU62oee/4xzBsyL94oJeFTZRIf0ZWckl4wmgwOvZ+NyM8Ky5lS1f
EEb+PVmBDZw/8JAxmZFSqcFvILJvMaykf6y6WG1Gb0vYhoRumc3x9aM4cAtelY2FwsMsVuMeksPj
l4Q2VnBcTJDIJ/HiDfjR/8r2uIh35SH0uVu/OUiS1upmxbC0KLZc5HLxCBRKN2+erCXa9rt+KTeK
MyxRFbovVNhkL0vcngx12n9sy/h5pyfpTOk1XyY0JYt0JW7n7904wu/ih2Sb4vzAGlXJviS66PsE
Ek7mU5nxEJehvnoW9D1wmRBUrWjtui/ji4dTgAFx5WaRfqTG5vyZ9bq/wKvY8vTW5+E6xjYPlM3p
+7mnp/eqOtZnFsWY+Qnzm1NEmeBIgfLx/jKu79obz4jOszv70lzZksf4HL/ZaCj/Hyv5/ijtJ9YS
31QnwhOBkUcQ8fOQUT6c5vtJ/ntMJA4Z/r6trqQTLjvptfPbX4hrNGXbZD3sZ7c5gbtBSir76rVU
NGd4gJ2YiPIbbFGx6aXYDwrHWIc7Mhue/uAoW3xHerqa+CK5ssOzs4oc2ScAb2csB3849DfR01ck
8BQ0S5uxmSqHZstIHKDi6XI1iMOWKKQcqosnfOyvOeXJkTWyntYNM/0SyW/tfMp3RHCzaeaskwpH
N8bKRzVZOFXpcYdDVItWc498QOCA0yyyaaZnUFOhXei2/nbJSsKLJB+Wo1sJDq43mR7kqD2PbWu+
ljrkYGwEBDORoTTbKRyU7dvCY0lbjPK5YGFNmEUxbSDG3RIkPxUdCsTC6b/FRbVo7v2pq915b0u3
wVJtLjoVcyu5c5rDLV0fhekhly3xPnfUID/T8S0BBAIaC+1cshKt003xhGNrMecjhYRWo/6YMWll
0Q/RITvcO8In+sfb8G/Gx0Opui5vMMPa7+ZCQJ3R+ym8ceIukQeY84u+nH0xuJp3jnIVFpXoPQ/D
pceRonEZXeQ/MRUSR8U0X6Uhm/lI8tS3C8dRigAAGG5ywZ2CYKqng6yxBsaDoTlY0grCpYL/9nCf
P63ZirnPeBwJBXQIYzyWN0hisEVLinFtdDKGMYxJDkpy7/hEUdDfov44V7CNRtzBvNCWVkzSv/1a
YObVHLhsJM1aHR4jONGQSI21AyNylhEfWxLhh/DSf/IF0APHlSz05kBsoh/t5Pea4Iua28IKcY/R
z3XrFTXeHMGTNphA2tiHFDXlVSe24Cl+j+DxhZgM3wiLieI38RBWeIM1NoOrz2Rams5/VNkJSdYH
ccTsgkqDUGvaTlq8cZtuGnUaSuU7/buvfH6YvoC0ei11kjWrdkq3Q7/3M7oKDzXY4q7cQDkj2tOR
3GKR8fBQKrORhGtY327+2V7mX80q7swss8PPGaPkalp+4dwTa/Gv+dAn5Q3cJtqHelEvn2sw1vCf
fIo941QvegsanTXeFRSLXD3rHU3Y6NNqn/5cJyjB7ILk8BB2b9p+MhiIc3wsqtnu/d7wjs92Mdwe
r+UgwQfiYTJZrOPWEx4LpEH5lC68Uhj3vC1S39POEt8uwGY07Vln8WtGQJfui4YHaCmH3kOz+8wW
dO9d34glKN+AbhYwUWUOrfcKPWmqI8BEdWtoCU4wywN6BmU+/VXjJndYaxJf6eaDXQsO20I92Pon
xfFjo0Iw7cx50C8oCMALafzsSar9/frImK3hkvVcvIz9fO5F6WXuV0cMsEadAsaMv58Iltiy7MTP
Phum52jSZ3YCGpxuATh6UkonhrlP41I6E1F1E7uEPc/W4V1iHaO6d6QahIurRwWc7KMEN67pCN66
me0lXC+IhkFi4LKdOe36uY3n67oLNKdiQ9SsjkmMx5KNHN2kMo5vVMtZsXoNYES5T41mfGpnHC9f
l+QnVB1u9WyVWIajfzAJQKPMYnRnzJTth1W4AT5tTjFkbo28Tq870cMDKBofVc+dwZtfy2TDI93n
fAJH+O2/8UdqTWluTxtSR7T6Iru/J+smkx2OjFcW1+7Yb5TfbF9S4gTaN/r10kme7igFj8eqoTnw
5jfZ5p54scPyJCUuWP8wutHLaSr7NbrctNNazcWn7D3ZZeWCJoOXaZaG/uabDZTkjZ/xnOsOdE3K
tHydQS2/9M6wFViOiN2RybQj4Mo0ZAflrCaTNGNjAPDmvka8cY7c+pjo5owYo3qJjcfzjsVKuSvO
ee5rgg+4AOIgxszsXKMLxHg39hcjdh45tTMLBcUGh+IioWfO46mMd+AxM7milajXOBsFBNj6jI64
F6jsYFyemcuOxEJRMB21Hfa68620YHtULrJbufWVRLlC8PPa6s6SaFUxc9tVxNA4YSzVOdBT38fw
8j6K6FXke6S7DQcIDAGU5UN+B5jTGrj8VgQDG6RKU4Pw6b4rp4eQ8ryjZnNwaeVM4W54Q3RfxOdy
Otbok8SXh/XgP9kfFa8bdwDmAEZ966qazciScgMXRUdZAZ6+L0wuHGCsWwtMeRZ36G625Sk9sKkb
FZiBYMee/ANgRBZTVJlyAOAQWazFx5myjRf9ViV68GGlv4/r7EpkDCRLMqQ/CDdZSPbbYaojfzLs
bu7M/4lIELDetKRldX85D0cImnN05OMoNvYioBxy8AwiCAYs1wjP1uF2WEOKzCY8JZ4QuuhpcdNQ
26Wn6sSjOZy4yVjwpNKdH+XbpMLYDtjoBEZjydKqyz+w+JYv0J+bxusHZ3i5KcYdE/XfBu4ufl/y
skowHjMzsDK2aM495Q6puqNPEEzagLmge3DmLC+9rSVunmByHGjFWgztpxa0hffE0ljx3gNYhguL
jAwC3HZAER5/+MMg4cRupVgdJdcUG6VGW3bCRlyzsVTjAuiLs6f94XEx4cHoGDTwaFP+qH6jY/Y1
vKzXL4DwnrfnjpkuwqImcaxnqbOia72sfqsZtwhbuqmt4nOhmDqizunTyd0fssRoqzSBACF0dkz9
TlwdPmNN/0EZdsV7yNbW6haakDVb6geww6FytJ957NgP5hCVpQEUkvUeL9Vl9zl+JyLPoBn/A+cI
mk01mE1pDrHX95ew3YiygxcVwX2vfXgjJj1nsqutNW8GNjKjtlUAOjERsOXWptzIwOymHEZz/Iqu
NBWPzKueNkwIRGCjA02e5xRKz5e+LEILzfQ5RQDoCgGrwwzTLA/zFSN3371P5pXo8BiUNnxd6aTs
wl/xgOFD/a3jMGRBizinv1CVi5yxhC1d+Xudy2eHI7SurzNfPgMpCnZ+FD7Uw/ARxj6xPnOvsaRv
7KGin9Zmp2AQdxbCoLEMD2zxrI0eS0Z9JFOE/KhreGRRUGdYF5pzxSnaqUnZ6OveB2coVMvAJ0G0
SjfaiV7/newawDdh184QF5rFWf5QAHmiY6rYxVn/wnh/zvBn2Z4AT97ldD4rj0C68cR7NPtqP/tS
lsl2ikWvyAm2qfDgowyX973yZLLNwZUYNDAXPQIyEzqPFzLskptkZ8fnndsuPM4YNlv6FsgHC45s
9flJW50wYfAHL6EG+9VwiTqXDIUsBAdbjjE6Kix4x/iMVysRF1MIA9HW6L4CobNGns4vg98xVv9S
TqixSr0Q6Zvdwl0AGz3iyQKsDHALb8pJf8ej6j739XKqkAc2XogAJhSSMwPLZbPJtupGsLmk8b3g
wVpGbnUo9kYw3yV2uRs85UsGMOxNaCFLycf1ynCaW3Tl0SUPxX7t002PWYY/DkjOHHgvjOUpO/e2
GJA81FmSK0Dp0Hx4eIxZGMwfZBYP9MNYJV6be7dR+bTAtz/TyBbVzgqU8m0/l0iiEGNFtOvkYZ8V
Pz2oobOa/yufS54v1VdyZnUB1/mHWcwzdITaa+cm9A6Ibty+EG+YOgAiaov3XpYCdUuJmZQnYzFb
ZiyfbD3livuyWKTnPLK1T/WL11rRlH9ZIrhRxA+sfbA4kq7VWrKRwLURFZGNJUZPij1IzYiwGj4d
plcmn1AJPZnOFuWvZCLC4RaZnao9vE8ByI2OGufb+JPqvZBPJNng6SJKnkzvTkjkd7ninSDL4qqH
tWB16Y8qzBceBNztavBOZYmOZP7ZnrJTvOT+BLwmkFJgsp0tkmOzFhbJqQ1gUal/KD9d40FaPUe7
D6jUC5Y+DpEdkwbx6etXIOwysV5r8YO57u9AVbUKL6/VRBELbX24P8bA2Jafz4BH68089QYnBNwG
57TWREjCdg99zimM7QNGLHy4S3WracF7JHk26/ZwK0F3mU4twguMDmGl7pkKNAzg7+x0pyRZ6HuI
ZXtorvvmo7yiAqOOTt3iczKnI17b6vDE3MvbSUCD2d4C1pBSQkNjEG5RaIrlOiytcU+Vre0IEhtw
eac8rvbjqT7Od/2y8tIkQMepUdleKo8FZtsqrrA0Timq6c0MAgk7M+OP97cQeaENKWYZDxYrHxFH
EYoyk6qX6BLSxkfPsFkJbkgvhgtYd3WJL8aZprTRmfibxjmkDaL8ckK7XdzSx/r1tDXqWibGvGpg
+UhyvTn+iwzLuMUnGgbyzuYh5hSm6pS7ahNTc9DWlBbK9FyiUnayn+aTTjXqvHhj3B9H0gEnx7wq
aHAqnfmEP1JPPvrlq9jEM1/9VhFSmiw6T07iSiOJJfGB0aMbPVV7U0bgEEcFuJptkcGFmZXs+p9Z
4+fH2H9tZB5M3D8/hR07XSZvs/CjhMMic3Mp9FO9PyNGsveN1yFK973sP55uCdRKYfpbgv9dqSEi
9te7mDPGsktmK+fwe0gc6cGYw+LxYaVOcdzK/b5wStEaEq+trogJ6dXZmkrGadjIdT53Ga6MBEqK
D4ZXYE34DkCIWufLxrPSO+81UlbxOktL56jqQvvIRKfw+i90rziZQsjGN8Z6DlNDLWPVmE0L8luY
KpowczI26+e0AYfH0W9+B09CZY/+b8IW5qf6mkBRDf1nvtKRkTP9UAhb9vN0HcHMCE1WPgFYHxKf
RtNmid+o9FYFs4z3VMLS3TC3DHERcZ7sVRiS7mOG5v1laLZaoAObdr4sQ0NdsU8DS7shC07o9+Mh
nHxPFiUkCHWB2SIVCQecpTfxAWW0MAUMc+MuaHNbZFMBjKC2lqbTXxKhtS167OeX3bBv8kOUbKVs
nRU+llkiZmv0QMJF6IO+273GhQ7aBQaZA0wshg6F8NeoLhQdsthl1BnXvHzKEuoyaiGKBIXLyzCE
kp2yW3L0yGWt5HK8Y7h6K0PwyPbBCE4a/QfadtWGdpfelIOxg56Euj1pLGzu9NwXMNkBjypcMf8M
laAeVvMBDseFhTlSg+6sfnW7P2C/ndD+/8X5//5XlFnV8UQV/uMC/P3cUw+n6UgFH45fGFRMYays
evTenKyMv9fGh6q4WqPtukdmBMSIOFnLYCyueRIKgaEctuvNIgp75H7Td1oBo74fxXlQVujCFXrF
v5f+/lF6vyBsNoy2/15DCMs/G9Nv/P2/USmujkMaGaAk4mQx0RizIfoR+8mh/e+1avqHMsE//e8L
wUvE7Ez/+7//8Pdz//0KkvYXq3nUNXanAG/9/VCW6jIr3vRGfz/ahDmNSSwli26eVtuwCwjasWtk
O+3YPnyZgxXVSPcQ1ebuI2zwz0CaHzeNNfTqiBOBE52TdlxX4bgfHnVjh7h2IU6T51v1FW1J2/g0
ZEKZFeFTmnWNq6SKYhnAG0ijgkiInYrntX1sh9cg4xEtxkx7bw/BmDTD6eCm8OmSsBs8MpFDN4tz
mjwmCMYLqDGFFjvK8czWBJGWRtdok1t4oqkcb3Bsu2Vd3gddRH2K4oStT2XfVLGQM4u6HfyMNNo0
6j/zWS4tlQe0qDok8k1xuCrBlMZZzWedW4s6VhMNo9F+h7uruDTmoA8oJn70GVi8LruFBj6Z1LZe
jXdUIfhzvCk42g4N4ANKmhBSGKURkGUEvxMVvVN3ZeiMLbTGumcjTGqGzf1sCNL8eetiaZHDTp2E
JA/ggdYoClKeGgZzcetyQpDl5uELyjdOxJlRtoS8QvJ6KzFkuq5bh6r0W8+gM6tksr1q0X2/wcsL
Mm1JDdd+iPr9xJkNa4No/rDyOebSGsyEQYf7UjG+iWFTKJPqG3dX0RYFhwVPmBW6qQr9i451mz0h
20EIHF8/5MnHDurkaIgO2C80NWyxqvs/7J3JcuNKlm1/pazG5WmAA45myr5Tr1BImsBCUgT6vnEA
X18LvLcyMm/Ve2k1r0HQSFFSUCTg8HPO3mtTBiRTCBNp1htVLz8e+dk5jl7iZigegzJF8BTJB9Pg
wqEsNV3ciCjJIgeHZ7RZfmrVxzgdVCHIw2MNnErC5HjLt+2IxN2Ms3kb5/1rYETVscp/GQnKh6BB
sO4C/l4R40L24KUeMD3EJj2HpouT2wQYc98ta01W/IjxdK/N26SCZKlLD9HC3FGRp+575Lodtj3n
w4/mG3BVNKU8E+WxoXZTjLw25S8KbXqbMnLggysM+FkZHFTksenlVDu6Vr8th3E8dNOMmjvy6Qcz
U7Sc8qXmSNya2qQPWR9xRCGOTFnMiA791eioOVfedDfP9ES8eGKBLjg/Ak1oqJpthjwZe1f3nSWw
+mXn4RfsQ1prGde2FPzcSnLIdvTQZC1w1XrTyYVySFuL3YCdtG8EQyM+pYNWdwyIGtsRW9kDYwAg
/UPVsB1lk7y6xBKRrIrW2a2ejJSSYBAFfeWBqSqU5fsQFATzIv+pt0PaflVKvjZLWUJ4951J9S/1
fcCBRKA2zQgZepu6ClHnZqi/i19apP0FjDyYCGlt/L5mRx7nMehcRt09W5oEptg+mMsUwGfHhsVG
Zwj1YewyYz+vA8UFFW5fuZuUc3Z4A4aa7mHec5gNM13wUEf2wZNI/OcmufQxGxUcmFu/qNIHHf6I
2/Fk2ui+DEQGLLHhwVbgf4EOrOJUf+UZ+O80Dl8j4mRXpQuyvpTpfrLafh036byXvV3sWm/iNEGp
Gg4Fzf9mtmMKYHgG8/xip/ekW2x0xwxxTCfEzz1HcITBPxM0sYj4BZ0jCL+YjAfXzru7EsN2nI6f
hmvAsOWzLpU/bQUUMWTZH21JbX8KIlgIcrLuPJuWo7Bfimtk0FUCNDFwSQzEtjnJuIFqHsdc2G8p
7UZpMat06QWH0bDLbHHSbCLk6HDBaT3SDYf4Pes9POyZdbbaCJ63nplaL1iecQH0BqhE4ql+IPQI
J3iSnUuLMXFSs3PoTAv0Rl02u0JMdxIUv3TccJN6AWVPYz1BAS4Qv9MzdEEnsWWI510/N9hv3OiO
hCl5a8j+tZH9Nzyy25J8zW03AiaWLv2JKGyjWyh0qxoUqDMrgMAGSJqSas7VVcXvZX2TIngUQcic
ohYgrEhe7tQ5UuwvEp8huX8JWCJL79VIaVMC2WWAj0PBTKbu0I56K5zsmz8udgWnf++8KDgaLtth
7XxkTv5z6hwfPoYmR9ugB5/jLXflBlc8W0dCtDfY38y7vkRq7psgqjybeqnXtLRk6OznsH+Iqzba
+pH/YpcAJJqMPgWnGUq5lmxtGxxdyFGO0m/dhvh7mDjrInGOmbcbQvSGhQELnKvRi9E/Trp9acvH
5SWeAjfioIocsbemYGUmluI4yV5isMUA6pV5kjEzmqaYNGMcNB5EuKMt7DgVs3IiqrNnM10w+Bgc
0SOBNtatOYn1HEGeHwZ1B4MZcbOC0ABi8NibGK6dNnvI85xoJcY82mv3LmFfGyOaETbMmlzAfAoQ
2gP8dFzwBXnaYhDhl8DtRS23MfPmrgg55N2khVi+tKlbNuJ2zGfqg8XHloB2RRBH7TQ0l4HleGsx
0fuSgcEQolPQG2ga5N5lXlJi7Rr1REnaLcql+VBBjTiVI05KFWbbsmAL6edY+5KQLn+lAhAzgRfu
AqqwFEw/EzRKGIQnGslC6NE1tCC57NzmwTIrsY2UwZBwpLBPbLoerUPtN3CFJWaB5pcLlX6UGTNM
gRYb5Ug9DcOqdoDqhiB3IZ2o2wn4KLpWctmYxfbM92PXXkuW/l3UYJRJBTidBT5xiBm0m2O2iwME
8k0kv5se3WXB8b3taKiVyQT6KRbf/Kz1FoY+Q06AZ3Vn50+ySF5ETRz2yIIc9i2E1oJiZMkZ70NM
L0Wb4FviYpI3Lmh+JV9y+3ayGhDURE+LngbmZKQ4trryi3eckt3zvzue0q+kh4PMyp9G2c23kITb
sw6P1sg8QDqxPisZojT3KeqHfMnd8b2LX+Q/VAAddzCY4pfJ/Rh57sma+28TRyAHK9sadneVbvc4
W2m9MmlMAsMFdOXQO2fP1pTMn3LHfs1zBlkCEVviBhS+MT0swCvEntTml5Wql7Kpzc1YGdtRT5c4
QPQ5UL9s1NBlmwrIWpEiXYjax9l1j7FTb8wYUYM0670H4GKdh3h+rNB5t1pdL5y8bUYCcZSL4raC
ZOU0M4YxhgdVLne+MMVdz+vfdCpsbsupuQ1E9DaNXnRwNN2YzZTkNhhH4xBOdJNySXY9JOnt0KD/
McjX3NiA4MexTY5BPJ/sVt/XYOT2hRXto5juFXQ8ZodJjQ0p7jErLiWQIAchYi/QDlymY58cFHM6
uj3dlyYpN6kY/J1RMaTPomRT2DdgchOoOIxXlYOR0TB/Kd19ekbHt4X3yKCnM/s73rDqG4x671hf
/LGzn2bp4LslSz7HkjazOdnPL8Tz2jsc4PPBNxd6CY2JgKPWnNWF0HOGKTWUEBetkCubY6zo0o+t
rKlz7qswx3A7YSVtCV73ugltbQ4/Y3bRXekbEjVWHexUqlYHaPuEGlL3L5ZlJccsy+8RIoyywXCJ
oL42+ajjDkKxIZptgdt3Nbi1e5zc+myPdvhYJSlou2jdkuNAA8t2dnbdvbt+pS+5758nn3LFV9V+
GN8LdSOr+NJiFd4KuN1MqEgGiN3vkameumzMYdcDijbCBDVhDoaVguB5Cr2PWJG/bU2Wv2uL7tEk
m/qS2yxlZJq8qVT8TDveUEWf1FfDMVLVWwMuhT1d+5pL2EnkHt/GQa0QAcOF48zd5E5DYF7HuxAr
uPeC1IDaejJyki3i4S6s6O2RUhF6xs6DMQ65I9jWxXzRKvpydR7gcvwIUjo7QTqpLZsxMquqCdKQ
eZtHwl6JDpXCzjYrJMcVTbWeqpfF368fSLKnExyX7b5alL1J3R99txbr0EL/hWFTzQNNjJC9Z4tD
pFbTiw0g5jB6cYf5GJiQr+pzTQQNBLe3UnId1pnYpya9o7JIUQq1NN+mCZYx1oJng6GZjtu3fExg
E1ka3aRO3b1CmJ+enUFSQsvh7FhcP7pIYjIhmnVFQMAyFrGajRujT1NWs41jpBoNfPD18GnM8B5F
V/CXPhA5+E1qLGWROYVbR2EO1UOMTHEKk10AAgoRefoURE68yXpmtXwapASplFQwo92aORMjqmj6
+R5oJcqOoyVAwLo1/a52lxrTSaCbGHPGQx5DCosqFQlzPm+5aMEZIGNmbP3Htro02S6a+qXjhlaQ
kweNU0WGTaSPVin3Edk1CACi7oGewjeRmfg2cnGwAj5AYTb0QMb+Pe2LdO3YHpEnkVi3nXEJJqa1
hspRQdJunBBLK+fBoRo6mepBGwzEkuklISPeT8l+cyMz2+UhOUOKk116cCa/KxPoWhSYyGr9xS/b
vmDuHs+yQm91ZxeFf1blfKgzgiscQuj3ljM+DINJ5Q2QZBVYUBCH2ru1HHqvoQhv5mDZLJscnOxL
EeS0Nxzn+cYLfea7/ofX9A3dqORsiuE+CeUNf/gMjoeCTegWD/tQ37pG8p5aKfEGineoz1n8ygKV
oJs+gqart4PVIS2ZeH+N5XMP0JNaZnCWgZ99NxxgP5HozlDu8SnmIA6zKSsIEBBg4BWzPoO5y+jT
m+ajtDsGG4pgqZtx6fO1lbhtoo9+VKdm6tKz77UcHZ7NWKcJcfkgafUoK8LJYmg947bVFsTG5BGQ
FhbtqPskJ+WX1dAcqDuKHp+5+mh3G8PF219o3l1oi/0u7BHsdDEDb1FSXDg1rq1pGpsDVwEM0I2F
Thc9IuhMfROBiap8pZdWBh5viSgulkEPwcpCsDrL4tiTeQfWcC6otu21tlCTGwEg6B6NS4PwUZW2
g6mq+UXizUr50XTJoeBzWDQOIkbUR9pXwcYOAn0LHP5AYurNbMj0TAxEtR7n6uz3XbupmgDtYBBv
VRI8pA3iazHLs7WMdxSQuxWMyRcncxnBGRtHf5/D0DgBBHkZbAsx19C6K16Us+LzjA62mFHFjIzc
C5WfraLHKNWhnZ7IUde52FkKX8P0AiYQK6oB6SepUFa1XA5CjnpN+NZuLIgYoQr+jjSjMhr5OddP
kYzN7bLqu3ygGEzXbXwr4xhvsBU/lAg7KonCsJrqQ5tmmxqsEuy9JZqDuTB/WGZC+nKs3TAfAXKy
v7dAo+NtpGMyI7bQ+8KQv1gov6K5rtduQXVX9NrkDMg3QWuLVdNZjNfIUVKFV26d2Keg9fznYlKc
hA4HqsuwUFPD3wF0dzBnuZ9zHKMJQfgOAolqx9FvOKg6PsSmuUyKPzZCUV1XxbgTdcKcQ3TRw+R8
eOEjFoeKntQq9Ak+c7V8NzqGKXqZHk2vrqZyyZz2XRqUddWuDezXoMRbigXrZHToPLI++tEZNIUS
mAFJmWxiqdlWJQwp27p+5ZSjwRSY+EUM+434ML0yLYSnBqBQZO7Gh+Xop7lhptFBqmxKpACth5zP
RECm06/IjYv7Gam+LBmVEWmxGhUlnMkertIhURBItTUtkDEzL8Ece0+qYSCiGV5NNL9CKzZv3dLc
lAobFWkSySmtxuJptowPrzKjD2qbLwVZMzed58JXdDWt9ovr21vu0HtRXcgu666s++ZAO1ONJCeF
dfxmGza6rGOvuaDGNmbeljSFnqXhkqNwmRZYVic3sZXXexWyiXFhNTSW3nHpYjRhk7irM29dmMNH
IBeQJkrxMmB3MgUNEULtcIjszNyNAM/YMZg/ssAnNibBv5JdFyuGT8F4G4/Zm2e2ej87eXupR9tj
3iXMjRMbJYKc+seg7f1SZsDiVPN2cuz57PsDUg72LeXcFLvBDG5Y6JKzJ317FVZwmw3PfK78mtow
HwVST0xxqn/l4hU/kPkwrZXnP3lu6G8DiPKbtm6/eaTqAO63N2NZY0strSe7Y/0rTLvZZGG1d0mk
36NRlRX2p8DLcq5z9HhG1r4CNhfUkcHZ5Y19asrCObgoD6zM7feBYBPq4eS0goJVKDfwI7BLMuIS
nzyl3gCRknfZPgq7h90aAtIkPOVgsbc4haX9GefCv4uT6n42MHVqaY07P6famz0cLznA49R2tk6i
dkFt7IapY2bpF92t9aERnuQs/GsqwhptL9GgbsvUISC2o9h6s4VIf2CeESU/mgXq7tGOpmqYVs7g
vviI73KsfnheSOxSlfhV2P1eO55D5Sbu3L75Cmm8bUHNgU6tiDHyUWLMFc36OmDbvXTtSyMvdyGo
w5WOQvegg+nWG0fIkC4zUhVMbOQgGONRQVEcCDQIk2TFMOlfhXMjkbKOYu32/VsYipeEIAVYsVTJ
UVW8ymnOD1KlZ7DQxDNr7IdWv4gsu26TT/j4hWYhLU2azVZ73wgPFEOY0+cII7Vr33vRn5t2Ypo0
a0wdTgOvoO1bLlai3QwmXh6jAOyv4oLZ/kw7YuQKt05MPzsk0nC3teRdFaPx6fTq0Wpz9eYLNFZe
Ur0nzvjD6MStbJwL19p7zSf7UgWKtGyQs1HRolhpOQfzzN4lxetIVXwIGjgyAjVDcUk1Rv4E6Xuu
Wfw7bFlcSMYV9QjXZ6f+zEIA+PE1OvQajf0/342m5kF3i6FKqfw0+qpM7q7fHtauNzGoXoqIQU8b
Cn9yvK/ftNz8fphfs0Svj/+4e/3x//H53z8OkhTZ8+/HrseEUe9NoX/xX0Z4JKziFC8313vXG1EO
5JsPmFR/P7zeu37t+uzvb/7L1/7y8Pp9AbSZavg0m2A7pViFr2mlQQr4Gn8Tf+Ifd69fvT6erZGn
oNvmO+mXT9QnZJkvNxxdOG5/PxZz8F+P7cVni48mfnXzWR3SmQghYbRybdPKPGXpEkbvie5oBxAK
q8k7BKMFLWdBseZDrU6REanTHAXexvfY0lwfdvX85xPp8i2uYzN5ENbh9w9cv+36UNAU2js6Ol+/
FCvbPo3Sw8nWG6mNfxluz/X7rs9cb8q84T+n6HxMYgvjNhlKPFxexvXpTip1LOUndDuFYJjgm9Xs
oBWIoYid2ThA2VpoRW7NMD/IuBbXFdNfmwTALmFAMzRTs3ZKpztdb+S4YDKjspnRN84oRKDOwCP9
GgVai8JTdD+JHjunXMDtholZBFcVZapYp8DGDvGSdU+eSkHThYPz+vB6k18Td3sX7G0DkrQ0B+wN
12eGsDDnbVAVPzNNV/73z2XXFOCpJwwKONo+vf6G6++uQrGQR8Rw5s+J97//vz/+l+uv/eN7rk+N
HZMUUxe4Qv/+otLlhf5+edcn/uF3/z+f/v0bKi9p935PLtXff9U//J9l7B3itDlnJhtgmFksf14O
SEH5ySYK/SdtI1yUJj47d+ouKa1ncFLQM8ghYBgmYlqXP1LbrA9uHTAVKKMjISwFkUJJcyGDiKlS
yhy/Cw8DOPWky4AVo1upS1BeIFY2gS9+DA1EczvKT0PNIL7J2Oo37FyoOBVVNqQC4RDllDOzlAGV
p19YIwQYGESD3+4DZh/CoRXQdg2NN/+ZDVh5m2qWNL82kM4aBjR+oJ5VONSYlRjWD0WD8NOjFrFH
oAYtDI8i/zmEsdg2FRoo9gKbniSZnhbdBrs86iKnfO4cBgh1BBnEREkx0CXbsOlm3g1JFv2jHR7r
0XySbnHH9rZdj5mBECFODhmX4MPgmM2qK2DwmNRlRhAjp/KWGJr+PjNLLmZx0N+OJoOlngmmaTGm
6xc1eBb6p6Ecp02QYtpKBFpiNVczpxZQHBetMtyPCaGkV4nmvmS2GCR3hDll63z2kdCY3ZcKU287
J7W7kb55LiPdIz8NEKO3wSn0MIAYrv89RVbZMQfZhGGMg6hH0VO0NO/Fj75Ps11TtB+Gu0uzJXMV
cCA+qPQesDWaaFWhoY7w6xLVyowjJmBJvbvK+iHTHvNsSzPNnsyDArjKuYowoLwbUuSGblZ/x2WQ
r3wPzknTheGKrEK1gd+vuAS2hOSkrA/CLkfC2agdQmawKdjbs6vFLXOCZuiea4N9sUll2hUwTKY2
XjMMviUY/KJJ2EY/1ifbzitvRGfVO00KkpD2R1EvfVtejuAQpjkixUokPcjAAmNMGhS/3Cw+Z4HG
OB7W4iYiypHAQrYNfGi8J5m8DaGMWMbQrJuWdkCNBGaqQklKovlqdNZPJxWHIsRcwY/e0A7ghInm
+1w4T4PTjPf0HmXIZi1VKMAcUgIPLjyammbISdjGhGsqTY+mRxVU+OLsBk+pPaiHLpO/lMTFH2ff
QjYoOOoLdLv229Aa4FK6+XtEcI5JmTDL5EBgHZIGp/tkGLgUflpsvZparysx8Vl9tq0SVjUrN2eG
K+xZrYKRNhLYtnAN0iN9uS1T9zMcmuilpL0VBH61iXS8qzXgtoC+7i7Ig5ORxkeamd9kbZO9xzsk
fEvQ6iR31Sy7S5b7aOA8FlE719jqbHUYLJJcuyq4aaO4OQGmZh0p8xMtgRsDE9bYDm911rwbFa8g
rxDB5sFDVZr3bTRS+vF+D2I7qIWD2k9fZuqImybGJyBbWngiMlHToMMi66zaEPn1GsWIqufCgKkT
5Ww68QB3UXBTziDwDc4P6BHik3INRYVxLHwMvmF/tlHYaYw9bQNSieV8Z2lofJUgtnJM8vojd2gb
tMTebywH+J6Nvs2ktYf4JW13Vyxu3jWoDBOEMry3CJi7SNyypwfgZyK6nYpz58bhvdtzTQ4ZC9l2
HO5Gy3z3Et9ADVOgv5Tpt8mO+32bUoabETl9QxR8drTQelOBxJDIu8ae11X3yX3cVeADZwv3bNBz
do/DgCxmWvkDnSmya0kb08FOzaPcVm6nn/tSM7bUz3XbGmhLo5/S6onBplmw6xSa39GUJnt4filT
YjQu/eJE1D4pEHimszbv4J0kciuGO16i3BC20aEYpfVhj21NBhZjdQKgqDun8lyEugOdh5oUIcd+
FkJtAQ0zdMCclqI0dlqVH6UFWEiJ6A6yqEajtZAQmN7tCI3qjl1o3NUzujCGVd/6OcPUNDzotp3X
0qP3MVUm9kIjtInz6D8TSKk02oqvMQFJqBuyoqvBeBFG3fKug7MXClJm3U1nQ3kY23p3NxB4gh7J
osFD4ueKLh9mi3p8GjuJHtwm3pr+7wxR/NwhrslUmN8sIjOOXLcc4ktazfm2IfiGPukdCeGLAD22
t2XikO1Qu82+79D/6xFW/NTwQftze2uHMXCaaghoI4xvbooGJBvHu5S+/UlXDFZyDxvXmFiYhkv/
aIzpm0bw6o7jW+YwTDec5KafBfroCauFI7EwGY1F6jpS+GmYLkRbZqd6N+n8IatM1tTC/1EVLc38
Douv07yknhGjmameHIZaxRxDEXW4MufC/XKWU9WRjHDS/NIQtIDPyWG3N48fgVHfamOqgObw1yc4
3k0DS7aXY0Guo2fTb5WJVNevj+hy8hohQpCf+HX5STvA7RgzY4NavnZ9YvZg49Wu/Vy2XXj2I/Ua
Z5ANkwYOe78QbPRyY+oUM0VYfItEFJ2ivPGJRBtfIwGooiW7/mSy20Newk0jVLhVOXKCBB3UOa0L
81j780Yu3cOglftxqQEMl7qgpo702hIG+wL5vN7Iv9+7PvzjJS4/0MYxg7nt9QtDJ9nOgf/O6aGY
zyLNgPy42tgQBLFFF/k9B3tPenhBUmQz03CCvH7ypMddBunlqnQKa2P6AgBJ4+8LmIh582aFaP9N
H53ndUt/vSFFaj6RcvXnNj8SHh10Cjbw3iDp0+A9tPtx/uNFWW2r5203tQ/RcoSnNteDLknJpOZs
obikiKgl6JJyubne+8vXBs/nuulgMGpkQnNyqZwEsZM0uKwe9WWqbsO+p6Arls/y90277FHJlgjX
BhPnNbG/oBzNhcJ6RaSGaUjNUhj7sSXBcVhuEpeEc1Z57sYLlHWu6cb4mQVjfkjR1btDheIFMmve
PA6dZx4dF2KRt9zMGUJe0dXZWht6IVUBiz31Fa6zplQ3kVuyQDhSQsIvrdP1XmMIeaq0U9LMoBUb
LozY2rKWvZii5ODR9TVc7zmUuhvHRsIVxZdK1eapI/XlhI59iJzgqGpoJjJF9BtWESb4zLSnY2Q9
MhYpT4Xp1fso8YCytW+zZp9HrZevGRvUfISlsQlCgWXHba1TJYHSt1bSbHquoWSKoD5wJUvlgk6G
dem7BbQAiDdZAE2BGHinYlo3tbZcWwO1DHPM+yoI4r2ZuxxOPiXvtovFL73UMdebfrln6gAxPQEZ
v5G4LsnemyajIdI0XnEuyP/Bf8cFDapX5SPETWIUztzQXz2W3WzuR+ajp3m5ub7/14cWLcUsp5nD
2x0C0Fs+A3Zuf974IwwVD63AevYFCtwlRUBG5AnQvy17szjUbHj9CsDT7wPw+nBK8JSX0xxs+tZ7
siz9VlV46oZ50Uomc9LuImP8sLDHs+67Rz1W5//I7aGNgN2PtxIY4ewfae4A3wy58tKzBj6Z7kuC
MbZw/A/G+/wVUUAktAm3yKvhOW4JcPoQz+WZ0ZSBSBWl9rIXhLmcsCFe42hyL9G3+Q282Nd4x8Qi
+BY952g99u4E4XSd/wKiuJyUBPIwoASkiy+JUcC0suwtQxDo1gngSKbhr8UCHANBsmNRn5/gSTca
0OuuN/ZQHaPhYDzOd91nycMJ2eDKRgwB4ogZ4Jvk9DU3CHO6V/4rItDw5sfNynjEjMaQMMcNjvDG
ucQfJlUM9lRitzkCaT8dSkF+wKpLtuycm3GPI0Tau0h9IoYBb1sBGn023x4AWG3je2LnnRU2Y4QW
zwQzQz7Bdp4soCnvMn2G9/KCOg1wwRZ/LEQCwsWcr4rLWbZ2npwvYm+fxLt1Cp7ox7PXa7FjWbB3
V0F0Yc/AsiLfku/TXfA14g3/rmFgd/vwYsZHGwN/vyabWzkUkju73gimWMjJL8Bn54qie1W+chzg
gJ+ZTjA1umTn5APHZbUugq1p78IGRwGOWPQWGHsBPPRiVRMJigKFjpq70vfsxFg3kMT7DxfUFvvx
IyT86fGn3+26Can8ZcLn7dVcDA92ffDdJ2K6/wHXfv/fswSkB8+dfeEUklhKTCHCE4PAP+WRBI80
1VTK4fnPH48x0hmiB/6jqkedZJaJUdMgwhjJyjb9Jc7lIf3oT+EjlNMM3cLOCO5jdzPle9qK7sW7
mT85QtjXotHLFrbL5GzMXROwbTqKbOGkJuE+8o5BcQ+zU1cwVDeW2AtfMmNn37CXSP5eIZqgDHyZ
f0H32+W7/A0Kxw0e0EP1Mjwkj/lz9dLRcVjLTfMzOUGsfc1+2Bhc9sNtduLajw7T4IDFWH+w9hMT
ib37wGKG1uCAbAY7NfJpfPsWxqZpL4ma33B2rMG8oSydbdxR3Yt7A4Z5pJt9cQZSinc/m+HLec4v
4HijXxgTMDS4v3BAqXlNkPYOP9+aA+YDMaTxRd8a+at+YrDwXPOhY7WBVcwznNXwGgj6OiAlO2KY
DS7qgUO2Y/z4iNis/o7Ewrstd7cYJfDq0hvOeP9OSKLe3JhN9iH7QKu/Ew/WCxTMnb8Nf84fDsZu
ax8/ZwunUb561ja+9EcSafb2Lb5Q+72t1tintljvuwcwgAie8+8lZBFcLyibtsidMUdynrq4AT6S
7To+Fgpc64ozbLpbEADPlrH+CZgsdrfsDjbdOt4cgFkC+2SCHWEgPPeL8eKMTwGc+tZ8ZFhpRux0
LrTIoYsv9AYOW2R8t9OGXcZG1AeIDEf+xHBn3ZtfOZlph/EHJTgvlQv4Xp3qt+nsv1FX7tm57dib
HwSOoc0CWrh9U+8oCVGIbk/J3tv+iyP/Lykafxz4jjRM23Ed35f2Px/4gOxbFF1S30pvuMWzRNIN
awyHF5GSr3JRmJIMsynesc2gbMJo9A1HUrsQvxet8r94MQQh/Lez0CRoyvUMm+yDv56FKulGp/EH
fRtLeoX864xjVGwn3iIQbThsuH5s8Nkl0DGYg91V3V3IABeb5Tf8I/Hd9eX8X9brv8h6NW3P+P+G
vSIfiosybv858uL6Q39GXnju32zfsawl79WR5Kz+mfPqm38jkEYR12J4jm/aBuvsfyVeyOUpvm4T
EMsrsN1//7c/Ey8s52++47oeP+LI62/83yReKM/8y2rPzly6ls+K79u0udiy/fNBHzuxnWRmGwH+
+taWvn+cggV61qKJeZ3sBukcyW7MHCkiKQ9tLBNOS3PG8HZ2Gn85Y/VrrjuxaI5rxJR4DUIQwTr2
76d2yIlman1KSiSUgkoIlcrFky2s37iHpBeeKzNRLwZzPvMztLT7NNbqMosRYINy50fdzkiYcxZ4
OhHBveonxBhAWPM6I6CqhgXWNBNT5JkYDqtFPJ296rKq2XCxvxnkhWRCcqSabG/q5Ls/wf1PvRCG
b1axjVV2vQ0NerGI0VmzYgQWlVKXNslevCmcz4Z1dItC7kZGgZ2EzYgE6FU7J9FzdZ6KormXebGe
lOXjUZuPecDlh6kvaAGL1TscYUdk/UIvaa37rvACYCsAGwP0nGrJ7g6xgaZ+0nw3RuxJ5ci4H80e
gVYVk8ZeWdTxcE1mN9l6CLNvrzedI4+oi6YtabO8Bt6NTOrd1HN5SOldgS9IrG2ecFmFxIp9l2RR
G03ureL/a5tq3itTn6sGFkg8Uf+Zc7AlUbhEd08eANNRQuOgsJLmSrBuMZuH1J5+Nno6Gj5J3lnL
VsDLyr1Tjnf2MirO4Nsjsxnvm2xwV4kW63EoGYIMgso9wc2eokOmK+CfZvo7cUibCLhPVbXPuV4A
kSOwn4JBY0z5v4sczIWWLkkO8O8oZWRTWICRGO3mJT0UWzmHpMwRwXazxyfI7lgl+fc4Cu+8LBo2
ZVgBcXZfDbhIqW7tB6HBRLDhXhp2gXXvSBbvwvXeAxVpANoCME9Wgacn4awu2XrmeFxOlq9B6ThV
hh1UtDcpKbkdWqVNgdmnG2O4gX0Ho2h0sj9u+NPUFGVPQ5zRWKEgbpuSvn11F8rijRksYRYBvEZJ
aITwmOvqoDrktRcfvJjBqBWx9ylkX96XAxsBt0USrKDutLiExjTFFGqYj67TYPqYuzsPCiKhk/FN
ihCvDS2it3rmCp2gMeZOJGzV+VGkKWAYq/Q+UrZXTLMueeW0kKvp9yHYCrmOb6xaHjExJD8dL7op
AvPDjkoUfwFbcoGL565u8LTW6Ido7E2b2YA00dHfXPdOHJCOjFjU8U9FHj8wRU62Y0/faOjMTy8P
QbEwdTZSRctyzA7C9xHciZ4ruY+3fAYUEZIEuSaTz1zrIBsw0UBFJyo43c4dHT07acigddTFI7gO
32AEcRccwhSmTIjRT/nDSRPdMM/yUzXpc9l3AqYmOPG5MWheVd73ZGCXVhN3v45s7+gRSI/PdmbL
Yxawmth9T1V5b2igWoUFFr+MwSanNDPKpVKeXHePyJSZ4bZGkGvGOTB5gpntnM+d1PvIYfZdTfrb
UBY0RxsswGRMNiyNsNIJXnCkBeLR1B/SKl8kjSxkZN2B2hxRpY3/1BHjYuis21vqawLGHsY6O0Wo
jG0FR0qn6H2ZMuXryPtoojfXdsbdTyeHUa7lV4ESCG/Tyr4nbPIuGyu9Ttv69T+5Osvl1rF1XV+R
qsTw1yJj7ICnk/xRBTzFzLr688i91um9d1V3ZtCWhgZ88MKMU7WbmfiuZUtaeiBVqk1QRtjltgXp
E90EraCULxbZ3zocXyns1aAinLwmGa9JXzG+xGWonyg+kbT0SvSdAUFj8NLvJqt3YQUMQe7Gv3Qf
YkdMy58uQwQVeBfwNxzuQI2FjgKIcDPUICmXuPB7ywD2kaNwV5KpJpEE7CR4zcPs7zAo/JU6U8uQ
kIBcyuZSLIsvjPUFj+3IJFOLtOVmqQKQ4SwAvi9va+bb3PZPetVe46z+LKb40mYBWHRdCCnCoFlV
LVgHBGb/mYNu3FeoWJiaPFN+AMY3UMRwTRmRC4OO11TgfRQtIpaL+w4h25zMqm+q3+KOteYli7Jp
L8/ik95pLORJOSS5eZIx94lysMAqaMkk0mTE7AcoiBUsO0OkWK6byk0Oss8sw0XVCOffKhZ31Th/
zBX17XpQ3sO0QkC6jm+TKD1FUa/50nsljikC/yEOOSq0bHxDsVqJDWTg9PYWI7sc9MFIpgkXoBZB
Jirt8roUw18QtzVwdFsJgmdNEoHlysC+5L/lEpVryRuDlS4pz1YbGnhS4HQ0Ruhbmu9ypifH0qBn
xVq3vClCTAos6Vm0nswO4rcugxEWMAUZquYXCONkF0nSuB3vtemwapQBPg6x+RXH8WmQKI5LARh3
9par0LSv8sjJGiTdXdWag9kktLsMwZus8Bxq+E5R96sKdu4E2t8hEpbtWDTIJchmgKCdeACnxs9Y
H7gVIxw1c5Hx37jVvtR+rVfE6rWWO3zMy9bNrUHetTmNLOs9EdWXOazVUx8h04mv3X4W4le2HrPl
1Vu9RhCfcwMM9qGwluu8eg1bMMfbWT9bo/mlCcMfXYSrpqh3kxPIkzE/H6kN0vsBNTlDG1cEp0rn
xhFkaYcLMax1mh6EEeWuT25GTDaJR0PoFrWRwuOWP/JgqJ64PNSclBkrYQ4OQAJH7PKmHYAUsCXr
Hj7281VlYTiQA7ow/2WpLjshGjmLVaR1eMRzLhPK1IZvNSNuFKhzEC0d6G+T+Q/FfVSynVWT3Pbx
AKxTF9/bQMPsCARnWKk/9fQc1IruLDr82z4nIYiJosJWiw69QbFv0Q3cNJdwo2HeE51nDPJge+Ot
milsXYl073OO0graFhqqihStVvNsPL1hR3X+LVvZudOUE2DIb7nTPsP2D8bgB9CUfoESMMh+dKvN
tyDd0gy/DpDw3H5Ve9UNEn4EzTGtTYk/ljQ/4ZO+p5D2tcywX+vpYmXqCw6hJ2qQv3Kt71rEU+WO
oiZ+Fb1W3aSZBFdniok1gIla2DIbvUpcIh9GyODTaSkgwZvfRf+3i1BkK1vyImywkS7Lyp8p2M/p
D2goP8LC2ZFC470t6OuF2i9kKyQKA+Meo4g3DgK+NQPygwn1n0yzPqgvB7RPGTHaSVVTadtRE0K6
2MVlzjrDFgLjMy6qQ6HQayRAOIWVRocmtUybUSqpksrnCNpzS+jHhLXl4XtBJpim3rPRhN/h0F31
RNiba1wp1soeRUoFWoXEtI7xJagjMmuUW7gnsHSQVpZEVm2pFXYlO3gpICclRF6cvwtVisZaD0IR
UqS5LYfZkRB9DSAxTeNyoLX9SgMeaeBQvHbS2tvI2VqmXHzrZwyhTX2XjqtoxHRbcpTMCE6DrQk7
FzkzmYYk9bhF15C77Syf6j+6bNaIiWhq8VTJBBDG0YlvTRHAAKqcQSTdskYAxj2gWmipaCgMfqfK
n1banZJQ+DYi80XDiQ0cIVLr41qcXYByrEL2FUShtjS3S/oqpxiDKLr2JjVYjo84vwRDe5LbRPK7
jMdPg3pbqMi8p2x0aow+WAyiUIdihepZMiIGRaEjaUOfKRPjA7EeMmKCGZ+gA9KvR6QoHp9qZo+B
CrwE0D/82AyF+j8/eXwd13XkmD20qcdvPz48fiAz9mh5rq/274fHT/790pCxVpHmePt/vv8/3v7x
y48L+z+/k6bJQZH7wqfNh9nq4/c4YWFNPD5l34db+u9b1Zq0NTEdJ1jHGajsX0sDheHHCz8+YKCJ
1tB6h/9+oKX2P7/sIb3sa9i/QTBT/jK/8sd7PH5L/d+/+s/31L1InEqaTB+lVelS9OuHJe9h2cWr
yEsgUth5fPPxO48PWkNLhfpGbrf6WxktaDz/77//98shpSDadwCN6ow4AgHJ/76RVOqpXzNCDxDe
A18X1XQjpLV38PieMUypPWZgrdMpDryWntM/jhEPs4gon+juPD7thfBSIEeS9349RkfhhOkxp9WC
z6x0SJIr5AcdKYhN4HJS7xGgmD7GZ+WVQtS5tGuE4w5ELrTZr7lfBHZ1W25EpAjQlz/gyeAY2UTS
+/hNQp0bWp15hFOZ0HEgC7IRBLonZ+sJLcAFkeupMp6zN/OiTMvmhzolRgLNfIQSm9t01sUNHr3V
6PV31i+5Cvp2Mkoln2DPcIzT0QbYxl8jG0/uirmvY0OxRxiGT7ufApseBFVmCIdOOXyiLkkhNOJo
cZTv9hSgQ2W3vnJjK4F94OGEBSRoE/yp3tID3EMstpBahD9HjR+/P9iSHGmnzIfcJL0BtMMfeoJR
o7o6pTPcKi7Z2bwgXBjXm9Tvek+EOROSzEbnfF++hJ1Xvqx6dKuLM34JBfwHGOg7WX5HTXgCZ2LO
qLqf+CgZGxOpsTv86UWnJ8HLDNOOvEffx37uU9xvhS1le1JWuJSocTXpnn0UEz5QLQrWBSVhXY+3
Aae6rb4FaAy8TS+JeBW+LgC0usBZthpq/4fsNf9kg84u8UbalnaG81/9jNHhBgQx/G3ToYu0kQly
N3Qyvizv3bDOSPUg/xGgmoh+JWSZ3kHzsBPx7UCeTwZphkSeTYrpwExJvlAP2Tbu/K6eK/eHxDQ8
WqdudOb3AhrqJ638I2Km2vMN0dMzIsVHiqcTFWBAP6rikB5ussC+oFvYbE3nAnGJb29U6K3cI3Yb
tnoJfs0dXoAOsF/kHM0dar6+folP+k7/Lb75Fwene3OD+fsdX6ErBr9C73U3FSJ0sgkuoUvDZ0P4
xQAgptsyryKosXs8qXTnLl6KGxIWF07FEvOJneDCHScZdeLP4OPHupoX8wKCbAVZupO6C8K9BZdQ
Rg7yQhEJVzLDAx+ebXzaKBTLQ7e8YqXx2Qm2J6aO4nyWT+fw5V0DVEzjzz4YaH+ccdPLcILStjoi
65Ssgw0VWRPtKnuy6b/60ssMk/5KNf3prry8xMNOsO8dcqffFYp4pZOcY1S0bATW++tb4iBrLh0W
TCQ3ayzyPEV+BmHByVlLhU01px2RwkxR+qyFO0YT5xmjxgp2wAZbkesIEO+At0HtY2s3MVLlKXMm
nMA81HU7ikmfoJP++10KGl64R3BjQEeieMHzQQS0oCQO6kibcL8gcn/ldZNz7dd3uD7MZcxSgJIV
ozPZ1Z/2SIYiQ+j2qbNQ68Gokcn2c0qOk9c4gwehJMaupTmDNVXYQuazeZpQPMfmawsAzY68u4o1
BVp2yArHqEC7/8yUe2r7lp2Ro26M2WluP6nfbOlLvFHz4fzGTACbnNzOUdVzZpQiTsITfB9hQzuP
qt26nHmYzLIDZPIQSw3sA+87iR+PV7qX9LyKc1WcgnBnUOPYh/lB3Gs/tKwmPEaWZ8h9wbZHbljf
TvUufoouIfqvhl2epk34SZGE3sSNxsGGDtln7KZ7MIQxPufomxMwMXKlD9BwyJ89sEjGNyDZ1BVP
yy6KDl6JGxfydE+fZXWRn/u/BRIK87kRPJwj6y064Dq4F4tRKy27/mqf4hfar9AY0ZVrPuXflM6R
9IdIl1JWPbixT31ycaQKDVY0dDHIWY7oiVrq1/CrrYZHpxpSG9ZJm08I6qg2/43Fc6Jsvukp6vQu
UZ3Wai+9YgtzQ7Mc5WNHWPlVxQ7CKpWobhOdEZ7GZqBy8nvpN4JNbAU54V5ouwVlVxrl5iZ2Ea09
MVlKn1Fxwz2AyfkavffPoz8YZ0ZnOSBYa6er54LpYEFPbiQX6Hx5IB95fWY6HC51+ChPEo8IxdD3
dHAKBBQh62zyPasQPgKSVsuRNRK7YvGibFGdu0oOWAnVPHbgpl4S6jUIwoP3hy4OBt9HP2Hi0Y93
uEAb5O+x6VC+OSw5Amt7OsDEYnOA0F1+IkSBXkfoMga1Hz5jaJR50/dMpApuD7ccjj/o7euzp1RT
fuX7BdMWpGrEXwWZEibKKfKGrbrOvYoGVv8Hs5JgfewxIV4iv1C4zN4+sctElOn54Wx7fuESxTua
vJtxvekTW88U7OJoy3rbJXTPdnhbhg5qxFv0bR//hyPesTR1DqHrtddJXJ2WoF676RO4Tzt4Li7o
Z19xNo3ULbA/RgKXgREf+NSddD/7EdHzNu+LetYIdvED4ArA3gLYIwBH9BbaJxzj1E4EH23f8Zrf
ORnYRm5INKwKOfCGaEKemeccb8G+3oguGOAt0yr5Nf/qiHwDQG44ozymUMtaqX0OKI+TlBucNlhx
4HUEgxSNq2/5Dl6J7TyzfgwEHWU7oD5HWzR5ha69aOd4v1M5iDzAsThY7fm412sf79QNch5gcNAj
xp5WxLbsednFd61H9aytaPE/VaDNwKZFbxYIAubAU/pG4v3d3cQrC/UeOfgRhHvlUH9ikmSzebJn
gOKH1fltHEbUbcONFx76r9WGlWXwHn4Fn8IBlvAh9BDOZATtweOI3ZftBUV9qvLZRf4KDzRUJyog
2Fq7j43JYXNyJsODUZb9uaAVAiFnA8GWZtkTD6e9opzDECL/uT5ENP2538TBGpS15A9UjfCpMFew
vcvuuHJBNh1Ahi/g0Qt7HU59Hr5NCUR/G/DKAaSiTdIgrOr7hENL+QnigoBnxV3k2zm/qEN2wPvB
EbBayBw9OKLVLGNEh0tO/2qYfjW+wjtBcxYghLgLebR6stPUQ0Jb9wV1KPvum7otbA+O6NMNRo3Q
spCwxm/TRQ8ZESUeuQJyYNN/NufIS6xLtTVcP/CoZjmBByTRZpa/KE4MJsUdnyfcAc5h/Y0JXP5T
C29NFtrTr0I2KSvWSQDuJe6BGQr48BnhReorUE25C5NoKfFbYC7nOD1AzAYMAg5j2xlfGbhH4j0c
/SQIScubWmWuuAOJzXFFmWoyXilxasGR3rGK7oQvFD/yWzPbiJYDtZOBV5or/jc4BVtrwJuFSgLw
pj3bjrTFFuGc0HrfKt/sbZwnBNISovxsbSz/nieXP0O7bCyPcKW+QvOtJwpjOwJVFt6ZnSeCRbXv
7wiNXyGbw4Su2DjQ9cawhCYQm8dLqzraSw0vj31bQ1qfCNL9WQ5DQDtmtY5qU0fS/GF1NHEXbI1Z
2hxXeJoQcXe4RCKFZzevS7WtPPWu3oVqi+DuffQVkzDiozqzzo1b6nY7ESO+HRUTGYkfrmfZUF3Z
5C8S4jjARDuXInGDXpvkpw0V6M1ECTqEWsdeYeNDHLOLseLR5gOnAjKJeEdGCYNeBJUgmvXFTma1
ytN+Us+UVJYMLLEnvATJU4jV4Cn9NN4DzDbVp2nwGL7hF6rgP+PB3gcIrE9dlWv2OROqcsdoZ2eB
xANPMxxXCF0oP4rjrlahGzBwNrigVHBZ/n36B7nixGM9zyhEcC/15k0dt1p41EAz2Ppp3ovu0OP4
cizTy3SAEoYpKnYr9T7PIOPcBfWYxG5eOJ+xaAuSKxIW4RqFQMUGvxbO53dwXf1Tc5mvSFWNsieW
LwO+X2grpg5FFfHaxlsUCHquQCdI2yn6SWlfZ+FPMH2YsV2ieEzMgALsZyduiAhvHRVmQnBokK0t
g1eCmmB5BtaZtUuAMfthfyZAXQ6gV5jz2plCo4HLwmqChp+Lg4dPfQrW0WMqldfsVUjfaOrs5xrx
nB02U5wE4yXzMPZBX70lCQOTXTnSdqi2Tf6sR/sJ7cLgLUuQUSCFswtnoumGhj+7Gf7iq19N+b1i
jsUMfoCXKZdeOhPOrIZ/1Z7NDmO/O1bCsONxBE5mzzL8WvVSVGKy8i1CHCUSvAq3p8AWK1dlaM40
aUMkhQz2NhuzBgUFhxQp4a2RH+oQeVxn6v+SJ6CYYL5SC4FkTqkRWAE9OsRwR43it1MkjlihNeoF
lotRMHpKExxfw0FL/7xOPzxskH4pLJ92TJo72k8VvSS7wthKng5YJTnOCOcThHGOaA6dnvk5xFQ3
OlKOxpkb/YwUWjnURLQLXvIUFQkSEgF5D3GwiRH5L8kgYhJr8wCWb6JBrL50vGE4l+v0glkONk+o
yQ8Qu9MD9j+G+mUalwaUurjnyJZkdBC+x0+V2tZ3BfuMXObOqSRr9l1GThDnvH4rXvDDoPl1RIyL
3SvkUe2pfOOPjjYCNI3EGxWPY5rWMcoqarydiZeFq+Z1uYfHu45q3q2R3Dz6DQBv3TmSwO+Vu3h6
46LZc8B4K9U+pBbCUUTAxF63ZM8TwrRvHA+cT5vuzLrBGpMWtnfG9or4taYe7hF3dK+IhrOjY0H/
FH6lX93xs9qVm8/qV8Fm7gfEmA6n0u5+K5UdHFM8rOW+Yjam+cRDuBnENEzRP5QF2k1zIZfdxqf8
OUF7kxo7lVnSuy/hFav26VVnkL4UZzhPupv8EHZhhscxZhzfKvTmHYgq9dXcNd/Djb20cPDmYu5J
TOKp8VscxF26SXSRiVL5WJzzU7rnhjbdq7ZdiwdoNnrrwUvV/TsRPLYbMr0UD5qi2o4v02/f2IQ0
sTzgL7yFd69RjGBW127efk7MygqtRc+SqXuY7gTrg5nZrgNKVYKvQMupu9g8pvRzLygYj6f1IJle
WVu8E5m7X1/Zxsrn3mfBoR1wRvbBZM86Fq8sXlZk5tErp17Anj6xB21kwqdxi1M1TfCddESgjVk2
30Hv/8KkAPuDpVngwAXF2smjFvVXvErPLHfeJSdpuHQwsH5BJuX3+Dl/Ng6lb7iEd/rpcT3hcE5+
RHc5YpG2ps0E+RVmh+egPxfJx2LsW/y9RnJv+Id4cpjJU0kJgbB4bZj2V4WAyrol7+TkhocRn7aV
7xSYhO/UDfIfo3L6Z9kl0mGDLLAxdngOxXRhanVnMlXpRnip290HImow3hTvLO544obfnKmVPNzU
lthb3e2IaBkc6NGxLf1QOIrblliUYjUd/SwgcYG7bXor0w1I0qf+0eKDR4OP/Q+A54mgSbPe7gaK
sK58nUaPpH1QkMpyEHbxJQcsarkjzRBTbOPPjX6O878I3Nx48270LGY0x3G9wkKSzl2xpqErvgle
CT6No1rD1iTEAPVlxN3Twy+iiTZEs6pyQQhR/NCpfegXpM3aOxNoF/jcg4yqg82WhQvPshuc9Ks5
NvKmekOYRPhZ7dAVOwe4MLjQHC54Jc+qHVB5qZ3wiCPYrf5BAeQ4vkWH4NZcRw5Mkk600yBEm5vo
2Ubr6bUxbiCmUQv+mvaILlBO3OSeU84Oojdok2Nd53DY17ATvoK/GLtZR/hhUoVC7SaNX7Erq3WH
lVjqb7HlGKgYD8dqeB+/OM94m8/c14iFuo9b9TfHqk+j3kTOpgp/q5amqp1+Zq9vJVYox/aZaKT/
xDWuL21ZPqyizFi0llsQF5QZO+JYqgPtfW43EXi1Dcy1BSnEu3LwrRdi80PukmHSF3V6apjyauXq
8SDF9Cl8mscdtkKzfAAWmSxHoCKyRzLB8Vy8Egvkn/Lsvxl0w5ipWEGsCR1B2LpP49JMHWQtdtwT
NKw9THNOc+rzXVE+CMyhaSfQ0GhP4kKt2U2ObdoyuXPjWgXuqF6QD6pu1HwrhFPYeIhDzfaQ/zG7
89S88NRPIg3g/pAO3OrZaogEsu+Sg6CmBpeEFbjhQ24cxfmdCl2hw6U4BgXEom/+oyJjAcFZ/3lS
ggOSsdD1r5bxPLUHfY1D9fiCQM8W87M3iL5m9JvlziAceI+eir8f/C3OzPofaiOW6k9bPFhMTFgC
hw3tSI6/1kdQDNgGiCGzsULnxEXtxQgO8PwUsivo/h/U6QjhUUm+EfGSLVGwrPaY14Gpp92zqa9B
R/nc7m7djX/WittWu1kvdfGCXvUBrr3+0QtbEq8n5j2eK6k/wD1xu9vA9rNULmEYu8aZTMMsvsQR
+TA8CAtuwJmyEzsqb0P5mqyNxRyxqxP+opS/TbxVTQ7eKn4MbvdNcgnEEQhPf8YOby3oygecGbED
I/m8CU8cQ6XDpqqDOKHxQxCF7VC4zana+DIGMSihDt60XQfkkytqRzZSGmEwP9csmhMRdBgiSrA+
HztgfmK7fSVXr15R7n2YXH4zWsONWIttDbQwAnnr7GPTIy4NPvpr9EPqQlxMLZcNEqJN5RlbOTmQ
WBzuyO8FH7H6SoiZUPSjJ9TSf/xmd5vec8kf+B0dFakDkH7suuHlvVLUYGmtDjrZrg1PKM3041bi
lL5JcOq+JZrYyJBSmgkkL/V3pPabKQYr4osqrqIiqGKysENqWJvkDS5fnGLZfW5xnHhikOMa7xk3
VCFDuP1pvKruvEeNg7jaY5Ep390rWLIjBY+aag0BqPlBdI+cKp9S/ScVIqSQqFkRI2DFl/4JyRVB
dbgEI5KylZJzv9rJoRb+F/tCIqpUtym5wzYbXZR7ap+wBGQEwmsDVaX7qN0gxYK0CvfJ7l14pSbK
luGn0Z6SEpfFA8L6ZbyHlHP+rqqlNbDp0sOnibAKnztGFGBKSoqU7kmSgo95PCm34py6nG0fDJuY
3ALiLPJvkwpNikoF5tXfEy65MYLFO7aGVW7pOn3zSmwrKIhRl+KEH/tzBnrqTSeptU0kQcqj8q3K
B5kNDgNfULHTOgPTP9hSktgEpyQ9G5rPi2UtIrJPMiNDbvGqbIfX/A+dZNR+8Xr+g2L8J79fhUcU
W7pv1DisV/SrWMR02V1wdicmOJUmk8OnrKgougwIexeGoRR7SNTXdATsxuha5gbpTxxIxfSP1txw
S6XVRjOU/DV943cp7NQEF0jHaygy+jyNQaO55E6UhEirsZ40Lihq8Al/N6Ij6kxbGCBkEiPD1Pi8
lFXsMEcstRvdGXy+rY9S+NuBjkGNkwpTvKfWPumfheXp4bZSd0TOrXLItZvA1s81C7h5Nv4cbrPG
n8R5nTzxmnmwZZNarx6WzsisLOj9ujwHjLK68zKQtrmRgGKTw9GevRKYILuhPDDoXD3XyivziSIx
n6mn83RrCqT1Ojbcb6dceUN2MsajYkuZ3vhpjsWI5hSySzWRz0m5yqs42ar0lmDYpaKGk2JJa5fR
bzX9Mqj9+MGf8z5ruoIYxAYpLuIs5cCwckfcFyRurFFnhKWULZck0a+nBcaPF+A1az/HGC6chYw4
46VCb7a8BNYbkH3yKxQEHQMVqp5iD3lxxVOkRPnJ7OQ1ESzj3IPOVIrv3HVGsbFO/1D25wsun8o6
pnABytdeJlO3Zqfk5COlltCHpJupYSBHVXNlHdOXg3GdP0P1J3LkoXLOM6poCAgUNECVs+LpeANt
QWMWBgICHbLL3ILHawUo0aNyuD4idgWmUqCxwz0L7SuUH7/+tPDo8PAa88AnDOVWFP6qlO1PJlKd
1NAGjzoJpcreROzDNU1Xl96ZK3xJyRV7rjVKeLwz7wDrnkvA1pOahrrhzpiTpCeVsrqjsldzodzr
DCIILfwUn/gdw8/bc/AX+PDtGVb+ns74+kCxJsULlrkcr7K43A6TXnG5KhYRP+FXeByjP0W0htfb
5m5xiubSEDBk6BgCrhGdBO5/QcItXP22+SOul0mwPiSklHos7iJaSDxAclBMJ9f2jTi3x2BPsoE0
K5sRt8l0MHtnPo2fvPHwSpdAIGPyeF9uh/+W9pUX1CnzaE88HurCKVmzqmKBfGZVaOqOJZ8rh07b
9XQFNFSBaQKLDvg3HiIvti6M2Gah1ho2dzTr3oyDSv5jejxYFgjvwS/y2LlDbnMVAXIG3a+fQxkv
AapD7oINGjDJtX8ADJTo10F4E89pydrmlb0E3kRX13KkNz07UDwRUooJr8x53jwA9SwA5XRn45J0
Ng5zCBVxPyNTiXhwayxHHgO/C590nYsAUyg/I1VCcgr0lYo74Q5zFVjndbxrDSJQq+MwV8Hv8Rgk
EwUUCOAoyG6a1V/cs5QrfxCJx9E60q9jfvAoJ9gZuV9LPu9Ezz3KCLj3uBXzOrlrHcZ19RmkfVwV
l70caWywLNLK7voDk6y79C80SMMGg0cHafTuDeIkVY+qQ56UsAWUjk+LDS1rnHgLR4m+IBNzdaxj
LXKJHKfeg5wiWnaVS5BYdi+L5bCdWP3z0H0kwMRaOKzwhNUTkDZR9lBpauUTiqzR4kF6LcUdrXFs
4ECMpZIbap6o3XjGXOYQvLH2jPaVL7ndFcGFv0+8JS4PpK0xbBrBkQbmLW2udWBhBAPRkV2SJxCO
C27i6/BvsHcvXHStmZNmfVWn3T8jDGBb6LZgKhkfROnJhdPGHhGf+jPtwLpxZzN2oVSDUb1WUUX0
WXDF2nWymwu2cCYqwA6KE2W6lWSHWQimAMFoWXAZMDzbcQfk0TFQq8Yw9J/FywB8MrDsQHzdaO6a
SBVuxXUnwMRR1tozpigCspT/WZAt6oMbj5rcL/fHc2VaBvTt1LU+OWYH67t+DrgnEicmY7xnYEnz
uCTufwUEGYCL7Eh3A4r5m7Bcc1PwkTEaYPl1WQ68/ToJBkqZNsJEJtrUEKoCX6XKSVa2oXMh4+tk
QUumpLbph3kzWrXts3vaKDjnqEeOL7H+zmK0DtEPKNX8ZZ2vqI6SpJo7pN+T4nMVH+XIS0kzNipZ
Wzm+pRak/6M4IX4q3EQwno9lZ6qePqwjjcYLOxlVPojojU9oobRA4ZyKOVYgR+sjF4BLyzrgOhoR
doUJ/Z+I3IG9HHgXHUbQU87MopgPg/IMpL9+o84GksMykbDEOaGgQvRsZIHPMljXj4p7KPhCpwJ+
d4EpXfZHvsGjrutDg/bg4Fg0zsGwPAV/GFFRPoHsSqjcyw4roGQPwYi13eoa/IdtY36v81p55llS
aBVpiNL2rCF/UahHpEnAkahz+9YDcEkllx2ooEwKnCu31nGbZ3PPPizLFrs/KT7SmuD70eqwsAB0
8mGrqX7eOWnosj2X6p5pyF0gTEkCLRCos0AbF3sarKWJSJOdFT11IQBwLxRZPG6X+FApWGkgMs1k
V45fwg+IFbYx9V4ji4oi7Eteui1jSnhjvaOUXbUOGMR1JiHAhxvySm+yxRN69i3DsxyU8InOXlgf
hugwF+gzv6Oxsna9KCVEboQlMCu02bNXyZScuvWgYS1is6J+UUawaNP4Vb1lYvIomLIg/ilJFTHu
maxAjVofQZaBSC36EVcOI7TOmO008UbzwI/Y2teYA6+WZ+Gbr80ICWa00t50bqFCVcjmJC9ETvu9
kL5k9Mzm9S74zRLnQb7UnQorBICRKFYBtjawoUdpxV7XvQD284OKCG9vtA4rj1em48S5nXGc2qXM
bKTpP68byHpmZ1TSduwkAJQXDMywM6cYpD2zLAGnB+2fmo0eK69hL/NSkO9j1Id+mPD0QALlmaXb
4RcGXWFxESiduCHADqwKZN+W2tHRD+/2cEs2y8ADAwPTHxRtG45bYfZESuehU0FMpBGDTstwQNyZ
Qg7DLRTPAREXG8tjM2KxVpfsgznDkuLK2IkW9FS5gsd2zmbEzsEjCmEWZzseGjtPDmhFRyKG9hJA
Laf9AhDCBsV5J2g7fh3pPfJm4mUEhMCs5XYpndnG+vjUmOCMic0RBbUJG3gz3pWzj2IZXzKGBGes
FnEiR73QwdEsyvZrk4HHyl/lIcQcMOMnS+Kwg5KTTAhFqn9Q5qGfucZ7vBQhSOqzhWQLqvKraEKS
Uh0emP3hiJrcjjVDPS1Tvl7ABNCSIRLj7o0fNvkLtVGSdfLV9fgGeUL5E2QReqArzKBrQf3tQFpQ
TOZwbqgwIf684AAvSKZnTggd2i1qNKjas3loFpZvYQ1PXam7icFcvxaagm7RoOkJL88GW9dLu++b
WgYlnBAh6ePTYmaQKIvO2Gtov4RKgqtLCpITQ5jYr3QVW4FJ2SPwpOyt1fVCTABRFWq+g7D2mXTQ
KPJulvcpAuNIbaQ7cYxodAuQWmK9wbi6SZFlx+dgH/ZBiKyzjBFaMSqiPSBvwmSncNbo0ojOCO5P
sS540sITQd3qOupjZodBa0CsmFZ5OVVB2OCtVk0SqVWIwVxFF4xF+23y8GsMOGQqhdM5WnK/N9yE
uCYMTbQJAE1vxs5CvMiQXicTK1W8kP7z54Guz16QmufHt5pUyQlyxNfHS+cYZmwnKjfFSgsq5Knb
5y1CbmMdM2T9cIxlQJTp//8ghwtAzMfXXWQABpUrZHZqFm6jVvU+TKP/flBaX9NKjpJxrgk3xJd/
fyHRkx9z1nv8vgqaQOuHZpjhFP/79eOzAQlN1D/y3fwQpnhoVDw+zcQSQCM6wQmqNstBqEF2Cmkz
44gzNbCfDNZIDN7f6QK8nx5XawogQps67bDqWz99fPOfP1z/GmQnP/n3m1Ua7IaGHKxD9dZucOtB
7QEo5+MDAs3IFT4u5/Hp45taVd8skU7ipMBWCnMRqTKVkw7x9/98GNcv/8/3Hj99fE/GVVpJ9NhX
DOTXcUjxiiGsgbrUGKEj/mZEocAOUP9pRLlFyi8yEBOBXhC2oyMOmmbLOihz69gnpo49tFH6LZKS
WEmKC2AxzVzL2wmVgWL6i0hSQ+YXfCO9kRER1PsysDp3rDUaIwuYtoQSWmIgZlANRXguVntGRV1I
/VYiXdRS80S6jpC8hdm0GjMh94XCbr/q3oyXquNAHkQNw/SsAtM8kxJlmJ+ubEJTTdGuxWTCmszv
vH1tNAqCWiMVbyKtEDTjkUXNcfg26wR3sIpGCEUStdGfZ1m6oOdV+ooK8LUeg003EZ7MYA59rUE9
A40LnZSA+lw5e0qErG+scqSVQ//SgqusqFqZKS5/Vd7vUJoXY0mhCdfUTjD1dA1Nci0U6LdtNlKH
qlTXgtzn5hMjHc7QvNEVbRAgchrjmIaIxs9p/Tv1Agc0Uv1IgI94udNMT4SUbj2HENxDw6arEGEB
R1aItwR9bKzTEeVhUAfTGQfqo5aIs9UIIiSXyDBQ9P5Tit0OPH2sI/9eJuTPpWHEO2kBg1RSZTYp
EOojmnm4sHwOJYPW1KNK5fWPYpE7FBPRpoi4F2RFZ8hhtE2f8AMR9zAGEP/KJlKi93pGSCLqoxBt
1VL1sxLlBipAmpRq20nBuq7KCB6jggZMT7FKD+hHLdR2xBj32F5PQihNfXHKa/kVkwZHhwqxMykh
AvWCQWuAPLLQ5UDmrxkEwxej8aPsuWJBSAEFCuax7ybtSeTsMnrMxSe89NQYsGcVpR9GRzQqat9W
YmnHsOeAyzWIplUc3iSdzBAcMyaqMm6v0TDhQVgUB0sZIEpg5jUYWulk0hreS2XghmORnaCDjeU4
oNIwKKdCrp6XsQchRaMXCspykAztvZYVoASD4Fd9jA7OiKuSicdjGD6PxblVdOsWryVEzbVQrjvk
E4LicdnhZKwhSVeVB01oToahjdsU6wQ91CRvHGuwKixeuxaM516KOfdifK+z0IzXSUSeExsD1Rzj
t6iWEV1/uG2Jqv7WSM4LIdJgnU48IgxFgVOVAZgBoyWUm8RDZOB4h/KTkyx4mpQGjttS0n/gaUIX
aOlSL5E4f2f11wiNcTs2/4+9M1muG1m386s4PMcxmkQiEXHtAbn7hq1IUZogKIlC3yWARPP0/sCq
c6qOJ9d34JknO0hVqeFugPz/tda3CPYR+7jzTO6ePMikcV1w+p+jd9+jENHKRwrVY1jUX8o22Bnh
hBfdtBfyNP2Z3AqoPee3N3cEaBoWZ9wC0BowJNEH5PtOtrcyA+yf5FHptCd7eeol4dkOOtupwhxB
zO+oTICLzZ0ZkppsreuR3YmEFP2ikf8LNnC5L2u5j5yCO4HuXkZdfR9lQaRtcPaLV9yt73SSuqG9
9a3CpcRs/qHyhuKlNNmqhMjbSESldbr9xPlbhAfLcw5jChDMlkRtqhCvh15G+DncR8LepJslIuxN
BSzcN7/FBhK0JGBbPzhaA+ct34Wh7sbBqaQBh5RPNG/yIaEpPO6Ojm0tx9Gr5keRJIes8c+8Rcof
ReReFf1Qbl9PL5Qi7IOBmJscUdbGjrVhor+JbjoI1VvnJcWmATaRANi0AIVQ3ctsF9PRs71Ly0vD
yhH3d5zQ5zx4H/7IfEPiCtRHyKnIcea7CX13BPAGq8tf7n3hfdWh07H5WNKjBtHNapFFFIh+ZkJC
WLKB2mVpMx1rh7aZOkFFhiADnXtTe8R07FY+z+RfT3Msxn0aAeid3ao6LRxkZFGvHV/e49BmXyIn
bHdcjPOjm73IuLbv+qi5hPHinV30LJmn7pd+Nog6WLE6DQCEIrVpDn+BJoJmNqa/54SGNtdLXupN
TOT0WKvvVrqYS9jU16idiz0MiJT0gP0ORo1pPkLPUo2+2A2dI7mT0MtlmPNQMubCuTrWwmVTmXFn
5UGydcrmlXfpbdNaDVzCnvHcQP6yQr/Ypp2FChj7z4IGlGLx5ZZI6Uc2RZescz3stGVxuzQcO+sx
hYvItFvkyC6tQAZSuSPPQ2S+9HREHmMSOggP64qE7HCss/Sa5u1OBOXvLnDIBzjU/AC3iaNxXAtA
cuA57te+jMdtIvxpP5oGOHhgjq0/c6sVrtz5I+NRQB1laRevjvHwaHTzoxXEiGIeLcMlnXdhXVcE
H+nbcydQgC2XlkEYdzfa7nChQ+QB/ty3qe7vddmxI8gnD+ScuUAojvd9mhh20CN11HN3nwW3PHn1
3nJLyoH6ONgE0qf2MZ+xuFhUXkVudHQnUzBaWPrU+wSSOslSoe3d4gvxn/txni7gwO6sTELXX0pS
EBzo2wYwlU9YkuIsNiiZVf2qKJAsMn/L+V28RzbZZ97sT5VwWJUH6phyQj/Qt7H2Jw4XuN9PDjHk
uNJ0+dmqwsC9odMpOzSmewlXPKuBDko/JsPWEquf6cJps1YDVhnJnkq78VHarDTzKvCP9PfN4S6f
GA4dg9WkT3Ca1j27OdXymbGdYS+CGpd5Zq6kHqe8+k1w/2bguXhvlrdWG3Ubp2D0K8PPL0m8LEuY
XufkXvkl3obhG5Q7zKwz04B7npfs3Ld6umhg4PiGf8W+5GAe6/41sZ5GWiM3edi18BLNrxS463OI
smTX6QBOQKlrHJufcRdEe+vo+c2BSgO4XP3EGmCpj23JkT53ynOiKUby8+6n05u9djlutIoluFbL
G42Ja6kGc9888zH+HnTdVsRLv/Udg9zsRNyClvzOma6zlyaXoUFCVZm3G50QgTBgyGEMh57IwLuC
ZiHhwRxKgm86DY+jO3zjhvMkgQFTWgJRgtJePqdbOGf+paFvcnKWnrT5umOy6+cpTOtjhg9uLiZ+
SJeAr8+C3gsF8mDnkX+W0F3bi08L4j1g1fYKmIC1PjjykA2BSgy1MlNz7zmAs/IQ6XUiiJMnYF/G
bIm4NuU/VB1lFx0NuIOyfC+lz8p18iE8jDY9xcEmcTfMSP7ZmQDCBrPzFRLo/TKM8uoU+pXYOvdJ
hXszI5Duulxyppnl3lyFD7nkpQQUgavJ9UD5JOic9thspPPIxqwvSkgzPf08i11dK9FlbMB7dnWy
8bdF3J0yY9rXDtvirkFfh+7wJKVmfSEaXrKCA52xUelbhyKiRdN0mBagxrOBcRhAI/1H/hFgp3sU
YQi9FwTkAKBnPXyzOQs684XRtNl3xLCxA/NtqQq6tnL/+wzJh85jfR4JGbO0dL5r0d6XKzNzWJb+
dv3wyHwGgxnz5PpSrJ5cjqRWuavkNO+AFvrksTlGWFyZCkoaxpo9SJSJ7zVn361X2h+lhik52SNY
TbCd5xSedMiHtHFjLmMeb/C1JKcYB+cYmZLayhrgvOQyWY0kLTxFVjbqvtA6pq40hlK77NaHOl1j
CBg+K8d3zlO03Nm2cQ4ucIgD87Q3LuupAOt6HlNqIhbsjBjCGKhPTq7zxyENs30yIK5TuKAPdR0A
GZOzd7GjHACfkWzN0oh69ukoR+JHKhgY+qAhnIrCJNyvcnZSQBSFs3gcT/bKK2ai33P8qiDY3i45
mO+sdt7ityIggp9xqN/IYMkvHcxcQnAV9zzXju7mIF/zAsgnkV+82DZ7ESkc56FRhGEFRxuK5Wk8
mjpFUt6DBSGCeIcNMNs30UIldF+fyTF+tHOQnsKlTtmcUE0gm+NiwXgu+2LcLbVzijTO7TDowOSz
Rqtiflhbxfe9x4u7FgS19sJg6IP9GpWNjWzGm2FlFKrWVfdmWSDwPNeEnFkyfdQzdnSmCFZOKa7/
fulPC/mXrr+zXBNflZ3du2K0vjDuetw7fy66a29FdzYyZWOj0BoH66muAuhmDArBgKppR9y+ix4V
vQruGIY2Ve79HPNE4mum9zATZYXsAJ697N9MNL2ydvAZnxRXOb871IFuCVCEzSUavBFBojjmDPen
oNFcW9rk1KH0W9qO9nmbGzKRvJxEmvfWUlY31PetU6htGMs9jJMxmuHA0bkqcIY6HukTZyyPQdl7
D2I0R8N6xNCCdk1mC2s73SB3vD+5nGbeApaYWivOaRy3pfXLJVlwVk76NqXcVu2ETyPvFj7QHGHX
KrJqp51612F77Rwuo7OkMLOJheJ/0N9qb/TAfurv9uiDBUtTPqJNg5KzvDmp/ZJkSIWLQZZXIfhf
t0Dqj2aaDK2q/Z6kQLe9KUakxGveNdj/kxb1I0kMY1eZ302p92wFo9nb4Ryge9AS9WOMsV/PSYNV
wwLG3Xv0b+jksVjm12WZiZCFLICHuryruu5lSaqDVcTxc+F/7Yz5OWUhJtqEUbJhzQGWlEYxl92t
29mnbipJh+AgAf+PX0GdjMqvib54jv1dLyAZSi88B9AGaG+TCu+teerC0jzm9vjhjcRIFKV5ABVC
/6YL8vyZnrs3Ob42de3/WsRzleaP5aTB0lYLMlA2raIzSlAXsm7NxXXihgTTtv9t2tAc+hAtD26N
4U6/hHsISqDJHByN8FverQVlwQHNbeiq3lh4+LZO/pULltkNGeWprImyc2PSn2ld/GqCuGWr2z5o
JxouFV5Kw101WNSvsLMdWqQEemS/vL4Pypnu7MGiRYInCW5FvW+9CB/AFha+++Bocwjykplm7HcV
V/DbwZkuxtAI58YeB/7kupTQ5UITIF00y2GCrnE7zTOxgwFwRCqPpbvuXNZg4qhZYsx9w0J8aEHO
LRym3OaejC/SBT1HeGfFWxWGH15p1bts6H5UklfcTaNmPy/y3iscNtJZsOssTkUBs12jiNIIizTg
ULVE9DGMTwISSEhui1edj49INt0U4PXIfVYFJnG5YBMVsPI5ujNh8ytFpuz78rcfAYMcJBlUqgUt
rjRRaL9bJXYiJ4YAORfoyClinCWAU3b6R+WQgqKYYO7a+qhFzeVVMMpFJvk6dN3bZJblvvAfwpKk
MTT6Yg/zo8K7CFTJsjgxd+zSQ/4Mq+ge+1zT9Dl2w83/B71VfdrP/wnozXWE4/4N0bd579//28fn
77x7Lz/+53+/plX10dX9+99Jb3/+rn+S3sJ/CAXozfdF6Dnyk+j2T9hb8A/XW3FtStqez5mCv+uf
sLfwH54Snh8InwSOC3bzX7A34YGOCz0/ZIJSfsif/F+CvTnA5v6NKRg60ARduJ4weh3bdVYA4t/I
nl6Sh2UvKvsMY75OoNs2gdHeuRaGBftMVUZ0lk3vfURTQmV5A0iXoBQHyyT40mZuGf8OHG9kR5HI
2nqhtr5VryN3pO53PIuifl8Cz1i/TKYijVGU9fHiLQgbExcY7scg7RyGjingo1c3Ep8Wa87Z3dh+
172mbmXyLUmzZCAa2nNtT+L1XhLC24l++skwIaRIN3bPTWKK+9xSwJai0aJG2tQWpxlhDxNHeaow
OD5UKVXwtkpmQhtDG3l7WSjf3buDATPPTxJDM6Iy+rutFOW1fRDnksyxT+IHHlq43rNjkdLxavXO
hzsDyqeHw8IDMyUxdZJJO/V4iyIxcDtKh05e5mKAS0+Rq3Anazv2Rdh1/G3ZbHfHJPY5KZZZ4afO
e2n6PjkmnNeYBdg3Y1UFGJ4dxwRQyT5KxJOgJ4G284V4FSc4p7/1ZhcIqwZq9QNy3kBzrwiL5NrH
plwd+UEETt0WomBrtCQTAr8vw+hbVUK7htG69h93vgeVdk6ZzrhPcB8wYbn6WWQwhw/DkgTjizeq
1nueFukkPzNRi59xOBIFW6alwxbakpDKtAZh3vvC54/yPZZ6ST5EW4hp0R2tl6vpOPK+cHJN6GHy
K6bQLOBaPVR2rW75a9GJhCseK1l4841jtzULJLoDcgpbo+BlCJoILJtp+ukxHFwKLRMry7j8Q2Ry
Tlrzo8Y3g5fnw8bpXEHkZaGZ7mGZOp+MLGstGljarpGbGVoG1tIuY93NMncBSJuyMnwIi9ZSv/1g
9JDqQjpDsfn3OSGssg7xDwWpDpCoTBqngIhjCb+ndKUNDYhCP9VsWLRQizGE3Yi/wA2E2mdUFPmA
qgoaAlgFl/Fd3Ayze8hgtrg7yZxn3zWNcZ4z0bjZfsz9sb3S7hbHV4uWueC18mHfHuY2VIpKadZW
rH5jEOhEW+2GVwVvct6NLPuGaevObcbh2qSnfImtt0aU87MJPO/J0V28tSL0/S4X44MNCO7CJwCw
a+/7905jl2tot0h/FcIFlqzBl48VBEXfHdMfrZHxfrJcH/Syag50xSNjrF06bjP124Dmve2iZE2l
ml3pbQJG4yy0017TGD7IUlXevUXH0yZMrelLoaW7H1NVY7hug8uU2Pk+BOuyiZ2AmqEW1VBTAvss
2zhCNvfBb2VORnMLOqcdxUAg5zYis8UO765bvA8oTPP70BX6TlhGPNbDGD2OZkFQd5zqsWGNzPPR
Jbcj8/GjquPhhymc5jjYnAOT3O5Ilg1BclXFxP9YtBIn4ui8lZQMHbw2y49y5qNCsWHOJE7dDdut
El+JqqJDl8Y57DrNeGjJ+ALHLFWA2ZzsqeAKea8XnCXVJEiPDmGMyRABn/6CiMLGoKcem3qPZa3n
ZOHbHcTQVI+hx9UlDXp99Xgr7o3VLTux5P6DEZH17qbzxB9VAzhOm/5BDbQxalrud0WQmfsli4uj
zAgi0QKJgcFPxYPt90isfiLKu1xZ1SbJMvs39XnVsx7Kjq2GSsIbufJGbwa7ZHruFrwucNKuvQkK
omXzTI2zneTNQ8Jq8jE0UbmjUhTRzCuDTeyFZgvEKtxmtYu6ZRmPidc25EczPuaD009Pi2xBVUUe
zQu018GPmpv5EMWuunWLMdznJaQm1flsBkuYBzfpEAQkzJbq5+AwQJQBBHMNWPDZ1FoigfndXd0m
sLh4fQ5u2vjHqMyno9sA+BM56SHQmd6ppbL3kBe40FTpTleL9kzuVti4QMcN/N6QnFrkBz/1SHdj
vsDKtj2Sc6Wmbj1gyYFto5YbL8VIpAKp75Tu2YvMTfISdcV8TQY1b12XGkLaO6CkZ9CSw7r0Tr6i
QSSx8McGE5HKkjZvYmEiuBblrF5VN2BsUZlP5GJqr1TE2p/1eY9Raes7noOASzI0tT32wnof2jbW
yMaRB+j3bKUj5e5n3YZskhbskCWet0qLZEczDrZclxyJI6P+LpgZcf1iHk5JTldzUvgjNl0O8xM1
ghubDsjDIk10HZwYV6wXYOgUhdpPfKJx7y7Rvm0awmnCzq8MYO6vIh71nZ/hRmnQaDAGozkoO0lv
mxw6jFViS1BqJJyRUw2SLQMArgyzoRcMvOLzTCM18tkByaLaUbHtXCw7sI+UF4Vf0ZjlS66Vew8W
i5xBwlA6hvA9y74XpwhAJS4xj4soncxbKnZRsfxk3lHmon4nwo7PjII5xklLPym08BvbH5xtNhLh
dYyDfFAucAGW1b4xS+LFLANPrHSISJphvFdW0WytoTR3DleO/RJl+NADGd0u02pTEl6xrdKg2pb2
Muzob0Gzq710OqQxRiHw5xmtDw0hgLBIN6VDZ1NCl8ZmCrE/eTVqVDgYDZOggKYV17JYb7j2tmXQ
o33b1GwX5QIaDpKbXJzpFtUuo+kNjt7k8MkoRTXvslJ3REFD3sOp1rs+w+8mqxGuWGYP+2Qs1xvI
WJ9n7ne4H1GLpwb3zFgiaRdTBMcoY+96M/qQ8jNsFPDI7OKSzsPwZFkZDImSDcoCGOnYz2m/s/yJ
lx3SIx5LLjOdF1qsqTp/64fRtE0rOQBplSa8EXPevdfIXJvMNhTc1xMOsGIa6Hm12iZ5NLJojoVS
CdOK6vTXhmbvHQup5k4U2QitQwg32GTxSHiXDE8XXadU9A6d83Ex7BJHKkRUZxoX2J6Q9G4xdcj+
CzusJoERP2gql3QzXrmpF2zFnYRDHI2bBbyi1h3SXSZCh4R/hR3CjxpQYYM125chUOJHvBjhLtXm
/8kUtP+o1+Gg+4+Vo/2zbmZ4f0n/v/792+6P7+OPep0p/u2b7ed88Th86PnpoxsKfit/0J//5//t
f/xzSvlP5htHhAq08//4+9/wb/PN6rj7+2jz52/4c7QJ7X84fhCAwxbrFPIvhrX8h0STcaQbOGHg
ypVS/s+xxlsZ1vSQ8NENJb8PmvqfDGth/wMlNcRcIZUSaAjyvzLWOEG4gtn/3lgQAhkVgHg9SOku
556Vcf23uWbm4mKqIFX0peRfJzxxvU58rLfW7dCG8Dei7FXR9XZRVnfp0qUjO+yz2Zjdd1xtEIJW
rQ3V+hpnqG+N+p6sapxHT3GevqTsWIem+D2vqt28ynfB935V8wSy3rDqe8Gq9HlIflOjvHNj60tq
AIkO40uk7fxYViQAh7H44tq29zgHzcXqJljYIzWJcQpgtrLGvayi8JSP6lk0SPW657Kek8OLtbrE
OriJVr3SX5VLb7Aa3HCiBwnhba0au2Pj4IWocvx7RSG/JmFmU5cFE6Pgetdk8XLnB84mk6SrokZ4
j20lPwKJmaFLzEfq9wX8XP+Shv10FIiv8DrjHecEyhOoAwPK4llnIebDMPbfxtQj78U+3IwwUf0R
H2vlTC852a7GE1dXDOUPL5QrkO0Q18v8OEWVfXQGmv28gh7sMie7W3McjvCaotvYu9igMDMHwrVG
cy4syLJOc08/UAWW/LYNp3RjVHLjzX561k2A/IiN7IZP4nLGsXUQxXFG5J4+1W7/EK7qN5LONlz1
cOa/H3JVyOdVKw9W1ZwV5Z1YdXQQzrcTwrpAYJ/ddNgOkdh3RVLuHUT4dlXju1WXj1aFfvzU6lfV
fl71eyAH/arnD6uy7yxPw6r0dxAaVnnd8VW2L9LgjOPQdZFnw4k4QdCTUGmE+O151dmLxv5cWfqS
TVZ4iUa1k695T8Z+CadrAcUaT0zyQ4yt2WjXPonVp4BYeyf8GoHCX29Y9YfFP4+BgZtlPpXW3kaC
q1bnQ7p6IAxmCIfDEEA1VGcMIccuIBmReZrmag7ym8WHKZKSJzUGu0XNvjgQqLR2HP1ycO0cvLwj
XbE6M/LVo9Gvbo0G24a/+jfM6uTwV0+HkuZ7ZSfToRD9NY8X6mnokvHqsaebC8YEPdLnxZVbsACq
pmC5nu9xDcSPMjt4JqQoTmMY4w1GhABGR6PefMtbzrNWJC2RXfF5P+rVo2JWt0rm/Baa4GJiMXfC
NbZvtRXhbKow/wWIPVgJqzOfuIlZ1T6XogFZEmqsrX36FfkAhm8uxW3CAeVi1z+tqSNjZcpv8dwD
blfAnlwN+hD/sRvSX2e7EfJlk23itAWUPM7fPFVigemd8dbyrftx9fSUmHtUwQIx4fij7M1g2N4W
AheQw7yqpBxJHsmdbASx1plhl006/qEYFYZR9pYOLP/g9+1uCgrWltx4iwFaSzoWMbXR+VtfCEqh
DXwPvErz97RIiSpVOehe9aRHLlwOR/mbpbVvaKQG8LkCCSLeNUwozuKnhzFDM09KzNuuC7Kl7h5B
tv8WEUkofCxxamCzTmudrf2hJHIxMFF4bw02Knrvp6z8yb8b7l0eHJsavaTCEQiNDh0wqGvYiFBL
0L4h93QJovq3CX5YHnXWtisxcpmFtJGdvJRctG/k3GOoLmpcG5Q/32h45LdPuiYus0TELHw5IZ8/
xSC1QO6nHPyLe9GN7Kh9+dMkyXJbYBfbsm8ivTtgMZrzARBwTwyxL5iFZAZibm1rKXI2AyMZiF62
m9JXt6Nc/fLiXoZYtTMsE7emxhA8RDkKCdjUcD0b9eVbs+h8x42qZSylzdVmmw44/NK54NiKekGE
mCkmxWg85RHMkzjelWJWm1nq73Li/SPW81LbBw1G3uBr+YHRi17dSi9HDVUyt9eernq+hClizpBW
P+uJFE0U5HeseWeSNL2Ff4L5NwKrmHzCW8f4RmjK9KrSZUnk+iTtrY8lxB+RTsm6RrP1xhs/2Ghj
jJlCLIGpF79yz93hGXlYdMiKq3dWdsh8yTIqM4uq/IGG82LZ0dkZO06XIBdk7BpMxeZrOw1biyCN
djJIhtpZgR3uOSm6+Bnl4qk1lb9bJgz+nvBzYC+tB0XawGaE/jOz/yCgyVov6Gz3njSXeZ09FZ2G
rMf54gYTYxbcjK7B6RB1zK12AELKc1GJRccQEgeQRmqxPES57jlltxf673j7+DYKfBbMD+j9NW92
pOOUAHoP+f0mioPwpAQrMLTPnh0jggFwYn0btBioUbHcfeISsAbbg7HgaM3g6e1QEUXvMGhXCZmb
sMv6k8HSIo2/3HmS06+RJWGMejin0cg9QU1EOq3iRc0K2LtpUTNnOAZxRweQwe9AV7rZDDY2DOli
w+gXnje90A3jm7q4Y8HPxTfqd6PU13RoLqWMxdnTWt/GbneROD43HNCzewilexl7d0sTjicXpY62
0fxcMQOgYxxMBHhLsookEAPSmTt7e5rwtosGUy+nFmunHKCB2Si5I6/qdp08pnaA30dUGyqU23PQ
l4cQPZuYMkh4pQMIvgOEu8IirVOBaG+zpj9SdbcpUiAm2FN4I6gRdomrrkMj3IN+ttKGqLnnNTdz
Gn+JggQfPaL4XkaNYQuzBvwGwy2X4iJfOhd/rddlM+Ff0fohoTS7trGmC75FVHFDpi6ndECOmuZP
SlXvu5RjQAgpzoISFxfWs6LZ4QjFk1QGW5jPasDLQNh2buN4wyRsowq3ARcgGv6SjI5GVRTZ8Nzj
kQ/ixj3ES+Ast6bQ+iaOSWRFjSRHkfTLH4bsQatfbj8DZXGPn+bsv1zYoptbCGrDbWBPFSBd8zwF
0QKeGf5Ri7mQdxlMmsaVgM1wYdyWvM1OsvG+Z7DC4XcY5n3CC5qL2MHu7YNvD/Pp82EpmGWRDt4p
3O5Im5mffytPt8v11aZ7GYwxJX2lvwyHyLeIbJEsFUlcEGwPYW8OeUVqCdNJ3ykQaViyPEzGAfeB
3KcHwMrRZWNr3jp9/6PnDA6do0aQXP+RUzUSxHXZI7HToht9YPqeTG4DV3vRpdxFMdom3QQvUb6a
JoeiPSlfNScn7C7sU+P953dxoy7uYiz4KbwRZxwrp8+v3LU/8POrvx5K0k9ek4aHwRmBLq8P3b++
ml3POq6tICZKz4laGx/DJw9f1Jlu4fxImQm9G8q59auc3EAmCWT7NjIu59edI5qHz3/uGBBDSmhu
/DTxf2YDPh+8sc8AyK2O9M8HGScBzTTy67QWDrIcqU6miYvqEK0f+ynVJPqYZbi3anPMVod7t5aP
C6P5tc8vO8HTm+NMxMzF+812vq4biaNaezgN9YTz7eeXhQ8Oql1IcXHk43SzllMqfwBi8cfj5y84
on5YpF1gNJq+xWtyg/dn/UeG4/Pbzwc2kyQA1hZMYZfUSyw1kNwRLOhaO+kZ0Zz89eHzWz3nH3bT
tdu/filvWFaIELA1RO7mj6fB/3xaPp+rzvUvPjLpzv1S6X45Jb5mQbMgVVIqQSYxdZPz50O3ftWp
3+3aNZiM7KRyG5hovq6easpzTxOsE8QdefgMe/z1EK4BEBvLPS3ny0tpNdapSRLrVIzrey7l89la
eKitoaMQlQd8sRonTvdR2MvIhnlsgbV3weEzjhCt6YTPh8+cwh9fVQILCwXSYjtZ/bfP5MXnQ+Cs
tGwFX4mDI9e+oWu5qocLDid+UjSbu0hrdt9iwTMVdfopDEaWM+t/NOuH3Wsn/JHtxB7tM9gxFFAX
bOpnNp/XCbleIvSa8/j8CjB9Axht/d708Wuqxnj3+aJ8vhafL5RZ0yWyCp4p0wQyHmXkQVoJkowu
jD8SLf/H+7cbR2aqDh77X/8hIOfKsfmIwlEt6OW8kSeuGgXbm5b0HwcC9fmEcB//86n6fJZC9LcC
AWpIjowTfzwFnz/l588r8J2d/vrJuWxDENLJscSy0hiNj8r2ftV0jFAdWYlD0DuPDhMxEgj8L1ev
wZuQbfIiviFtENcxctv3wOLm+sWqBrKxCreWuyzQplT/gY1AqW5lC47zm8ZxRHtJHGJDgHGbw0Pb
YNPNr389TCE9RgFNop2PmULgiJZLmN9oIu8BmBk39Z9MopLNEF5bq71z4+hBS2Y3K+FGL6grzBwQ
Yq5kCS6e6r5+BqLGHROvsSA5GeQc3p0y3y1hdZ3MNauqn07gvNoxjKWCttzbcUy/lvZrloDOLlTz
FpvqzQ0imJgeHwGaMO6obC4OtZgebX3r1y30sKm8pLgobkobD700Hto+k6fm9H7DaWc3BFC07cXP
d6zGDqzPOfoE5kvWuM0Zh+S1R4s7xEXy0jpzsFkPqjbt6Lf0OwTYrbm/xmQhBhVUe8dzb+H44xdQ
XzI8aWS307P6YbEn2M4lcMpBjU/+QKhiVuZEXuxa6J+TSzz0Cd0KJ19igSEt80viTz8YSMD7WjR/
D4AzXEHJRyyY1pVq2URAKJYRNq1YW7xiGoKYf18VD7PKf1G7AqVnxogDafK9GzissJwjbj3kF+Wv
VV64+v2seVL6SN36vnUh3jjoSjxd/UMeYFhKJg/6a1kAgCmvQ92CY8GHak+vUQBcoY/ldeaQ0WvN
R8KBXdfpTcKZeRM0zYvCpOZQQU86jXOVouF96esShnIv8vfON186qb4bnoQlgWcyjOQV0XifdZGf
VGk/0STWsl3wto1efuYuM7XJUAXZOD8KgFeZJCGLU9GlQyJ9HSZvMxn3ZY6i+iYO4ciU/ofWHvW4
Hm4dNyFE2w0P+OS3Sb1bxHTuseTxgf/dreCNsA+TDeGd3J38S5sV284HejEktDlQ/kJ0Fn5vY3dP
ZUOibgZgg7OKBeKPxc2fsnC1yOTyWszws1VeXYJoOmC8P/XlfM5pDskN2XQjpp/VQM9MqV8WHTzn
TvgtlANlwHyOlnrxj7aHN5bgwkPRwKq3i7sxJ+vJmXSv5fBW1+UT/8obx4Q0eTqZIpzK4CUKqL1e
hemJnhA2JSRz6jXqlS4bi5chHh+mQnBwhMYMgAJiqUf1zi4FqeMJM98iGgOXK8OHdOreljk6BX5E
byuWF02hPECtnNS7hDeuFDBITRK2n3JzdtM23WOB+kaUMdxETs2tgJKi8SOou2AXKdLsSWvesXxz
8bOGre+GWMQXLgdygFQaFPAFOqUoiN0kOU0PScxZ2SrSs6ycL52qCJ63VOgmGXB2V+PR1NCTedZa
zsmUqZRmPA9dN2/Qlw4zhtSbTvQTbbh2u1dkN4es+l20fnprZPOmBJn0xoTb2nE++jnsNklNtogj
FuppBKS4CClBbWBdx6bd4DCC+gmBOk8I7ZQGJLjZe/nEjqhMwoOd4wEIAovcTWtdbDe+JDbgoxjr
6EMz5PNtqL195wdPYQIpvTau2QQenJMCW1w2y9+cLOKtNxgovMVD4MYO9wmyAOkjc/FycUR6QfTm
ZC2H396AHBaCkeSPfJ98be8p0/pG6rGmZ0uch8B14BXB/1YJYWzvlyh0sF2yZSKGPAJabQhbQ7b0
1NVv8MNGoB/FIkFjZO0NcSUECpuyrCCqXnBWPnQV29gy97Dp9YJmF7d45a7R8ZZiEThXly4eGdUI
+sHYeqJj5Admmurq+gR7l8CSdz2oTjtcwUwWsbm0/N/sndmO28i6pV+l0ffc4BBkkBd9o1nKVE52
2uW8ITLtNOeZDA5P31/QtSur6ux9GqcbfdFAF1CEpJQlSiKDEf+/1rdcqC/qpDIVnYuYskCPFT8M
/Z9pmk97liG0xY0EHIlEplnAZo7d+reOivUtw9oumfg13aj9SdljPrTaHiwycmLD8BPqBFyfQfMz
zsdt78D/L4r2PaaKgl7jp5/O1c4g4tREbxyJ/BFDAZg3eiQbtzAhgQz3okFOJyggMJAdCuaBXtL/
Nij/nUs6aNUJN0zgCsj6kPjSH5nrzfsRQfatN3JtTJmTDYJM4s7vqF4d0g63Zs4ljROp8/ZGNlHw
gqSVVUu7CZQRXQoM+X7wYKkh2SErgFboUWZxzNFmGMSE1iwErgytS3yZ7wAGAIjXJk9t5hZ3dJ/U
xitokg2628M7Wbl8yFlYg4kD42aIEUgksY/DlUQvGBHipZ3oobk03I5V4UKpfkdzD/bOCg70S4lr
sXoXRAfgph5ug039fItM7dJU8bfKbKCd9bugcbexwkmGPmh+DF2cC1GRLFrhCSQxgfghnHusaKC1
GskHtskcMK38oGzvqUtriaQ3S0+Ne3KcZrw1PMAHgXs1WIURio5CpxSfywz1SZlmBGJUDGjRoB5C
5WwJ/MILFWJNKogWi5S4OhzVWPiOSzpCSkfexOXLpmd1yYq83U1djrYbN7LhgZOw8kbrTaOvRDMW
fSduKHjjMhg2wrWeIg597Km01A/oTL5njo6ou3al724UnYQdaoNgqwYi35Ng2CIhpQIHF7kkXjoJ
jeRhVkesA+aFMhm5EWaAZdF1gfdj80xQVcaFhp+Krxn17Q0GteqybqTCWp6hW7DK+rNgYBt3o5wJ
7eltKl4Uh+oB/ga14ASgUrifk4yLf/SzmML6JhyFeURApMi19vRgOOEVy69c5rZZPAR3CFTx+0/l
p1S9Jf1NaDfuvmdKtEGtA/rZcZ5bBM6yJqCpl9lrQLgleR1Je5pz9Y0W6BvzJpAk+YuZocLOcv8x
TKudo5i3tMmjk7M/nRx/TDHW2ggTTeEL8r/Ri4fi1XXn+tKXtcdC+byYLK+SPn8fhHyqGhLB+w40
npO+1bZ4W6h4wIxBeT0JlpqaFoKu60qmWbrvqxAi/QAui9+EYTgrCwoEzN6NwePnjIlQA2o3zpa/
oWT65DRNum3hYbsFWmUrOIdeNaJFThsohrqUNBZfWsuu9oPsaoqZztlzCh0TNZB1j00l9sS9pH2J
SSklDZxQzl2XVPV9D1PXzAi+YjUALVrBEpzarLmNvQAeRYGUTcYQoN1XEhjLnWl+b2qSSQJ+x6KO
7cPgWRhMzOB1rMt9Stu60SwQsWw5xVF+64L5YM23srkbF4oWQVt9LrBQsb6ah21sOd2ln3PMyHVU
95f1vtlEPaUmVl1fcqTEl3atI6whmOv9j02CJG9ru4z0Rikv02zVx9jCM1tR+N/N+hUMkzdI1jWb
z/EWJ+mFJLIeE2tJxvU8HZjw8A76oY+NwqEF0h1FfaWd4CkBqN1JCazgZnpNl+KbTyljj+d2uCBD
ZJE5D+pS9iV+gdJf3G2a4MOWVYZqq4+i8TLQdbiMesMO3C5WBClIP25638jLms9J4Y0XZyCWlaAt
6s6zSwJbVLUXAhkHGm50Rta70uuDrYE+URfLGtIRKXLEZlNA/2Y6E+H/P9PuIsWjXIj+1uURV2+o
3Px5k/foPBZ7sQDZsrAXeiVP+/4JNz0ztST/7I52e3CncLysGzxO02XREQFwEE6hXjinEBYobbFZ
b308VpnjAxpl2mbSoiivV+BROKsLnrCAEFl9/+PBso13lZtbgPjG4UJS7r7NvPpkuCyOlqmOuboT
XLtr3RTBeNv3l1xXiprStzchAbuU2lLCzAa6W9jbasBuEq+qRkmst4S+u97Sz2hsvz85gRS7rhct
BMsH35EpmRWDhrdhwL+YtsVH9FqxZcJmXwrPti+1vqXShsgQOp+q87F2ZKPA/z6SMi9hQ6yPpREj
53rLmsiAMQd4M105vFtgBfYlKZsX34itiyBv7Jw1b+ud9WHRl/054xfrTcj366b949bf7jLh7fCb
wudc989ABsEhi+SQD2xqDsa6WR+e+z48TwCGuwXaHsuE7Fjn6Z0lYu7memfXPc6YJGylh1Kq1vso
5sW6eHqz3l03XtMTmNA+ZTVX4gLL0AV2wPr+f9oJ/SUhopDFZtb7sf5l5kBIiL6ERZ4hQvQ/i6a9
D9Rcb4e4jlhzbarGhN7MYmWR5JkRQeDBMdEBxBJlzYRk348AhdfibikCizk9JW1DUc3uwv7WsoF8
Imx6zab8jTkQHJN53Mw2pjSrIhjCLZ+rnqMkm3FiVhbg18wk5HQeTFxzfF1TiQs8nDUpheahQha5
tyhUHJxZ3PSsaPqJGBLIrUjBYLj9xMPFehPNDvgCu40A7GxaHsHBaz1Xlno3cj6BR74rPB6wloS1
EhBFNbZV8hL1HlRmZX4yDFJsGw8Q7P8VOcg1+d5WXfWz/6sAZJVcfKhD/l8SjXiWTS79vxeN3LyW
3etfs89//ZN/ykbEP1w/wOiPfF2IwLaCP6Qj6M//YbrCRgNCBrlAN/whHTH/Yer/pIdOPeAv7MPv
0hEdf04uuuVTPPHQCgnrvyQdMc3/KB0B6iJ95Pqu49ue9zdJPO0ZKDjR5N1YYXh20hzAnRjMW9mP
DMgMSJGZeMdyro/WPDTkP+mqON71Kt+sgz8apNhiylptMAXn5/WxTD9nvaX0JeTjLqqMrcJbeFr/
WIYvSSjqM0rA8mLpivR6y9G32mFwSGk+fTz88bf1MUxM1Dw+/txXHQOQk9200s4Xon+akTjgaO82
+b4wkm+qqEgwCTYqbIzzwoLqkpm0Chwdwed3Ma81dCT+lGiMyaCoQDN5TX1qAzM3tyREltFELI8w
dmNsxDe5nUx7z/N+qn5ojtJSsbjFaH3yh1bsFrTll3XThRqC4udfWeaIzexMnKUm3/e5jnbr98iy
8GD0vnG0pvb3qyfvR8Phr3cnmitLx8qgW6Z7mUcp4lfwyPkyXNdpikXYYe3BO1ivousmJ1KZmXXB
QkJgYA8l8dqBG0DqA9uzboxFk23WmzRnYLHzmSv8oARMQrb42I11Xxa9Q+utdcN+9IfOHB8DfXFv
dIX+Y7M+1hNaNtHWO5VpgzGKtpOruzopVUyvIlnZ33oQPPbCoG3s+BodtV5F141Jj9iqUnWa6GZt
+qIml63PjcOiYu0mnghOcZPLYh4Sq51YWFJ2psowo4S+hCEhMHZTW7sBUATc/ISao6uyo08LZ50B
JHA06JlUp+k+MlQA2InAVscC4UbGuUS6gaLC7BSQZ5PAwgbfcwGDDGMZOhR07FxRAoCGun00WogS
6saCkuLfprrNEVbq9409FObJ9AHh6YeSqvIP/hBfU+rI1C91+2TdhMk/b1Uz8Bkrf6L/8FXO9OU8
zqpkianPNogHCfw4MxM8oD9MTqXkyAzSAfUs3KfUy+df09CxxoyWVYIoHj0hjX2dYGwHP4MG90OK
EHFbLPrC++vZdRHBwFufKbr3qfsWTpukM52TSgUZ9ObwKCh0HSwpzT2W+e9G5xBHm7foHSw5EKbA
xKzR9KqhWOZdXaNCKeqUMK+wJSBKfx3e7HMuNXqltn4NbmYh8a3rp7999lL3MCMWAMc+bIlDHFmL
9Lr5REOtvKy31nPTLUZK3+tNGoPMgEr3NBDyo1sCIjF+tKpBOFzQV8arZvdMxUfiyTdNHAQ4fydW
VbNZ7hccxORZgEOMFTIeb4hpjg71Z29CK70oxPqyVc+5ARsrGwIsZmVzxLF6aqvpMNkh8RT9aF5G
3SVBAduZBPXaur0EHqNmKqh0RE1U2Vt/7qBGutDiRu0b9EsMLeEctnsMrdD20rjdNQo+jKS11eqe
IApSItdKRgokNu2lLiaLKnb0itb793WD3eokgonI3JkDtFLBgoIY1oFK/FOmEpZaLtoNQ3VQf8ku
snRD0tGbdRK/3lof80dL7TNgW+vZ76NqgcCtCVis7NFOeVC+41pRREHfyDHB5LXBVLw3LaFonhPh
+WuXsnw6NarfrWPQ+pAMHNy5BqoLlb9aeq2xLjjoMqgLlGyRgm0r6646SZixyOH5Oddj4ddNofvZ
A8j4QLcUrax6CcrE2WdO2F+y4GGeI5sa80INCnWJ2PUu1h47C8gdiNRdXDNC2LrVDIdpRz3uIbDg
765fpcAQOsPOHhMyjGc3evbsx6Uw9klFV6On4Lgz85ZKzR9DL9qqm0l46a9x2Y9ZWYd07jeyTcqT
adXGMYvGR7hURC9lEMLr+ppUVgeQaABNFCaQq6Ukg72twIIsZMRTMSLEMW1vacWgdQyTgUUjS731
lpMS8CrhoRZDQJqlzpj9yKld74b28AOWwrCPMfNuZ/1WQDwY9qTzPmeQqKsEwMKI5+SmPlTUOy4u
tq/LlOo543pz3Uj94K9bNtjY0GPYbKMKjTVrPnLyErp4goluRC37DJeluFnMvLiZraG4AZZACJpR
UfLvISvAAiIobGaYmZohxa5AVwGdQb7pwzi9aHsM5e4L9v3gEnEU4WIonsoO92dPCE3j+4+04k/t
ktugflh0OWlHMgadk8DW14L1MRQzsDdzYj6whk0Xypbz0TLdsyzN6eI2KgATyBl/DIOaVswoz4mX
X9VkTqdxnJbLYKjNOFOFxacG3rjDCh06bkQutXX2bSSGoYiODc+6ofOkbgI8CM20BzCxgzYRHjxq
5bAq9S9VtObvv9R6N2YiBIxtYlG7LXoKZ100PE3kSqSeuOsTFZ2GRsSsyhEmXKiD5w3nwbop/To9
OHX5ZQ0DTvS0Zw3zXTelnvb4dUE2GtB5GZqEBv/6A75ceCp9kb+303hfSGKEbCth/OphZdo4v7rW
ekqr0QYKoV5tOmQt3tlNnauvSVS9zh2TN2dsgagauOfM2aTvSxtylp+KOrCO1DLMXTfLC47hfTiN
X3I3tohVx/SQjV/nLO/27rBqARUwLgRwCDqhnDC+xI5xat3mK2iFz1k4ZWA7u+WoVacuPoSOevjI
yUipIbn2oBCOdgylhkbBMa+hcrpJ8KWwktt+XOaT54DumZ2fqDPuqpk2zRBCnlcElSO9XL60QdTT
jlMHZ0GeJdvmi6fwfCX5FwkX5Y7OWeHoiIskR3qUxg65a/Kuy8xbM6nUAc36i6zocy1psHeYP+3V
kpGEWRYnPHoKiYnJEs5vTnlDlzqXQN2qCfp+R/KV4b3WFRQho26gyFQ2dOhmb52mrLcfmth7LuhA
8c4yLur7MKHC5vb66hNwadGw0DKczK0v0EAyXR32MoN1gUoVU5ooPid2AFszGZfDtEzWl45rkq/M
n1RwAebmxvfedCDm5c2Oxp/GlnozckFmf5P3A+A7tqKg/2xRkt1QYIiOUU3zp1QonRcmGQFexn2x
JPuq6o8RDJUGPsIN9PIwJRA+j2iwJGbxMnXOb/M8kuQTF1hR7M0waUSUTQbNPL00bhXf2C59yzkh
GVZCk0Yjf293TnkWIw4EMwhf/cq9iJ5yvJQwWaoCx4jzQA86fcoSPGW2kyPdK+TZ8Wckx67ZExkJ
ydWFsT6l18mj0YrIuD4Yrou2qo+e7QY6JgcBMO2SLkcPLJer6qEUCuB86TmHfBK7eIHwl8Ql9Hfj
kCQpl7w03pcSXHsrQYgUsZmT26pe/KEXhyA2v4yu1j94TyONmpOo/G8QjsCou+KujAki666erQDw
ODSc5VSN1wEJZYmki/IuXlpHBz0vwbfcH68gpOqN+jxEj5mHcsfDFcZIRy8mbnHKz/EzJuktVD+T
lBt63UlSPUDlAPGf0VQUI0+fJmxGbtK9SP4fEZ9t53bv1vGk5X7PKB5gLi/pbQ+vEXESeJ4ahTn4
iOVU2epxjmKkhjNd2tYmLtgNfnRRy0AokEwIEs+PWKHMo2FO3q4aT1Po3au0CjiLB/SnBTQKg358
L2ku1gMkwwGObEgAYD5XMesTYnFjZAQR6KQUEeZYkNpTuD8Moz7WFh/c7CC8w1GMguprNJVvEd7k
zTJShqHLogEzYFdsGb9VkhgrqYZvlinyN+g9r4pc2ZHlMnq94TcYZayhJDWWvkQuEblyR/kOx3Jx
tlDIw8+eICg0HmumWS/X1EQEn+CywRLLhTV0WJ/wsVmf9HG3XP/lKo9bH/zbn/83HyuSFvpynej+
Ve8wO4r0qsbRV1xrwmcEI4r76yb549Z6d3Syf/7ZY854QGN9bcMS4OjCZG+91XtmTT4mdR/a3EbB
mmF9eN0U+lkfT/14bL3leR2zt3/754+XSSv39zebP2WwuX698fripuFG5zkG5aD36uOJf3qDj9dR
Waini8KDJb3+6/VPQFvUMcz7M02/YL8APk31NQ60TXkZwg4tfStQP66r7fXBdfPxnI/Hqlmv7j/u
/+05UoXJBtLMt9xL4W/o1//YfDwXmSEzzI/763NivUsfj5VDnS7kKOhn/ss9GwLY5plfEmLw8XK5
b/aHbEwfa9E6cOhH+WDRDz6UFtVy1VH++Nh4eta13m1myOpjiOAWTwFzLVXrMsrH33/d/9d/E3+8
yvp84BeatV6xliVBiTk5e+eRJ6VM+gPrUjin9zferzcXIVlUTI2xnTSr1tUE4PXWxybRQsGPuyYi
+pzB9PTx0HqrNCLIn1iJ8Ub85R+s//5fPcYZk1B5/ePZH88xg+ARVyYIaviMl7hQbNryHVINeUO1
4R//fwmTq8f/kuthBb6gpvfvS5jX16R8/4vx7de/+L2C6VFwdDxXeI4NqwcUBwXE35ke0vqH6eta
JBZ22wvWMuU/zW/yH8IFs+FLDGm+Y5sUN3+vYML0MJkluFhiWcYIBrr/UgUTg92frW/Cl6wqTV4o
8HFWURD9q/Wtl6lp9JOxnAZCSnRoQ4rcrgdvsbG/W5f2ZfhsnAm7pmZ25mr2py/q4ZfB7r+VQ/FQ
JWXf/Y//blGH/dubU4Klv2UFAZ/Gtf725lWJ4s0zg+Xk4KY3E1r7N/l4V0DZ7o8omQEX+d67Nf6f
vq3GnPzJ7jeI0FWw+JZT+9sAG6m4H4zjfshh4SHmvMEqAe3pP/+kIFj+0w+qf4U/vWOGfyT0KTic
wL8Py6MlqQsgJ0YLv+vTL//5ewnp/Ie38y0LY6S0bVOCRrP/9r12uYFvTzXtKerHkKayPOKyvJ+0
MsspfQgMXRbvnYpmiMfKAOhFll6DYmQFIuk+MUu/Iqtb9qkBbIgjN9iWMzWwscEEvrSFu7N8B3tf
Zw6HRZpfsRhZUJUt8zAzYR1S8UOxGpz44UH2yfJURhnCTKfocbTohk8TkhIw3odGQ9RrOl6FR9cF
VyXdwqkrd1BhDor/dp15BuZmnkVlPzFFENsF8d00zUi+FxeVvFfchazjqY61u1K0X2FCZtCup2fH
R+5nsEDDFxV+uqJCnjZ2jZ9pXMx9KM0I6wFp7XFnnbz2FRMGR57zypUtpys9P7Pghuc99IhZ3Au+
ILmlA36VI4wS171g/QDi2H93quDODgHFBSVY2WK4JnXzAhLuGSTAruu6q+Gy/LPRxNALwPWdWnhZ
vJCgmHY7jAaWjw4mzeKqfe69DUlX44yHcI4dmQRWvJ8TQhVyEMGdRWSGxsTylImBLhbyalGhMfMm
H3hYdWqy71ZpvzsG/250+CXsLEHszUvZEU13HyIcfMTHCkZpPSJ2bEFh7PnakEXPv5XGxasyksL7
xdsNNdVaIlrLxEIhVCV7IaoXibwhBbsqh/k9W6bn2HN2LpFySTs9z2NChjqgLAX2EBPB8u44xXNU
/4AeA3yjyXez72sdV4eRljTULC32cqxfQsKMDckkriQjwvHUM0uKd1ije+Dy+U6/TuFMz+bs3s/V
g9cEOKA6YUHl28J28NHTVXjj4qfIZbiqqagupcFTgJoJbDELmFGcojlGKRadmwJvGE5Wh2yCjm/N
pygyeiYLZT7jefIrMnYqMrklIAWr10k4REJmxkNojyRjpMnPLuMTFF0oWJ33txSLmLE5ADop5f6G
iJdEy6r7EVQUmmEJTYRkZ5ci49kGEBIzB/qW03gI7YUIKpZtMLRrOKPsSCM0V6BE3GTCIknN1L7m
gTw1XpNt44Z9hkz4GFjtk1g0usiybqs0wDtpQNtzTOY9CLrOfW7uSxhThxF4DTIenGQxEXbVbO6S
kOl1nDUw1Wf+gcJpo3/oAEjh3LDqDPwHXgv0Xs8YH/JlICg41oYwefd+Z8XjFRvMIwzFX4dvCSuX
jn713UoBd05+/hjNBAKrCD4TErGnrA1ZneZ8utCw6k1FCxeSkBZ6e9lZHzfTXH5mBng32y5xcHn/
YjXQ8DpDscKuXRiOgQFYhzKisolunXDCle7wnqMBB8FnntRQHDh9b6QtUygt8L1rx9urrH1Iysk6
dkN39eseyXgLhnTg61uPPBNcBOMuKZFR/WLbnIZ50hTHFNxK0oZ0t/QZV0nKFxDVqX4HyqS0MHPO
NsJOT8qtNiQx7DOIshu/R4O+ZMDyWgN8p9V/ssf0LkPfuAjOVEtvHEhJ225gjBfQGQJvfFaS77hz
W1aqZQvNYXhsoRqS/DeTnBE1G07neau+hIqkwMEdJeVBsruiZhIUv90t4ic01ENx1ocTFjm1m20G
s0jHrdTJc+58aRtbHEy/pnBTeI8uq3l0FkcVkwIzV/OXvq6xbZv88nG4HJaSIX8djlh4zB1raqzv
18El73nICUUrQj5U0GxMjzdJI/HedwxUmNGZzvoM/tNINFf45Nd8FWg4nxHBv7f5yFgcBKfF8Z5i
Zz4iHXzuJx5ErPmYiOSxVeNxaMtnw8bI3jI/h7StAV8cFEuP1q36Gtjjc6Pm5zYoILSH95g4UK8l
REpH6fQ8FAjHZfJpWJo9gyqxjKN4tyv2cxj1GNMWL23iPjdknUdo+1Civlfp/Gy7HI2MZWeUCo8j
MkvLLB4LRJnBInfKRZJt6/NY8IsuE19XR0CaUHDETb9Ac9yQj8ti/iiMAltLdx1MvgoW1agj0tsu
5mud9OA+Yaevpa8FczFI9yyt0dl6DasqOJJAM65tbnDVDCIaa639nkiDsTNNPuf9vSKJb+m/zNlp
UoyfRsBHi3yUJpNB0k/QvuivZG64xNhCIafnbCqyHOGvWtYPaBk5mFlo/+sB79b9S9OlyE4lsMOF
ZidH3mxxHU2IC5Fdj8GWU6+w432b8oMHdFP2ZkfWtOiuXNpfYifCUkHtMpHiuIJZgUuBcAZxGyTh
McD4vettZz+0+dtiecQf61HNDeGHj5ameLdLQ1O1bzfJmCDFH3HXjdmjP7bzqao7au41uslRdo/p
jHa6wppBO8SjDuoCyC85heJ23lpj8diWnBT2ND6IKr5j5XttgF1tRiTYub7yxX1+ddL+URiU9Cmx
feIafcNPSJlaVZdWp4n643M9yeIgXJtw4hTYdz8FP3tEXeB87F1cmDWuJnPT+XyEHm/tDmnv3lgI
jzA4Yy8+xc2t188E+sYIjhJzzyhLmEGNvVNbC1mBhmAYb9rx80LPx5TZfY/qZJd7DYiByf+tbST4
a+QJG3TFdiNBIlm4aCQEEMDpHW5ql5fiovqjc5d9XYiHNLVpWfbTbcb/VY9Tcw77E7V1+ytN853v
FsecrDODiIobgNHDTeo1HKXuQWHxvV0M1MNioOidJII4EvebJzmUm4pMJXOyX0Y6jV1FflVMOGnV
LsNZwY2uQMTeL+30GC+xwRgrXqeQcK8sj0pc+h2anZxiuu/woWK64QeRe8UhDbLPaiFL16bQts3y
/M2oMjwFHoJZSbdyEw9EM88U87DQ1OjzEFXDhBCXzmaPFN7+tCkdorAwnEbycfDCN1At2TbrjRcD
ZQ8X2plvY1anhIZW1HRoXUdS4m37ySCbrQ0IoEkp3PkdTu7SmA4yZQLHR6F52o4zjc3FPxmixWXY
3Dvg8G7A+X6JCLI5qImMO2rg+1pQSlXmyadXdvBwSNZlgs5TOibTMjq5DW1rLeikOeiP3xdZU/Nw
2o2vEIErfOFzrz77/SA2vm3suDqQxhabPnl7/mV2uKa3YjT2S/eD0W688dR0GzmLte8nTUweh8+p
Rcp24oavVcMF6NdO6GY5eJqTmMmFJuh9Sl5IPkiI4yB9XTgIyaHVMjeoqg6IcEAtN4kOqWF+NSJo
ykmPuM6ZKJnWfU4ASl1uJiT/ILfaY8UidJPF4jO08icHgMFO4yRwBuLvbXsLMG4QlkgGmP7UyiHr
dfLB8jjMAx1cauYJCUJ1puNa7+FsTJV8C31B/KdR2Me63VnL9ENJTqowtujjpfmZAZhJQY9x2e8R
EMRRbZ56u3oqc5q7RtN97zg19xUc1IIDIlbxd2HTBpwXSUwWTUS6N8suYMaL+bwPde5W5k4/FlPh
YC5zxUSrYtzWoDs95DZGgJ7fYefXI4qBIpFwJ3w3pKnopbtgOoQU1mh2MBWbb60RaaY96BAQYZf4
0RTpe15hbehL5dsUjvHtZIQPufsjyvmxO69KgUWUVzdb8r0YONK6CVJLBTdw9kOYVknylvUKsUSR
sAJJIUkGHmRbd1GIHSBkCF8jWsseKzrKsoOMOq70VofKwDaf4aFsBjIQ9jmrry2QQQnny30tcAoy
2TovfqseimRmGMDC4EbwUriEI+gHl4xD9efUciEep+yNVRGhmzZshRpU3i4rSLnFmsH6IeKKPqOL
9Md019M8Y+njHkrT/uLadkNwXe7vWjgdW6u6k0lGMHVMLGUSkqxGcsxTbeI7SgmzzPAZHYEoETg3
MG2xIdAeVMp4RNxkEGeMioUCy+k6tyLJ3uJyLLm2nbF/FETOwQiYhLjzwBMPLFix2OfBsXXtHhoE
F30hfxSR/bMEandpXaa2dZXiObD5XT3RgST2mrOHLXbbmWmKkW34mnvqSdayA6AMv8YN43PktxwF
dtg/tvG8U9IiH0Kmd0Y0/HRbUPpuDWu6mtNnkOmoHGzSJJij3rlljjob61Dik+1l2aq56Zha9NbB
MGlBTRPdDOaUdI/qDqlrN7DYcDikvYEWCewUb066YyTDg9NOOs3T/63PLBeXJ1HYtXyya3pYmVF0
x9xZvM2IA07E9D4i7EVN2zGJneuOnMhToNzk6rjhp/Cal6771GUV8XJhFu9KhX5XbIVJnzkE1U3j
ijZMJbUAoCffGZOLXHoNn/cOY4DRIgp6OMcz0vUJT5D4GmDEf53y4JPnzP2ZmVWFJN8jgRgiICm7
Gvc+urdMhMmUmTivgzGAn6PbY5QM4gG/sNchbs6QGR160/7s2uLe8Kc30SKckRZw5jy6wygwnsuW
2XZOg76opzcf7wGDIueZ1ZnVfgxL1u4oxXZ8uxzuBEpUaertpIgC0iUKVnSgdDa9N7GK6/pbtEuc
bmk7nrzBQxOmoGbMS6BXmxyeAY7uKWqp3roG8eL6SMsFcS6ueXSgSPPehzFmxdhiPWdRnASkkbhM
KA3nMkwKEDxz/bjx5wM/VVwRcuNZp9I3yZ6U1B466g0loeuKaCiDfI++NEnW8rObaqyvfQ5VLPCI
MUcWK5Oa7EABP86MD/U0mTuvdL6VVr1vLZVdVJG/SSOmQ7XPkH6iiILvyo/uNq+VMFgXTNYlswT9
/vB2sAtomdMRSgS4pqx4NJfmPZvns+ASjLuqBAGSmjPjP8cv9cKT15XfTFpZ9PSs81zVj1VivNaR
9mXZLL4ISuNyIrZ0NLmmMc1BYBg89eAud/fw3Qjzatsf5kgCclnn1ApKqzzKBJtChtSiGqaA2Jun
wWUlG/bEV9hV9pY6UbcxSwGYXdTEgdrZp1JQOcxoQIfhXsHqwjkHzg9Z/k1bmkflfjHw+hwXlBKH
0CrubJ8SWDJzfNL/2BclNhijQbSSQLSsh/eiq59UEX+SZfilTMnN9HKk9n5c0ijKGVSlceOYMA2K
WLTnxK2+1j2BlXnpVbj59pDVmfCMiDICnZ2Z+ctNvdBIhA5y5Nu9nVrnsUvEFc0ioUlmhbOytg5D
7sCtEuxN7vkn4YrbADLNqYrSqxFSSYEFRHrF4jzURs5eRjSrBRiFdjYEFMeJuJesOBQ5aA9aIcCR
6MZOBOZmnRIERRYPHr5/CjBDv4fYhTFRlcFuYGJP3hiDYAhb0msU/c0JtILHID6YHs15wOcW9LGi
BTMixeDdOD4hqA8GmrjTHPeTtmP/9GJarOlRlhUFupqvy+4i5kgSs2oO4nBDlxE4ZEHwT2MBZQnx
oA/hLi+y8uTBBt5SfX6uMRMd9Pouc5t2PzdfbSoYW9IstnHJ8JamhLSaxCGKmE/Q1HeD5HSM5zy+
BZeBKFMYl8q0n/Kx+02WQOYRqKdbVcx3mWwDBhTg7Q4CWDIdlkPsCmwmZNiO2hU5Jwxh6PEIDxYd
McMZkRp4qKd+Iiscdc4moyR4mot5PMxw8nEWQVxBQn6o8tr5OqTydmhGohwIqjwKATqqymiIgjfE
t1YbZ+WmTzIyinNlu49O4zg3xNdnoR7qM1NezLBCCpZ2nHO0wGIZWttupvLrED+F7SXCGmZO3W5e
nLe4az+PXX1PU1bunLAlUXaeb3JEZrj06QzVbnAdi6U9w2g7E45znzdkpUwkKIuoGY91wdW1ADjS
qpiCU3PDgMPCXl+rvQFT58gyLY1ZNQWgFrZuFzPVDSW2Hok/ZlyarxWhlMVA3qcfM7JPC0t4C1bK
1vaw0EsZPgROtSvGzkFoy4lU2/ltS+hjNS3z/TSOX/FMAeqxTX+bz/GlDoC2VNJpz824jovps9I7
H1hUikHK7Lq2io5jqNDc2whDWkGptXG/htXi7O0p3LZe+6MujG95xnHWIe6/LBlXhdwNaE7zBWq9
A/hMnwmlf6iDdBtls9iNQRKQ/UWmtlYZWjFhFZg5SQbpDEJ5+U5LqI97188OhQ90aBKXfAbJ5RaP
gJxJwSaRi4kO0OcelDSVNr6ZEi6O5PTBzmjNZI9UQedshGl4ADbmw6yGDu4Jx1c/OMnRFD7Y6AI1
88iRkxsE2czddy8UlOtc+0sQUb/Ny30XJf+TsDNbalzrsvW71L0i1Dd1KcuS+wbbGLhRQALq+15P
fz5lRZxTZ9cf9V9sgk1mgrGkteaac4xvhIxZA45G7zqywgNhKek0emNdb4tMwv+B/AA5K9LQSUp/
c13vsbqB3CWTs1n5HdHgjcQ9z8097un4fmsdqqgu5ZXVAv55RUBLULv6OB7yXMKVOsrJRS2Fr5wA
dEBZjiyWn1Ytor0K6nTDViTtgg9d+AXvanlol7EvNBNgnSK0PC0OyP/qGSpgNB8jdEHTFB6lOgPF
zD3Hr0KV1Q3XSMkPgsoBwppxtFZW8p2PrO+TRWQKJgy8uIii/FWvkWVQGVUBGoeKbQFVjZ02gtPs
Yf0Z2UGzQtpzGvefiZdWMyqiHuVcuBs5ICLIVNqqFUOU3z7eIqPGl1/rdIKsYlmAMPvOOaCg5TuD
5cE+TVzXWPH2ysmfYRgdtB3ZNZo+5wbLO12Uoy5g/A1JVFp20UggxdnKBzKWZ4wmnWahkViagDO9
8WKozgNIG0pi2DTZUDyGVhXsoGYcgOv7WUrdUluDvqol/TwINKBbET0wVuI+uwvfmu/v5xnUVJbO
BoHM2rWaQJWXCr52QXW1PgQ+BBtarT4RMU11EtAj5UjeaP4XkjZiqMwTxZVrqfV6tjREMZFk2YFu
PpVR2QOqt3sD+RxIEaymtLErUmganncUNWDt6s+khkEWWyyn9EY7G55D3X+j5GPuK5HWl0BKTAhs
DxDhrYuXUT8o+qJwXlDxrZZRIhKZare175Z6cwhKIoLNTroLpcgK3wROvxwyQsjDohZegzzcanUh
0RkIkd0kyhNCBKyy6hPAJUObTrhSoX4uUu2pm55xYB6YE1wbsjnlAf5KhMhwluvPMcEmNJTFRkeH
h9Om+KQx+IxG5T4L6h2vphu1KH2YOdqJYqV2sGibueM/yaC4qUL+rtZ8IRHqvdV0ojNpyA0Fq1zr
QvmSlsQxN2yWyawJ62kEYj9Jby02JxsW0CHjXoC7W/xRBHEhdbKe1QofJuRw0kc1mbwtqrxmqskp
MYGcB+kD7zna2aoibSevDcBLrAuwWHc1DE5SJDFtq+wiFcnoZjZkdjCGx97y10hgkefCqMMNiQNU
fSl01bohqEW4wiEQcPoq9yuyVBsz8Wpi3luNMYse12AgWplYyu3EI7myfB/Hulib+I4zA1ZvPFwL
3BmGMX7Ise9w0D439JeIqzTVVamPFw6SKJdAJPtwfCNZPyZNMR+nxngStvcmot5z5IzSKQyLYa3m
p7AdevboWsEqzMldDLpFFoU4ImGbCdEiIlRlSYDbTKO6p6QDUx0K0VedTCOQaZb9SIgYhaDti1XO
fjNEGKc1jJJIkuJGiJ5JVBodvSkYoSrpU7mV5bIC4d1a1yHzxOxn6K2v3FQugsxjrlnVO7knqINr
Tjsm4PiRnxcTWpBaE6PkoEHB1gAH9wmwWg0Rdz2obXrKy8G2VTaaj8gOM90pVSTFNrKrCfneITbV
cMaQ+GV0YyuroywxJOPeS8FLXSGiEvoBR2lJZjR/UsG8s6WhT4kSvTZ5XIMGMy5jnBcHQNrlVRe3
vSK+ZoMUuU0t6vgoo2fcVcFOkNLGTSbFFQox3EOORytf6w+NRFg4lRfaApFX+7q/z6hdVEZMVQUw
rM6Sl97oq5NudtuiXfDRTRB7qgTpfxaOUCrv4TR+g4JiNkTTf0+xV+81JVwJY2Y5ucAIxuc0340L
W7op2HQDLoTsL84F3jPTKCwagPW91kAhRcEWkF6wEZ5V7UxSS6ugJgagpH9VLXXq370wEPgGsfyC
AoDdYNRPgcaWbXbJSRFoAGc0VdepdqxA7RGHnpuOUBp3OLkNz3MIId6y3AjZEZsUY0SRi/d3oUex
gGQWnH6rlZjlwujr762LwI4jvpgSDJFUSwUKN9IehN9UUimEFHCFmXkR4SqREd6fUJK7FdGKjAN9
TH9l/6GOxgn1Jg2F5TnnvPKr1Fx3Of7CwUdfuSp/uyBcmz7f1mrCeBWXhQJoMiR/mLuhT627tbzG
Yim3KjixrUnroiqWiog+YhUXBbSpgpnYRCMUjy7BQTwfmkpMd8G3LNnNwrhsHLIz3A6+zBJDIe/k
2Pq0BsakWK1wE5vTJk6oAGIDtK2IsJuFCNgV0sGci+NfO/Wm0FjcGQVRA0v2KGfZdZR2M81/jmqi
ubZmduW56Rh91wNHduE37odpB5amc0hTcnRkoIBWs5n6hBcpc96Q50HYtLB2EFnPG85eVI6isDZH
8TeSSonoaMvYYWOUWv17bkJrp2B2slEFKE6Ivvf097OuQdrKjSox0B8j1/LRmXZLolpKKRCJbBEk
ggwbVcEcO1Adg4oyc0eYyofWJslWSjbGeJUFntm4zaDCEVdt5+NEdLfJah1IT1Bge+aV6U7qBZ7k
kDaFbInSuRSVAHY03Fd6DcBSAk497I8bsh0vEJ6hqllZdG7F9CdV2WVGve5oKZiO7svpGxliXi1a
npKq70USjteZDEHXjy4hnRk3mOPvXDQYk8omUxsSWPHcfGi9YDDuV8xVmX1MQ9DRyk6pGo1jHjrz
3FmAS9r4hE0Qc9BMoCOE1meOIm8NedcQdiL50k4oxW8Tr5xnsov3Ws3ZrgyAKSQcWtm0D4VGZ0Gu
lHbdVWXkGYX+Z2AAr8kpz2wZ4ZE1Azcf4vTdKKrLsGxos3ZWSsiyYCMxiChYphiD5bYUTb9di4y+
VciviIdLzzkCu1fzjgvbo/X/7ZfRUWhJyU4V1PxyCL8ks5hrRMFfWqH/DFpB+CAU0iA3kBPQvaj6
zh6N5sdiLu8IyKJV+r1la8DTUWi1qHFPgcxo1VHxi7utoX3IC8ZLhAjCi+K4n9M6l6LqUILvYUbY
N9uqTE5ZCRWTXK+OgqRxCwKFoR33n8KQ5/exoxVrJalHX+uB37HYDpFMnENA+15JgIZYzD8jRdz5
pAhyefqTkUzxRlOCCTcIzSF08f1BLdVw3Q3rvFT9h8zxDPgjQA0/vEsq+XtsfITB5JO69fmvqIEx
z+POJ2iF3lqMVyI3j5OEiqjMpM+0BfM5pqlEviaC35Sb1/WBDC+4rNrLBIafap4clGT6lRmIOHAf
5p1Mb8lTk/wtDxl2WjKpFjwSoxuObu/rw16urC1Z6L6nay3VkSx7Yyxw881EHsRY85jYQmqOhU5E
bRLBmwoW7cSCbSRUwZry4VYSt066N1sohQ2cTGZ9pjFXL4a6DjuCRrrCugwyjU59BhWYm/omF5QE
1H9/JqIF/9lMHCQd13VO7PIm4jwUVFBboa6cCWCTOHYQJb/7+6FgF98pUh7Ka5QG//dTWeQGk4AR
Ed9Qqrpb5c3pv/4p80P+6O/frdp6Vt7+fodIvMc+OHDECpwscHm2oAztmutIP55vG2dt5Cqx/yCM
E9ZGfryTYlKf00EJGLIFisfJJlv5vWyhQJmtq8UTsFIgcdljWFobuC+JkAerMQ7OAImEzxd9Lshg
bKwlC5KbJZe/8tb4SRBuC9IWjEeG18E/l82wT0JrvvA7RDuxhKJCOK5hRtDZxN46izJmH6Il11Mg
gy6KmB4vgS0IYH40wtXpkKkGwjaQvwk/7yaxoc+mcPMHW0lS6yAM6jbXWjLhyvI9CZOWTsLwHmfS
CvYJdDE97L3BVDPUAQBVUks5BkAw3GkJi1Gi+TGWQ+cy1wdU20FjzbLRA98bOFmZcXjJtP5YFaQ3
ROW4KQvOejIlUxaTYWop+5oEWirr5CXLipo45uIxyggzFuPjjO6LtRk7npR1T/AkBz0pb1MiMKaV
24u+wGwHfUBz0tR7elI5erO+X7dAU3eCLLDESIm6VdD9rTRxXE5YBQtCu0qM4pfWIkW6lj7h8Dj4
Nt2BtAQuLwyDjk5pZZNisxez5UlXkedZyhi95Epx6gfDsEM6h8BaGmvHFH9biUyXB7lw2xrbQE7o
aJyBlA9EODE6sNHQQgo2RLDLDUNpTt1MBRWQl6mIcubNM75D2miW1zBWo/ugdQ9UOjEHb1KZIrnc
0gCMzqFobSDrtJxId4Uw/Uy5mTwRVNggA3d9GIzbfDHf4XIgjDInfmvS6OXlfduvdQtET5Jzs6PW
sqs0q0B1hYy+QOSvdR+sTifw/Cdl+T2HiuGWELPLcqAzsbAQoftf1HiRIfWhRmbtqLlpVuu7SdYz
J2qGXzkeVl0BqNFidmfMxW+saK/aMP0h9xxZUaQeNEPbM3tzaAzRjJSUauksPZHlheugy+/cxPDa
JwmfQZ3WmzYk1lG/mMCort2S/ilDY89EKXaIDYBjUfi6g5fU2OaZzgA7y4DsqfKuRo/Ko9IbR99S
B08zUppmHMg3QKXNfUy7aBs2ggV+1Le2ldKEu0Hj1+D2z7aBpRPsBvObM4glH2DAzd6YyMox9kvT
BcGlnQqfCXscHptK9U/ooYhvlGPxYkg+Ft9KIUiEaQ8KF+gy2MuDF4k+pKNJWv9CB7ZzBkETXoAV
wmqngDODbLy1gGrBObTRvVIFdSXUlXgHMDatAtXIHkh2QNIYBQVwCH7fYlC+lXwOVCpPGDEIfv06
cIwBwZ3Ur9ZC+yPvqHwNfGrTEbvra0sQ2aoE3f8qmSbk3YG5sFiX6Yr2ZfzaLN9UnurwlV4oojkp
CV79iflSS5H6AEeRr9LYMh8sTDTkm9J4IK8qVhLQGcDT1jqaCpkON/Ios0aR+Pd/43CWT5pfiOsx
eutSnTjTgdm6bwmMFivhEsYaGcU6OV0+9qwTqPnhNOSlcuhC5pjL19tqAGNjZT1zKkM7NlK7r2Nj
I3W6+dom5gOSyyIj+0rHIXK6ZBkvCFICPyh4j2dAWmkI9VoNGsPRR5X0nTwegZpG9brpgDKaPRdC
GAvJQev2h3nl5JIro9GmJtS4KpiN1qI0HWXqEhojCW7SNvsUpvkgilJxifUY7lV5Ggal8NIqMS4z
rxjQy2HJwrGIg37JNJZjJsBgtn2L9azP0UXx+iF1G/tkkEkXbZgIqiVKCTXXFsEObtEirGmAC+s6
CnV0AUZ/1NSe6cngmztEOwohR91LG5ASXhezVzUD0xotudRRtOnqId6Ni+YLL/hs9z3z5FFJD35h
gmKbiRIz9DWNfSo7yik2gZYEgmLeMGRr1oT8fpt+TMMtOZEbk+yDtCQEOCOxosszzkc1pjl/Odcy
JSHWAYWWslRred8cqpqtQQ8rpn66Ny+oQIRgJQIBmS5PqBCHFSU6BvmGgj0l16EFV3NQNF0/xhSb
HJrw9ShTt5fUQcUa6htno4gPTL72TV2DBvPNwi3NSN6yIIwbbj+NF3YWwIgjYp3dAezAcSS/jX/b
IAUxZqq0NMTireuc6UeoUBN1SDj3nBxiBotq/Gh0qboE04jriqYYy/bsKUU1kYKCdjQi5LafMZuX
KWAotC25IvrHJhzClVKHKyIxrB2SuFVeKFgowpSlJKhXSVcZzjTSE+CXnLdp2M4XY5ZkOnXEIEvJ
qTHx8g2dekijnjrPMEwgyXpkdwSd2qk4eX2A+VLX5DNTQYSqivIU4vJnSutHiJCZO2s66yXD8lGT
lKMws+KG5O3aDavWJg2wxY0FvdqujgHkNzQF4gnSizWcEVqMBssxGZvZjr0flpke5itx6p/FyHxk
Ivl3FXV5zXxHHfaqz9FDNs6t2pERETKw6Uo52wlhL7Lqd4cRednWnPrBjs2iOlCZnQjKInKA+43R
egJaKyzuHOsk1Eb6vh6tcdeOYI2kum+8Uu3WjGM7l5NJutMMoV4PE0q8IniHvovsnZaxN3XVZRoz
toZaUjfsoW+yzDEoVMyl+bOpjfpkybhs1YbA5LwyyaBJSNkCo4aqUw92nZmxeZb1tVE4AfcUBE7W
AesU8lBx5nFkFuuLByqbiZuxPxjkzw1jWu/HRj//PTjyTtp1pgteWM0bIwUwnmooCHrNQ5OqXwW9
llcVYdX4TQCIprJx1AzkuGkOxDcROUdXoowyXAjgA8klMEOOF4JCvkimq7R1fOz4qPCJdsvQjfdx
/KoEfopNK9/qoqzvLb09TLEGhD+OL1ox0SXBeLlSKrXbGtHAWagNSOcNik7aYxYV1uWy+f/92t8P
/fKn/mwhS9PqiWZ11mgkbRnKptabDY45cY+MzRRWeh27ql9lW8CK4j5a/uDvZ3LOmJ+wraUjDk7N
PJq1q177lvjD1Rw4i/loF4HmYHh97d8G5O73wKm2kSNd8jeosX+sg8S4MHxKcENp/AIIcdRXjgvq
teJGUNfD1ZyO/icRd+1wbSoP/zrrzdJWmVaN6pLDJ72TyFZ68UbcpF6+1v/whXNx0/mnyOglzhsg
3l7la9Sc5ncjxjG8QmSnXXLLhiNRP4xD5M5HQXSFzStJyCQ7UpXM5yxeWXdGhOKXsZVPsbJSbskX
yFW1cGYsit7oVETNf5f3hEZbdTTKMzwD/Rq8qgAcqq++PLIgNIwY2UcYZeZ7qVnjXldkpwvcNLa7
I8poIkxoW3ObWaYXwZOsUzc+EGuOFEZ+qb4K0e42WXo0jbsg/OFXR5znKg+oMkh76DEN39UWYUnL
KPITt9x4UpFp1atyV3pVcs9uVN1qvp0k+MYeho30ioek2+av8avwgZSAVhK2h3XhddpaeVW/Unkv
gw0fV3P40x6VhwUzzkk3ABhVYxMwTLT7fXVA34YhOP7oP7PeVq6hY1745aaV+mf0hmc57vq38N69
Sm6trJDakiLIymZPN3Y1JEQeJ05pjVykP6mGXa4IDGdWmz/EAue+LdxjQKj4j/s12Adi+eZzMzjx
AV5wiIYSRwL+Um2FCxWg+Q3nKaNxl2EPQYJMt/ZGaHNtpl1+yF6ls3bPh5WqXzt5k6LwParARey+
g3PnWjfxatzlyZG5cYStyH1dOW/dDm/ATG84XgmHbG8eaRxzkLzH23Rc7gBSK/VpEzwZ2PVu/lMf
q3fhOu5SFPpetp3X6v6BcHIdHjN+mSf+eQQ1dJP/NJS8n7VD7+8kfY+0+22NkGonOdfscR/YIZ4s
wJmyLcq1FHmD6qHEaNlUT9YWvy5TM2M7ZRiEt/HDJFmFk+y4M2gy86g63b1y8xPncLQE00oQd+Fr
uuiqHa5Iw4ildpqDbMe74DY+BC8+aV60NR51ftGirR44fuA8pat88QGXr5PKzp8twdg/9R6i6GBD
gFx6q25AUh1K0PfGKd7qvU8b8Nm5pBi+RKQxoGOz200YuqhJwtP4me7qo3EpvU8A781B8Yg4zezK
MZ3xmXxgCLkZVzQuxZtqw5TEqaIm2OfXoblqf+PfFLrHQGCtjQjxJCqXdiMR82QPHyxlyhdzvkVQ
jwLco/udIss7KbwxKDU3+c360pJV9QEUfcXIpPTUe7s3B+QOG+mr+RCTNYNWay0cq60IvRx17wqm
/hugoBuZNcMf3S6c2uvO2W1x9CDFnW1xk9zSYSPc6RXFLZeUdpB4V135T/MWf/qMqdaGp11nw66f
RGuZN86J868EoiLdZAfxplytaxhvaYP525kG8ol3iMN6TGSB3XwJAEY8yo18zZgIruWuOOtvg2t8
QELYE7CzKX8bN/RX8Rc8lKnDrrw3mJ7wzUGrkztq+8WGOR0A4Zf0mtLrcsE1pg/69m8idNHz4v+m
aMJps8lYgDDPoAb6DcSjil4XGzpTn290nBOpCuZpQFqjgPyw6zuehYq9hpuGFLDJLi2keY5G7QnH
X9nyztvla/i5RGiJq+YPJ9Zx3U426kSGsRCg181GuoSoj704cfR9d4hqLjY3Uy6tlq1p0T7Y5rm8
igQ7FY7PlhXtiWczIAk3K+R1+ppMsIdartSJ6PgXBJHjfBFuADWml/iBnlugFYzL3GvUtXScNhjv
1A0z03bFqvsnOJlHIqV6R1y3B+EGuv0wnwWGqFQMR+sQaEf/ZzBX8QFP/xKExobEjihRu71pd+Ni
vAc3toR3YALfwqHZ8PzFHOppGGT40Vbhpn6td4iBIpSiK/FsrTEzrMJ3/TfYIxMPGL7a8rtEox+O
H7cqM9KNdLICO/IY5Fq7JkCnsEIALCqOZa3NWw2a51cM1oCoP0Qu6Yu0lc5V9xkfsqfPrU0Njl55
sImnj1bIZAqH/ynac8pSNoG9Yj0UB0/dkr4AoJmAhV+rfRVmm9ibgS1TPY68lsU24gSaw5Oloq51
uvds25QkA3N0tiGii1sBzJeNynpyFMQyDEA28zXMPRF27jpw2mFFGg/S7Ksy2bLbvlpHSfTKPSZI
zbArbzzonsVjIp2Ft2Tdbijd5Uv0E0CjcsxvsYfgaosXGAdoFzrHyDx0whRB6p9808JGYdxhR9WD
+NtpWMnEp+2R+YIKO+Xv1hs1unSowF8YYDQd4ZM+P3Jc/1s7JYMtXxIVN/mMnsVuvywRnR4CY1zv
LAuOcNVvQX/VgcztU6fxmlWAAcirjjDcv/KnfJ/eAEOYX7R+wp25z0+Zum7ew9dyWjd/eORgFLV7
5Ut44d11IWaGDm+YMYBHQ6a6ihonuifhBotxTI60tCUqV2tpa3KVeKZt5SlGO52Epa2WHCS730je
jEjjrd1gzrYgU5Cp9e1jqR8dIs7FPYlhxrH/bcWNT+9Lphfk5a8NgsFV/xDeATrjghs4jJ3NfaQw
b1rn00u6T4lj21ic/W1Atxv1S7Wu3RlhYjFOq8lt/vhbRVhZkdu9xNpGGNzmIeDAgBwDggfPFm/e
HoPiRAYS4+fNcNa6gx56uDHkg/FbcG9HtgbX7chMXrt2bPfCjTh5hMTaa30FJlJ85Wgu1wJOj4tA
2gKzJYcJJCZKFbo53Siv9MxN1gLiOXOHNYD7txJ5yiI8fqZrdrcnKc/EipTv5Bf+vgFhBbdBv55e
xn5vJO6irSRiBc8kBNDQVUjO0Hac2SP9SqUQFw9dPQJTacw7B0mhO1KwlT/1S2vd2njjU4Z+xNAe
rixQyJ/k6EFTMH9pztE5x1O5G6p1cOueCfwtBi8aaxTGIceAHUcg8h/RWIVs+q/aGVpzPbmcilEG
6MQunqoEjp9NOYcKKToFn+aHfGSRSH/ia/8B+TPc9GvlozhU23DX7dt3FSK0NzERRlN6U4BgdNim
lFU4b8LMKQm43VgfLQHBKIqyfUH8e37OyVpGx70y/XMw34rv8qMMcW7YHP2AcQXaT6CtsXvkv3i7
MvUHb9n0hncRG1ZKtAEKUEDSVKalTeLbGWqIuKNNes+9qNs3N6ad/lMQ7Pk4/xYH/Va8xUD8N+Y9
oPza5a94UFcKsGe8eccSpjkXC+sIGGweVq4SN9u1klY1CpRV+qCOa/PPILQLWqPHkb7ek9eJORTz
ANvXLkHXndjmCxM3v3xq/VW4ZDecMiNgax4zTh1IRb8Qe84/bGwVxog9TB96lP5efKJbuTWcOnYC
oXjM2k/mpkEwTV8RVvtVO6Kjj18n16dG/eLGF3Y9SKRdjOHHoWGef0SwbX66A2FsPDJsT6jqEOS/
5izVO39D3eJk14TEMEdzyTFyzW10NA8lXjCTKnhlHMMzlUPwwTOT7vtiV2KBUb1WtMubPu+ALS1+
2yV0cF1bd4jdqOkkbaedDEj9e/rq9CnUjY+Dr3QTngh5Vd4Y/wYfEgsWFVXsYCzJ9wmph6++5MzF
97vwUY4fYnHtU6d6o+scCFvfpYKKPCQKCKkpz8b6PqokJLx04JQCyvo2Z+y24p2zvrkY7KoJZTwH
mq1sC8fsPj4A1PcfpHfDgAttuuzfk2ZrdwwtTCfJhZwvNSM/t3qKGy6j/+IjKRrY7/YhhZ8MKt81
5U344AElmqh31V12DTxEtibr5y7dpofiszftYJ/eg1PJEcqiVuoQ7PzQCHhRv5jPcBClYDXX2GSs
A4rlwE4Qi++iS/7Cy5Yu4od4Ve40M/ixuKM4I7zj9elRJCNn3xcOF1fYpx/07jgopD+Nv0dAskzZ
78E3q3Em7FBUtSfziWH3K/6tNzEjvS1RhX/8g4lZ0+fMR41sF0frBS8jfb3yMOyyZqU5zTr8zmJm
WJyHNq2NSuYNOsmaPYr7pXujVcB+3b3R+mgrMttWHBqc4Ky+CO+ZK/4RJ7cMbHJKhEvCeojwk7e8
/YzpL/2pf9m1hsppiXFsnGEb9o6y9v/4++YZ1PsYMe9WPgiOscuwuYXA+uzO3IpuRZ4IKxFPKG/2
75LVrdnWDh+IgVbC8UdX86xrfW0fiDmf5uQU+B8RfvKsogh1p0P4SVUd/7L6SamjR076NdHgC+yf
vkRl6VI2oc9ml2+f3TVUDum39sbd+RJ9+h5BTj5RXY61N04S/sJvZguILqz5NaSBuTZAt7Eaf5CY
sSGsQ1lDG4ocVn99z+jECY/cVmOzjrewIbHAX6TbstgsIjHOcGTrXMrlEGsyYfDo5wWn6SG9vcFs
JmiGtg9DWzznbIzVR4qWfTW6gJNYeSiwrvI+/MH+ar6k0Fh+43v/h01AuElu/p7fp8wr2Ceuvjdu
jRtrFA+F8c3U7aAcph3IKAMSE+Huq/nGNxvfibPt5u3C7FOo0lbhlorY/0E5znEd7W38o3LEoDJS
UU7a4RF7lfjCKh/AK7fpReKBuRen4hM5unVY+psCU5+1/xLcQp4n23+mP9zD/Rsl9LRDjyleozPL
kcySg+XMZtzVPJun9t48WR7DF3GPkeBSucOTs6t6zA+Sa+y3yZU83Tcwhy7JIXXhsniyWGrv1NaP
/mPYMI15lg8EaoIzoSPd9ZTS7vTGgR1wTXMo0UlWTuOKjPwY9r1aO+6mr/oKoYXImwRRWO4Md/Nt
GveW05/8P8P4jBvYlp4meoXK2dJG1b8xTiQ0cfRbHD4c4ogYkGzxfXmAxlM17Mtf39Xkzay6hFKM
nStWm8DjLxaetp9O5ZlVEM2htSOB5Un6zYu2Gz3eAfGgrBsGgg88xqGd0A/KX0cNL9A2YqNkuHVa
yme8hF85ZVm4Htfid2V6SbNmAX8KLOSLcMEuN8ax/GzesFPIHDylq/CA2BZobc+j1KmegQh6sFJ/
RwqLv/v7WTLqPQ7UElznLEK4qnmkEe9jaPoIEp+LpyQDGXBDRB4WXtkFdxj9/TrJCqSqtBW3ipXs
G6k313HNPo7nyXeiGMOUMqdvQqo0rtEuDHG9AScuajmfBmayw3HIxC/GXRJRe6FSRiE6dJdEjCti
Q3k9YdljdZ54GIblQ4zsZtUx2cDjPSvI4JqDKo2USyPJmX8/jGZ97NRS9xI9TJe0SkaUKgVlWsMG
sn6sn6Kx+oMldGZnI+eiCYs+YU3wESeVvx/0+ZEaQuAxXKCJicC4XLc1YN40NJ+ILOtNWFKYo3vE
gkjjWcV7ipKDFu00f4tafBeSS0DHYigDE9GAhPW5Pg2q/C0nYmPnMYc5nTQKfl8gt4z/qqxziooz
F4lp3crC3V0F049S+ke/9WVK2KDDPPYW63LDoyLiP+ZCdKq8Qa+c2cIwsz2OV6PpEm/GakFnhsGZ
X76qzZO8JpQKfB6ZY4VapPkW4vhupeWtHpuXVpgT1kh1BXHvE8YkLdTpOZWC4rWquKGz7kqTcUmm
YFMK8onQsZXV+y9kdt4Mn8ORIWt2ok+cWGplI6f+1We4sx5a87XsZs1NAtRA/jg/hlk+czkoYArV
p09UfptCD7Ku75xaHP+YsibsLD/E0RdufKU+NPnYABvlYGyQ/bStDUpXA7KkOIWnWsB0ghmDLNeq
83oxiFaRukwxG+Nopta4J4pdJ5eGZmCV0Q4SZtWzLPnPRNN4DXrShzwYjk4gEaMWPOdO+1UHhI+C
z1MHK9vVUsqFDuYkBvZTXIWchiXzv4Duf8b/DH6Kf0WuWbDe/y0xXjVNxEuGplsq7kx+6D+ALvqY
ynkvmPVmUOFDFBaYgiXySvajbZO1NoFnXq3Gu5L4BxAV0+M//h9h6F/8+P/Jd1l+uiUpoqkzIVL/
wXcxRm1sNXBhJD0Nvz44P7EJaB3EdDGERaDk1zrdLhGv9P/+cyWwQ//j15ZkxbBMjeGWKi8v7L9x
bMRGL0d5lGomLRmZdDjFat2LjOEy6XjhZxE1fVYfseEddQs9J+NkTraFslUJpv03L2X5Hf95BSTZ
kBW48Bav6B9XQEo0cUIeWpMaCRaBjCmwEMJPWJioIs/hOSiZTy5AGG7fkelZ/yBSdiY1yS36YPo3
t4PxL16LLKFFVUxVk61/vhYt8iVZKCJm5SS/szywwS9YgXQqP0O8aL5gqv/mSij/6gaUsXgYWExE
XdX/cSUSJnZzWQr1Rs9p9xlD9jAUDZ0klVY3E6++vP2G1H6UpQ8wJifua6VWI6U9cgBcJulOSX3I
3TTRRKy0ZMpR66sa/8gnunVqcVzV9auJBgR8I2DMjMtbdozAK8gRHIgQh60js73+7xf1X11TWVEM
LLLmQr36x309BWrJrhRAgs/YCHXwMLZeDf/m4fl7k/7zzgG/S6SACH/LMOT//yYecTpPrSXXm77W
7rBprn1m7AeD5nfLE1PSgjWG/DqXPTgGi08GczvG2hH/x4h9Pb3qIXdU2pSX4eCr5oFr75Wm+mO1
C7Ok/Eir+jhPADRK/f+Qdl7LcSvZmn6Vjn2PHnhkRpzdF+VppaKVdIMoiSS8T9innw/snhNSsYJ1
ZiaiW7ElGhSANCvX+tf3V1u98b/qbfhW1Fm9+fxhmR/oWaxBluk6Jr7ThjTsI+sBDMAGIzAtjgOS
0DTwCmgFLhonSi1jxjud6ijbZZ51MUB70ue0stjkdfoUzPbdYQJhxB1eA2m+iqR+bGbmghVAK5j6
4KufifrMHDm5dlg2hbuZOWa671//be2wGukWXsTHZWQtWwOqDQ1Xy2nGThlZ95hQUp97+n8MzlVs
kbsMEMCRk8E3U1fnPsup2WOxcOs2inqEoUdDIEBYYmj4Hu0Sh+qJVyUjdm7kYENyQpWJh7TDfFIw
Sd2AMkYfZi+fv7uT09eSjmnrcN5cBuKfY1DSb/LvMTggKFrVhkmSuYsQiY6Poo1jsK84Qswzj76s
BCDI/HI68z4W5JVmnMxAmxxt7MOrPwNRJsT+SxXjHOglJFyDmzItYfeknLKlor1/fOhC/yeciCva
KEmYxvDEoSypGUP1+Y0Zp5+scD12Y9MWH9YlNKgMIL3eNdi3tKTYXfDINqq1zQBqRsVoiSd8sVIS
5zHkl8+vfmpfZITNxDMd4J51tCfYA9aSdsaeMM6cHo3URD9RTe16UOSB9xg7OQmSXp2551Orlq1D
TLLh+0CyO8LJJUObd2Pa17tp4F0iuPnhiuLH53d27hpHdxY5yqRPlAGLyO9mcuutLbIzi+/JMclk
MCzJvKDIfTwmZQyrxVRMigobup4SwMgqIgcGmFPk++EdE2RHa6dqb+iX2dPURDEe/XCaYpFRXWGC
fdPp9IcKE2+sMaVK5ZExCMfwR1QGG9WgAO4sRnKrjY9hyd48zsCowLsrI//nDBwTPiqNzx+cMU/l
P1d7S9cdYQnWHolk/2hPsZ2ytTRgQbsAcfpCsY1js5etTURQyzhjmnlN+kh3NyUHcDeBVlE1KQl9
S5mvPv8oeNV8/CSekASrjml4x4tO5Xq6GEur2lX5mxZQbA9xLJCeMqjjjvuhVv6VBbAitK4+v+7H
6ATVpEBY57nCtMT7E/pt4ZWBgRFIkla7aQpXnsmcbHjYy6Ls6Edj0a0xU/38ivOIP3rm3B92UjTO
O5Z9HB3LJoqmcRR0h9kCfgTKbELZb2UdP/0/XMc2dbj1cxhuz3f+2525nOEsWXvFTpC7mXxzq2FY
GFX+mVhTWKfu57frHAVbmBq6PsKRYgeSQmnSXqH55pTvLrQBWYBR2NQV79KouCiaeGDdLr/b8YVX
xQ/cPrmGru02mpw1V1a2ttBjGVaob2IiocUUZnzifBR8DfJBj4KtsgHctAE5I1sOtN/jgLqFH6qt
gX+j6IXu00o8aqUf3GN6uTJNn2N+bF04VRPgwLEpsjDDhIgKndF5xVIGNgL4QmEpPP2iz1y76DlQ
0jPZI4+kll+2vzqhIy9IwoADMf1iAEUOvbfieEqpLRgUejXxHdMSnH6stqS5qQfwfoEMyXigj/FS
BOH3HnouwlXoOs5g74MyfNNh4q0Snwq25whymJPhbWrH+aZv8CX+yqG52vpkWAtJAbxzabeJE8QD
Ygifoml6CKIvn48U48TGREDpOSwGOsow5zhaStNJszimFbs4Awhghv19l+Z7qzfvRS1/ko3AtWdM
9rTzPMss/trI0AbS1NPqf11EzuWY2/c0r39zDPj1Yfk4aekPw7VwK7EUVqU4MUxjSGKncleRHjzV
HYT4KfTbJU2J28HXX2pchlwv2dPWRpXKDp8wICFpBhDUkj/Tvr93lLydVHtv4sPcdP7GjnMKIpm8
rSucfmZits0PxGmE/2u7Cnt6OeN9ZtrX9JLsTdXd0zIX1C/xmF9YlvEyBsbW17xbeDDJwqrNQ5sb
23Kg9Bjx2H2fKlaErS3VgKqeEFfQs7CcP6dp98mq8dr70DVe3n+uc6+botmjvl01HYQKEzmfSuXl
bADnUBZsa/3Q4DfkYx9sG/Y3y8wv6LO4TKP8ZgrNr4FjfwkS2BBh/ahNxQ3dLjB3wvAR37nvdVhO
1yqEyeMH2p3Kmxu79V4wDiWbL+rngnbEr0kn6d3Kv9IaV9xxBmVM+TRcnRkhJzYKU0JLJfnkoMr0
jhYTP4NaatYj6mgwZEVQY40NuXTpSvKQWe1soky+RAjYkWTUyFl0XnvSDBRBfavfnfks83Z+tIBa
poepmS1hecjjIwpZlq7ry6zYgQNBno5fhBbNjWrZWqCXw84Tj0ar0LFV6A+Dp34ZhX7f1ChrwhAP
1KIrqSYKLbjo1XBmEzM+njosTmi665qGgIp5vLbXmOdoIe6Ju4CWAfJdpUAqS+EFcXlw5Q/1dzyc
oRNiI7ZrPDhbodZftK3un9nUZg+340cE35b9TAiH/x+fFdWYiN4fW/Cy4hEiQLal/w9TmnduCE0d
iyEexqs8RZxoFRf1TNNQc8+5DVodpHZMR6P7y8muUtoJSMsPX+H9TVgUa8ifaCwx7WRpSpSzfq1W
k6t9tbqUe4mUCXEOtpYNeNvHApaWjfTM5nlqpeJ8ZIFkcMhtmOZRHNYkqkwTeqogtLa3ypSU3usD
DKpFl9YPVZ8/pC1OipU1AYspDp+PvI8RtD3vpoYHEhpHM+cozky6ku4mI6YdRVBuol9pNYzjA9m6
TeRW172Z3U0a4qHPL3piTBG1g7v2PAIjS3eP7rhsiqINujbdFQmST7SEZdIcJrcF+hF/cXx00jk9
csMhi709KuqXzy//HgL+Odts3eK2TcM2XHz85pXhtzAiiNIyt/H62U0OfsTAUhkdeJCPNEiRWv0S
py7+HvD1HFxYIM6BtujJTlSdvRh08Vy31kM7f1lEyZexoZe/HAQZE6xjxjurvQHjN/sBMEPqc2/r
4zLBB+fQQdDuOHz8ow9eOeSt3Tbjg9N0H1p0A0/iJaYJHwTlmdPBqYFhkfRzeUxEQs7RpUKkwr5Q
MtklCVwDDLzzwNtmTnuDue5EyxgnSiWfP38xHwNmbg9iugXkfF5sjsMuuwSsqYkEJRC/XpaHYjQe
QDKs9NJ4fH/kiZ+tbdM7Mx4/hq+2zpHc0udgnQsfTQKnIYmhfC/ZaW17OabdzraTL5GrX39+e8ap
Z+ropLssAVnQPE7jEnYNUcTv3gW5s3c7zvAFE42EG1tl8b3SrOvENjex7mxwPgKLxSpbW3RatdgR
IwoEUuXAgZu8Z80/N7JOLEI8A0MnfhdYbHIi/HNODJo55HFM229NH9AUhfeWM7AG+Ncw9a/a7rvh
Y1mDfcRda5wbas680x7Px3np8xwgYew0R9dmA1ESylGykw5wCZtGPzIgsBZ0r2BdL/oLBdNtQYMm
uAZIJLkVsEsLVMVZ8CWkCX7Rd/60BD548w68FQaNgIJJbRn0Hg9ZArGGnSCIFkx7EmaGWa/ojEMU
Urb5xm/yuxTT++UwE2TeoWOqtGmgp5uEPrF07mh7eGcZaJVYOz3wovdvB4gnYScBfaKJnFQrOLi+
/6Ea57LuQDJMhT43xQebUFjVEvYxSI7oJ3k9lG8DcD+t6HaAuOTSNKoDgOdNOR8Dzgy4eZJ+eLBC
zqkZQ0j7eMBNMQzX0GahG3vthx+jlwudtTti0YUarQKI4jvtZZFDIqFp6oXunLVVNl8//xAnJxeW
A5QvpOl9OI1mdkXwEBTpjp5OJFXctp4YD8JTZw5tJ/KNjGDpcu5lUXfJ9f05gul2s/KyytNdb1F0
QpsoWpAdrNMNDteEUA8wD9CD826U5ezD1ryu/e66F9O5D/IxUpkz9AZlIkHyk6f/5weZYp02YtCs
O6OBe9Hyx2qosT07JNn4zZlbOZsm/VlXzu3cCJ+Jn//3D5ynYLOh20LXjzNyTAO3S0JWszHxX+bn
XaMvy2r/zGJtfjwkkwRjZaTOQPrePJ61Q5PkxlSwYrgJJQYJ53+RlinqLG+f4IG3cFmzYkvtog7T
+l4xygGSLzo0JmYNRTyh4YGTw26ShLxz+S6y5XMGM8f0MRsYkAc2BgKn88vwqdXm3QmYssOJtIxw
awHCr0tQdraXWq8utbI88CiXuWlej/rZVf/kczItWHdgL8SHyk3KQ/Jcsl+7cfiiGdjE9Ul5aEmb
goQUKGvS6Geb/rQBv/QauKqeiNTFgzJHAPP5wPDmGXC8HPCiKPLahoU5ydE+J1sTwFNQJTuajOnS
AfQvAD9AoKygVkZov2iSKlTzNSSaICTYS9FsdfHdE/ZDhrameB0CWleirNs1hEsxGySo6RArB/7o
pIGyfXBuHOnfjMp8EAPJjJLBoFvlwVbJE2aXOOgVBzno1yWg+kWDctKuv9fCWVeBhrqWeIlUNSlI
+TAZ1Z0FramU0Qwefo0Kiu2hyKx1YbrX9BjfdXhlQuKur8LWAm+hb6jwr3zPA3jqPucRx1yGvY7i
dNDBWprXIcNhkTgRrJ0f7//tudn6/SmXFRmVsPgZ6+d2Vfvku/fIsLL+0dt3HNrXfjOnFDJ2tqq+
zIEtiaS77ClyruYJUc/OdlU47hyjrTnA/HR50rE0HuI6P8RB/asNm4tJtx+0iChT9SzYVV3dw+L4
Otl1T1gqlzgb/Yp/GhLkSBsiSnDHr3R47TCdfUlmzpSXuiijNfelY3CJ0mmWnYXucV6LLY8v6RDw
wUuVdOt0dBIUwZ1qqGd52plt4FSAYeg2x0gavOV8jPtzVUy9dogxAuOIq4yFMeR3weBf6vHaCKrH
oh4PeolWx0/3shjPnHHME1uQwWI4B80Ua63jeN80mNU27ds7zGxfwLV9A/b/5BnhGnPi+7j80RrW
ztqNr+7cWOYg3Am/6YV3XfjWQXTqHitaEmMlVb9yzlRtmwEBhYkXNfkeWqqkug/r9OLzuXpqdSWn
ZbjE+8RjH47dHbTVAbPRYtfHKNq8/KJqye9k/X2d5BdTmVzqvbexQjq0UGmOOR8OHcmi19v7VKGO
8EJaZ8IvqTf9igf7Wyb0lwkWXCwejWw8JI1+5kx18vUaBmVJajGc6Y53X1uTcVQLvGppp7ut3L5G
NPQUqPJK16N9QLCVp8N6jIPtKJyzvkInAmuuPWeeTcORrNV/ji2WvF41dsXYwjxlaTKajcG+ZtZs
nWLlaPE9nfWX4aS/lKn+Qp56A7Ftm/f+rWO297TmLxIlkDEDn7b0/ObzN3nqsMuH4zhjEYNxcjta
dTF4tgHO8yYnVXwDN7bBr/Nb7LBcBqG34Hx6refklgLHuXUDeWkPwdOZT3DiXMWb0aUlXA5Y4jgM
LD07UllOdqkau/v5/fSu3AUNEHP1zZbdva4nT0XmXg+JuI3oJ0PnUcTWt7iZXpQX7LXc/pYD2dcw
uqan+MzsPLEdGxaqGmnZ7EkfqvMdfMt8Ig+NErrlXF28Ok71kDYMoCio9qLNzxWDTw0WC5st0zFM
k+Pe0WBhZPiF2Uw5/vS09QWo4eGZLCCvrko3vI/DkX8czkzn+R0f7bzU63XHsqhA26acV6jfMg7l
1A+17pO8omP5GbNwZNYuDhI3QZGfS3x7p97279c6Gm9Si5PYtudEmYSP1UQ+DaYGpC5OOEZ0qIYC
AJtA1mhb21Cvbqey8GjCEVdilExad0XL+sNM9M1sbxNQz6vL8UIv7GdA9RmVfNxJwC2lE+6WbQSG
R79otPKBltgQhL6lSNZCkbjyrsq2fngnHyPRzCg/wuYrX+3c2I0WcaHTgV2Jp4smNC6q3FvnRfdl
jF4C01vLJkdJ510KerBJuZhDsVPFuNUreVXW3a3MgL5o47aemlutrx4SAD7493Js5gTW3WTdeGG1
dKlV7Rum6w9dw6cM8tshh2CS+dO9k1IpMSWWRgVN2svIA2GTDtOi/CkuwoTjWWFjlZz5+jesbL4n
jburQZZpozUuAWnLYdXpmORYEGk2Ff1o74RLya1sbFSSdOPZly6aIC8Oqk02oJTWs0OJNIvMYoMP
lrqagjGFhZqzj7gVTj4FIxC8wNa2JhMoUhBdMoPpBKXUso2DHuGm6mHTAYrCnhmDiDa5azOCREti
Dgk+P+VXzNR9ZImwEpzbcMAZHrIQknEy2AtMGL75FTrrWFrbHFsgoZV7MHr06DDqJ5HvQZ2vrJJ4
zNOHiyZnK3SgxiX0C3d4B8nkVdIehPHqg/DFlSPq1y4q9kGd77VGoaXw0TzZtLQXvxphPJspfYt5
UjzFAy7XKGtccLcUDp494Eh+SZM3kGIZ7kKH35X4NzqmVi3gACt0Nkq7mIfE4FZ7OXpXwh1pIp0N
YVkHgKRv0bdurQTuoR9e91H7rfCCAcvZcfv5cnly/hieZ7A4WMhW5kP1b3PVrZpKjS4Lktn4q9pl
RQ77r2OJ4wUqIXt01+0kr7jFM+vgqSCF/AenV8QUaJWOLuuEIwyVYKSLjPKPocvbPMnI5+dnVqKT
25FDhGlRsaWMKI+uYyMOAl4v810/yl3bt/REQYLP6NYlm1IgpwO6Ge5lbd5E2OJUxvlI4dSKz6bq
uTxjsrDHB0dZZlVW9g4VBXo40grFaYv+vdfca/4ZZ3qa0Vyx8IPpjsV/HUYoXkEiXus1gGRB8rHF
kEep+mtiYqkl3Cs/M6lgOcCSfYxoesiZi8zAEzxu/F2Q5i9FoO7aMLiEK34lxw6YAm5TnVPToZCT
zQ8wCgloIM76djUW7oPVgoFLWC7bca4RptrSrKGVhuPc6aSPByufdvmE4U7oLQ3p3WKdjJD/xWwS
hDkdDfj4ei08K7qryn0tCjTsNk0DupoO89ssIIPR/zUkKxG7TxylMCIF2jCCz4r3NbwlyL1EIj98
rUe4MFfsQtYNC47eyggiEjVdfCMIUvEqiMEpkIVqMk+tzLgLyDKAcTRACKd+tMXyAxcCBOoqLV9p
pAJMqsPmHjqw/Agj+sDG0kDZD+XQV5sRzb9XYpBesXRC2YRDQe3R69zLRqeJMq2DRTvQY9vFT1NS
Qt/IZpE4PZ+RzwVmrODnc/DUfulatuFJ9G4M1XmO/jYHI71xsjzpcuiH1JjMx8xNr8Ze3yYGdjX/
X5c6PqJ1JbzhAuTjLvQgKebwhXNy7GASl73SztzWySjZ5VyFLgU5Gse5P+9Lr8yyqOya+0p2TYib
XpCvw9mWlrg9NsbvRoC9GJ3s4IbP3OapqIcsDSkpQi3OYUdRj1sjK8hTlpeBsi8E9Cyj5UWpWy+U
V0bJ++Xvnz/Y01d0yOTPxqYfsg3AqVG3wDHc1XFNA1j9AFXmYPjjc5HWr4o9BKrT+vNLvi8dx3HW
rI8l14la2TsW/0xNCdUfB4VdPKTh0sbksEPjSLOlxGhUrxeTcu8b2Ex4wfXpvRAPVQLFsR6JEep+
LvUV9JirvcZG1dDsSp9ppohIo2krR6QNjlZAncB5xMucqwTRG4kun6a46cItPXc51dM28HEn9wTz
racrDa8BcttXHRzdFXPlKorgS1G8bZaGf1+nNMYpmHCZtHZFZj4Osvqaa/m48MnEImhehSqEJiy1
ZGXin0ButqfreO4+rxqgSQgAMQkrlpw+8yUc/++xgDrhAMf7/KmeHLWMWYtSEKVpNKh/jtp+8PFK
C2W266vyNR2fJLSRxJ8uwNfdmvZatauYfsfpXCLz1ACCB0Qik4Su/eFk0HTaGJami/t8WL7GE69P
Ts1hTNUhmzUYQ13u4f48fH6zp3Z/Kk8o3vX5j/fo+reVR5d1giAZ8mHCFlKAq1lKdFrz1l8XzmUs
jC9pUT3M8cnn1z214v123ePzczzZaVc4ekZj87AVKWMsFs1tbxrPddHdfn4teSJDjQuxi0iMYymr
wlGqXPUCQw9MmXZWHt8NQ9evImTrAdlYs04VNi7lm4OZG9WnaTvqIb3sAmYGeUODF+37jbdwmp0V
vKQF9CPXHb7EgbWHVTlkPoBTK0XkpxkvgUsvVmMDy/Od7zEaybVpIssbsN1rYAyGMeAcZ3pULUiT
KblnbYTdC3lqE+YXxLS0RdNt0tCtjXPb83tziStiHdsn2u7kbVLQjVRhf70wwF8vOHmRMC6I9bX8
AZuNhpYQ8s6+sQ06B4871eCmhzEkUqp17vTfu8nuMYHj2GMoZ4vc69bHKRxwLfBLPE3YghWMiWQZ
mDCEE2vY22l4OcfNVW09CyLioWFsYKmwDsLh2Q4mbLDUQ1y0t9g9lGsv0a6GxFn34GcjLXzTpnpc
O6G6xGNW3Tp1iFsUza849J7ZYk5NGjkbUFN4YLYeizrTtGzQXZbk1UtOV4X13IGjULr97JTOFQXf
Z4VF2ZmV3jw1eCWaDLohPErFx+OJ82WAbyELhJt6tybAe2S3vrkymmUFCTea3aGMuQTXRHLn+jGW
hpl/O0RxvAvi7L5uKWuWJmXfDNcOM37L/fIbenvMrbppRkskV7B44SW0ANXBZq3TjhZgw4EG8fm8
ONEpYNNjgc7DZLkhV3k0LwJtTNFUpjCP/GyDfooOd52M91Abt3bGXeG/VS4imvq0Ef56ooWY7UmJ
MHssyJAHNCJqUm27llVY5fe46qHfotVpi2sBnbjw27H0SJ86a+O7FvD4EuKl0jCgSPXZGlrH9zXq
wt3nN/WeXzraE4n2HWMOpgTpn3nE/LaiSXcUmTKtdDeY8boiqQ5KTTyoAiuL2hw2hvTLVZGBDs9M
4yGEr8AZPqe9N8AbROXJNko4BkCtFKE4sw6dEmIg2qZ0NEcJ3ofEbDA4U+l3LLalCK/bKD1oabUP
CxqjHZtGZIXHSQ3Hu3GGB+CPX8JB3TiUvhadz8lTNd5Tv8nC/FUlvCgo9cjcstcRtwKv51e0ubjC
tAa1j629nXmm+okVFG0EUgEEbhR2jpUYeuwHLmmjDH12jZFSQr9fO7Js+Polzs9oRHi6w1REF314
KXvQA0WcTDdSh93Qhy/6WJlfKKBR3U4hBln+7M/ZVqjejPEQTEyXMf2JP2S+7nP1BToq3BOcFWVJ
jiN3mS1O1GmrGK4qvp1MthHquCOiOxYrAJV54e3SRNq47eacpYR1WZg45FgheeG58gU3JbwEoAak
LyVB0XUz19R/pU/x7rmprBCtodTWelWiPNWsO+FEzzkypIXV2saiL4mVhCauE/nL61mC3bh9CRx9
5TtEM3m3Q8i2qtwfEEtfAz+4HALYT0HsrAKr2M/7Sec9YoP5Yw4KVWo9N3X9YLTti0mtj7r5cxeZ
BtV/frGlq4eQmL/vuwtZKgrk4RXU+m4VRP3bja9bt5LdILDjZEu2kJb0usIyRXp77JA5PkIEZInt
YH6VajelM3d01H/kxfjrzFg4NRQQpFk6ohUOtcdVtZFiQtooK9sNcZGChbQW4H3vsqAZtpzneD6R
3He2honnvH7RZ5NkxhllyYmghQZBgc7cmXf04wQvdtdVlc0Bmix4fX1aPrkeiOFOVjwb5KQ7OVbr
iT7SRQRr+dwsPrH6kyqhpkMalwjxOPueU2Nv+yzKd0mLiWSZxzu7gGHmAbpfWRXtVQXNSNfCuXeY
A5vMD4GHNju/LPB9DpXYmnl867eVeWGNswVgJ4EQ4sulOxddO/g30DJXGCY9RALjUGKLLVENMWFd
/3sX+19/NHk2//ov/v6rKDFeDUJ19Nd/PRQZ//uv+Wf++3v+/Il/3eDcVjTFm/r0u7avxe0he22O
v+mP38zV//PpVgd1+OMv6xxdzbhvX+vx7rVpU/X+KWhWnb/zf/rFf7y+/5aHsXz9+6/DC68AGjFt
z7/UX//50sXL33/NskPrtzE/X+E/X55v4e+/bg5Nc/gVts2rUs2Jn3w9NOrvvzRX/pPTuuC4RwMA
tU4SXP3r+1c8658Osh6LnA89QkhR2ILyolbh33/Z5j+ZO0T5SL45E6OM+usfTdG+f8n4J2VCDqtU
Tty53c396/88hK//3t/+/fZOd/B+TDrNGkeKsIZDz4t+nPaS1gjktdTKnV73twXmgZRlqJKVpFZF
QYux0M9FRaeuaFJYpPRLb9KHPGKa2xwMBwMS0brxrY5ca/lI7bq3SX33ftieCV4+zkJylu5caaYK
RpvbUYkhUJo/1WVS7owU3146NzVvfCqn5IBF8dNvr/8/z/YfeZt9LaJcNX//deJS9NfQczUvd/qH
U3bnpYbEU7jcjU3ylqTJm69FbxHN2knw8/MrfUyKGlzJEWSCGAMf3pqi9bIJnaHckQ6TmNlXFaoB
sM3JEJ17fif0Q2ReDZYvdLDolI7rdEGpZ/hPc1cWhXOq5PqTwGylJMEITBq3ukonZhcXRq2woBqr
jdd5txbOYZN5rmT4cTnnk1CbIkdkGS4di39GbF6XCU3Jvtxx9N/oZMnddrwjhfBkaOPTUA53je29
+lFwZgSdiBS5Lv0ouF6SGEZz/+d1NcMpLM8oGEJachHr6sL0OrBU/V2lhru61UDzB9dxPj2RaPDh
vMKBtGv0iz3zx2bfG4T7ELvJmRP56Y9lz71270H58dR166I10zAvd8puKpwhnR2726ziolFNFwqP
2Zu2rviHGG6UjiWYKtL9mMxYnLa7F86I1TDkXTc4k7E/+ZpIpbM8cc5iefnzcWEU0o5I9Etko1W9
KzsMjOu2Ixrj5NzbzAiPTJCpvlOZPyflOZHF51X9du05KPktqBfEpJ3WpuVucKwvvc7O3gagqYIB
+5h6eBp0nAb1GAKD6/6Mose8xjP686l5ahH4/RMcJ4WSLCy6nE9AyweO9d7w5A7xYSo0iDIsCZ9f
jBavj08b8ZQQjEtPcko7FukS2rPtFyWWFHq58Srvyi2St16nY3HUO2MDkmRbwSpOo0fq+A5+5HDF
U9HfOZAulERVRO7+SvAzYzpeSZ+xY4HCH3q5KRv9Cd8OAPPdbaC3d7bV3hXxZsBwlBj9TUbxwTUa
iyad4WlKNxJLqTLYtm6Gn1/B75m/v3XHmcCzNPsCfI91P47+sizMadmI6yCfriqXAZokfJOjoF1a
7W0+YbDgOTAPMdIr/K55n1DkYu5s28VXEltDI9ylRpQtQovDhC7zGy+MUI7aBkTW8dA3A31VUPMD
69Ivhot3D6gcw4Upyb8qb6ZLhbOnaEZU5obJRVYFu9G3Nk08QcYHFtK8JG18SKEfJxZFyA77Jxs3
ibLv1qaM3zInfSs4jc/jyZQMYYMCFSyOveU0v8S8FM9PBiKFuQzNZlP2GHkP5i/No2yodyF2pRFA
be+maRp/0XNfxuDu+qF7wKhl7TjNquZ5vi8eyoWSSHVvodWlthzG7GBwTSI8pF+seL2s+QWI640I
r0y9BZvIzQksXLA7X7SdChewTRC/KElW1BiwuvJ4LcWQr8esuGx9FrD58ftO/NYnCa2g2oOj8P3U
iuytzhoED+EbQocbQBh0SY2ZhkEnEMMOwBO5L3vgVrWepceZ9Cew67exfB0E6QlH9KCk2CfMieMo
XKm4lJdViAcSLmILn1LbwhfTfrBwvWATlqK7kzg6ZSSPw6Tj52Uj13us3thdyuAgKWEt8JeDIfpS
dcOVraeH+RL51N+F/TzQonYzXw9H3R+zqZDU0oM16dgV8aQIfm6H0sVmR3/S+nSlcepNiuRgxNmh
82hksIanCicLznoLUQR7C3uTxVgbdzEGnLauGFOBo5Z+0O6TDHSVtEDTjbSjL2yyIeu0uO4A5y/I
n13Z+PQitRufJj7RMg8VfomRtmyq+ABpXluyO35xg+5VzKkm0+Jl1eBBtlVyW7xmxtr46nhwg1Tu
XjKvrt8/vZdwf4PR3c37blxhWh0dzFIAp6wOPTymfsSoF9EaGgaS3bZpQb7Qn+ahTOmEqay7t1pr
kOD3s11s8G4iAtWtXQU4qnVPFuaDG4xOm4skBtMV5fW1PfDZ2jRs+YNqX/Lm+nW5wZl5YHxYOJfQ
ifI+HCsneIvniTtljINaS+l3C/aeys2l783n9nkpEVH61rvDk0yZK8WO5Rbfzv7p/chtaKzFSAzx
W8POBC8hzoQSxHVHHGHjE8ffku043jcTMeH7stXNWz2axWU/MITKwF4OAxzEWI1Pxvyi6FbTfwEK
7SLUlRN64tZr75ZtEr4hmEeFq7P0qTqgopc8enVywINuV0XqhxNddiNzoGO4GEFyQAqgEACCsWrZ
smRPCDwIA8wzrQjb92+Q7TbAkIILdE9ivlGl8bEGl49uoRlYGFzFZx/CxMMC9Q+QS4xXw6iugWQX
8IZqet42Uz1c6XWkrRKkoXrLs5GT1m57fefIbj3UnonXQDRsevLEwF2DaIPc/0ZAE8BZwHxy03l2
uUAH5xXTVe24dEpmOtXObFkbCn2LMrDjgNheVH668m8mJ3CuE40HUwqBF07HgLf7y9Js4P+H/SXH
5QtPsYo25bxNFoO/QDgWbXBZe2BuRdvY1fDL0sTSVM1NNcLBxZQa47DSvg9n8wJtKOU6LePHIeio
CuU28LSUB5ca+jrGbJ7BybNy+/FJnxMP7wPyPXjBmfFt3g70LH1zAhe9Go+GJU4p2HD0H71Uvo4E
KV92urHvfXk1tvEm7WcemgtP89+vaFTPrcy2QxZcvg9+5CCIZy+tFtK8Npvb5THAFhKu8OJh1jcj
HD3yN0saoWii6Ip1MbavrU9jnFO491Uux4vejy8MCZA0yiZ95tjQ6db6zcYK6seq5YkETbQRVXat
pEbRvjJ+ui1wfX9K4B1izEKm0Kywka7MlT7DmaxA21ZuEfECcS526BMWHkZ+UTlDIwd37msJLj0a
kympMQ9tX62g91uLNp7oUAa9SR/GLp7gYeg63tGVIRQ9R/IiyulXDlWFQ6cXLpnIJv7ExU2OcouO
D8J2Mb5WQtGhyLo1smcu/O7V1bN8nVU8pC4BH5fiwdiKAetih4t1LOa4zoEiibq1k1BAe393Rcoc
6ib1lttPTd1+GaDIrFRW4wgtzUMS0sCd4C8PuLNamci4l2HKa0fwcOAHKYo10Tb3sNezSX+9x0S2
OfySscMhScZyNWoQrxKgpGU6cygdWrGdkPMFYMKVnVF3budY1m/xPWxfBz2jGC1m43fAZ3Zxlyv3
KR+YAvQb3095vzfntdxxbyfdgWbbMEWD3poNuhV9t7wOp0WbFRuAQEufuWwuI/a2snGeBk+8pgPT
FkHnI+k8HdfeGF+DCTNZil9zTwv/xVtJV0oM1xXHg41dUrwpeeeWHZjLJOg3qm2vA5hgKxXkD8ot
o7XnUxR046xe2+yLq2l0kT8G1w36TWY4gUHLXF7laJauW8y/F/m9qUSH0tZlbS+aG3MSv8as3xue
6H9iSosBmnsZBKP7I1j/b/bOa7ttJM3jT4RZxAJwy0wqWtHWDY5ktwqhkDOefn8F94xn3HumX2Av
jANCMkUCFb7wD5gMHdrOGGm2uNfD4FQnkm+M28fka9AO5lUepuO1EdCgTVSEwUmKidtwrLWrnqwn
cxeKBPEUW7o76qDIrMTl94T6GFsNlcSCwmdivYSorwqs0rf2pJ4TttKdmRz8aanPc42tAlaC4NEw
GGNAoxAwaTBXHpQA+g0TkcoaXVYb795MnJvYuTFb+7EYBZqHb2tOjsDbZizQlu79Y9BG1gErpGar
nOuC6tym8ex7b2oKdBDLu0x0ydEzglOFUxfYFdACGG1iPRS84CNYnjuNQMuQ5JR5f29aA7/sIzKJ
MfwVDYsrnDPqA9QXjCu6edgXuKOhnNf9MEZxC/YFJIDdHRIHq+6pyq9g5tVMiuwhBPzi5S/BKNEl
1CFDM7GjooRnbKsIyd64FPs8wgTaIszz/O/dxPZh9qN16MYM6ER51zjWdeS72J0ZDRXpdGfi9wQU
3/3qGgh6zwjybAyJPnoqSUywVWTqC+b/HLqnIc8CWF/x0Xf4g2GNa/JSeT0+7mwBgw3qH/wiwpbw
olN6aiGl32XGcsKfE6wssNWUTWbu+q4cyfnQb2wg1CF9jl68P6P1a2EeNsueHWk69HM7HIOwucvG
Idt6VA13RefuLPB4+9ZHZMkchm80rbCoWEbEBEFlb5wAjxCon8eQdqkfVEhd+zG6cEO6b010a9sR
zT3ZYH3Qe6fSiBC8ZIfB1iKad6IytRss7Uh80/aWEX0MbcZw4qZuXf3XRdcdOw+jPU/EGKL6F+ag
Oq47HfxvkkyIaZ1orW00SRcP2CU7SuoELGcw3Yriwa5dhAny+JIE0jn1IY6g7ArHCc14OdnxTQji
34nkM/It+WEe2g9VGyhtSlylAVG9laoL9w42nIiMoRM2HDKrJSjqEnl00doOOgFxK0sOZG8CV87h
RswtWippqT0j6w2AlnLnR9POtIkNlj44BZMkQCwI0y0UoguLQbDokBKa2ECfDKoz6QOoRzSM7Sza
BDNhukGY7GEvvpkr9a43zJ/VJfgyMFayhPgnLRk+zHV3Q19zwLUVJy5JCM1zQuZo2FiLcVUaNfu7
TZwlTDIzZEnMMWMR1Cbpa9gKDA6MBXYbVvuqOjwaI7KZdOiqQ5OP91MoEEr1wyM+vXxShwc0GpuM
GA+9Ue7J4gRP2Mvesya9gpm7XUPdTpNXAhsLkDZJX+yA4C0De2ZtmtL+o5v53o1Zv+PmoCPlMrJf
CtRIXbuCzliYwzExsQdNjG8eaweLYLSZIuBBC7bQ+h9aBSjiNunn0vQRQXyKmL2K7gwULjfoXBAF
jShw5HV/sAntmoJAI/eynVUHycnYOUHTXMcBuhLgVquk2aYujhYDtkSLQ3QR9OR3eWTsI7REIl8r
AKN7oQweY6qTrV7XWnp9F+IAe7c+8Z+jNv2A5PjipQ2MJSd7t13u/7i0ZJzkaZSL00vNE+tS/GEU
GQl1fm5uqe79YbpdfO8xDzAFoXJY6V5f2u2HoMZjTk8xb3nx2Ke3FYLXJSa9W6yRHj2dhqBV8gSS
qYYrr9TBClocdFGecgYs7303P8g6mPZRUnybXcD95JeA+y1Yw2s1VGpEK/Bmwr2Mw8+QqkPYKGWd
K0i+ZmwMN1UbbcOFDVWnpaIL3+zuZLjo0Ca0v9YRKnu0jOAgYamHUUaF70QDoG/92H0g6PVZcjtY
ZAuDCbHeMe8EesM7uolqi326CZ/JfwQleMoqdmq00B6cPBwBYFkn6YwPzjgjrURw3PvceCJ7ErRD
niSfBq3mfdoPD1lN3JMreZF5eSPKnsy0Ha4W235Zn0GfYKSlUYqggPkMel0tSp1b6PzYjOdXV8zv
fY7seNUkMyJMIR6FDpyWNUt21HKafOMWuVftO0yxemEeWgMWveuHsNtyF+rUthA5umPIuVClRbCc
ZLVKl6vee8aZtdkYJc41EOqgzWcomM2I9RZYTs1XKuvuoPgd8G29APDJt1nBb+i31gVFTw4fY/ns
Cox/+lntUsZI4cT3ISU9tPFOZR+8VYMHldearmHWsWX4ybujU3Q8JzMTYWBdfls/vKX3nMplvNo5
hYqU61Zif3YCteCS/4kuKXXesD9Tedb5Ln4nLQM+S8RtlFPvsaarILe+gJpHA9+ZbpyUHdPw8GDL
d9z5Z71g9AVQBawaTFYbf7LEBsE7Bim3x6hJdALVXhNoEAST6/UBkVX9uFaTa8lK13hvRiAontmk
l5k74xwibu1ObroFQ56BOa2T+qEkZO8tuhVYgl8DfGMHwCSpixB2qiVa7dpsriMTZgTzP6ST7HN5
tMxpu87aRVfH6N//qDpQtuuYD5z6qvo50Q4BCvl9+5ZNJCB6oa3gzg0/mnp40EuJfqrx0p9E6b2D
qHtPre+o1GxlK7KtUgXLjHE3O/YN6j/zbkn42roEMbTMHjlND57/lPXxd+TFloKqSiNsya5+pjeL
crO+J1hoI9f5VX9NYeiaMoti1YlbL6CY6Wuuty5c9i3mLUStbCTPNrOjxox3O0Kk30/AGHdrb8Dp
ah+feyRzowjCtWEtL7XRfk6VeoDofFjGCSMHpj+MaJJ7EEZTXRpb3cAAdylxt7UvqUnRayi+zngq
0yMn79AFH0/Gn7NLVQNOkwEY1zjT6jlaBIm+HtrrIaGLZwFUz9E1r/GT3qB7CxZG3E4TQ7CtaTDR
sNiLcbr3Bb4Ga2EhflK4AoP1C4DJjAw8mZCAdyGq3hUD3JoPpa0QoSAS6HsLhTaPOntG1SNXOBLo
iocT5u84I94OyNoP1E6Ep3NrRqU9YShjoNTaUpyb1vJZesRoFgHwILoZEa6cW1b1kJuT4hulv+LU
jB8UD/d1M+5Vj1tLbxH45Vb+tRusm3U+dJHLI8SbsExIqGZ0MUQufngLvPWsnvnLWXcA54gn3yug
j1PQ4T5Fg4Dp1/pPDn7AuzXVjmB04tB4sagxDiU52zwpjDgZ0Dq9Z78favkpJAu3pxbMoUmLRJCd
m7F/UGDj5sp29sgoER9YrtzGAyxQHVF7VGHXTEvqUpmaWBmKCgE4CNa7QO+PNFyQn2Je5wa7bkLR
rfCuR4P0KI1ZDYQkeitATQyVpDgV80A8xZCssaqNWXTDXGvbJRXuvRQpI2vERneKj3U/kIOGXYiH
W/IIpSM8pmcY6MUBCTZjZ5EgmyAfYkE0WXSYGkXtrY0Lj6eVt4b0uZMl/kQtS4zy1I+iGazbNfcs
FrFPUnS/VMst6rBDbbr5ekxHdqmox6miw36Shuu7b+VEDLfScW/dKf9cqzSGwZduVLKrK/jvwgyC
o5eYWw8o+bagNLludoSK2b7GwinxSI3RrsSyMiU8nf0ffhy0PE7uYx6hLB+nwR9BRsrb5KhXVzGG
TLogVlVUoxuHe5eFkJUVMfKmCO/LNPeRwE0+Z90LqEJ6SLFVvLqT+OyhBIdBiKkCVYTEiT/T6j6f
2ULShYrSUn5tl+6uMki9oxKJzll5LKhsb/AiDHCFydWaMxeIeG3XvS0ThNGdL/6oWwMnIYrViy5N
2R4Ts3Ayn4jxjirDhma1FjEHTijDg4F9Ir+Ssmf1+XuDCmeAy7ARIG2y7lXoXW0Q271bo7n1i2qZ
qF3luazNJHlUZvNQP3Sn401dAwdL/KYlhOU2qD5CGox4o97AOf0WeYTbFU2ASKo3P6mCnRM7ESUH
jNn0vREukeRYn8tCqq0e9VP2UGeYTxmBYlbWqPgW8zeErgnu/OR2Cb+MOH7zACK8fBR5aCfs4tLf
IBxKMTBq7FNS5JeUrwaL8GwGFUlBM/+IHBRD3KI6kJ4fEUNncQvnfluH+deq7i6ywgMPif8pYGh5
hTrk+CfH9fdKGeIQe3fRUJ4Ns/q2yADFVJ9cN+ra69aV1bnIfGPDcjnsvFldjZjK30zm0D/OZv6c
ZwNqZt50QnTfq4zwsHjTQxXGxt6nfLdNTFia/YyEVV8azUu7HBYITGXUBsibO/U1KNL0LipdTLrV
rp9w7TCH+nbIkG811IDFgz0EB9Ejy1fJHmZrrdqDsggb0n66axPHvLZRUIqHeDmYAZ25KooG0Ibj
U9M74pxjfwUeHPOe/r0YtaFp8OyBxPJySA5tZbx1KEhSI5UpOMog3Fdm9pqDFT+OvXZAikb76HrF
fTEGAPbRHX4Qdd8dCnvqsOEQ3QXaWHfxoGmc0wFvCHvyL+shsjjrv5XFYF0YC3gvrwe0vS9dOhP+
m6FBoaPAgnqYqy9oFInLegBiIy4eM2eUssSRvuLtVXGnEoEvy2Dss8Dhy1gj9YOYejFm5UyYWnZU
CFntsCu2dwLY+aFV6ntrGvalz81vRUVDQaWJtQdFh+PNaOWX9YBNwLewmcO97dTYHATxvx/WaylC
+fu4zj4S1LGQ9YQi2BTuBd1o97Ke/fbSgaWPym5zScq6uIKeiKBSiHCxUaTm5dcBt2SMzkPUb4Y6
ooRTT0l7TvFoLaNq7xlDf3JwR2f212MNyY5VwEmuM+k85mMcHMawP0zOhMNCnFzn3Wxf1gMm8M6l
Qa4CTyUV73/9AGvrdK8yKhqW4ViX9UC53/55hrgLkH9UBC0qlbo2iaIPszWp70NMWNkFzIc2s8yH
sk4l3uKUBuNInOOi8K8zzJkc0WATC0+JxBGcoKFMiVWe81DCsskns3o0RaNpTNOtsHo8djOVnvHQ
hWaWFLhbB5hOB0XjfPEsA7vP2Kz2Io2TfRgWmJ1YXntAPgNxwoc51CIjQceA0i8ptNf3I39jfTWN
Hn6Z+L7vxrAIjn3Px5FYoD8sTl49zC5cpKCkTrFe8zXkMuzFvWvcTRmuPQvs0DrFK2pJvrlmqe4S
UM9gqFFBjAeq+4ubuWxE3Oe210Ds9dQr4h+IPdt74bcOKYDlIIPI2aCfwr9dM0V7GKT7NRixJsrG
CINw2/9mmLjSTmFWX7kF+nI5FixhggunPqxn0xA/UjhbNmiaEn215nSRQn2mNNr3GW3Dy3ppPZgZ
HrzrWdV0GD2hTgLjP1dnmz6DTU3y4sVvfMAv2cAot8sOJ1/l3s5fQPxjNqEPwTx/ZztCltxfItzC
juXYPHpGh+J+OZ8QCN7begL7enZ2M7aVvZte13krGX7RPjCK7kDF/dqbLa7YEuPl2sPLb7r1+ya7
8qB8Yq4cNtuEpWYX1zo+bfZzZ8lLo6d4mzSgJ5EjAmhuWmc3+ZInaX8ZMhGYwHVZbZReaMqoBKXb
h0fHrVOMCTPs3SobjUWTnPKoJvs2DvA8CUYbF7FD5Wd4XDjtFb8rCOjA22X6rYQJByDNg7s+7eKr
DN2SbbLAFh4WwySIKL7XNX97PrparGVwm/6CsmTPupYRY6yn4MOhhgUy3VOKwCk6StyLj37FZT1b
D5Hb/Pky8Sr7kIcBO2d/nv1qxjoEoZ5YuPyRMf7zbL3myedRwjehehyyz02Ux2EFIoxdJSVCDEG3
tw3PBf7fvs0WtzXx2aLn4b6Kk68qhgnrTA2eJM18smT3bGc+Tx49qXk29xmDmcLDKK+jBK/xHr9Y
pMCq6yr0KNIJeXZJeQqF+2NSmR9R4B5T/6pNzRMo5bewrl6QkHvNJiJGa3ZOI3Epma+dXmabEF7O
zrOXjvTnEsCoi4H9VkENozUM6h7um2lj1T4MLXYw0U3XqP6opF3tPx08gRPLY86OgXeOZxsBWR8Y
mQVnUPiAtbMIKozffk29/KMVwQeJycazfGDBvfyY6uh9dpvt5LcPhUSZpYQUTNX0II34rL+AaY9H
4rKAKTHFznHJiPXSmeC2R3WMKNl/6uJxR5FlizQ+bqaKCurE2laHW8vxb7WmVdaIt0Q535qFN2mW
+DOY2ObGHs5GTKnR8vJXWWE05cXBE1TrD8fvPhzkSNtay/khpi+J4OCdYqucN19HI7tenMtS2zTj
bPq9Au18bylIZhGSuc7L5Cur0E1mxs3ZsGhP+XV1tPv+3q4rNGqnHttMrFZzlOL2DrbX1IfZ4ABf
b+nFDZvmywThY08021wvggo4rajP1B6mn1Ue18BcrTSv9NeIdSKgMGTycWQFkEhErdZ+XRR2NsYW
J8Qcvlh4QPY+6dNa0UtD+alLQdOaUCEGskWyfdvZGPUMWb5NvfGlCfH28mDKpMAtzC4igXS2HomO
bZC3uCmUw9aHzlqPe0dk70mI2SrBIrVDcmaw+3DUi00wUBcA/EvUCJSgpyykwMvbdWBsTm4d/g3l
a0UM/wdpIDTJCoA1hXQFHcv9DV/ULot0+5bylVN6p2ImV6ksE17yAu+KHolf5R9EehFpjGI7y6lP
6FJTSEOtt/NNGKfeviXqpkCRWJtcZwbrrZSUGV100ZzxLG3SWUIeXRZub6dU0GX2SC77iHy78kCM
zJ/CYRD0KTGh6Z/QGqrQG0jey1RYh7b+BrHpffIwqUQGgNKBOiws14T8KbbnxrUAxvLfQUiWBnT9
5aaAIbV8Fw1Ge71p/wa68qUt54CSyKnJrZceOFGTkbLqj5RMwQ3coGU8ybDZTVP/d1Ju9v/xt6FK
Y/juwikGFPsbi6N1By+n1K9Ole545xH5F3/Iil88ygyG7d2W9vwgQIvMk/UCIfMcjuNFZ2G0RbHA
k+g4oBdAHEFLubtpVHieXEo+//0Oib+AwuDqmb6nuUDo7PxFBaZopiJzRcawCfiUMQSJbdC244Zl
mGRy1uW1wsq2lYAWJUNwVUDG6jH71GCOBCFvKFp0R3oVHEoyYrAG747O5QIF+tMvEUVq8ndFqZAx
cXBtgjKZxm9lmxDc3q8QRGnqvF2XA7vava2/prPvYxdHUrjiNEgTPmkEi52v4o09kMjbGYhy+EsX
uUxXmf6UgRPb23agFTc1CstZF6Y8dmu5NzzMefwHbKY7PO3Ug07YqPO8i2Z8UE0LrWJ6tXWRMRH1
2cO7HZBHudB6bJz5UU3x6b/fa8v5CziWm42GCbpSPvq8fwGsVugDYzTTZ6dEZN4W0u8ejCrZr8ab
NHolc1uNisKllBrNgKnxnO/QNrVvrcE9iMks2Q6oKAd+QmQMb+wKNPl4gnZ5hD/usglTz1ly5eeX
WFI/acLhwY1oAFdWeb20YX4YzOUzX+DGe6BSDqKeD2uxWcZULKDdbvP4XbYGQDiLenXCo9MNxSKh
SJaOrP0NOYoJRmXj5ERdNgVRJ7VPlU/1jTJD2VBuE2yh+7S7H2MaU5k1IuFRqq9wXlh5SN5z6NTI
j/XbamblaSL/TeGIgQswP48Vh7Xf2ht/qHSsDtQcDKur9mnRfUcZQ3cZciwyKEDs1ZgghlK891gZ
bXPHPELUouVl5sieYgCcOr5ujSTyMBbmM4Ee9SoqPi6lucxurg2KXGAY+NZe2D2stfbKKLGEz85x
ZfxR2gyfopDWroQIaQ2Ee5G70BjJSLBMcGWtbAGywD0u2vFo5DaCAGldHWiX4AGaVufq3XbS+TIC
m9pmynvx+CEdgossxw93jFFtQcbS7W9QTTlXGiQgEvaJJhQnpzHeZM481x+1Pssy/gN+6UOfabkV
gTGh1ZuAAfrpxYk8wBqYIWRjhyl02T7/zXDVoOXfFk9Y78JCkVB4IRLO/4lYlT0YE9dABs/RX1nv
Bj7XiOHCH0Z3VfgpSSvObCBy8LMqdfNON8wQCmbr0BiGulN/g9/9K+I7dEI2CTRHmUWsrb99JFQ+
cFDDHe+kPPmtQgSe8PmsS99qxPiymc+RRpyV4/CioVd5oN4js351Au9v7s3/sbjjI0KFDYoErHX/
d+h5n/RDJIoyOXUxVLGpZ1ahzJa2GAxV4JlBin9vSNWGxfsuGvovMHVvWl3fEBo/Bp5i2844quVR
8GT2yZPtxvOeSli0Tarpb5C4ofOX54h2s6MR8mh9obilt4B/2wQJsF3a4GN8mjLtYU0XHWTFzhxa
RJQjWzezSesXJXzorg18TvMKLeHx4ptus4ddTNU5uZ6zZNz3qBDtwU/4W1tXo5IcRWXHTXbUWXEv
bQHmlX34smlpSe7NMSd5LEoDSmjYnsdses7ntNyZC6hYO0e+IEJwPjS88CUkF7LNB7t5NDLV7Nea
uDQSdp9mOdmZs6PSF+6HkcKaeq08VGdVXfT7qk9iXG1xXgdZ+Sxy+yCQ4hfxDGsPzZFkpm9hOONO
Yot3SRumjVNX0O4tazkkofHaVK3CU2iguBqaX2cFWNdwTrrmuEJFC2pqQWg8xTRwTfaI2I7vB8GC
vBTFYxiDjZJOPu9yxziHpndf9BIGttkfhXOKUtWcyjagoF1O6aEWTbwVS31dh1X1gKIDyWnGapXP
3YTUZ4LLT1Lu1sn7/9Sov6NGeUIL8/3PP3lHf6FG3f9RFC2K0O9FwuLzk261cqp+/sc/mVG++w90
dpCChceibchC1sY/qVGB+Q9PTyR+bAtibQsY/S9qFJfI5JluYO9QWf0XNcoJ/wHXkDYxLH6WMM0Q
+edH/JO+89+oURa+GL9PanCYqPwj8OD6BBK8339MapU7SB5U5nya8JmkybDsozx9BCyARHC8rVoR
kj5ad+AVlgNyhQA4gLgdUBXctgV8jLD21UNl426b4oLRjRg4Lh1zL3HlPodWDzAc9S2hhum69Nsv
Y2i3+9zoKvh/ZObIsW7j6xxXEKxpcmj6Pf8cKffSmR6mEXmU0HotIpkC0VgMhMtm/V4Zjs2OcQsz
BFL9ba286B4JT8r554ZpTEfc3SwjSlNJLMXeVQAEs8JNd60W7XKzPjjOGp/UZvI1dJQFQsHrL73e
fJpRpFd92z2n8UOSNtVxDodjTDfgJClQAblrjlYHJKGVn2Mrjq1joes111tQk7RnkUjQ5RRMt5S6
qAWAmS8ILvKBLnEtcFRtp2TZUAfQ/T7CIpUSlkc023YLGLetaUwZdY7mw5mTzzgKwD84xrPwB3hG
KJxRMU8ogajgnA+xi06SfeNHitZbGqT4zbY3mXMzTp1PN1mei5jehlOEI13fBZkt1w+whrMxAodr
fF5sc8TnO0tuyf2jTRriyiyGm0S63ZUlPtq4za6dwb1xDMe/Eb6CNp62/b6pquzIMp5tTQHac5jw
tXdae+8KvKUBWHVbYDt4d3fobw+mS1xUeMbRSZNXl40Y/OkMRl/SAEuquKXUn4/bxW+fxFJdDc24
nMIqOCGOkAUe5B6j+x5Z5XszUUyZFnHXh35+h/BLxU2dieZMwKVdi0GWUsZZlfIOARf/5CexfQu5
ChCZ+432WHcXyeoayG51pVv3EEwsgLeO2o1LAD7QmJ8AWlabFj2BNBvB3C6ev6FacFa64xH1EcIs
Y77FzQ5UmMtuhA/lhuisMIEQxCDcBZzqQKIPkAl3OOWBPZ16BRM78EfvWMc/EHrZNUlUbfIcvJnl
5wevMP6gndBCZEP1jVrfJpfSeegC8P2Gf06XYdfYaX9dEBpuIvjjB1Mo65r/UqNHwjiJFDfONzTK
0pX3/SBxcaVJgjLogNHa4L+hHJOdzKmaEWWmR4CmGRItnfmVIiriV8RCpCv1jenXP8YCo5d0ah/x
6wt2so3ecmO8zs3icYktrZGV3LiBdEkk/E2RZWJvwnoE+ud8DRsFat3UFrfzsuvb5txE6Pg25BKQ
YMRN+Z4ssPKHaaJHYD+icJAjfT9+CY0ACFl96onJCPNAK6gkwsPAgDEQFljC0+R0vPlspfYRr77H
WcQ1ZXtUc8gkPnO630tLKBwvkcN4ieiw+ocAL5xrL+iolDQWNQXChu1ctFd8WOcLd/kjSUekzhML
Aj1kfWX7H7UPVycP6zuCs6fGwsW2cZ2d8L10J8K8u+qy55Ca0RiZR+RSfLptS/4lewMQ9iMbyb+X
qe92swCcSjNrM1ZdvYfaOukyD7XxZUkR3rO0hzPQ3W1cLBWSEgGWkjZprkDXKoB4n3cTdPcsG3dz
7X44YN0vVh0figmlvhGGIWorHRa3dvhUCKqwlp94hyLDW8l0CaEQcuozct0EmTZAWWDtFjUczNKD
aS+H22qK85PtsRhZrn8cl+TUYnQu5yOKFWHxrOw2PJc411bhVdbXxxiRfcNkffDCo4uU1Kmxl10S
pfk+D+qvlI/h2CunPpYF6oqmg45TheIF2kmHfgDvMDpkm9Bvm1M/ZZonE+1GrT4pinTcDy3I2cLf
4mPbQhthoRu7p84T8zalh3ayFpYLcItXQ427vXDyu9l2v/iDjbjhOG8rWaFRCXUDvBH5td8FD18X
5VAii/plvwTneSDDz30PmlQGDkerbTi08wPz4iCReI1eERzoC8CA9HaZqUz0vSxvMpGIXed9r/Vy
HfYojcx5tgtz/7sReie7yCO8j3LGb2Pa+xY/6k2dGQU4EDy4ox0Ith9ubj2YGnHbR6mxb3yMHMQC
KqdMPpbOKaj7Fq/dvkts0jg86k0JEtaxml0HDOccnfze/DAHnFU7Jz5ie9zuqgoMWBnQJY/6MxYF
+Min1M5swNbS+QSW+ZJ5LBhzA2TLaZLtYnUpKLiImolntps4VDdg8h9sEP7MdjvcRo3z6NjJjecC
6ZjrGouVgnlMIHIcELGHziV3Veuku6WfD968NZG5gkZBKwSvtW0JlY30+7YDpwOc6eDmoPydkEFU
iWMZWt+Qd2n2UzvHKIX2JKv2cO7Mcb7EtoUihRCbUQWPZmmRVPv2cvA6A5Vx6qcLfssH0lW2YuX2
2wgUHZp8ScE9lqKEKUTgISKJIN5yLmzssOLqy6SWM2BAC1xHDw4xSt4G0/NupAHnos/4Kl5fbBuF
sHU94VMeOrd5iKdOm+FaSCazWUKa1WEXaKbL+D0Y6nTbID6QRu9y9p9DIMR0Z5o9VqDTxcSuG0zL
98wI5K5zZMLjGY+Qh4G4Z9/H0D9D/xPb2nsFiv3di3Nr19PEDowjRZN7yx1f5bDMuBS3d0Z6zaJA
f8APrzpBT5sP2BVULUnYDdcFKSecm1qCFU8Um6w/dPuCtWBLHRSJk27edxFZOdHGUVURPiBnr1l9
C0cBGLH9mDZBDoDewDj9AhHh2kLNfB+78tDbqe5COXflMLxk4HM3ukgpOwZX5zg4H8XymE6FC03U
pjBQollC6aRhddv6pX9MLJC9GjnkzNkPe6qDw2Q4d1UxPC94xUMmyCzMlbvdOPn2lezQZ5XWPoil
gZgh7JERYGlaq12l1AMA/+eirn8YuJNneQEQKxJHGSJ5roInN8SSmDl3jMx5L+IRj+KY0eciyogi
fUVsVTlIPeTaD6kXqdpEmJmaQfEsYeyTHNFn2P9qXI+dB3JJ5eU+y2jjbBCVZG7W6hzJcYK1UPz7
Yb0mJpLT9QcMAEJOvBNYwHGdV/86wE+vLo3JlDXkYW67EohFVl5Qjo0xkdSvmZzqPCBVirJlS9XV
bLS+ClZUFYKMUUJ3PK0e86wHXKQ7eitOYO3hr4cVLLCerT/wqlEgD88XMTo7gEJo5cUlhGt7idMo
v8yISLau1R7X69C1ist6th7W32j7+ruXEmL/urSere/x8z1/vZ1VReyS1ZxV57T+WFKBWszwCBQt
PAvfzo6Vkd3G+NU4SOJSFFx/wV9m84gcx9n33BCko/5sAfQciqz6dH0dwY6GKIZukIYm4Ikiy0uT
+xFDTJ+uF38dfru2vsNv1yI0t0BlNqffrv96GYD73aYpCOSyZCGPY5gGYIvrS6MPMovrSyVGf9mu
r13fe1EVGIdRP8FfjzVFROeizJJnuz5mNTXNQrTPL4lpfMkzFe2L9Zrpy/LUurB5/jUm1rPf3rDJ
YvIVqLtgcosKicl/Hkx/qC5Q7P+8lrRevmt8NW/Wj7C+VbaOsfUNf57KSLzaGfyLiYLPpTfq4rKe
ZcvMrQUUpjeT/geAMsaMiq3dMgJUS0Xhz9gve/lFlOosrRaSj586KPmsj03Kmv/983y996lgNS89
KHVmAWJyg5hoCX9uKi/rGQwa7oY+jN1NVuXm2QYLoDYmmnyIEOtTCf3rogJ59GrkCxu/e12n0Xrw
/ZSnUOkZVXjdjDIiSY1FyxVyAFPHKZhEM2rUl/Xlembql+6Q1uZ2fR0OaUYm2u2jwqfMWZXfjDDo
r8oEuZmJK3PWNvdcRgOpap4861I0LCV2N7+1dXTM5mV6gHrqzk32ECTeEeDkV/wO1cU3kJCtCaUP
WVejbeBHKczCy1i41VNROvjE4sNbOED2PVmkx7ikhFP2DipZVksyB7x7Xy468rBxaXc98JsrUK0O
VHpqF/GdelF6GvDMdTLMUKzFdy5eat7WvbJ2YeIE27YJoeJNRBHQY84B6tXbVrTZ1dgDk7MGdOps
RJ4g16FtCWcZfBk9wwtk3M3kyerO9Kad8Ez7qp+Gb4NdJNC1VLeLZdPuU4XvRC3n7CLG4pMZ/uSy
0Z+bkLwMv8H41JuoSed9P+8U2nhIg9x3LfYQkaAPPhuzexMGQOPZFTaxHJJb2yEitBqkCsdYlCgm
2kDol5RUs9LDL9dwolGPuXlo2FrW018Xf/ud9adhwgL36/fKVnxrmqDaNk54s/5M1UKwyuhfW4ag
P5STfR+VjLQlSKqLpQ/ry58H0pJtqDL2+d6tLinpzLJVSw1IxzyKCrAym1CIWBUz0BjC+8nETXV9
I/Skqp9vCZWoumTNMp3FdP/rZ3Bt6t1gZIDj9d/E7yA5mjOiofo/9vrw6y1+vSzAwW/sOcl3bYJo
FNFrjDWTbPeZCopLpXJ67evpr4MK0vY4ivGcqhrAKZh8DPqYCgx25gjoCJ2CWj+v/frBerYeRBOO
NPAL+b/snddu5EiXrZ+IAwYZdLdJpjdKmXK6IcqSDHpvnv58zP4H1V0HM41zf9BAQsqWVOkYsWPv
tb5V7fvCYa3gdx83UTp/NRAysJD8911Vi9BErLL1an29Hq+LQni4V6E8V4nOeyhteck0gZ99fQse
74PtJvyPx/uKKN6b/ceXxrovEfb2iVn3hAOKgfzjZu5L82TEMcKHZnFR3zth0Oc8tWbVXRFrjm6Y
wsla1xbq8vL0+MqreIv/uG/lDPnGaHhZUMowiARPo1i3X298POW0OdeOnahtuDyX2AuO2mKDtqaI
HOcrvXMWqoFn+fhqyHPkJxrTW9OoT9JGjGINxoGDa7RtuDQ2HHISpNjro1oeC2K5PrbHA2xGiTq9
gE39+NcnhL67sjJvjF7qk8q09ugO77Ma+9PYz/uq0o19uO6Shp00O4AXz8z6y1P72B8VdqHz4/sp
m0rgEaGntmoisLD1rRy+QrTMECSb6eimP7t18X/cqM6T+aFfdwQ915r2HKm53GNSPI3rfY+btkuR
aji83GL9sD1+7/E/eibo7ByP/UM9bvsUuWu8To3+9lPrH/r9Lz7+rcev/4/3uW3MnvL7Lzy+evze
7/t+f/v7z/x+eL/vUzUXaxjRM2sd9TH8/ZcfP+zkI6XHX4/99+/EmRsfFmFsf9/1149ohkPXxMIb
21fmcFrmfjihdLF3VZM+GRnXe4mnZNuz9XLE51KGBlyeaF7F5UHSPTk97iyX6cPYdTGxvco+LGPk
oxArT2WE6RkWjsAPuX5kHp/cx+fk983kuLcmTIxds6hK347PylTEKhOsiG2P7X9cnJK5QF4QPglI
bdOt+3ClHDYTsT6ex4PQm+F1NBj8ue5MtB34OVtz2pNTVE7gulXOsUAkCNyYo3bdyczr5BjLBtOk
tnq9H9qxZBZ3geMv8dmyN51I0YCtf4NdfAEQjrIJgF3GuhTjTetAZXTxfwQD/3+w8G+DBTr+DM7+
58EClDnGyV+LfwwV/vql/wwVXOO/pFiDMgG9Wi5dLCQ6/xkqePp/Ec0mPKpvC9WetJkc/PdQwf0v
Umig9NlAYll/11Hjb94aEwjddFbaFnMHx/p/Giqs/8jfB75gkVjbpekwniD0RP+Ti1hP2tShyhZn
LRSvXVOXtCYGJN4UUeXofZv4LJ/0viSiPuv0bWkky1NTz/HZW7BArN/1onRPeeY9z1kjoYXnnwli
Gs+P76yJnr0m4nwnqui7zPWfhdE+l5pGPDaqWRojVRakSA5PxkhiAz6zM0dsiyxAFEhaDhJntnJx
MOuifpkolUjgtc+OPby0TRs9GciSPoQK/4o26S01ugteZ8ypruQd6/n0QtEJLsIO8W5QsYIz6PPw
3MFbskDhPEkDCxNdQxSf0bOwHkyooqdB0UIXWEYkI119yJkVEuA06IzdRfFap+RrzqFrbBMO5Ufs
wnT1HVM+kxaT+E5o34fQ0F5zZSGJafXnCQXmObE0HnT93S6j8dXJ5bhfVAaNO8dhURvze6TrmJH7
BEmEsoaNzG22HGM6d0asbTK0oyQy6cNrHlUHjJPexe2nGP4BwRPhoC0H3j5Kf+ZGN5cGWyDC1vKl
UPEFnedThRGtKTq6tJ023GhxAOiMip8k/zmXfmy9V3ex/Z5idT8MODHaVOlPpRFytF25HckAiCdK
2uFig2S39TjcGzJXKINE8VSUnBqdNZCom5l8Ju4F1tGpiE3MAhay/5IfvymHAixq7jj6ikVo4JuU
tMj1NFufZ4f7IbLvNGzDc2xFz+6op9fcGV6WUHderLHbz7bR3eDDTFvNxNqoUXU+w/DYD5ZS17jT
3rN5AdHbefU5nDmFZ/XHCBb8WQzL4qPGfhlrBivEngDHHlIX2DPdR3T+xnFwo/bgGnRDlJH6ctbF
vfWm0R8HhUm9YFOcTT7b1fgvmr0/5QwG0jO4fyv0GU2DhaLhn0M8zgoQVJqlOY82cpWBGhhFwHAx
O9rEZPVcW72Pj5aZvHagio9F0n6RoWqDWCqMkRGe0b8tWP8ZM/6dEkgc8fov/k3zwSOSOtxhaVnS
tT1Wgn8+Ig2NaKX1ZXT2ong8ZmmudhZeED+rRjQouTzqaCS5JlsOTL39ngtdI47GOjeD2NSeucbB
Q4Sgi77tsty91xnIbcyt0fsox4uNNjCX+fjF4X3b0MOM3rzvHCLngDCy+Tz0OHxIu5UbKVJ7X5B1
uFWttem7QfMHMugIoY6vmPSCmqoVhgW/GNkVeNn1gBMZ7Xg0K6vfSAdFWmf1y5Mzq+vQAyueZ+dY
D/APiupJZNI+xwOmS110oM+aaLpJ/diZYf5NQ7AR6KHm7G0tvjZyUW9RvwZex87ZIWKJ/jTdvjQV
5pGg6muqieiKgIYk8gr6B82j7kpS66sxa+8jCr4XtzG3VqN/TA0lL6XZnmxDk/elCfdxKGjb00rf
ed4QdJTRbzqRhimoJDXpRxGNL1NlqAMyKgYAKpNHGU9HAWb3MIy/8tDs9oi7P4jG5uLmKAuSQQP/
7MW3eSWK9Q6RTphhLrZSAALyL3neRdtkLCwmq14X4EX7SlgkCDNsa/u07z85NoPduUvhCI51UOVe
dtRoHWycNWSEWINAy9tlOy/5WbZAytwIuEGTmsNz4fRbpC1HHlJ5IHOl2eI8w5jWJmhNx+kyLb2x
DXEhcUihm60csTHE8MPxxtJPFJbOLl58ISK5NXJ6HrrmXGJLlQwXs4PrtC3kLTdoBys9itUChiGC
fEuh77V1vJJFtr2XnNiDrls03+KAF1T4k3DLc400lnZYdPyMLSEWQ5yA0prVroPtCwNk9kpwG16O
Q8IIaRfhefeABHU4AtEvSXnGcPDGc3panPBVIrrfKglAoRX2jSMpkth+ErdMIpjsYfas8QSIgTok
zJ5MdkYIT0IYH4d6xv3L1UGfPnR2TqP7NtYG3yi97hzr+qF0Te9ihQ5+Q/ojasTxCc7c2dShB4fO
Sp4a4Wmbzv1Q43Q4kqqj0NyEXy1vBvFDUlNTiXiPzA7kffiq9Wj3stipr8Cnyazx0her8GMbAkPh
ld7em4YKclMj/L53h/0k621ZtW9tJ6YX18FwwYnLD1ttvs5YAgo5FUdN4oibKuvVnIR8gspYicU8
tibYuJqp7rTwPFNmgeiOPpYWOVqaWezRddOTUWV5meFxiskXbT3dCWFmCJ8WtwoAQRAaukcvKPkI
NBuUnV1xOcAlDJSap60TM5lqZ4hrFYyvcqVFxaTNbbQhKfYrS2x2kfJ0bpjifUtjjl0sClNjvUYN
0htsxCDNsmdqknZbkHFJo6bGdUVEzpbAww/RMH+TVd8cpBndFWLvTYcHeJ/gCZ6w8uxrmb0j9x/4
rLHy1EvzHutkIQyxtmrgm49D4X1oe4shXbVAdSrIOx/X16FsrLMOfSFIS/JMsoUww/DN6T+jw1S+
Je6drtG3wVC2ifqow1KLD9ezu63Ce4trNrmUMdS3GGHDfqzkd46+8mZ+zxeDdDY7D/p63ElL/BqT
nM8ixlCrjX8kGFG33noxFmF4j+3mIApFrNtAfwOBlP9Y46pUcjFIiozWMS/VNHTnuUNEN8ERyoXF
AXps3omPUAeNqTl9nn2jd+9VXtZB40pc9nXhbtRg0IZjDOLNlnlU65VryBnfhL1sqxG4XTgWOyt/
sXAv7nq9dTiLWbduLJzd44rMzcSP57i8OU5zqloKqgYR/WHADl0uZfU8NCFs8KW5VDMz8LoDgM3G
YQM56H7mWK5v9Ll2wum1Q2hUt7AR7h0KgHfnOAV6IBrbjRwFZk+zv8x9UPPYNuGyitBgmyczk1s3
NNMXe9bOsprbcxZRwpZJfOy8CsnHmq5Ta5hEhe29hcQwHQpclqAVnAvKRky3RuAoTQVFVBjXcMZ2
C/0Nw0es4bxBypG7YP2KdLR2c+/8Gkeuv7hLl0C6iX4eCvOnvVoTUyybW0mgoU/KmrOzRn6CqiT0
VWgVJ9QLlm/20Q8S8opnEgig05flFz2U6tSY/XPppOguWUxuTWYZ56RHWwMQTlw4PRwzQsoZ5QHP
aFHeFhHkjhVOUBY3sFfq2OJoMPPs1GYk1YxyLs8duYc7zDRftXWSKG2IWv3iRHcn8q4M/inIMru9
rC6Rma4Am9FTgRYkiFvDDWYdwljdS2uzgK3wi3yGUSaq26jH9RV8NCT7aPzad9IIYNG026HryOqJ
ACYkbnexWdN27sDkyOIV8/VhHnctFtUgd2M2CDnpG7hVPDeNi1FqtXV0mibzNYXguAhxZ5Gt96yV
iRM8vhtTskOkUyV7thqsdmyxr5kRH6xl0Q+1BWKJHKXNkEdM8pswRfnIWi5IjFSIh59R8lq6vieF
IfyUVzBv5gHSTkcGsa7j7l8ULuvFcqFuYkYjFghBzcyxZGhhOBWR/DA37xVmk225LrDJutT2kcL6
t1gEn3ApHUU/fzbzJb4YbjjQ3BW7sTUgGqg2DTChssU3aI7i+KXr3J8ES5Tn1NDEW4vhtPeomjJK
WuqW5odQlY8DRNwqU7zxcNShSJOfU6R3CBOto8m4ZNNPdr5nOPChrQQ0AdmtIvew24813JVhfdsT
TL+3ZZw+pmNfBSxFOrIEwDPerau14wqClGZKrxlKVxwzJOSziqwaS04cg4lI2QwW8R0DHyAgl3S/
2NhqXGRchAEPlMDY9cWdFQw8p9Be2LqkPQugEPpdZ9k9yAXRZT4x52nizDlaXv7FyWoaf0Q/L3Fd
vNDSYQecerkt8x6JVkV8h+VNL4nOeEwg47yZWY//TSMMwY2aHWYl8wOUsq1HvHLild0dNBfeaCD+
u3h1rj5u+kL/USrFj2sxB7Amms9xF0TpkJ9VzxRj5i/QU8EmxAzB1wgcXQ2Tg3eYAJ7tuxYtaGdb
5eWvA2STOMsLtuskscCp9ezLVbIQbbMAOE2oBhnB4GmaG1OudJ7pgOxlDQcyogMxGE9ZA2qgohMV
oKSvNkaFiimfbSIP8uxnGNqer5HIwI9ix7ajWB5RT+BsMDq66H315fGpRHs034cxvqS69eRVdXWP
65VbMVnVDvnIt5gTkq+6ptyVSCGw2VJ5V3KuGI/UnwxOd9gTFSay1qpOblIKfyhs+ZVHxsPrKjSz
1PRBb6f5Xg0zQIoMvcBioglel/7ObSEZ9aszxEiB2I42x9AqiKcxZN8yy3NZmEtAX6vbkxywftIR
iWn5t1D32hs6sp7kqluDBERP662ZUprj3XgxNTq/rpadI837PvWGfpJN8hPqwzeOuBK3Vu0chMG5
YXDdraqwYE2NQhEG4WnnxWb6Pi4KRR/SnQg1JZsclzL32/umAxVlI9jbFOCQNrWFmDgiumAYxGXo
jW9ipsqJpOebs2EwAAaniGNkwfYAjIuuOWODGFWcplNbWW6ckNiNnLIcDLypsfscSidi5wHv2LZD
eLHeAViOt7EQL8jmT3Te4SyERYTGxz1mqN0+WmUy+WGxZps1jgmnEFwRUWHPZWe7hznvlz0zkhsW
UwYxGmBvBAezyGv8A5Qf7BXm6bsjJv2WDVEcSK+2g8JmbTf65UjHny3Djr7Uudu8pp3x2rkzHuI6
u0Tz6FxMXiwinUoDDm/EMGX1aTuRwuYn5S/eleRUV6kI8jWTImqOchHjruyxkhltWx4RTTz3Nd3c
pLR9Y4BNw5SSq8Cz4RMIFgAvr7+FaWterH4mLF46ZwG99dYdhqJwr9mY4RGJSU7TG629CMu4ln2Y
khLofA2nxXm2QiMHM4jYJzcs/apTc+/Smto6kveuTIllapt4a9Vc3maeyI9Uua80XwfEl8ep6G7U
ACmhFaQwJu3TLMwYFkI633UaOcKpaYsmtJniAr8tn03O/9nVypvqPFpeGuTedLZqaV1FCuf4Uc0V
RohdXUXXLHT0nWVzcgCN1206avdtrpvJ3plb76LDxBtJGSMthJsl2TZgbp7CGLBoowxwKN0qKyz1
g11wqFXG+CNlDHcC6QpsmdpqsmLtZSz68jxiSVrDP8prUq2Nr8XLqBVo3ngNinsKniOIpuHclNL1
QzctWafs+JxMKjk/vqpFHoRDkp082dkrk1MDHlPWFyo094Cg5ilJdPVCf7J4worDCY2FwI8UUCKD
+xBh9V/NUKV3rpWU0VrcBGbP4ZGcpx1GuuqpxvN9CY2OkKVBTNSipCmdKfXTcwFQAWmOIiRPX8JT
Q9qAPxpd61Kiq++LrWQFNyB/oQEqDmLuBXNdLcKn4Sc16BFZhF9IFIVVGq9XVmF7geyVe+otjhGD
U0++bAztbUyLT1S6/ZpvhDYqB8PBR9LPvDLcgjOen0S+oAbCCoUDus7PKb0HBMnpi4YqClpjavq6
h2Ku8MTZjY38aVybXtpk3gZSgpFN2tE+6aPkLcJ+egLZCbgi0eM3VunlMpfRD5IgEudVrx3nNa4x
EGmiYDI5W43PtNzYs40romxSPzHM4ayXGSeVhrVxRkKG0f8dSkbMZmYN9MyGcg9jwLj3bvg6cGKH
DOCpA3BjCEdTqR3T1D0+nrQy010ZgRaYG+NqopS8Pj4rnRBHTsMQZ43qXsEkRStEE7Iy7PSMkC0M
ZGj8CO0BcbRws0MdDk9LuJ31Yrxz+iKEMG1PQk1Edo/uTL3sqIBmIGVwq1/j+sPiNMuloRtwbTT7
JYT1jHJKbEiJ0Xei9uSlvnbdT+az5SUZWZZIeIQHqxlsvE2u9g2lFxPBxDmXVtjApD72lhddIUVv
6BKmF8dQUPncNPSnfqqCyMWrW0U8JZFME5IU3qnWbd+goWKQmNLu0DbLDRIBCtIsHK94bUJfGnVy
01q0Ixl4maupqyrQARoHwLdztGXwQpYhfMkxrVxSVFuHjAWd3RZ4cryIn0WOuLgdsyyIE45J2SC0
fYiisFBefs6mDumcMceo4Trn/LiRpdHt0Wa8Mmd0zsOoAwPKp/7wKEBcDelD1DAmbiewDqvafFnE
ER9ZhN5ezxhZl6wXBp0YhcJjGX9WXvEyOfV5LDTTZ0X9GpnYhBJ641uDHWqH7K0H1XpoaXps5GAi
ZbLo/ZAQ4PDpHlAJmFaN0+QG2a6FYl1/aCpSFcTofSjyqwFOBGWnim55IcTV0iBATppzYMtA2Tiz
gtZp696XLlPUu+5z78B89UCyX7wlxrScmKTmVU9NbJXnqW4/m5Xg+vbG68On9kBZWnI5Sat8C/N0
9zhIlm3OubEHP+XS0GlbDrcaCfau7AoABzz9dhW8MPr/mrTLzxIs4c5rP2kEeS/kWxxNM7mGkU6y
LRiqTU7AN8oge9kvpWb7c9YzGkTBFYEPelCrzWk4VmjCL6U2PHdFjGAyKj7HiTZSeXpfrfWIl2d+
tpbSUzHAUUtyJgpq26AEDdnlT8W5tUZ6CoqzuqwN+k0hH9o8sn2OvDTzGNXsWGiA1LCME5fRQWhN
8AU6llHvOccZOxfgDgJbbdtTKX9QEAPgM5BdWpr6W2TB5mirAp9gVerbx/tP6TbDPls8OELVJ23o
ij0geo5C2YAm1IYjocyPOFa7pznPbgNd0IvnuJzuI+OyZIwX5jmR2yprzetcuDvRY9vQvEJyqKCR
2aQI8CEqVLgb4duxVz5hKhtTsh54Hc0jleB0bwsudA2LRNjYXZDb8y9GkvW1ZWVqe7fcCTqd4JFA
AsT6aJ1yiPzSzdWBXpIiZYyFENEhSyVK3r4pmkAj34sewWD7Q0ijskrMN3vkODNVqGeVRhhq1Du1
D2sYnFe855gwwtzFJW+lqjkkMw9uRhKte8OpDQtehYguJpVOctqaQo+OI6J1N9WXWyPtlyJPG/p5
0UcrtizeWg80qkZ3r4PQQjhC+COFa8R5mD1Lz5vDhD0ZxWM9bcKCNteGZrvmpwp5BC0LDhl0hn85
hagvWhZprz3DHbtEXfZopiBB/MzY4wXNybBdhgyTwLJsVL7Cz+xCnfKPIBTlMeJVQtZLaSXt8gf6
XlRQQFhR/nRBoWnOyaq7PBAxwTBQNdYuKByKKMTvXor7XHsxQDaX8j+RQD/aZfNwntiS/g799x4E
No6LviJSXrPf0xEmS1uy7oyGUzwPhEBHlXWi8pLkdaphqw84DB6PXglJEF2NlLv8GnfD+O511lvJ
yrEUDKJUeDUBEwOijwJwTNA709rjmCmqL64xQi30inFbkGNB0FxEMWW8dZXwjpHskvPUYwUNx8U+
8TnFmsAOSRf00bk3+Vw7sq5vZpe8tDYHbW8hsKjjmOuVaNTjJPQ+Dh6T9HTh7BACKMY/op37siWW
cz2a9iZrOEozfeeqVUOdjVB6mX9F0SeVtPbB0ZHguDDcLi5ZmXgIvOQwSDM8ERZycVm+6HHZ8Su+
3VUYbELQRWy6sc0+fm1nWfrj6JVbS1TV2VlvoI5cYfx0kBcpWmJjenbKVtt5GRgbg49OJ1zQtG7Y
ASlFf8fjduuzgpW99gSQ9nh2erT4VvOM/OKtN4WtfbQxtGy6Br2MAP5+K2tv18cs1V0HtkakcdCa
vwgLMg+FM7xDa3fpZkhOT7WDIaQzcH+0kXOmTXoPR4lWMK3qS4vBWJ+raBVzvutahKK/rPA81FP4
3I7JJ/b/b0jAvdeUlYt5Se0EkorykKJQJ+1hynDrQFjEEeUvqljbR56xr5ibokXjgTbOYH6Kl+57
uiaiUxWJk6HItJZAUvdT2o9bDz9I7pKGl3eiZR+3861s5hoTCvFsi54jrHHzY6cBCuymnvlvyIg1
rUrrAyXQYQDQtR2HIdwu5GZeVd/QnzGSE3/Z9HvPXd5al6JfeYwNgM8dsE27907l70017mJXN95q
+aN1dSAAkaPfkSlfvDHJdrWR5DhAzdKXI10wc+k+2FYR7symotkhRvMsjPID0mOegIkdpO1DF8rl
8hlRWrs1rc8mwG+21BF3EmE1W4GKkKM4BYo35PucYeBJx9Gr6GuaBphwwglfFqa0l8WTd1TvjB8y
ffoEy+JXmC4cB+m6Xdxh2ukspZ+LyniJEPow1K7iLXoT1OfA+PdJlbT3Ae4O7YMLV4e4qgSiCbaR
lBxdqtolcftNtiLhi9h9mSLP9r1Bj3ZwX6qdmiBmKBV/1roZNCdIA+RBGYCG1tROQ+Y0NONYJXFz
lXu7SBCBI0b/UgFoIEJnGYPH/2XPZC6KMFPJ4mJrZRqUDB/9auE8IfvN6JrzU59zSFM9wkVrvmO3
Go7gaIzrAIZB2fN45zpM9lzqZGpgKiTdrP8Qxl9rDbeYIUIJqYCmCWciOD50WK/SmulTe9TyfRGD
bAtb9ckqf8xxpJi1lTTBQzmyRtTxOerjmr0/n87TyIlRq91njm80YRkBLiR/b+18kdfC7shZIJoW
3IjG1ejoDmmv+WXG78zIBkdysigKkrppn8Y8Ny+6+IX07K+xdqqo8L20fwu7pHl1x0+APO42GN5N
yzISzIn7fcg6ut/J4m4wRXevk117Z5o5d21efox90b1E5pYGvhdYsoYssxi0GIX6Bf7MDpra/FoY
+psd2fhYdC/dBZOEpDB7JMrO0Rz53WQ+ETmw6+Bo7BMVPSmrf5WYMRSHjy0gWXhBfMxtW/sRRq0M
Yk2kjIQ5StQWZ3KtvXacbXkt253QDjj4UQq2XD6xLs6cbxJeNjhUJYA8F23u3hkPTTg8O6nqkAAo
HsmQ/xC6iJg9+OsoxRbLuBOYnQKR6++dRmnO8N3FQUiQdJ4MjA80UnaLinRWDiRJVr1rVWJwyVC6
yNRXFZJUe6wvek76WRzb3vXxVRRpl7QdvSNo5l4PzMwcDug7Po+RCyGKLoFlhozE6jhitM/N46vH
jba0+mkwtAPS7egWFTn+9S7+UZsmgM42q+NbFY7kJQ8zApX1PtT/8W1sB3jskn2CaSuAAtsWoK2c
igAnKvDb4wb3LmYL9Dh/3Rcus9g1HRMSR07qpkeuulH6L8coyu9QdtXt9/2Pr4SOmnsZGuwcuLoS
6FHs0a46WXZ5wVHMCa2sf6IvZYmtnXmtIVO/0wriX4dJ3/H3HT8aeogrNISDOjQHeiypfoJD+W7M
BBgQBFL7CHsPyFUV5VdRBsaCz0Ws4UN6Mi9bAhCBxGHSf01pTV6GpAqE7r1gZYr8WSbqYLAihB39
Pnrx95xX1tdYBFs3uyUFHTIztN9HTl6bqkw+kM71qxiTjyaEAE7+J/rJHUOJmcNzTSunm819Yya0
3xt5FhOjFbLcYdB1JwcFcdyNP4rii20PXwXDvz5qBJnze0OAdcycT5mwGKvF7a6J7Is30yzmbEfV
ZmMliYvopWWOmlpOj64Xc89C52wjOMU5HigB8EKz5oEitWK/TPWv5Gfgl3rvxTeHeREnKQn6cHK2
Ra0ztRkiEl1UejONAqPkYOsbPEdEqykrR2diYNkbDlKW05NsAFJJ+8uCUG52XHiBIkdS4TrPGf4P
tuLmZqEq5tgK4mGDiaQAFJIzjva0YxhWMcUqnejY6p9DWuI+1BzYm1l/03BiT/En06ocdCvUB4qi
ERAdfbwuuzg4w1YNw5cCnJWOzZFlt96yafi0ji3Q+PxNPVtPhe0hJdQaHeG3bLBID7EAkQ9L0QVa
aBOhsOVxWFjS0mnjzEDvv6WTh3eqjNdCmuBzT9jCR11J22bH1Ip6OHeywOhbjr7rs2jMH8sYAmWW
y8YYrFcP9WGyJD8wNdrOel00euzD3E82snK+L0kt4TSl2T52YeZU5EHl4TOz4xqcioGNM53qnd2E
Z8MkE6iPOJxJF9/CqgCoa+vNZUzkOR0tHkiXvhNbP72UDDOHqWkbrQ09LHf0jpOAXJtDHplzYIYF
Su8CU/LYllu970789Os4wITT+vpsqNnbtEXbcO6SrzH80o2wW31bqYEWKFkNk9V8Msp0P1lj4rN3
/LQc/UDZvjNSnZykLj2ywtOMj3foiHkHCiKb86WGPmHVu3yxdi40jL2pOc+eMzJRiHC8DXG3iYao
2nLO/CEm8943dB9lWAQmUVpb3eoQXiU/nZU23xJnwbASvfWkgt5rI6yDOnRcp9kbVvEEdtE37clm
Sp+7uy7V3xlKfuF1Taonc9L4gMNU8UuiVbZ6x4C+17ZMrdljStooFQ55QGxU9RrvT4gkYtuHBaOB
tD3GXXvgzFkwZbMYwlQ07dPBIIJnJNIC0tY4q3tLZhn7nyX8qva8gA4aG46xBuKZbfNqI8/etMOu
UBKyf1IyN8TfWLSEOi05wiQSxJoxwnisbLWpJraKyKkv5GbAJCYSB7xrssE8lNe2CNDUbRPkTVuF
F4BsyufSVdIPwUP7iwYYKmGsM/eaZCEsmJUV9Lc8Yd4Yh8IIFAuILjAvm9HTv3VZClqvprRPm4yB
MJA7rfoBSQR7U0XTfrE9gdHpQ+kZhyynl9KQcBUwcH/tRV1s4PCX8jsyfaYr81eUTV9TVrSNY9XR
JkZQA6vZ3uEXfq8xme7oYGBFND/2o4g3zlveC3hKkHoIhjg4Tnctc0a1oU0jjsw5KGhlYK31phyt
7pjYA4hKinjdHdP9UL03SF78sSPCoV7a13lMoo1ZoKQsSYGyEt5UW7d3sk2PHOw+KZV+EzHGH4vF
uGjmrZeM8V53vbd5Otdm+MVgJQqApU/w3+WLTrs+dmku4/M+yCT9DLYqJhzD+F6V0cc1/kkRPb1R
6UShXi7vuZf/dIa22lclKXnuMaqaL7ndRwFZEowalkvZQMGnOUQzogE8kHfWbtCGu2ihtSstTODF
69/yUHVBJpmbV6okBsj+gTrgPSqH8Wh37q9h8X4CUBbbOtN2Y+Pq/8IqW5Wuf4jTHMfkvwdPzQRZ
9k9xWl3mpqvwVJ4AvQbYOD9VdgVfqUB6FY+RuTeAeNOWMCRrf4hFYxqZE15TDvoB/NFkK6FPI5a0
431EdfS/a+fEH0AOgwxlxyLMG2qIMBzpgQX5O2VHhkvsxMwSTsDvzGOztr9sL+l2Tiy3tOjp52dY
Ysw+WTtawKPd2NktiZ/bDGY1QV02LiFHFJLGux4lqjG//MsDXAGA/5T2kTbsrFATlIaGrv8h7RvI
AOpbLwpPkmNehMqcaqKAoLMkJH/xwP24HfH6hkwcHxlome0DGvy37PH/S2PMy+ToOtxJxMZknv7x
HgoYhVqE9PCEmoYhxYJlGU93mVvvpU3Rma1vZkW4Vlhm2b/IG9c//c8XAMadyzvjmrpALP2H2rKO
PKdCHQzCeR1Jt4wLVZK4W2sEDvaIm49sOD+tA1Phf3/pjfW9/+NfFvBlBJ9cLNqW+0furHBLVRZZ
bjGCSuonZF+nbtQw1bbi0EXJfoZV0Yh2eisW9xchfABW5B1KMNVeDpdwZQLmU5YGYE3ovxWA8hE6
nDPVDFfLKr/mNkU8Wod/k6f+iavjI80r5equY5iSj8yf8lQwD7LzqIxPZt/QX9GW07i2aUqGDkFq
yuFu/h/2zmy5bSXL2k+ECkyJ4ZYECE4iqcGy5BuEfGxjnhIznr4/8HT/VcfusKPv/zgVCkoumxQJ
ZObee61vaaBApNwj0DNBgG9DfckJnGOEHjbDvEOVmI56dcYXd4J80SG6bmdMZ/Kx7uru1ENI7iX6
PdtQAubGiMiXb8XoEDTYpgwcGE1sCgQXZ8i4aOVsa0srOkU9keoBo+kHDt7ay+8/qV+vTkdgtkOr
Z9s6Q8afPqiqNBuVd9o69vSNNy038EY1Gr8Z+rfW4CSYSBrAmp1+llam7n7/3L+ubjw3kCCXmkTo
SIL/uYDkoQ7Xg+rxqBHqUC5Tu0OkCeYKA5C9tk1//2y/LleOsF3NEcKCY/YL3M3q8E2hlrSOia58
H6v6Exrvvyl0mVYQwhF+//3z6evy8tM9AEbJUIGtcVnRE/jnr5c1GFqg/4pjFoa2nygpQAC4PK1Z
bqp+bXasI4Kkou0fKU91LUtkXga7beXQBFzHow3RlAcjqkH8ID0rajfdlgZV1QjTrBLmLmPBWrpI
XKO2OXKGdv+wfOi/LqCOJVi+eMNMg0c/fUCkrITzmFsmrm4FV05F+z7Fs6r1TnScbHfaa5ryZjAI
s1xeLoKqHpv8RI9tlSOODgqRmnyAsE82uTm7jDOsB/I8X/Wkjl6W8lMomiX4/Zv+v1zOrk4iOQwr
Qg5/WXdcHQj1Ugv9SKuBBr9g2iGcptyjADxoYaV55Rp+TSs8KtTT7596xWD9/HlzJduWQQPaNqFp
/fPztmne8tyFfrxnoTUl/ljNQbkzgNHWDKb5oRzmB61zQAekHbOuVVMrJ3XaoPEb/nC1az/BWNel
DIOM6WimCsQCQu4/X82gJmQSuZZ2zC2Sv+/qIYg0+vbG9RcHSw2cwOaG43yo2Er1hzv7Ttj757Xv
4tIRCOpsBja/LivMuhy1jNVjrarv9ARrlCPG/CacoDDypyVhBG2IghZouI5w1JQsw3xFCcfWFzvR
9yEGzq9Ss/dLX4nrYAC7iACQy9rDjwY9nDiHXcLg8jqZ2o1M2iSoQ/OIVVY7AUofjkIA6dUHNehE
aW0gFuKyR1N7iZLIN+izbDCMiF1BkAyaW4tg1ip3vdQsngaj2/eNW56S4D74E7NO/A0r2N6Embch
hgewXUweTd5yTHelxl6mlV9SNXoiD7LdgVo2D6MW7iMgy1woXmJH0zlKdSsYV3JlVCvERgzzlwkw
BMAVwPtF9iTX/DIOted2GBfmYi7DzpaKKu3VBRbx4JxLO38G63HrW5y0Q1xqf7hc/pcNG/gqJSvM
KYhu2n0x+w9kYknASjIroThGo+mclgy/eVx8TePWeRw69eREyDCyGc0AQbEAJUS3IcH1BWiIOKiL
ZLhMCzZq0BXrfR4Qn0efAC0jw5JaHvpGfIKVDQC8Bwzz+7tuJcz9dNe5qs0qCyfTdQznZ9ZjlA/I
VjgD4p5HJirQmCzK/KOPIvG1KOQXR5mPeS7sh2xZQqxPOTPpsr/hRiXzomY7RUJDAheDPJQP55BU
SbrPBupBORF8qhiHLILoaKWvEdMqf2DKF0BRxXJUM2toGWtp7puREp+w0ZTCJPKESb6FTP2oTfXt
frLqqPvPxQ2xAgujO+lwnRJ6yMyWyb80HieFWUgu/5KAKU/elBNSTYpcv2/o4MlxJgvmi2PUmFKK
BPATTbZg4XRv8A5fixCIjMQNtq86dF5CH99//+b+L3YdKM4CdxwLKjex/tMWpjZtjIedLSx39i7N
ngtMqwbbKfonOD4AITuAkNqqGs0qE5ZCY2vbKUYUkbnEz8vsD6u79suWaoES5LbBQsTaZv78epqk
ZXAp54WcVTEebNhkDsCzqVLlJTHpJHSPWVdWW7tG9zip9S5eUKqXNoM3Yh/bc59o8R9Our+u+rwk
XE0GyFiX3fLnA5Sz6GiyaR7iGE8MZKaEJNGvCMlDBtWs0Z7RkdfZljo/0O+fD1YOZ0gd9JOh2cb2
Dx/XL+f99bWgNdZUYz28ip/W/AJ3DsmA6nwUETAhzgjloe2aIGEMCO2GDy3UdaSvzD29zlI0z+55
bcpYX6MsB3/WFDfm+iF/pze9hmqXYjJJT8u0fPnDC/11d7I4UKxFCeYmCoSfSzMi+ZLJqm0wVZLI
K7yT6qGI1DPqWAKwGDvuacCS1ITm/xqG7l5xg6bi1naTIj4ryZOxYEIZbfEpjiREtyHpN1I6xTmf
x4d4NyH0faohLK1U2guJgvUzK0RxYmKJ4Wisfb1nGa6ytvZmID7+UrnvYdl9Vxfkn+Ckwp2idgU6
q7p0YUwgCBepSXNxFVbHTQhU2hEoC602MFDqm60tDqIxSFicC9vv9KYl0zuqTiKmtY0ybWf2jh30
LaFug2aXe5oFBvIgeJULsDcPEtt85Z4u6UqOR3qjIfJGcr0rSAqnyWAsfP9Sd3O3G+bKDO4FSMVA
D/Wr0Z0X3JK4Q0rrupB85A1+0dv6J23mOI9X/xP86fe8pcTFoe8rZqcdcHD+kCp6kMEAb0Dv5SGK
Cauz+t693hfRlKbhSXWG57np39VqwRuh+CNKq3OiKU+tTt5vNKGlsM3oIao/M/BP8RwAZ7SIr7hX
0kkof0wlCvbUHXg32Am25RJpFy1P2OOKECSNmP5w5vj14hcalT5+Y1cYAN7XauM/drCkxCGDmqs9
JplBtUamzXqGrkcfPqmxI2qVucj8f7/7hcZtb9qgHLhhfz7jd5Gqd8MUY40H5rRTKvMh7wf3lCpl
TqySlXiLYwRdB718VWUVmHn+1iuI3nLOv7+p9J8KHDDHHLV0dkLMYEL95Z4qsX5AxhAmo2nlpbGd
8sxNxBYsaNgi+w2wb5gHKw5BeoFPWf0aC/zfA8FO7muaKbtYjozKnPEhScqvHERoHOukKSN0nJSC
s5PLKH+JHw3Gf16FMnu7VGRgZK1fTZP+p5Xe+bm9BOlTtwzLMvhdYDlzgv3n52nmTCpNRNvHeGoS
z1Fi7bgUQj0CcKWvff8ey6J2vD/Kynzb1nNyGO1wOaYdTmhCD3johEiegHgV+W42lFdSL5fj/UvC
KR6J+8TBUwriEPi5UCqah7QuIAN1y1GfMgYKXUe+BFL0Xm0ML8swUFz7GQL3wjAlhUSViBQSfFxP
/++hijJFgfkFXgGQSBoDPxBW+6NwZ4VoqWVif2/7rSzaUJCyVMWkHQ/IlnL4CKbI9qlSM9dOzfAI
TXMI4XotxUQ2cLc+nDELMZA4luuX+yOXzFcyuUqVr7iTOawa6iPIIswyMn0mDxG3dNhEe2rRfD9Z
ZqA7KjKbKX5uejYtVjEUc81L0RUIjRV2gVhfAjv+FBeRgGyJnY1ZAnpxxUo2uoxf7s7Mv+1X6AWx
3EF0FBN+oH5mLFPnZnMjI1UD0B5CdLgsJhk/nUymnYFNC2Z2FZFQQt7ahJZEZ7jxlGqD9lLGvQfa
EmZUCDk0zxmwarMpTy6eoCBnld7OheOc7YLs+VEQD2zC+F/X0Xmsb2YKlKaOiAzKzS7edxjF7q+S
GfhDyez9QLZNslXtUjx3mZ54bsbVQPnCZB6JkGflSndWjKo/p4ifKC7g9w069HvZ0WvqyuEWho36
kkaqG0Roh6Xphs94/rdZwz2kKo3BvtTWihcDmUHtZz5EhOVdmxTBbEXA4haEu3W423XYtpRNNDK6
UuSAmKIrsbfP2OVxa+25BgFDlfB2cLaWAdhh6oWWctoVUbVr27/wzu4JldReRpPo0ayJFDygtOTn
ShRnVC6r2kmcRYbyjFigOCCDKg1wbpHl3VE/uQ0hJVlovSAY0/0UdQ1oUfyQGSm7nZMozH+iV3pE
V6xWtKE0c+9A5zrohbmPKPbRqC+QSkJ5nJMRSBxhDY32Vhbi1SyLN6eNEJb2Mb5SXPEHvZc7ZbDF
3og0rHzkwVkqFv86xtUnB/0zwlnOzmVu+qM0YX7G/siTpr2cbrzMTWdhj/+7Q6lmyA4dSYQZKnWM
ZE93Y+q8ynKnxn3R0XcxhBkdT3D0O5dTf6000hZKhfBpZ0ReNeTJZ5SwTTA4XEZ3d3GIwvZmEuy5
VRIr+UvGH2q0WIHbankwxuj7ZjUnypXMTWytlOu4DLheF/1xQRnzMqIRJ4E3jxEn8W3e9A8YeTRW
W9VCN0J3we5JTFzI470lklO/MRAFQuA0eK1GPbtCKffGgO+ZoAs0exj+fJOUYVzYofGEXoCnXyRB
XrntqSRxgb7B7GU5sN7YebdOxsizOpizVT9DZoi2tWx6hidmvjUWJqxlvuqPsN56HXe+iuUUAUG+
N6PKRTQUrVvvHCG2VZFAyvhMsyQmQIpVqFW5IUqjV3bSyFoPFo/qDQywHiydIEICiU4uGNQHLoWB
F2Cg0MNZcBqDOfteZ0hF0fbVZzVJVmUKhpMcYeXZLR+pVLozrd7cpwHpbhuQbjunMu1trlQR3KGW
U6YVNS+ca7eVU5qPnJiwrLjtQ9n12sU1lBRPxBPGnWKDGYo1pm2JWxw6l4aKOY0nfv8Y7j7pHaoz
3VJRzjcUVDFXAIGTo93shBk7NyVqtWvNzdRQzsK7zdJjgg9+beCOx6FRzulKao0YkvXqW1VP9OTK
8SXTXQixmOm9ro6uCIid5yz7i42BCWtrOGQJUvVQSTaRjm0TMa8ZdJgshnBACHVzJ60ljF5oO7WZ
CSSNy/w45dEJeOecJTbWku4DOL4MElDi26jOCP9ElnSqKueJ0DiiBd2PuI8OLj6ZY+YigpsRv+8S
xtrAxTWyluSwhlh+6ltjO+G2OiWoyffDUB+ZMqYnRbDFgU4L8YDU6Bptk2NlzZLypGTRriaO1NYq
91p1sIknqcogzNJHs6TV19Xc+FVdmiu/ukF0s4wHAnXVQzQXn9jyWajQqPJuqzT63LbHkIS+bcuZ
2MWCNA1ezjA4iHprMxEAcp+mpjUqItOB44gHN9mQBKc0NXezKi5uavzIIsubDXLi0QXgkhaT8BNU
U2XEvBvhbHWaC47LTehZpfklbGZ9Aw1B33WO4NycZ1dU93wMaa16LaQHJsAjzi8liHKMArjFlgsj
SRpthDF4Gm7iXYxt2ccVUwTh0uCVcAllk+qD3qvGhbIFrRp8musoDZz8yFrRJhHp69CzD6ZOeiQ9
O2cEdL1fiSreId1SA97X/dDlRCI32XQQRoPnfP2nGQonW22ltSDdgTVuT8/3qBibJRS8snxu9Cgl
i6afEE/cTGGI54alsrDb8rbMVRmMQweAXFoYTgaI8tDdnW0TqprPO0lkng0SNyYrGctIciYdB1Xe
QmSR6r5a2cVMevvdgrfRkoKFX6syN+k0Ds+o1ICF0zGusoQxSyw+CttCVZjm8cFVOr8JFfOhKM3Z
l4O8UVJ+05Nm75CedQDjbHKUojCaviHnwH1YtI+2rZEoXWlib/bkr2XRRafHfdXbmZT7OvTyKD/r
rerudVmo28VAaksIVrrto1ELOKL5PRjufYt5YmPTuqQXR9URm4RMzrQZunYgqUe1DkXWkFDTmM/3
sUzfGdnBUqTF6y6/GOD7cX9a564kmXEVW0+RAcwmO1epKQ96BtGwCyOM1kNnIswbp73Bs2hFPZ6I
7QiSKNbOYrBOi5N/a7rUvYTIggwaPEG3yFszGRm/Rjhvq3Dpj4kWevFyKme3vqAvQ1Js1sqByTOQ
F1USBMTbkQBpoBUEQWBOnyrXiR8E9glt1pxzIy3PWQxBIND4cXeWdwkao6aIfbm058bpnI1wIci4
Xbe9D0O62lA2/ZB5TaMB00Pa6k/k/XHgcHWfeT6aVnU8ZGkde06hPdZ0R9L+L1XsYFs+mjJ0Dwma
kk0cEmYkVAz3QO+JTKyxvo+rhRGHKD5haTCoi78iLZ72dWfcULSW3pzKGhFAHx4p8tDJY43eao0j
ySPs6yDRxUcSGsaDWNrVqJQedDV/C6fR3DEP1TZxgefexuuTqGV3krb17Ob1NjNT5RgWgMGtigo0
q8fn0mjVU29GHkPUedvNZkmzuN1r2H51juZP9PZeillXT/mCXmUMswPxcoLx9jD4RJ/EF+Qku3HB
3gygxD5rfbeiRYfkSP9R8zFl5EfaggUFs7hZSvLKMi6PRDeo14XN2EDeejCcmAWkyy79ItwrrRMr
QUCZMBFEYMnYr2mHL3T/6kfr8Q44iTJ7ut3PoYimd7lrxGfO+wbLOJJupSFfQuHOJ4FmIQvTjtAU
9lyci+mZZtcfEHm0XmQ4w6PijgcVX/ND1ystSngBZUhYWVDG9jVVTRkoRY5pZkF4B7MAoUqbfLWH
bDlMY49j1S2epJaxoRXKs0r6S5AarctyT0rVIkbM4El4cKemfioXQAkawGF2zmgf1jzXNGSfB6N9
borp1dLG8IluEXqoOtOvAyZr2kMAZua0RcwHV3TfZlQteJuw5g3LKWnV5ar3gAdkMSpfZiO/4kTq
QbT9CGNYfmirPqiHFU/q3TmRTEebhS5ol2kHmZWcb0yuDRIoKkwth7bGeTRY7Xg28Ifurcb5Ch1A
xzl2ajqmZEs4F8esamrfFK6BcQO6098i4BY4AeJRxqmYizaEfI1HOD6fGqH7sVuXj6ixq0MSA7bv
4v7RMQr7Y+QGcxdsQX3elscIceRTTZyaZDU5JJGD/XjqUwzq4bpnUGpNRXxMzTerUTgPkrcyb+q2
1rwOydqxrVdyXTHfomapdqa5hG9WjNpmgjFdpcMtGkzuubQ1LvbCriyRfs9JDBXUMK+uIC9HG438
POOldpPcfSHc7ZQg73voG5iW4ywfRVu3j8OAInKoF4JWqR/u1+2IJnw7ShgubY/yt7fvYSRSu6S9
4b6y+7i+mNHDY/TZzTVAggF9LKDbXnruOB8WhTqPCvvVdEfzpBQqBktVLwM+mc+TLAUzOlbbMCVJ
2EUdWsoielyRMjUReps5m0wATcb0XHRAC8Zs2Fs5xm7ahs5z7ryHiwCAornPI/iVv7ki3NZy2y4J
2/o6Luh1bE9cbZgXq5AxYgm4pTXX7LNMbmicobkqp0Ohwqx2pAmiZiAPE6+xX/WcB/LGAHCRZ0vg
rsl7Wl6ZZ7aaGT6EjgCpLn/QynB9piok5cmi3yr6NB9UDVdEOAljlyLSeyAYfoeYJzsVDJsOnd2d
9QkE88SQxRHyxj+H+DclOGXOsjroXKQak9opgZznLqhC9blkBnCaaUjf21tLG/9VDsxwXZyvmwLi
/hmLNUuzbr0wgn8Zy/kiFVxdJie4uWxTHI8ERiptTHqSxOupBWQwt9tuZRnBPyZvEA9O0+ZwsldX
E1b99lo3QxuUkYvPSnNOLCRDgL/a2ek0v7ykbz/0rjdAkg0L0wSUO5shWtewclY+kRGgRYLKwJpV
L3f0C8Oy6T0XWFDmXZHnsH9JprbCEXl7VJfUW2V7GbsuOxLoeCy6vDo55GlHXUP+XjTh6DCZglUG
87A7IqlDP+sj24IKnxGfTgvqAhNnV4pWPhopB8kwlV/n2J05aqPLchKieMMC76fO3MVKptwDkNKd
hqgzjkUiaJhVJN5wHE7OojjV4RI9TE087jABuBvJqAQJOJgTiyGriHkPS1Ipt/QtsJtN46G3pbVP
wukSIbjcT7r+w5azeChU5zw7+CJaE09KA/Z0HyPL9FTF+GKiOPYtKgqKpmHZDrx/e1u+jg5Lg26w
rffj+HQHQXE2UrnxYUJDZrtjJpCaa5eQ3J+hieWDIvqXBtXitu0kEWKOFVKwJ70/RBr5B8UuHKvp
PIrp6FBDHGsQYD3KOh/FbwZVy5InO9Wv2ui0T9TnXJ6rQbZILoNTHJ3MNa/4ck9Vn5PkkROuQv/e
G1K38e0oUr3ORlY5K3Fzlk3db3PZXLW6nz/3OzTlm1qN5LVFiE4CGyj/pSXoWZyiIeaTBw+xC0X1
ZZT8H+/WQzES2jb15TXDKuRpEerLBlfFJnO616Y3XgZsyNiMZmAn5tZOQzBhMIigGcuvhRLjQcv1
5mHkOQn7FK9K5X7hrLJpTCcPsNVyzKWpEeSyxECTpw9NSzDrWmXKEizyyvghGcY4lCQ6thqj10Ww
d6lr19Id8kujxxx4+/w5NL5rwLiwhzeQuhexV5tK/+yEH1AUv0YTnhnTHokc0HP8kRpl/6Qbjo/N
UvPCtot2ONv2Ee6YbDFaH4L3oY3d+AHn4Dez5yBn0xjYWFojNmGHIwjBNG41/SUzaIlpWm99W7ZW
+UVZjOihikuqHUd7cXOLzETr3RjEcNWT/CBVOz+lTfEUSQov0zDhvoTT4zibCgosJfOJzAGtndTO
Ien0U9tHs9+OhvgYtET4yiwOVlaSbjDPZy75ymqnA3NS3VMSPMb3E1zF6qolTC8SVMf8Sq6XW0AY
7aFEU9JFwaLaP2KNfhSuTIzePbKAkdiaTYtiNbapX6uRZcdtjbeWa30TR3N3MJZhwlmllL6rzj7L
RLJLuvGkz4xAB625/A2CXAVkwJ8mLw1VA4MDXYkpNXPPFnTew5lrc+jRGZcVdhYi7lVyu1xrtVe2
CAdR+wZOYyoe+rd6ayhhx8k5tDDMpA+4xsYNsdol6B0sQssyfbct4HyLmrp0BKd49QquC3r7rU4T
uYclgvV8WL4qAVweHD/uZdT78WiN+ridjHjw7vguqAKwk4jwCSK9q4+jTrP2LppkUJwdLZqXm0wA
dBHRFJi2pAtLWeeURAaZI8duN6ecYguyBvS8JcbyTTdkvh5V5ZGMl4++s5IHjvLNRlorvp5z0yGu
usexc42D0dpsKbN6b5rSyVt/psr5rBVa5BmiHHbROLyPpux2Y5eXW8KM6H3atvRdZ6TQm1aLSjci
tIlbdX/f8fsOkkRVDTtJtdUY+MK4JrGhArWbiGB6s1r9kJi4nm31gokW/Hp9KCdGZjPAIaArW+Cm
0w2Jp72xJZNSlbiUXjcOIYts71jtaVHVx8XJtMsoAYT0UsGxPY7cOxSizlrs5F34VY5QExzZczU3
QDYc0VYb1R3Town6a7s4VpCvw0QVbx5l1IicvmoC5ifGocYetFkgZuzDBWOVFjZf+DPML3pPLk2i
nduxuejjZB2UGQM4vfQbOWDXLcQWi25RTXcKp8shzUh5arXa8XSrfa5JDnrKZWoeCrOjlagUN3mx
RmE+iiw6S6f6S3Vyx68HswkcxAk0KmC10/HVXhq2qkPJ1KOS1S0XsNzGBDdfyIaAwfyApHl+SnLw
FtnsrPqN5CF9yhtHnKweQj7Lx822ZnABYxNtQahPGxLWrDMn0WG+0kP2DLnmJ0A7fUSzypCuIX9K
WGPL3ZjNVwOXG8bhGsx63RiPisNia+qtsw+BzGzrHkcjtbJgFLFeuQ1UGKy+fQD8FECXKCMG4a25
rdhy8WGPsV9Mur3LtJ59TdFpV7uJ9T7O34hBgVxXh5SY+pRfVJJvQ7f80guaJnP+0ha6/kkfFtym
6B/BetQnXQzfqPljD9NUwcxiia/sVp5p6eW5BVSyIw6PnLABvzgyyicphL+wcD5XLEZz7BwFh6Zd
PJlf62ZOXtEbvDlaTWq8K78L+p1R9skpHePc92r8YLIga2jKznrP+MCh3bIX5fKd1MgYa0PO5IrY
t9cwfKcieinoGD1VEbGZSZxduz5XmWQk826JYwymY0L4cASetaSdrqTh/CxrldunmwUe76bfhOEo
QN7Rk4qtqH3E4/WqcwR6MOqzoidqoBEt3h/nOOuZBjWEG/Wt12SyeXdWK0I41tO1aSr1cdTKN/x0
9W2u2h9lD41MH9M8yAhL+7zM+kqoW5RLNeP9yMbF3OmUXvu2dwmxMJT2Ek23HgpSFdh56Bl2iiiY
FtsWAglrlbWCCkTXZGeJevpIxiANwFk/Llhk8PMgkz2g5KTR5ZJrF+vl85hOn8NKmXYxCN1zqI0n
Y22NWPMwcNqmmCsqOV/Q0c0XnaXMU6aJrm4/f8r6yLwNM//wxuSlNc3IaTfvGEL3zfAcY9ncW4PK
zbF+O9dh/0wKi2nl6jWv4qCyK+1TFI++ravFu2S6EuRgKnaSeKVPdlMcOPh7g4XbfePDSkf1pUKo
ARWpfGj1/D4CPXmNXWzgjuv45OCJvMvOxYKMzC3Ewe6gT1HFO1Z3qmLinl2eGwcIedKMpFP8DuDr
essPnvjv+/fbsBk2+N/5j/3aR2sZwAs5iYt+c17yz9Y3usE6mXrjZjQw+ENyYWzk3bM+vGRLyqvw
XVZh6ADzHrwxKWvONRmf0bFDuU+lh2o2MD3fv/iX9wvOss0HWcXbcDP5k6/vxLE5JLfkNrw6b8YP
sDecegkdwpW8QlUpwFgDnprO7wWjDz8rds7XiXHVXj3kp/k23vSX9p3MWIaRJDikNuynLY3rsPVw
gindrh8Devm4V1GC4CBRL/FczFtRxy9xX+9agGi4pRhU9rVT7wEhDkGY9iZWfOluU2MmtmMsL9ju
qovTx+9jVUzcqJbP3Nr4mnEQ2HCcVUCDZjZxeNU5z4bxo6qBAfSTUj3MSO5u/ai+LlG5a8ch/8yD
FGVSFXHGTPLPdJK3QiJByETc4C03zc/GYNExSzlupuXJwPBR8iKeP0vf2uCxmXe3bvRwZB5vGeCq
8PlmP+KrbGqChkQ7N8f7l8YkJacB9/n3t3ac0kescf2kOnh6ew01CptWHu/f3h9lLZdGXxRnjXHa
kcnXWSHHk87t7g67/4l9/+9v5Rrjs4jBS9dooOqeChTfI2g05mW7KXee7n+yhJbYJkLSIb7HHKXG
2WZAuLv/4T1EoVljE9ZXMI668h8/r0ubJhwenHIkhOT+JVrDk8I1tuLfP7s/AmuzLvvs2TmuZW19
zrZkvw6XsFm2999EJEQ0mMx0t5FWY8PpiRlpoyqYO4LfT2qt90EF3m0RhJ3c/812DUC5P/rpZ2kD
wEmTudwyJ/20lGT9SVvHyNTGSeexoUGEWnMd7sEGLbbOvEyXAB2jztKjxziEGFTfQwr+/eX+s8iW
OS296nRPK7h/YR5L7zRxM75O1gTuRkEiYais+oNIoGxJMo3uUSMj4/2/tYP/n+z/R7K/7SCj/A3Z
vyq7j/KfacHa/e/8N9gfguy/UGVYtqlqGpITEy3Kf4P9Nc36lyoQw6iGiY5UU3mm/wH7u/+itHDR
EVqo8BlZIuH5H7C/+S8Dnwi0eJ1APAtH0f8F7E/48E9iGDTPqqUZ/M/AoIQMelUS/ocaqF4qxuDh
HF+tuX0MNc616sqoLZmNbApFPSxlZe/S3DjhN0n9fEi+OK1DCMVkaQztIfNiy+9VjuPawqbQlz8c
Zv153Yl33emeKAFTamdYE/PAFErD3mR3JPn1jf3aiuqxGIEUxjpVRXV01Jds7r4u4BIqO118LYnp
f0jjPc6mv0rabdBPgBBSEzzGdEpLLI+Zkjnc6dSawlr24LsneKImGBQ6jkZ2A7v4qojiM8s4CN4f
0VihbJKBdMA3ab1ZouShLdbkU7+NwjyI+GsbLaaXmybRW54PPa2Z+dtk0qHl3WMzMqM9Ms8N7kfC
4pAyRsPHRELUIzB5v3fZhdpFpjCsbMJpY3PfL6EOrmHGTDeysSVu8o3y7FQOOTHIAnHO4GkMewIQ
wkE10ZJJ1i0d4x8NlWoKIIcz4MWIoQKPDmLADRsUn55w+M3NqUeGATg7EtbOUvIEi1/heP1IfcWk
zUt1prv5rswncW3KwtPrTHidGTnbxIBshnIJYIJ6gwUBdVHBVLtkMQ2i+rnlGqAZjy5cN/M3TbaT
3+j5B5US5mzyl3eJi/c4pgeMNNfZGWn77hJGtYEjVPllrx51txrPNWsh9Bk/1UAgFjm0ycSSfRDx
DpDKDDZksr9o+fBkLZBmdaaCW1S/M2M+HXvvsuBzdeZrM8bEIjj5D0RXymYqHMYBM3ZW19zPA//G
kslXu8ZbXtjU8HGuf0SVYFglBmx1UCmIlSanM6/CfS6a9YOdLorRDFsIMt6UQJwySsY+5eRoQbLm
+Foq/DD3qxalZLVn9pdygU9VxRFI15lKl6NDwwByNOqPAo6Ap3SM9lXoL40m4bWCyNhNBi1564io
iWBKmRKtnTcJOKIfrhrXdL77N5XQIl9OjM8dYSDIZV826Pkj5IhIlGSwR0xlVxxT+JkbK2aoaRpi
PquqHW/phD8CQCu9WA7lUxy/hkiLT2bTatsOVTqvBxJ7WmibvtWmDWyjdEqeppZs5zj1G/Mv0TAm
IWRYlVeS0UrINbWz6bQtuRtpTtwpaBXOUBqedWlmh9mpCNNe22ACBmLCbFzSrPUU0/4oZPitYwHb
qoumbOWs75IFesY8MVecxXe7nGCugYXuUvzDVA6AYRmpedoq5RharcTYnsJrRho/uHW9R3GIMgeW
I1G0xP0eYy19awQpHciRl5sca47UmNwlQBPfLBxfJi7nnhiaPLk6+DdzAEyromqyo0Cl8btxHPVL
wg5c2XTfHWPHCozLWnzjHS+REul4H8Zb11UH+sJ8tp097JQI5AmUvIlrVkZ7KAj6plQr/ZQl40du
6buqZews+oSKymohYas01SliMvBwFYFeevxG6/8CyROoiWOvtQOXXJIxZjdz2HFOCUStMqHJpZU/
o3TfIUObAk7reNfDcecqLsD9/C0ichw95mTQxwmv2ARiJfV7+hUHXPhGbpLpRczATjeVD6YzT1ke
f4gyuZaFIa6KLRl30KfzyIV7TPv54b/YO4/lSJluXV8REfiEaXkjr5a61RNC7fDec/X7yaz/+0pb
p/cx8zMhElsUkG6t10QvcbzNMvzIYZF2ROQRPEDUqIY/v9PdGMPUCDuEuQ8Y+BKcrKaN1gO4zZr7
SCrcdG7nw5dFkALF01nCsJaxAZnnNKeMqMppdBim+KF+vm5SR+ByrWO9dTnnsk+e+GEd0zBGskvF
N+ppwyldyvGkSiR4HhbN/WWlwT6JLGOvRkZqSPpptJQ2KA2hG/2nG5aRoZ1opz2im/fQfCAdpCVK
IBO6hL03hvft0h5dE9HcIRhB1kT2zUJDvXEjaD6eKbS7CBq/vujDOmZwCN8cvzNP+XWqolq0yA+v
Fx4DsVVGhp+GgtdtBibQmwI9NIKsi3g06EZHESIjIVvCZGmerBj3Rbw8dqG5fAHIg8ZW6d0tznKI
2hgLObu/J8JunNSikk5qdhgd+zbH90ImL2vnzHeVniIHTxT0r7ogfwT8hmaxMWmrMrwlJe4fLZLc
eMVVYX5oUtBohnxzjlETuQmfJ1LJOiJWbGtr+TabeTyO3QvSeuHJKzZeChkzzOMDIYtwN03eexfz
UBOrPmej86cEiYfQiJvsE9HeO9Iqa5KumWlolidd3OHHthxtoHnlQTmyCfOnP7hYJM/lLnTDZVN3
kbMKDUze1MKX05E+R3JxpYpGR/PYhCj/1NYsDhrs/rpDtkNMiHTBQhEIFiNM5IYaXi69HJ2rYbaV
punJfhTO9Gzr+XDKy1PkimkVu5BZAkOHbOoORyrndx2dll3ekcAcEfTWM+OQF+i752OLwq0NRpJg
H5Yv6guw9H5ad/YANOVfrzX1c9eh/XXVDMkYtkRS8dDrcn0byycCDndaL1WZrNVTauKq2uZx/fvi
W6fM6+RiEcCRPm2jZ2x2wtGfMAjqT2qxdHO7meNm4GPC7n5t1/gFJI3BMxndqdrnPlYW8m3EytdW
LqyAwLgwzG9FOmXqc1g0qm9oW7DNdPOPiTAd2kNwywtkmj1Srj+iLPqpTSBy17V8vpP85D0537qu
5ulQ5Ae1ZxK4jG3VLjQeMHVEAgeIp5hTdGDUEWofgrA7e2ijZI3mGhCBfy48FEQwXBNigDrWktVP
lS6XufyEvIPrpS4/o9b7vH/xCCHuPh2nLnM57vpT12PUtjLA9GTGFxpJL/H9087/cVXt+HTNy61+
uK3LBvXMPvyND0V1lcDrF0YgUzrdZI0GtFX+zeulPxz+13/y9/1/PfTTldWqyJH0EoRz7YyBeW21
0Xmyk+hczsYU7modxFGzAOaQO4LZqJApk8U8jFMyK7Ko1p38hUpClY+cZ4H+0i5cpu5E1Bjhq78X
24ohnlYnRKkM0hgGmemNNXUIDgrEfU4akE5iTPIqal0tDAgmSFUB6TEGozlUmdfhTTph6lOfi1H+
CXshuNQix6bTjZKeGnwEtt18p8xtZ2X1aNMRbUIUVUReXyyYld+0Jz855bc8AWGF9frvutqoyS9f
ldTiekqJ/itYNoZF/3olKwtjtWqmCSmhhHEAXN/8pC5SKldNVRyCSGKkZEwjV1tV8cNWtNa+Iclk
b10Z1pl9H1xdWb+hx0VjHKHQ1ydaduyGCvRKAgd/O6XmSzxE72AsmQfJ6qUWnSwlDIZXjrSgNOfs
R0FIFDAhbd8ynVO7Mlet3x/QxC6h45n4AvsEVSusZsvwYjxtddDvtfyoLsjENL9cmigbHuTi6MYj
2kH+Q52TLlb/A3T6c1CP6a5QDYLaph4Dba84ct71/kzZY0LYKSFi/eM4jTQR43PlKZ17ubMJnBwG
n/TpZKT0bYDXta0WH69LdYgtQzqNlX2rJsPZ6k2GbOQs20CdROd+9gRUHutpahK0f4xp08XuOic8
c1Buy2YPAxnObFiuMmHi3Ctflp92d6B7LSyCiWqp+wrIux878x5bi47Rm/V4OfDfV6tWi77/SdQw
Xk1lKWWXEgzrr+7OhIu5WCu9NHsZGLoYPRu4UJWphO+1o741chdFZ6crxtsePudBWZfDDiOHAUzu
xLfwp4ry/PJ+1Zto5aU+vZjYs35nw8x43G82TpT61BJodImywvYGlOsj+tKKR6bejPqsQ32w1qBE
owDwo/o3ap9azPKVX1fV3ssHLb/fv62qg9Uh//tLQRuYGHvcqioX/Fvv1GpeZvTw6uauNfKycQFA
t9JDBKzU5UOtR64RuSx1sPpZ5prUZFVEuYSqdimq+q1ujpHfPxUwVT90vWUwHWQPGSdqfv/Flv2+
sg+PNCR6EfiimhA2wdM1nO3v4FGqvR8NKVCSKNIx0eLwSzGQTw0Kq9MzplBm2+pLVaXr4roNCy17
N8M5qAzw6/8+C/Wf1KIbDLp8VfTV6EQVL3dfLdO9k9xOZZftBsptOS87FwkwBscZGv2uDUpM3ojd
nEw8KI/qYfuyyqnS9dlft4myZ2YeOtpn4/q/nau2XV/j9aLX66nbvZ4bFy89Di20YUR+VcPZiwh5
B7Wuah5PHGMbtX65+aXCyAcpZ32jrqXe6YfvcnlHv6c4qs81NnVMw1QxwtQKnISsq38vqktcmqqJ
nPcB/WaSrwzervbtalW1KhdXeblXraqFK0fBqvR/e5w6eAx+jgAfMaT8pxoN6gO91plAWTJfPma1
1YeWvWyvJ6jS5ShV/LyuTrpc9cNRn3/g81nAMWNYX18MEARr1cyobkSV1Ll/23Y9RO011ShQFa8L
9T6uq6qkzvsfr1qhIpGurqeoAz/91N+2fbrqp18KZYM/4cTQw6hSdZaEKHQTlDZUXb8uYCZWyBDL
/uS6UZWu25Zc+n2r9bqzKF6OVM2tuvj10A97VDGww2FloLly+aLdpQDtc60oH9YvRVV9PmxV6+p4
Vc/+c6YPEQfMY58uBiE9Bsf1T53MtqnbD9mSukyeup1TVEC2a4Jv/viCnCUmCG2vv9CcoLQ/VeKR
uHC5Ektfv1ToyNk1AJrFcOe3wi5AnVraC3Ku/sMACGFjBsMzmOoYVxms1PQkjY6Q95FUcp6KKUGK
zwoI6rVZdbPMMY4SYYcxlg3GWMSEG4mTSGh+uPaGvN7DRVkZw+TuNNXGff7Dl+ZkKeDUyUkVpD+A
3NI1WnWvqmO9Lvxrb/uhy1XFvx3+aZvqutW2yy/87bzLL4ypfwPPWdcjpn5ySCcX3tVOXa0rj/WJ
0Pl/PNbVOmalzGzUxr/uv17uYtHukHhFzYscPRgrojby9NwTRXKvjhzSuoXTXz+qHbOqgn8vxmEW
rp2s/GnEMAMMsJHE8MZ1Nna46cVYPiRj9FMUN71W8aLL1zGxxSEuvpHssnfgGMh3tuI06lYG0t85
DV5nv7ZV/GBIZ4vJv7OK4R0uV4W0hLU129x5c3rnKZj0n5UJNlo2z9uYof9hRAULuKuIkPYo8NUC
K7rpDQDmWqgBIWh7LCydHHOopCOuSZxx32n9ufkOdc/ZmSEjQ8DGHT/xECLafQhgZW8z3CaR+YWY
MEblsouz9oCoFqAZB40Z+tkDXfy31DWXTVwKZ6NpwSu87rcwmrR1mOXmBqGYzUScjSjfQBSMQPgK
sgER+ABEIPaoVIxpQqc8mO+GKCRK4eLPWOh5uQtSuGaA37dzRcnBntgOxwXaCz6SSNFnuCeWvzTD
v7dxUGSq3O1Bav3JtWne5gAptlXEnWfOK3pCyBESmKurUjwMUfIezUN4EIu1Jkywbcvga+/Wj2jw
b7wkxhDL5alC4lubPywf05t+xofMrzGoSZydaAJ3m+XFL8jfR0cbKvx2Jsk1zfutVBQHmAHBaTZ+
Cj/STnopvIMoy/WClQawHukvOURoYeMh3BbVrrYJr2HeAuuvyJHwz7BO1rIt0zYi5y12eTi1HBAr
OGlwu3f5pDe7sUQKWCeJ4HuZNHqOqs0oVsXgafs0JGxh2JjKdEQ8tcJ6RibXOztzbeMVVaCZ3L74
S4DlkkBGFDmf5wQz4TUwpvgxcfpvUZTsU5zDvpQ+NIkFUKFWFijOA41e0UAl594IboulKXZ9CIyv
ssb1HOG9V2BGsi0GA5w+dgmeX7/PuVNK5TlzU00YO81u3t5A2BnRoS7eeu+umNt5bWYd/lipRqDc
EC/wP9+ZfTKrtDNjV7TDYQpAkYNaJehcEGbqtRInxeGHO2K85dslUtyae1NbGEbj8gV+GB1bCMAE
Xjq+uAKdu56YbAYpvQ/3kW30x27sqhWION3Wtkgrv0FJmKD6nYq6bw75PfYTI/NcchW+0byBzPyV
+067zQz3C0Kkq6UtfgmsQH/Mlv4jqabiGXZUciqcEjkqhJ745Iy7DkWEFfkW8sjj2Udm/HmEVA0W
NIUBgc3mGN4AdAd55dCvlGTYerMM93P/OxRx8ZCO6S/PGA8xCMktHDSSc5hmz00EKWF8hir2Y4F3
eEtLkRJB6NHv1+23FMFgYCU0/01df8sSx97G0s5Ia3AXAPHtzHxsaR+9L51brXwL86Iyw6QjsL/B
Ni1HNE3c9rs7kkpI5m/hKObV0pk3IBi/ax68ylKDHOYjlto+zdXPonaiR/jwzaoCLL8L20bZK60H
q2luhNd0uDuOb6Zw+UiIEc9xDJ1YEz+NIHLRu8zTexcWUOyihSlKA/ilLr7MoY2DQ2ticBhMqCBj
h+a3tBimzjebgFgbZC4xq/J6XVX+r5xQWz6NKDDNy00WwbaoodJ1uFYLcUxd5ppG9tXHNIBAtVfA
iZ61RntGgGtDpPRQmsQ9CwckhJU+mh6o2Sa+o/tzHUgAbi2OIe9xO9fPaLyYP8NiVQ3l17GI8PuB
q7PDTXrdZjxIzcjwo4Ig0PBzm3B+Ba721R9zbZfN8xYvOV4Kuj85OPJxoiFFBQqiaoXGtmd37sqo
qbW9bVnctPM6OKV+qoOvONoAQRIoL7evNuMdWAliBHRhnr1GSwmCBI9mEG/LJkh2Xo+d47hU5yaT
QXJd4yGUxq3Xxwe7qaY7e9KCDdg8eoiZfimHK7ImATDfMJ6BktYAEbLdQz2AnY9iuC6Vtx8spIli
wyZOuxTHrmliOuG+ONY2M0LXtHsSmtTysDSQUDHncd/xUud6HG+DqqthaDYWJEii/37VHGLpm55A
15ctPzWwx4wyI7ALNiuhdRE2SdnJ7iBfvVUdOVOzIRUU6uEfLex+hgvgx87CgsPCt6YcciqUuZvs
FEI1GkSFE4W31mK+OHqFR96cpudes07W/F7Di7/LcJPJqii7HTWtXyNSMBxJyq1KyHYSJ7zPoBMQ
KChWIh+C9TDkeBWDWfFCgRU28f6vtI9n18/hyOp8qMUMWN6isTINrdpaIn0izrzpctT0dJ4YQo1+
sscb8ntilHcJwuEr9NghTzTlsiKWf2si87p0ydkHpL7pA/cHM+Z9WxOs9WOQh0TvnARIJmk9EqFB
iLWQWa372rsLdCzcrQa/oH5AJ5dw1KMTO9Ee0QP+VrkcrKLwzyejIhc8UR3PuvaSGTzdkDD9yg9c
e23FX/V29LbZewAFa4sRababpHxBHPaYw7wOulutB+2xztL4ZIJvnRAjJzGXRqG1I3hkrTxzxgsi
wqXXg/Yzy+zN1H8nu00FDbhQaeOhF2TG2smNl3SOuscwgOaEBd7ew+C8x+F8U9C4NP6U4IgAxlcL
tk11M06t/4Q+2nhsEMCO82Vr4qbAaGBYjXlZbgJ/PCRIC4FUc7ICxFXoPMxuPNCMQ4ykhzqZuY+m
K/yVrdRpLswYf4Uun7ZBLI1Vlvi5N+d6Necuo2mlNFGAgTO0FjSx5jJIq+uXwHgQS3aXorG/Ft8t
H7HU2QKB3pn4JkbLtNWlZ7cTOQ65qKRaOfEsP1vcEPq4P+NTBVUpPdvat3lMxT60wEmbmYYOedy+
LYDa6sZavkyz9hC3NY8BL1YMjCDV0XftC+TCMYJw3maQGlOOTZ6WGdtMSlRbU54dsAR49drogIRP
fewS9MFckS50csdAwGIrcXI9+u68cfyQAXMcAdnTHqIe4Q7GTRW8ScuolifY70SGs0izV0uo3wkN
fkqAsY2fknwyE4b7zfxOpC0A/xT9qorlZrIE0r5ILsxWbOyiYynChReEvVmubyrrGZQEXJbY0TZT
R4eKpsAqTBsGmCj80CuRCe5rqmCMOXDefhtAX2yQzX7znOHo97gnYiG28f3oTz6nbyBNUFMgLoHo
avdkzhZEaWdwYNJ6P6I8/YJkX7oFEIPOm/C6XZuhsRQaznMkvubMf6QzRrlp4GxswaDd5M6t0L6L
MEKCqmc0jxGxNi7jzShzVbPm7tqScUuIqAGC2ZsSW+uneGjPiN2Lo5Dg0BSt8XimUa7NOtvMhiDr
Ow5ro1+lWf5gWlZyHMf+1ZsRNEKEe13lLhaYsFyHaL4dgAEA00Wvz+vmfeNAmwNKjQVGdYy1B990
YXW59MUeZoqmwOUhSgCvh8DMwRM7cHMwXBpzTMWC08SrOmSoFuy0b8VoMlDH+/ZsQk0vcrD9rmM/
x7QOwjvSor/kC0LIhKnOeoObgu7vAOH/XHr7T1AE8MqBAMU4Z61z+xYvjGSzVAOaL4O/gyq1cXuE
3Eq8zo8j0Gy9BdoY1kchc4UQ2bZLDO6zSOpmoyMmvApjPd7mlmyBaPysdnzop0l6A4FS17P90s5Y
rqJKsKr9kUF4qu+1CaVJq9MPU5Lbjzn2XyB7Jy/CrjR6K+bmrnXC5q4rZqAkUaPdZyFOEVUBQ6aq
7jom0Aayjncpci52J6cm4Pjxy/ie5yYJQivt1pXr1Xz93kvk1ht4C8cpqJ4SMe9Lw97bQ5dtegsD
vAg3FOgpeP0WyzYkLblJXPN1ro1fYkFIpHKw7ItFkO0qx0KIC4c9pg3f6hIuIGIEm0xH/UpLR7H2
oECu0E8/+OgoYKJrr30E4bj/k7n0LyOghVORPPS6lCb1YEVgDvJe5OJG4Ay5dpCXwdwblEVvOMOZ
ODyww/CIhFN7HmEn3vlZ/jz13k8Hk81vped/rYFFrlor+xUniDljsQraRkAus/i+8C5vUsd8zRrx
tQXZQ4LU2HYYB5+WwoQubyHk3rUjvnTgkqQkD4I4r1Vn589tNzrIzeeYywN2SmLtpZBMm1bvUIWe
cwTWiaIXxvLVjaCm6VMmPYL2muskfDnQskIk8bbB1Ec7hHZBrpTVxgOYti6J3aF4N2jW3Wih9Fxb
GYLoYMBXxbQWWOKsR/xl90h6zAcXRXv4ZAjIu32O+RsDHciAI1IZurcRDWDgIXyE95PuNDGSh8no
cvHBZJqBzpEAlr9A7lnMcAeHv6c7gzmLeDHuQ+3AkANpnO1INDSj9z8143wY0wqLgQ7N+7kj+Jx5
GPvWcM76zvmaM11KQlL5Jag0YMToiAVA2JYBZRhP7/KDFTuII5IWm5oxRpyxHTY5njEQi5r7Dpeo
KWPyQUuW4fno4OC7i/IsYJo4B+iHjhmEjMVduTaz5MFr93lMq5nn82Fuk8fcFSVUjelIpS6x6Im5
lU7cF0EeoENvIeaDDgP6gsNjAofTCQBvRQKNN70Bnab7ToKKW0eF4wvcGTGtf1g4xgkP2EgSoV71
xKKZp9MaI1fDKCIiO+JFGIiWT9PYvnrxU2R3r+hXFUgjYHiKphFKHu6Rt9GESKUEyVrzkS0Rtrds
UhQtOrevqdDCWlklXgRe5L/Cuou25L0fDTN09yDKir2APgt3JYW8gx6UsRjGvWFKoXtYHCujMaGV
h3Dooz8Zz3KNpZG/r+L0dzy6P8jf7+UtHhO3/+4Q5cJuN3tpppFo2NwdHIhlfo6/jhdgjjf230z8
Awfh38T+LnSsfpPWnXP+U6NCcAowt1/RRTyZTEFWVggxQHoEwQOANLbwSitn2DGvWIVhG9316IKv
nGnAgb4H8140Pd1A/7KY/Te4UuZdydO7R5nhTp9imREoBVGQot1iT13s/MZ6TuDk45Uh8IvqZAwC
hydEBHetYembuJ6gcVvYAYk+yc6e0f1/bPHvAg2K+f+ELbZ0qar+P2OL734P77/+O7T4cso/0GID
aLEFtNg1UNVzdR/k7j/QYqn3+Q+W2ARL7Fmub0t1ebpWtKv/gyW2HHY5Lls92zQ9x3D/X7DEBoLX
YIU/iBkDJEbB3zXRlUZ91PxflAWjzp4G2EPWbURQIxkaUCeNhUgcEdtVGPXZmsQNak45H3D03vfI
7Hdp5EC+ZU65mM1LgCs7wzmiG64W7IvORPAJcjveyruOtPe6awAGlSahOM2Y3o1oQONlbLc9gEds
AnEL1clzDdpC0tQodpBqXpo8mDH/QfXDN7DNQzdlb3inJg2xqptdBvuQvJemmmEnxmgj6MupRVvn
0CTds9VP8IIdG5mB0JBwvG5nNBA29XEQ2wR7FL3TdOYwDtaY/dS+dmHzhXr82mR6+dXyCe8U053v
BS2jR0AH1jBO0HcScM42Qv8C7THsgTMgbMTcaKq2AaOedTwK4xyY9inT+/xBgz8m8P7Y+CawYYJ9
+Qqfw0d8lUG45c0GI7GvvQCebSxn38kOJaaGb2XZPsSoqC5VFG3GoTaYz48nXI0T9DnCdjvpy2M6
vjloktDU4XZXL2O7GhfjyQ8xWVJnkB0AoOrikmx6KG8Kp8eTJKLfFW3Cb08unqIJDKkgfXCWGMJ/
mbdblCYQ3TXyDLRkbfOwqz99b9Biw+HEgwaNtrjYkT0Pdr79yyWQtcbbD7cbyz0TPQ/umAa52GSj
mXw/0nlti/TerglH0EWAo/DHP6Id3yYnrw9MNrdhEouNX+DD0yNNl+BLRMwFB7q4yNrjEtgILuq0
5UVTrIWcfjgl8brRtBl99P661DuBCA7xOvDSWOqchp6hExrUso/Qae8XWuRBMx6qZkxvrbnBgL7x
b+GSEaAUqbXNQp9g63AKHsJEi2+h/TCu49mUS6J96YJNlSEsu5R5hRPdQD3wZtDPjNxxsYRc/VDV
+hn+eHcjnj0TL9+wLQGV9n8QqoLLY5Q/ithO963E1TPXQSqXKekpqPSvoY1gSeiNNo8ngHCKwhnK
F0AnQns1DANq4S00zzxs4DuhPrmM1te08naYFR1wKEjPkwEmRvjWObESfGoCe9ngCApQIA5ffJc5
g49A6x2qZ9UmyPU7M5rafdSaOTCQabhteIvAEPx9FJtMFrV0wmkS0TQie0c4o/oqaBsPW/Xh4Lkm
dX7MpONQmDLAKL6WcdLeeCU9dmt9sTC0fkM69zkLixddx9q1HDLn4McTxK3pPA1jeG4IWxznqBG7
MQ689WyMy6sbxzjDQQ1/13AFNsZ2ZIyLFkFl0IZ4wXAwNBQAkMG+a+QUIEC6Y+fF+VdEH8rb3GTW
VZUM6wSs0n0WRNadl3s3kW3mB9lcFfU6J3AShov2BizwttO9/ndNmulG6MHN4sEdhoADyoCw4LnV
eQazGZUoInTlbawx1AQ78WY6VXAO63jaEiogAdASqg28zlq5s2tvFm3K7gM/bQ+uQG0mruzslrjo
yHCdMVyI0fvG6bRh67QtY+GhpDNHR30TNIXYagNBBt1wjH0zoLeW5CO+3EHw2gFH/9Ln5ZqwOXa7
JiTmNEcKrdS1fRu2ywP/E7M2noQ5z6t4IMxUJvlNlDnuZZElyW3hIGgsbKobrxzGf7syULS4963p
NwAi5zkNY1umYCAaYDXfFxP8JZi1te5+n7WK+HmYn2n7yzWKnOgFGlA0DAwGT2phyVKPjQxzEFlU
66pUWC7IYnBw/+yfgazwvFhX+6+rlyPVRtH4XEnt+lBUuybHnXdYbT+oS6hD1PZPV+xB3Z4sAFPe
u+nF1ak3JLZoUdCqyv2nqKFSeYrkuiqpg9Tiek4K/y8DucQxOHwxx7ruup5z3abOVjvIpdiroAdY
P4usX3CN+Pdn1S9ebkZt1dR9qeLl59RVPhQvx6pfuRSJ7J2p7piz/XvzH/6cupK6xudf+rD+6X+q
c6YGVt2EwNP6et3rcW0D0xWv7d3nn7r8QXXg9aevz+Tz4erAD/9OnfPXO7uc+eHy6qLArcl8Xe+w
qgbyeW1WgiDTeNLq+mphuzUOcer6H27i041WPmzYzEH1z5jeQmJnlxMuR02k8FKiFXlHcM9FWRNp
JLKbt7j6GOsyDG1mGjEcyql6zDWjPIkZnEhSSYTaVHh8LmrrdVfXmNneDbTTp+1q1ZEnqytc916u
0mK2BjHwesUgqldJZbWnqU6xkkcdU4f4GQ8AW1aqqNWACi/rc0wsJcIRdvNhYxGkwzEtv14OUTvU
eUGEJ+akj/dBGvu0A5pbn8LcB3BZzAtNf4T4m+ef61RHhBcw6EmVGhsAm9VbCHRiLL8xpT7Vchf7
AaB9Wd9VFa1UU1CZd2ZnmtRI+PT+QneV8s4YAxdHr/XXbTv8Fu1vWnK8vIr5ewY3H/9TAUxvkYtZ
AprUAhMzpvV/Wb0ep07jbaA0gfhHJUSPuGx1ntpWHO0KUx99+lFEfrNrmjYHnY5U6dq2xrcgd5/L
gG4+dkkkVRKXqECmCqikVmsomjY5uQPZBoshDnDYHiKXr7knXyQtShx9z8w1HKXU2niCh8wYrUyZ
5eU5SV5bZtfmfuDgbDjpsqRWq24x0Gctj9oEpVktSKz6ANHozUvQYeWKHhj/+owENUM33JckHE0t
SByvzDEQiJ4CQ1TQhgs0Mdb+VAbSglVZAcL0AwtPj8l9aMY2Ps9kK9YzMEp824nWZYF2yCZgdShB
HG0bR1zkQx3SgS6A/GFhsNlZML5rEx6PELiSk8JvSMYgkRoBcTkljZkzgjZIWQ31G4ji24YRCd0Z
ryqZnsgCQ/AiA2JurdQmd1N3AeFINzgC+HTmxQD+iZK1YZ+FPUIuBxm0ueBpFFZLAvNGF61Ayyov
aNbJJE+UAfffFsxbTmgwm/RY2n9KvhsxyCodQqAWLvPyHfBl190h7OtszQAAzJh8/kIuEEIzjnX2
5Emkly7B+gSGUrquzEJGhxzxFSqWCvwzVgryc4GELQVDA4Z5vYRqmvKNOHWASByJPaCnMaKmV7CS
gjKpRYgaxLy2cvtu1AoDHoBN1FthUZ3Zg/OrmzMRUcTzFYLw+gGq0qdtM+imTTQREfdka+gL+PJa
uGsZBSLJONhQD+Rf+rDuiihGawc7yQJVaBQQ/zvC7YqO8ysyZDnWoRv1Oam/pz64fMHfdqXgkmqP
FwARF/rxisS6grqu27pUQ6cR7PMnYNMFDHRFRUJTh9DTtfVG1Tr1CanSdXFFVtKbMFxN7IPj09lb
chHW9LdqcV2dM/1tDMNsXcxwI+PRWdYKenspWjau9lgaIBEjobhmo/FBq69aLj6tlq29Q602AGAF
w6aXXJvrAs0phjtyW2gSBuazOHmjNZHvHs3fnT6Tu7OC7qQWUYRF+hTwvkj8BAcbtcew7f8QdrK3
CvqrHt0V//sJDow2zqk1G+MYQDTe97BFydfxGS3gW+ZRNIixwHWbKgSgk5HswSp0jHY/0+epP2RT
pZ3SIGOrY1BQtEwCVwSV8I0l3U3NaqaTCa0jAb0x6Oa9Fwh7Yw4C87DZxmN0NglsRXqGP0NyE8bJ
l3HsoKq2VbY1GpsIsawQfeqFsEllg47U/UH9n0st0FBWLgaijgusNjge4bmH0IMCJ5k7CY/trDzd
TVH2RYFF1YtXpevHIBCpOdnPxYRoXkOEfzPJuZGdvU8GmvN+UzhnIRcYPkgdynTtlMgidKpXw0n+
hNISEnI4NjC0Rpgz2g1R/9pXvrYLmyzc1JlFXm2Impwkq3ODxta0X6IxOXd20e+RU3ysU9JqNgYC
1HNch6F7w3aEE7lp8HFew2CCbSRK4DyLmR4iPUbGsz1aCRSivgCIoCj9nU3DZpNVBe8uGw8MuhwS
NHS1vhQbLQqYa7bh1WvfY9isywH2JHtV3PuYqfbaqwXNtDCHuyy3h61o/QcvgSvoNc2X0d1bTHvX
l6vjJSvnagHy5/J3xgUvVZS4cxQo0SSoVwhJrQ1k7jauW27yVoemJfv5FmlFaJulhuaVcVPhc4MG
gtym9i5JBNqg7RDcoK1ZlvAlCLJgl3RYf7T2jwVN75PZIn+OKD/Zhuo0kW48xfXw4mgtaZ28CAi4
d0igpAtRS3ljhZe0+z41b0gv3TfEBbb6IhiF/4EWUZ6jevhmtMiCeWOHespo7gYyGqsJOgjUDyq9
XBSaFgJm0rEloS56Dby+Vn/2gjo+IItRdt0pkwtVQqq8OwW+0Z1cuyfGPNwLb0qwVI/QT6ctIeaa
kYFQB1B7AXO8i6HpdxBgySrqwWboYu+gBy39i/xvUTWItT5hYli7stGViyGHAzYQZNlkPc3MvHxF
puw11LqFyfYi3RQNHo+bvoJdAFqWBqg/iBiznA4ZdqsiwdPRO6ink8+y3bVjk9Sphpq5wgUy2SSz
+AmVqDYqWKHWzmfo/tFeHWLKyqVK18UFfXhFNKp1dYE0xiitMniB8vIfjlNFRA7SLUoGf1x1rtqG
mN0xLvR0XTg/MV9GHTrDQ3hEfA2GNwpnrZM8o4Cz3PqLkT7NTbAckvEpaSC5oOKCeJKQITQNGZvA
agFfTCtn9n+EY/66VCjsKUH8fhrcVbUMGp9cDX7Crb6GPUq5Hi60Fnr6TdSTQy6QYkLCkFRvM51H
mOo/0UhbEBDwv+McAfZiJqYUDLVY220/rgikAlfF2/o0IlL0tJjRTwNWiWfZ31tMT0hhj8G9QDzm
NjA0Y12k8fwukJteyJi9mMS+DoSY4D4PzvAd60u1H03TcesCsjsNIMeea6N/cadlerejFtJ3Hoi7
OqzaO+yWoU8TcnmPzPIJLy8IjVmJSCwp7WO3oI2jdqLyb0x9+t76abbrF7c6JqEo8HBc7tRVeWp8
6rFj3/pxOd47xIVXakfnaW8R1m7PI+o1J8cmgZ3PVU/SinF9qeO1PPnLW21MYlcUDr5brb+8jlV0
VH9ixrYUfG9s3VRtbTww+6FCMF5/8FxAFe0MQiLQm+ARs13jDMJmJrrGX1mIKSy+m37Lkf7di6kz
9kbWR99gKpGd4iH0czQBjHbN8ygy79FJPfJY6umEcHbjLrYehnA2bgoLlQV1yRnSzDA5JEmLpDuU
c+nv0LYZ33LUiNSZEY7TCPZY1qlFxe65H6bvarueYcWbh8F0b84YYiwuauK2/CkjQvwn0+sXIoPl
sZ0a8IuaG7474+UF2zWfE6K97nEY9f5LnC5P6oJjhcP84HgdmkOVe4c8Z3R5gY5XvJh61DItTDMk
aXt0Q52EXKF8JHp7RhFj/L6Qjt+lGF0eTEx8SOdkN+qqmAkba/WJAckJ7tVnp060a5C1TmkiFT/H
5wj1y426/cJgeGmK8jUugfnm+gT0qbKPkSj9xyQkwOrPVvGz6G0E+iPz6+QtsIRNLTyFYDcew0kD
DS6P6MPi6Lj/xd55bMetZFn0V2r1HG8h4DHoSXpHb0RxgiVSErz3+PreiNRTstiv3LwmWHCJJNMh
4t5z9lGiF8TB0QZEbXko+EG6q8Hn8x1M8/dwMGCUhyN4r8xdB3o54ZqjOiqIcHdJ/zxfJx1bFFFJ
8JXRFvEacJ0PAm3u7Yhv+XwdM6Sj2CsdxFUqYYqNFm0gT/22qnxi5+Zn8tN8hV/J+0pke7GOi7Q/
MjEQN5SJ8bjPf20F+QBtQfPqjxpvt6dxo3fS8kb1gup8DVhhTNtN53UqbXc1FCI6ZTl16CSYuvMZ
LR3Zbprqb05t6gB9jOaEekO9NmclsXyWgd8AN3K+JTmh59mg6KcaBcC1XdPmln+o2+0s2uAneYJa
gESzCXm5ahrbveIWQQDL/O/QtSyi0X7rWgtxlWXXRFM3Ex9BEVHCr5P35NcflNOlHoxeJ2a8z68S
nosAp168Udc8/z2l6ixbRQmuPaXyTlAQ2lWpGwmM0aN8JjEVOmiwvLkuuko9tR4ya28CndEZX+QJ
yKvHZaWWxnUjxuJk4DtfNX6jXuctbw+asyWl++o7LR1KkX2j3iNbKbi3TTWd7ay7nxyonZ2wyu+k
WiOyaY1vpU5gZRJyjZLP5zHjb1x3NO+flca/P1/NDR4K4vOePSVR1nSz4qMtFOOaDxM63gBAqcOb
JU+N4f4t0jYs783c6HZ57OHayHPzPrdoaMhTspx8Doqz3+jNR6siLqtrTRj9MTZrhOhdUX5RkxKy
Of8G357HVq2aZ0or8abhK3EoJye46XPXYOST1W868BdjPlVnUruwGku5E+Oo7Rg8KdvJ0qMH26ck
jb60+o6Pk9Z2p7xGipGt/FWCZus6sAfj2PjOsA5Tvl7GZFzLl8fSHFRsVfhsED23QdIrDlqYVTdD
rahLzSjmkdEXeebUegj5OiHuBg8yVT8iy2y66ji0ZfuAWSI/v96jDzjHcMdXJSrwVyIQuOpVPzgN
LUqz1rODl6mNr+T/4hbuC1FX+pMdKN1mygD6xAA9bgRgEGSXfOBEdyVfoJKZHCbeqbrr0Abuw6Ab
t03smw9hB/NDnuJZ/sahXfXqwaxcOZrbX9makp88Q2RrM6ybF5idR3kqlbpvYZBxn0z7/IhsJd0K
ZcCblrnOnQWXDrCMbry3abXW3Er5Grc6sSJNXp8QBwTXZhQTA5cmzVvq3I1tar4PCujPzrWVGx15
7aEoDeQDedd+QTpxJa8VNOpPhdjUR/oLqBeHdgDLw63b9knz4a8237vQxQnqiRfXnLr1ZAXDMZoy
/yatc1wp898jF3Kz9V3l2lH5MIn5p0k+bH68PEP3D7Lh+1/u1r/sjYuZU/XPeuP93w4/qvrH+D9/
O3fb99//93+gW80P+9Uft/U/XMaWNo1v2FaubtNt/9Uft80/TBKnCcckjc6ZD/zZLBfQtYRNoprp
gnHVDXrqfzbLnT+Qutk0zF3U6UL9D5vlmj2DtT40yw1XNblvO6TiIZtldvYpMlQrK6gtrVnt6oHp
UTAqV1NTI4NxmWNFFRFzNQ2XRVbpYDDS4BHePmnWYZoe6rRZtbFXPvpuc9/6pbqKmig+ZTVy6pCW
DWI+/BjDXCyNkjyiGYImyGmtVyMdvCNCnWt4k+YGF4x+ABJLTkkd70vXKrb6S9SnZIlx31zkKULn
nB9aRCHArmmapiv45dHCDfXxofzmieitcvLorja0eG3UYD+oAZ2YQD7jB0MwpbjQQmpG1nXtFnBv
FILzesXYtklx62RNc+10yaNTTFejCae9Gvx678ORUlT12TU1ZY1pOUQ0Pf7kR3HV+QiL2xlDOfjc
gIxDY9TlgqZ8TcJiesNX0HtsM+Nd6aPXUnfBaalOd1si5CmA9O1JH3DQDCwmZnIHGzz0QtXCaHlV
IU3KNT26iiBtrmoVNahTz+rnIU83Y+4raHyzx2gSNpaXGN4MuGfPKGH5+FG6rfz+aWyrdJf1W8dD
PURMuw67MgHFnGJyG2daTI5CvlP8F78g5buu3MeKQuQisB/zMuJG1qP+DGoCQ0qMLwGFVxJZ05bU
pxJr1LLIp2Yddd6jKWxEDz2RDllrLiOoYQulUps1xXh+/lx28yKCSCIIhoZqtypr7RUzFXNmxHTt
GO0aEPW8hMyi66Zplzh2ljl8qsYe0o1dcPHEi4+Jbn1tXCZJug6YoMnvcwSKCyXFF05vp0HYxrQy
VUc4YTyit2wF4RfySicSODSAwVAgQGXXmDV4pXFHRIK+qLjXkL+JILwjsWSqnvHk86YE+xHn94pC
rbMaAHpN7fScBTQnTETFToRMi5DO6qExQxrO3pWYbExlcQMbUpAcMWr9ajQ9EsMEqIKYKbUWIxIf
7Ay+Ly8vaU+aPdy7VWVhDilgNceH0XHnSqdo1ugdeGn50IVCP1E4C9cMsmXIeGse8mAi8ISPWmUk
Wz7Dw0ZLNMLmUftOc47V3ACdyr0e9MtocB2QZum0AVY6ZgJrtY2CW8sRCtstuUG9rtyMYfySTTe5
4dhEMYQo0pqESG+Zbmgv+oE+a+yWAGT7kM98179Z1ktB1N9Dq3wxxRTNb+p0MFo65CVKOASxzmlo
eJHiKXhp60g56D3ZB9XoE52n59E61fJtEGn5c2nHG1ph1hb6VrYb8MMsrTIz97kAIsxH4eR4arFU
G2cjiBvAoEH0SiW6rZU2d3lFDqaHqXMxGNjW7JTRaJIA2wssdcXIp4AMomDKgfkcxjEJDznZfsyy
e3LsdbIhOwwmiiamXZUWJ8UDkt4FzjLRh5lGXlFXJmOoyN2dTkKZ5WivojHviJCKmUYlDyPZNKc5
aGLp344pTojCyeoHZDgQZaCyCrtL1sTH5cTduckKz+oPK2e+GDkEG/UmpzVab25ixXK3nl0g++8f
iVVCGjIwZvWSoF66iO7qodYXueiybWEU0N977MBzxa1LkzcoGjhPxug7tOQIi1b5GGPcIzKSUGJE
RkhPK0TyvAvtyq5jkzICiTqmzuxOtDvjp+/kIcEFvM+OO+1GRnaE4lBHJSPnBPwLOrUdwAC3uwfg
XP4iwV+87ipDXzFLeFYsqlaY2FDpZFCZlR+xGj/50+ishNLt9bRrgH/QtczQ7Zf5DwdYY+FRwdTI
nqXX+KYMaQY6Ltk1caHtrRq/vJbHb1WtrMPe35DzQ4QDrQs+0LDezIIvUKXFhJvh9DMCj+/pwDDW
bJ0N6uUjGt10bc0nIW1PeYWynT+luCvKxN3GJvEf2Szlxxu6jnZzhfhV04nBQ+2lL4axNOa0+kcH
KfKm1/Fj6HwUMri8+8zDA1GGmOyo5bRXMQB6Zmf+ou+9aGXkhbdpMztEvt9HyySvqT+H/g8SP3dt
O/+oht/9oCNTF5qfoqjditbqunbGBlYuQdv9PBWomYw2HZa52KfQYyioq7Lcv45VnZkERiqwMM7P
0FawjOVat50y62tdqDjzcHShRPcRzeqeej0QiKgbyJuqFIMnQnhBmhP0mlbvkk2qNeWtNqJkyhJl
51fFXWwbwGU6JTxlCeahOsUzrVG8dmGBMRDv9mj6lZPjl4cUauAdghp7EXFXUXKl3Bq+4pEiPxLm
F5VH0w7Bp4TOd6aVB1/RvKuxCQaUaNrPSYvMOVYNeqEG5JvIsZpIiKw6TDE/TQ1fz0wj5tSktbQu
nfZY58NX1XfHTUwwBB+DXcqwGEuRt0i7DA/ifN9qHRr3UX1tjEODnYfzRqjLvn1gNsn3PreuA6sF
hDmoyHyCN+72M0mR04a0exiqb8xlAFrGxBY5HZLiSS3jTUt3b2nn4b07kY3it1ewMKstQzP+4TB4
qssqgMOVgt9UmXjIL+PUBouOCJ5VRRAFoa/ITBx/XcTGtDM6Oo8RAUfWIL5iyXK3VuJe294wImN9
1mry+HpXJdHDpxeKDX2pclk+xfCowuG6zVQQoZb37hiGivfKwaLUkzCU9WRp0F7eQc6m/mNH6k7v
wvtGod2ptw82aG6w3dqy6UNauq75bdIc2hiiw+RI6MKIsH7VYidYO0aGzDjuOqS8CtNuDBBrpxY/
uTEbMz8cIh+RkVZ7nUYCCTWwo7BpcMan1Vddb/hg8GtL3MupFvG4MWRFehRvGEm+MKvTTvjn5a1M
D7KGmeIAlJ4BktmXNukF9dIWCTkSqrZFJuMdRABvtG+ylUfu2oLM0k0Yfa1DldjLaBCbpg0eXaO+
xj8TbHp35B/jxV3Gs99/poqtksL4UigEeveEoy9CxzRBI95UU1NdkV23GQMNKCmZLfzIMTah68wP
A2pwggiSYi+0lWVUBN+N6pF7YbiMLB9mG0qUkzJavKHtLIVEODZ7efs9N8VqgS+DSn6NKjKB0n4/
Os27MxkPVuF1t9TGiGyInPs0e8gbwhgsklOOsQj7I/VHaOzmKefenHJvJLhLR+EdN+6uUhN9C+UA
/4K7SEM7vC2Msj348cQvKqQBzIarmV//WDm6e4pL/XvkZdNDnJ/GgU5AOxyi2u8e5aIvoifqItF1
b9fdozFkFuYBv9uRg5msLVWbQF556hbYbQ6ms1iZFldqUBDcKQoxxrmhrXKLeMueXgvw+QwrFIRc
+EAqN23Te+SWmF8bnqduiJcpIcwM9qPqa9hCDRuteoS9ERgpjkLKWFdNOX21BpMoJ6KKqB724n4G
/LjAuh9VczQfvTjeqJmoIRTNu1wqGFmvZsQvYQRDpPsY+3w56jKnfMJkfIU5RduOijKuocJrm5bc
uieh8PUVCX5NE2c643D4oaD9V0goQbU1Cv/Fe1245kobtOwqU0HV+oUVXrupdqgA6Hb2dMJUQFJ7
zNc1hrOtIqr3MXV2cxKDCocvnxDSTM6CEL/AuRcC05FhdU9JktjAxSo63wVKE824G+34xm57b6lM
yqHosQRl0Dt2NUqv5dQ3jzpSTLes62drCG18rXM5oVv3recy4MfF5WXhc+KP1c7QsDemyhyZgQly
0+NxXoS5+NKrc8gPKSdEwtaYVfIXi7LSWtG5lQSdtmu0bTWNJIVUACvbcpu7xwzH9sBday/c7ImQ
mGEbWz4vQbAzW2ubWrxCguHCLqu09poJx12GgzQVNjc9t1NXLTe7RZMsVIOYrqho7U0QOnMblR5w
09mP6ZAlqB6xQ08N8R9m6m/Ano4klou3hB8KMIWNWJD6B7TKMo6EbS/oAw2YKKZig33GwGpeYnEZ
pyl6CduIAWLeDvMPa7n2QxWaLhk649CCKSdMY6EO3ffotaYCc8dYxIZqoG5xxZ5M/dEiYfaI1xfg
/zxC6ZTiVGn2Y5a65U1J3gweQ6wPVrM2JlflrW4JYO3f6rjQ7/i5OVaoF5ex1uuzuyyD/e5XJ2ZT
g4DnmOiavusUkL+pxbzSjn+mAbZulC3l2irjBzXStpo57h3GJgvHNZkc684P0+K7oTKbTOtBW9Vl
sXMUZ6Ok/R3sNnCDGl9d3DlhoKNqffFpdOh+WG+7uWXZ1NVe+OOEu0WtV2YWPZiBeEERoa5SAmRI
UsBu4SCl9UiVyybUll5HalLenaimvjoWkxUEqg9d5qH2HZvvPvfdqSenoKF7t+xs7cUpmaDGheWv
pwEOO0QoUjU6+3Wk3LrqSGqZYUfT2iSLygLgscI41dO6i61laDGLUBNHPWkMJPjvfIgTWtSewqlb
+YRj7Gtyu31fv6cdNN8GtcVI7BVE1/BnQe61Vk/dtgy9YlEmqFyD77bdm1uiyPIlJL5hF1mUS+k+
EU5lcev24qCn/E0tbjlgmsLuwvQ2t+11L0vorfcU+4697OJqP0ymzQyqd48VuXVuSyNF4ybx2E3O
lhyjBCu0LXYevmDaZsXR9YuTJUB197nx1dHQvYaBdm3kub2Lc/8GWz8RhnVz5alth0totFeGgXG4
ce30pp+sm3Jg0ueK/BvDg/fYBoSMXChwrZ09YB22cY6rdv3oz05PhnB4aShpziKxBgsWBm/6yc9m
Zirbni8X1ip+LkIt4I6fptzmKotRSynWUSz4kaznXCgf3naGnGIrYjqRlgjSZWSTeTdp2hUhfOSJ
VG+W3TZHI2iv9NI5QC9m2KBZwXWmgaFmdFju3ZDfh5ba8b7t22FFaalHmsuQ2ikVvPuM8uKGimp5
BXgC06GPbzUMxJWn2GAthLUHUeHgXOs7XP8F39HWfRIGCm4GWD+yqHhDNgyTOeBzovGNRRjMKAwp
BTETEfLZ1FUfzfIdQDm59lOb7cgLXVkTSdAK9IE9iYHbvLYqPE7t0mIiY0wE2PuT+lXLhHsYXGRf
Zq9rmzjgVu63jBoNz9CPmQFSRWvFEjffV4yTxUj0LW6MfGP5K825H9va2hkqRrCkInWqCIZFoAbA
7XL81wSmgbU2GGdPfnUYujXF2XEx1kfEzt6SUZhQKRP6AQb6FZZhqMUkgNtJ7W4nN/AZp2R4PWpx
FZeJuLueqS9MXJ+5c/0ktBstXuzelbo1qxnbRVTz5fb8lhJVT51qcDJI2vASmx64kaIaDyCrkUob
DMknNRBLbfiSBKq6bZthKwQVtAqlXqVOPwwtQ6hhha8eA3DSvNwtw5FvHRXopalzY7+Lcu/V7GIi
aDO0eoSQ4yyoHX41JuOdVhFMxrZa66TFLtXgzaDwjR54UFa4VeulkxPurdfhZmoYGjL1W+epn266
9sa02wds98c5GHIHiScn17du1qkwb4Fg8m2PwfEEZfQc1sxlWoYGqENi72DGKZYD+3Wy1eprfEPU
nomOpgpwjLbNZlLeg4ayVO2/Cp0LuIzzt5mSr0Rf+GsXuLaN5nzVkb01dcxeLc1icuBH08YpM6Yl
lLPWFdHH2WAaGFv5DwRemZVO86sfFGXtJ9EbYhd3qamUYoAdHjOrQW7QevhUNKJ34sJ7HE2COEcU
+HIWF8G/X+Gy9LiZbSd/bBG7rxKD11lOJZza46qMGAOarRWdSsxqLn7I4RBMdz12Y1TSrQLIAjgG
hsaUgPOFH5XZktFERUYIDf953A8Rk09R6R2ZnpnYyPn6lowK5xqaOpFwkFKqScm03uEEDBc+t/51
XfZ0d1IAwXVjvEVKx/S+Vw9GwBw503Jse+neTh4A479UY5AvEQC6y6wkoMrSVv5cqgS1FAC88okI
QB3qImMjvmi2JSel2PlG+QiHEv1SlN56Iy2bJEBrlddpsQoL7yZh4nTV5SPaLs9/72mBE0qSPBjt
mBy1KLprcAC3XaCdqtpvcU2R00uVZFpkA0UXlEDjfaqHX9oSz/I81Ujq4liTdXnMrTZYjnnZb1rR
4issEnDvAtBSMTyEk7Pu+YzUkZud/BFDqyPM4387GP+eu0/o2r/qYFz9GML3/FMHY37Ynw4/Vceg
Z1im7uoqUR+q9buDIVQiQkzdpovAdNXWLA796mHo9vwgkkZ4lD03Fy7hITrtDc0VlqMLl6mgMJz/
xPDnuCSUfGxhqK5LJwRLt2GawnJN41MLoyS6cOr9LDrV3Oj80vLyhV600zZOhlPkzL4OyfMONChU
S8ul3jZrFxQl9RYkiZIdGpjvRhog6mEG1yMlrAMLLfS80I1wOHgElqwp6LymAoGlXiCTdDNSXnkW
VjPH7cRarhIwVp2Py82YOy+ud9db4KnOD/mszy70Ejxt228iB5W4XIi6RlEnVwsXeXmYfsfhkx0u
0Hd71kFdNlsEnetRKCiCZjXVhQGf02ViVjPLn5rJwDCb2uNKYsERzyBwnAm8l0255op+CZV02klO
tz9Ll/VZ2nZZmK0RbFvDPEquumSHy4WEiveKqWxICD7JXYVnDhC8+eEsuxmb1GXEmdGdnfXJXZ7f
J4LYOa/TM279s9b3vGq3Wr+Ph3uzqCi86zNl+JwbNYdHyc0ojDJyWJSfFUil/oiBr4EnZXcU35Vo
QFCRr5KAgYvpeTOe4XtDtrPS6j1jj4ywLTe9aoL2popUfzPW3daBP7MgwpOfmjZstsnQPZJ+vRVe
pe6Ekz62AT9NRVBd9yI2t6ONhb+I/FvIFGVTHSfijom7YA04T76lH/6Nme7a1pVwXfVGtwEAT1Bj
PKXQMack1GGvzOBTGRYl35vIKp+SqSGX9Yr62LN8/+hthwiEqLc0t0ZOiJawGqCzfUtxzEOMhlXQ
+oHNHHgijskDqPr2INdIr/+1dtmnF72BDPH3EXnOZfPyOLlPRWoP0ijpuMu25GD8fti/uMznw/Ky
vhbMMfXz33g+DlZpwvJxeU5T/nGX7cvz/ef7Kqb+yzibvPMzyguklfrrBZGbl31dMsdeme6GJKFP
T3V+CT69TJ82h4xGldpSRJUPDnpRbCtaZsn8dQnn75dcZL83Y8l8vGzLw1U2s5jlY+SR80mXRxrh
RAQYMSsBg4bFX132077L0xdSb/npsNy8nHP5a7KmbBaKNjQreYo88FfnXa6nMBvYVAAmL7suD73s
u/xvl31xrd1UzLH4hM/UaRrcT/CK/c0Hc1SdV+pampk+uKM+rEpLlTL6N1ErBCyn2TGlCl8sLcX3
z661y9UuVi25Ji97dnLJ7Q8mq9FDjd+QE35xW10uc9n3wQYm/5DzFeRxuX0589O+nDzPfVypOeSb
oDsU3qux7meNbTOrbenEwH6V22GCrA7LLIc+rEqrVZLMP6OfDxXtjsHWVjo2Qnv+sRjnvlEYEix5
Ed9X8pbw4SRfnvoPdfotUV+bMTYpE2OaulC/pf+gFiG/0EJBU4w/+k7uk+fJNbMeiM+5bMsHXzbl
OXKBdRejgYkVK0DmsHAzzaSAxquTZmV3kGtyYeYucAtnypYfDjS1uQK6DUFKoIbmF/rj4q/2NTH3
SDKxpOnl7DT6bX+R+874c3nEF8OuMDqxBTlHmzZEZ03DlnwpkYXXn08+P07uPcPU6cxuIi0JdlHK
0EEu2g6BdFr43bIJbIlN/7UI5wBESdSXB0SsMA4v8i9qNWDpn30ZcqHJ/JQs0pw1nKqXYX6p9Jq+
T1HrysFXSyKs8HsuDEGZycbqQ1Wbn79+zum4LOS+IDff1GwgkSDUpsNge9Ohmxe07MU26+p97Rfo
r2qCD+RaBBGmowW2H1vHPPTzQsC73GLU4H1Le8ItO63a+MZ0jx3TWIxRjrxu/tTI91d6UxJv4gMj
d7bys2POiYnJcUqo/i09HedynEFQ85qegGr5SsgXxjOcHbItG+O0ahzc1jUOci0wgXnKtdFqc9Ah
ObOvFMffUppntMlgpMEIEGfUHB+JKZryhKFCJh3Leqdh6jYHshcepCfK1BVaprjtlqYJZ2xNUpaP
OI6SBFaRZj0oKLMovLiHBHjmOkRQuBwcG2wb5kom0/1a2jsMOXr7ZPc475TH5RG5yGRSQEEff6nn
A6UbuX05/uGki4WEKpW10bTm6nzJ2fu9cr2oRlKvPwC7TDcD2nxMWDY/J/Dsfi1oF8Lg6fUdVH9L
+CbELI7LxV+6rOQjL+eAlMAj8en0yzmVRUdVm1SPyhceBrmYiLvkxj9v8ynDd3axI34+PlogrpAh
I4r8bVm8XOjf2CdPOT+LfJxH7oPv+kST/v5z5NrlX+0GLBDGmFIkmF8I+Wpd/t1Pm/IfjZWtOd01
sx/7shCzR/uySashP3izYVqQC6pXg8UHdvZu5/JudjlRrg3SX315zOXw+bJhosOc//2EcqeNLIRf
3L9/WnnOP9xnMYZfUhHaWOSPUNWCFy4XgEG41OdVuZ3NluC/PLM2ZwvhPz7+4aKfT/2wfV798NSD
NvCtIyzhfOn/d1yeOoU5Mnfx/cNz/PXqXz/T5Y+OR/FI/xFM8PxifLjG5ZQPl5Anfd6WOz88/Hz8
w6X0ZGvUzLsiJdY+LJLfmymaGANSEwQwzrjsvzzANlSPOJEE2e6f1/CMRgMrmaRAfOdVeaRNHHFe
gzWGPybEJqdWJLOwkH4rOpfVIY4MAtPkqtwpDydNwWz4cqZcI2RJrMB54tS+HLbaebIsj3+4nDZ7
urS+gJMuV+Xx8zPJ7aiaHqfCTTaYCVxqQ/OfJB8u1z5c8/InXQ7zdt8rglQTAUQZIYr2LL8rl2+E
3DR8S2S78/fC6qJCBQTBF1CepaaFvfJCRiHcTjO8MXP8UyBHQOAB08NlgfIvWLrkRC7tAYr0Upqm
pMlKLpQOn8NCrqZTbKpLuer+qFozpE49z2eT+TtjzE54hC4Fb+ifm+mwiaKD6TiIwBR8cMC4Xhns
UEEYdaQxyITG1vhOBxVBydy8y/2VKR5wElSHvO1ewI+nx7DG3d4I4zUYDXct59Yxl6Hh5+I1XOP4
/DWRl3P4y5R+CqtgjXwDY2WbRUe1Rb8Q+wxwg1g/WDo3c6uxl3EJrU9R221vWE8J/4tpDsd6hqKp
DML47IgqRf1mtctJMdEYxTeXuassRchZbDrg1S4tquVu34n/So7/LRyXLpDg/rOC3UPeNsHfVt/i
vPk7KNevB/4q2bnWH8iKhWU6ro6VUyb3/gnlmqOALQMrGPoWKnbmpWRnmH+gRlYdynUa6mOaQ79l
x4b2h+GYzMssncIdbJf/jNFFzN/nmh3X0FSV9GGBkBndKMc/5P2ij8kazyuVI8YcMEWBh3bUcWAR
aJAiB5TAtR94C6WuXxyTeBx19DDm1y9Tqtwmo2fTPFNHkgFomHeWvdG6mYu3G+P1mBj50vH7W79d
JXY4reCGH7y5LcRwZYEjZyI7NEk2Ob0dEj6d7eCaJDi4FHzy9L622hd9QsyrogKo2uw6GLJtWTq3
Ak7LQs0nc69XZMZjd10mwv2qVvaD6+ZP0TRd98bw7hR0iyA7bdp0PMIzOjjesHPj7GTGQFDTwL6K
8cfgmI/vQWO+6dHkL6ddViBeLdX6Pjaxl4C6t9dFG4CRNnP4Vsk60QbzJLrZYhfOGRPAyZTsJ3PC
rWoMpF5usgLDQN1CE0WzoAGe6gYakl7+sw84OUwAJjaG8QReHuJf/KzYAPwynf/Z9GgI9vXdlDNU
iNu5iO9r75MwCAfty0VcaveQjQ+OZT7QhhgoeFKUiKBwwdN+bczuERHJt2bVdU1KIzraCxTjS7xi
OEBnWcVQPQnValZqvwIYES7MFk4wIV0QJ6wrxbbB/Q0gFjtaDiVhD316Rb7COol5FWoF7oXIutsi
AVxPUsMc1xrsYnVvRcV9kw07BwEUaNn4NEVUHZ2eZhwM+W/lGHQLZaTtMznx9zy5xSVyY/otTQx/
Y3GNDURZwoYBOK16Qto0naBof5YUIw2/ppIHwtsc3qo0JnmeuUCZJCEkmfskvC+sd3Wwrvoi6Q8N
L8JY5MP9OGS7aOzitfvmxCFR6RVM4xap9ADviPca4Hi+7eEum2qM13kAkS6MmPJzDERe0HXm9vtE
rdLZBVVzhVayOBZ2RyKnUa+DpN2JyYwBNAJSBcW0IZozXHR1zEc5El8IytRRhyFB950Y/WAZwYZb
FsZwVwdZsjOhMqI0Btpve9Yy6LKX1Cle8GuPKF+eDTv+UsR0YuLO6Bjri2cA2u9jd6W62ZWGod2J
HcqCBg1+Qd95MQ6boskfqE3eQz3d54EBC7TomVoj3bEQz0EZuLXM+lrLwCT7CPZD836yMUGV+c6c
cAUjW2/X6JdBX8bHZujFUgdXc3VZ1BY+zDzjX0wd313UMdLTMenHF9ep4UCJNfyqH21MQmPsZMjo
51TjsUyfCgJfXK2zoLf6NAeNr2jvO6aTsxDUJny5gFWedfpdghBzhxgPqq+qfwfiDqtyZD5VBWAJ
mmxTqZl60OfpMSq46bx22afAIKADJ+tbctHOfni5Vs9r84/xmrwGIrupCLYGgzU+PXMgz8d1ZSpg
x7aIFM/HPlyOKEs6Yip5grDiD0Pf0LDr/PMWbPhGpwYejdgf8gbWK1jPRZnaM42fbif28e4AvP7d
BrnNz4da4ujwpw0xe7Bes2CJRRp/UJTTc3TncMPCzZuDzDaUa8RJ345jLM6hiXKXXEBKuQ7RM20u
54dzIKJ85Mi9BGkAySeyrCYrYYU+bdPJRqrETP4Xhkqd5y/yFLnIfM/c+wBx55nT5ZHyrFByrMK5
BUnT5yD3na+EyoDryR1dGN37bldtnIpPt9nlDzUAq00Mre6RCAEUZtuij6NvEKXtBBlw6zv61z5/
QpMgFm5J4nCZ2+WtqL0S9QK+uLTrtkjRo2Pf5Y/9OFZXrRZozJyza8kbaWUUbJGFe5g5ZLQutMCf
vg1Bdx8CP9CmmAR0pdiQnwEBtYyup9QzTsPYPaahAvOlg1Ps2ZOy0qYE7KOtlTvNz5/quaRg6+pJ
KYp23UQFvOwQk2jQHNvpZUDStXBGKsze9AJKZtGaytdpdndPs0l5GKLmOicPKdZU2kq4Q0ngJv8l
03FAjvmbMdBPb0xEZkHdOU84U5A32fGuCRVrXYB03JM3+rUkOyML2vreUr38FmLGUkcJZiMJepyy
NiRfLrttPQJ9raHJv6Cgw4wd3KdR4G0UlByExFjRurbVl64JaLj5yFJilxtuLdpV8L0tBjyPwV3F
p2vTpy68N+owUJbGaDVmbYlWAogD+mq+xkSVd37q742hDLaW5gHH4FsUzQ2poKrLbCe3HWQzeufu
gRYgspJVTLmYQu+m6+x+8yFdr2nqfkIOiwS86OCbnSsott2JfRIdLBlJJ2sulC4sCkMuQcVzPUIu
vHlSAd6dj9xleywQthbtuA2GXANKKWtM8wI0sjOXc38X9QbSZ6w5Ag5RP2CqOCgP1e81ue+yiZTo
WUG5v77UcEbZOKOeuw4ZK+wEWjvS5gSFo7nCY8x5U6GG6yHFeI4OWdSLIhtDQNh/1mxNoTu0Gebt
c91VN79YVuesZVnOZFSgGV22F6T2HqZ5gQeFN+b3JrTPdOn5hFGksoFKMawm3mnupQbQgg5yW6Hb
hYKpeDf8iW4onmzZxeQTSW0z8bJEXSajDTt6Qpk2lz9zlGIYdCBdy/f1nFYWzG+xCQp+W1ouEbC8
60E0rXiFizMi6vIuy1rrmdUyz4DkgWSMf5gjZCWJapH5cXLxKZJP7pvKdlw2Bc42+b5fcj7DuRkr
950TP70KM2lKm06+94aMOpWrQla5yIN68bIanqatFns1fJMFU0/1jFXsZ2iX5es4v2TTvGhsPV63
mRfwzf1zn3y9/agWW3Nodh5NsMNloai8xJdNuSb3TdbXMo+avXOpl15qyKBYZwicA75x/rxdFpfP
4OWDaJOlpPLF2nay1Ifa5SbOSKiSWCm5kGQl3KXMD+V2HxIYnRAYLYun5/fu/B29xMvRmP0/9s5j
y21ly7ZfhBrwpktv0iuNUh0MSSnBexMAvv7NCFYd5tXTrVHVrw4EgGSKhA3svdZcXNoyqAqyH6b2
j6fisf+2Dy0AqKmAdab2zSUaEO0kj+yXeSetf3qpCWtF7p3rLlK77Y91HlJb8iUxEVzP1ksxUO07
dTarV0wtDmn4669GDuJFncFkl1DsVMtdKqOlEEoWR4Z9EuJKVf5SyZankmKHqZPquo4W1N7rTHs/
RTzBdyjOMgAZjkcOfCfJSijQm5N67fIGua6KejwKzgA5FmTXpdLv/TP3xzoN2vBGY+y+sn0foVHC
k8POywkGmuIFlyQNwz8KtWUQG9slaL+pXWjIS8Z1j+Kn5JqmluuEeCysWyt1CqpT8hIYGkUEPKyA
XGyHDArcpYekdiGIfdGklz1rudjjxJKS6CPPRreTqPIuj7fqNHULwZBPfai2jMdSRoirHX2Jt7zi
xS5pkG0TcvAOCAux9CN2uELGPi13vqtBksNfdYlRvpZ7P1WEcSYRT9Onu0sLQF6eFW1LLao5NVG7
Xq2TFKOwbIJPGbeXvoW6cl5m+fvvZRCRGU6PfneBx0iZhTvLbPFLwN6n8LwC7eyyVRwaooCL4nBF
0ihUzXUxgqpBlper/RhrSMk/QojKe0UGGmUl+AoK+rfrLgShT28sZPX9b2+feFbZFkv8W/3pXJGH
YFGdHYc+YnT92N8++8e6DCL/ZlHmEVlyV6/qufcdra9A2c2qCvIgqRr1xmj7D0PI21Ep5TM2nr/L
BKAE6pl/1olUnmzYx3YkR3n7SeSQgIZib7myh6Q+Fs2y/6g+oj6sVv7xZ9Tip88Es7d1UusGejPW
kNZ6M2Kaaepdlz93ee9Yy+alz9YwrDHbq9fVxJXf9/LquMjIAg4Uza65TCi01IUy1ceNOHZuPW/H
oSrbwyjbkq7m4TyIEeqSk7eHy1+f8AxKrpRs59YKeddXRnZavlRybKClXLWV8iWKXb5MFBZfW912
tgi/YUnGtBj8Wtw0UksU1iZB1EUSljez9DX+URFUi7668qriYBqgAJ1i8FtK5nOZqMu2mq1VVii+
tUfb13vsIcNHYdfAD+SlA9UujEFJ3VOLtrojpOWL71kFfCiv2igtz6hHJZstPKnfolapH6QmUWqQ
bFDk+z5wpvrQycEAJHBIoPLW6AfSPiNvgZEcW2jcGHjUk/dAMOPZeiAeZB1DGpRjD0Ypqqqq5rq+
iE9YOBfZL3WA5jlisbeDJN11CncnJySFbGwEq7RWuPRO8q1qriXeqTVAOsHn5ItIdh7YOw5BoplA
ksplVDQUlQgpsntHr4jk4oDFS1+fCpOYuCgKv/bjImDmysHiIq80lzndiU6xRsfeWpB4y9/pN+Dc
1FzDD9uly3CbEgVnbs3bUDIj1Q9XE5SSw6Ykq3lVy35sgV2Mpx45oKh4ltfXTazRfkTbukFtTO87
xs8ukXrApiIdzgWn3qxFD41TTRJB8Z+6MTiZXI2VhCxUaaZ2eNME0XJU4iOdehYeFlkiVxoxgO7z
vhzSg1KBCXkvV3PsI+4L15X6GKMpbrENK23YdVJgnSbOxttdVznyCOqjUjImsfjWttPSutQe1V8b
ZaqtmrtOlBatN7o3ZFY+7km2Uq7uXWrWnQo2vJ1mBHwReNTbPIydsUsQH49c3ZEiMjVp1KHmxBtL
Jq3rqs2uXtAqWr5+D0FA7hp1tPlBQctELTul7J7EvTWwc63v5mhitYlmBgNyBKcmCTVCrMpl9Jti
XwMoxNSppJso/8smOTZ1SbJPJKaTrmPZX12XSZITB2DosLQxjKdpL06VP8aY/5o4KVZqbZIkfDkH
HJJURITBPJ6ikIla/P/WpXCuAxwrhbgZzbK6JxpN3A0huWCduWVcQ6FoxMqQ2eFuwelPnrL2ZfSX
9JToIY4f03XXflCROlIWsgFVNLtZXxCz6f7yYBRPs156BzuoceM1X+pu8c/pVD0v+MQOML+wOWPX
N405vhGENxHapj8MQHNv8ghDsH/LcDvFb6lbivlupDK0IIq3wsAlm5CVl/vWQ0A199UHNX/Mxrrc
dKP3lE5Qm4TXI+DXSXfNKFROEAgOMNge8QcmcL+8/lyL8WbEaHgQuLm0Crt1AoVts7ja7eDx+DF3
aXOAIIpASOCADfBaH+0uvyvBom21oCv39swR7TYuhphhOGBiISCrcZy7CONYmgwapeD5TaBxXQtP
kM/gCQsBzITPxdGNIw7veypb+ItSqzmruSFrfnXYo3cOWXo3VqwGufTvMm2KNxF1zjXZ4YSpDqD+
SqcxTmXkOWuNeDlCcO3kLicddWXwNL4rCBXO7QB2gl0dyBSIcHG1d8vo3XM5E8/WkPi72SQNwfAC
4EClLvYRCVj3GXKIGGomZZAIwUOqN+vWg7ZlRcMNOQr6eqwHkAe2mQJ2QOOv+f6tRUDBzmuMYhVT
m7ExO1MqfHRq7TkPrH7ve8nW6Cmkggr5CRbrbAUmzZ8ZYShMzJU9MAn7GN8Dqct2OH4Q4lcS47r2
F1FvmtB6dspiIuYwSQ+2M79MuhlvmxQZJ2lNzqmO0YCnw/CtsvFgDiAM1i2V9TnVf7gdRdxy/KjJ
5AOjp1PhDw7LBHbWcofbkq4V9n/Qiq2lUwnO06fGNdq91cT9LuwsJLDOpMMG4WYpynyz6CQ7FXPX
7HzuFDTC8KL1uBjyAGwdRfD11MzO3oH8amsgQz0Hi1Olz2RiFtWCOD0C7cTQf2fNhTjWizmviyla
LSL5GDG6Y4m3GMLeLFr6C2kasYOM89Y6OhYMWPWq82D/W5aWUmriP67Rn6xy8p7uJg2LlpuQ/2tK
DkU/0MxI/OZX78jxpgVgLuMBc4W5AOAKoOfWjLib93pPBaLYJ1YPKbg0QJ4Fwcaq8BKR4Le1AONt
Jg7Qddn596FenIE+Z5gc+4NOZs8xy5ofpMsC6zesfvN/cvv/mdyeFM//rnt3V7V/7d6ZlvrgtXvn
0GdzPKTxqn2H4P1z945+XqCbju/xz6fuHVJ8XXfRwrs6HTUidq7dOxp7lqGjw9dN3zJ1y/jfCO6h
j/9rwo6Nkc62aAWafEM618pj8Ll7Zwd+3bmTZ96A8lbP0XKSq2JUT/2Xh3gsk5JurMZDIwUhRvb/
LKuVvY5xiT6Wy+WeAe3c0pojOwwAqW0cKyWNytswXGdiJm3KHiZCx6oclaPqQLcy0m6KtXs1XlET
oUqCiawOZph2ZR2JGAsKh2qIq5YdyoqWrC8OstJIyN5qWBdP1HPpwsXFK9gLGu7Wk05+96Ec7wAW
LQDik607G84xHO8zynSbMl1k0m39Qnn9udDFAAyGYipWqiAjfYwnwnqXxr6x8SK/XEe2/yiS9GyH
8UCGPRmtWV2dG7zuG2KABojKdOcNoyACF1pRVSQkoZXNT6uiDEI79qG23K+Nnz11TfQ46/1b7mC0
N52G6F9SiLmL4ycrICVrCemGrsOoruwwMSbBbxzuBX381eTgBgf8yhW57m+DATFcIW4Z0XIHXJy3
ppjvnax8NKzkmwM0aMMt5LFERwHaMz8sOpVhDcTJ8G0MuNdz1xCbKcKyOSGmln+wj7u3yYlPdoIA
lUebFY+7sGTEhOtUoh5Iawv2Ht0w0rhHeyXKp0qraKHiosOltrJ5NIv78lsdsVUnD2RCBt0d+9By
jpP2vfb9Z3xKX4ymffA774XKxis+NxpeIoWU4N4GRsh2T82V1zyaMN41ro+ZDVoUfr7Ao72Jo+aj
6WkZVVb54durCeEx5n7i5VwyeoX4KUT307foHhZ41aIMaE1JMzWnhu0AxU8YpFLY15MJ2V24yjz3
yDMZ6acGBsORsBJYd81v03Rh5eoLkFxIoavoMfDM+7w3fpFGvDHz+rkYCQrpy9lYxbHzm56QzKw9
wx6mE+kRJ+8KYtQWfrSWOphxiSmcvYEDr42/JaJB2ulVMzTM3tp51SppchATIvhRO8AWWtHel+VX
ofM4FpBjvcbthzzQqb4Yb5nJpmLUDzHRdnf6GN5wg97J46nmeQY41WNkzECXdBCv9CYekvxYCu0+
W+zNWLgnzXPvzXHu1tbi0JpKMLNWZOF12fyxGNNd7mIgi/r0fvAxMfbcqdaDwyeN4rGVqdqNnr3y
hPVmlcEdpB1tPegzxQFUl6LABa7V5ofd6zg1Tl5vlOsmI1ur9tODA4FnTVw0OAfP4Jm3fnGE+zFA
xN5khbnSxlCsYgA9APCWnUN4ZrBM95YPF6YSVcNNNDlpo1g3jeuths5+KD3lRg7vnLw5FFH21hDY
tB6yQ2t1NtICa2+YyW3r988igxOQB5CDSo5kAANY29z8tYabuGJ87WotbJxUUENOD+0XMfrsZDpw
Nk9eYnZunaUpuUW7PPo50WM/WQhd9TN0ZoeNytBDX/uZiUm4nn/zH7wXif2gxcjwszb5ARXtqI8E
HHXtl9BNfzCfUGJwsZVrAWNfvu+xTsYM1nB6kzTRE5HaIxKeEU5YJX8PSaDsKNMXnKTZBLqRvG8q
Owx3GHtkZXrfGT4O7uZ32sOICe7KoH3G3EjcFvHvvcE5PabWwxDfwtqhyph3j66VvEpDi9aBMGj6
4Sg04aKCEA9mOT95wz7nLsHhlX4bLR/2fuf+7vCQr4CskLKlTfhI9S9BysFsOjyUeb34pTt3PM3I
fNr7Lk9+EWXCqC4XT73VxnzJ/hkc+oBQ06SttpTxNu7crb9wS4mH8MsYjz87q3rS6/HbVPMlraW8
s0kfWPdasOeXb3zPfoiD8ihSPKPeUHxXEgQBL8C0Xyqe3jubXkQGss2gTD/m+hMxyStvnH8bZglN
BfZNkv6eopJHnGWnmXW/JdaRnkFvE2hUwQUPNqg40S0A4UnBoJnVndYkJLg54xow8ovOnzd9L93q
IY3WzCKGtnAJix/2xIcHP92Ua8UQP6S+83OZCZSeYqLqzSS5Dfx83jqYedcLHEyYTvZdMtrnKC8P
6OvewOX98kLzVFWQhOKFKPHY9m5Cc9wFkzh7s0EOd7E8JOFwnnTi6mxCdQmAWuvFRBBT/j0mxlSP
nvQwy2ka3VjWccqKB7sIK7YZpNShdrbtEJySyl6bvbHP8/IxH/NfUSoJxLi2gnH67gPd2fhT9TA2
xjqRZ9cEo9fSyNYz4vjX4oCPEqhpSCQhujxAXzHnG0v75gJNYQgbHBof2kQkINNk5bBmvHLnl+HP
sUTh3xk0a8vlR29Gr9OUPEVETlQjOZX90FiHRAb/yjZjGcIJwwKNdcWfj1NDzhMNvSMUw5tJyx7m
mOEEtm4HmD7S0nCDh2+vO8uTUQzzqkkhjWDJaykeQMixb5EQw9Dqs71I3UMtjF3jeG/ThIFWHu2B
WRt7suGsTZTOu2gy3yPoT+uos34UFiBSAWgjSUnT/FrG+sGbp1+BRBYV3m0urBeiTL6gtsdLPg3v
qRf2+8XHVLhY62Fwy1WldU8NyRry0nAEE2MgE1xPU/VoSXLyEp/9oKecjrfbhIAStO6DYbbh2uRN
fvkcNIDD6uy7LUwgWwmxtAsHImGlq9otzpBb5bNLzfVucngs9kCFlBXIkUUXPBBx3IxVQgxBP65h
kMYrP2++OoLete6wvtY5cstwlthecy0qnbsbR4hlt/sIUYlb2ycXUf7o8oXrZHkJJgK3BG7DNHhP
jJEW+eJ+xJm5x+2cb+An/0CH5q9rVDiEhBxFZskcZXfVNfm3nrC2fVWne7+z9mMm/LWuZ/pOwLPZ
2/hCzoljQjUyqxW9ime35hR3i+a7Rc4Y5KR01bbNL2vu0Ko0L1amBzBMRLwq8/ymRi5AGK/G6WC9
VCOna1z7rzxBOTXNcAD3YOvDN2Ab8daJ23fTz++hCtQ8oadPbhH+KkvsSBot4cmjGdnOb9jxTmFi
k42oU0HRBM96xfTDqhHQmASD19aPhYdeGxCREUD6896Lu9G2GAsY0N7anCtiYXfPuGjls7X+Bi5M
YgA5EkJciWPHR/TKf5tqpAI4xFf6iN+eK+bJtqd+NQwQGSq3IBZu/GL49U8neLAC/Ztw/I8ullF2
nYBz45urwE5vZx7EzQq5QwAJYYj1h86ricVdkB9ZMdHyuLhXOlowMN9EbvjRvRkfBjs/DjqkzymL
3nMr+5E20fcmW+5iK33qzfTOCPVbb3Zxmxf62epI2OkK+CVgzTuTSABwtZDOg56DrPmy+Na3UnPP
lYO9ByDUlyF3byqD39iRIEL8JrUN8SCq6I0q5UyEYHx2GovrblpCyS83Wmk/axKWobkA8qGBbcpk
+uqkCxqGvn4IGVjzUyB0zW5LIEfKTSiO7ivHJBy72Afmwcmzj9KA/R4tpEJ53LT8+WfqlqC4MHC0
HlQbf16gQDhnRuSaXfirhABNeZ43InxOqC1BQ9FrCGMJeige+5cYMoE3PlYWWVppxwVujvOnUANJ
EpAZzamDKyQbw+/Y+J9dtGlwNENr7SBzWNld9ZYZFfKz5icVi6dUayg55PH3yRfofcePeeh/mTRU
GGn/SAIkhLXOtorD9GnQaKrlhLG3wbgf7R4sQzg8GWaxnx1xY7Th2TVldFvUfhsi0psFVVX0ZjgA
6i4lbTrxvpppcQ6b5nfcc4udjfybMH0Ux/6hnxjQE/fxaBAksvZbH0yDlqz0UtwaenYfGKO38mL3
R5+767D0hu2SyRvetOY+Xg0AviPRdnikiiNtOchNesPtH51d5SNsDGPGvf6eC+5UoGk0PGrEus34
f+g8YGXTTy44T1YMiz18FLW5ziIKFX1KryPOtkQ0IgvJmkeRlgHWnqo9xAaZKOnLBAd1jiJu/2u4
c/ka6mXEw0ZgrGNd43hJ7TMDgh06bWfVONMxgd61rgbzHlz9vQj1e7MGSo0I5dg3Ew9BHcAbH/aF
Odw0lfhitiJea2MFm9nc+HqAsmF+osvlHNqheZiF8arX/ntYpzda6nJ90TnBfNgVLpWsnLjnZUE2
ITTzOMJ6OYDT+Zg74zHTfMCy1JOzJbmJS65QTfBqGiHZ2x0ZAFai6/h37PvWStZZjw7Pi7eu7+yb
cKQ+JYpD6kGeD59TIbOocjmqtQe4pyk3wESsHND2QwfCLrEmVHjVdLBmrlFB0Pur8D0URn+khE5c
TkwD7FnTXWNTevB5u9kPT25xYwlwQ2HhvVh2/Ep2JcxV765mu0Y1jIcq/zWY+t5oxpsSbLg5/kri
8CNaxNfAc34Msfsa2Yy3A//E8/eDXXu/m6x+RIUAfYZI1imu6Q8zQoqDyiHw+WdqIjsxpps2uZ/w
kxEmX+19jH6QX/eGRZ6DyWBhKlDsDQSKbhMXemxU1c8Qlk596kq7Lw+1Afo2skjy70XDQ+QSTxpP
fPF73N7bWQfzvuY2T0bXTZ9kT+Ziddtgjn+loK2G6Nnhvme6258Qy4rTZCfegfzRVSydaWqSqTKD
msUDF61c10i2arGAthXXHOsTjHB4uzVx69I7rxreqtUdRPdxQi8QqGyzDer6Q30un6gx1rKPH6jm
i1p5aYaHQUoqCfbE67qpNod9Srl4Xo8DHkn5xVTe1Dga2rye5nzaSqy8ih5SE8GZNrQlmZ2lm1ar
ohFU9IkTyNdEd3VbJYWJAqR1cHGib6PANBEoI65rp8Wuz0BJyR6Pm/n3ghyKHXASWYwRSXZ0BEG7
skCTezMcnTjpN1dzaSl/l+N00UaXvSPlMlVztfJcqFnV6KfTFR4sDtpPzXwl41DLlRaVG/xWDbQ3
bt4Cg7T6WXmn2QuJr5hcLrPq3Z4KHVNykMvsgnPdLd3kktg0dd20Djs5rHtbJvOy5S5bKQHQVDk5
2CK5SdVWyXru+R0E0k/bX21rtXfU+y6Hg1pWEysPcsb68aGxg00vhie14y8O3D+0SeqVdhKwsIIc
WnMxFSe1UUzlTCF5yGS0Tbljdpof/dThDsnjy/a1S29EQW1buyIIHY46SiBlf4zIpS+Xatn05vz0
KeIsdem3IfeMogbxtc4z0AFNFv4qSjtkMvzxH3/6DmrWw3m2MkzyXdU7L3sviXWlmjUveWpKIzK0
WnVwO2szPYHhTS4b96LZ+XTWABqnnag23p9bkML8HQQnX1u6HQRJY9mm+Fpo8+vAEjgd1cT0s5Pp
Sf+MPKrUV6r08aFoxbhTNt0xbO5zd9F3te6MZDwVnOjC1HaXt8q/oz6p/ti/XRcM9QJPFJigOhLG
NKeWUIXUfzg4zMml5xWaK3UwqMNHvsFtFt5gMyyuo/mgjuBpcMRhLnEwD1AtSXo4XAQt//b/pbV/
DGO7xn4EI1j93+q/VN92SW99hm4MDSu3PV6uK/9IqdTidV3l2Vt5RXLMxduGHnCd2Msf/tRbXc/W
T4foZVYdngtl0EMg6yByY6tVXR87e+0VDPzuslfLJur2SFqO1zNc/Tz1EbVOLUbyKNTHcdfhud7H
XrJTr9nqYFfvuH7+z0NQLau9puYun1HLl9k/XleLf6y7HLZ147qcAfLHEHtN6RihG7lFwyo3QVrl
WElA8K3U7zQDuuyR2a3M2dwB2Fz5KOYve1yQK791vXtwl48eTeaw8m/MXJpIKoBM2WPpWwfRDmdH
YkyoNT6WBYzRaVjhdoEkVWV6e7CIjatBsB40ULYnNSEnrD+1RuuCA5MrPZB4SEH0SGy8CjvEYob0
zMoRgaLb8Ip6/99nSz9EU+ubX7K8Xo65+zwTm3MWcoIdlruAWg5Nl7QdNTuYbUv4tr4n4Q8Ac+C4
0Vm9EEXcKFx/2LkFV2glTbrqk66L13WfhE6XWfXSRQR1fb8SSf399at+Kpm86mC3ZjrdOFO77K4f
//TnLrNKOPVp7eVPf1px/YLXv/K3ddf/Xb06uc43QIp+tLdQdP7x4vXzl//O/Esi2SJJFnXSv1z+
nDVx/P3tz3z6qtc/01MCW4EUKzbX/woUEJJf/R0PB3KUTCkPr7OTpCeYBW3QIXRW+j/tF0PqT9RE
rVNzqjmjFrsJDDLRfXtdKVgDqVhppNpZTeaLrDVDMt5NEc4odRuJ/0EUfVrOitpdU6hiEKq0msoL
qCaBClZTVsGgJT+gQvanOjOOkgIqIRKoQx64pVJQSZRGqR6kzYG4XbKJfKktnC49neYCrpD6Qxsh
Is/LNOoJfoz1rWroKHmIPmiwuVExKn3SJ3mIWlbKJaUWwRD7rZCqSCXAMuVJq+YQFe2FVFG6Uk+J
oiPZRTzaoPkudXuV1rgvymbpTr4UZ9b/zP2xrm11j6dQQbCCFBwpdZGaCCUJVetSHTQr0eg6GjL1
2mgH9j6GeKv2p5IbqTmlPrquS5QkycE8Nc9peeyUVtWRGqRpCaRHX+5/teximA2rKtyq9prqtiVK
v6728LX7NtdtBhSf4ADVeFNyMjWnCFR/rLPk+JFnn5+pGhRfOnCXebWjx5KaWu/Dbv/HknrtyLlK
gHZZVuPLhaGXVAirZlyi9Gdqdi6kS0aJgDIExqNUGqs9eBGbqV2oltUklTpljbHqoKTLi1Qxu1zl
ldJMCc8uXKmL8mxO011T5C9K9JODUBRn5PP9cXbflehH6c6uk7+towJz0BKk2lf5mVIA9VLS3UkF
m1q8TKRSK5Ui8EDKwVup4Vpw+kVBfaQG6WxFN34lUAErvtpPkdpFahYW1UuINmZ3AYJd94TaMde9
E7cGD6nePK/VLrhOVGf0ung5KXsXTgYaebUb1Dn4t12l+GBCSu7hLm7UTqmlGl/K8tWZdtlF6szz
pYC/lFJ+peMDv7rOpMyfLEgkN0rkJkfnR9hcK0s5AxI8AqE0CwipnoqkyC9XXgK1fJkNpNlAl7aD
WW5CpXi7bO9/Fg1lWUhogElxXpKi4+wy/01dINUZE8xkA67V7OVcIozr6OKWGmpf+iQKf1pb0jyh
lIyxNFQgWoUCJ00WpC5sL9JM9arSa4bSloH+9FUdS0qb+YdUU72g1jnS7iEYQKgjTakbNSn3/D9p
xf9IWmE7rvHfSSvu219RVf4LxfDykf+iGBp4ol3kEZbru45pyUyl/xJVmPZ/OK4DsVk33Iu5+b8o
hrb7HyYWaXKbLNP0ICDyHf4zick2/iMIKF17lu/aHqKL4H8lqghcvsC/YAwdxB6u5yAcMy3H180/
MIZZNyyZGILkoYTxLG846jbj5mS0dGI+zHmEoHN4Rd8YnpbAlxTh7MWfyKAgw3GNfK5cK4HndaIw
giEddsY4xgaz6IM6gdWktfBgNlW+T1VKuJJnwnj1dsak3ebRAKNCTipP1leK1Nz0VbvFc9ccXYOU
iz4mdCDNXXcPtsonrzL2dl02im3dFdlhsBBjkliW5lr40JCau+ut4JW4XIgUzhpCo/fgBlwcxfyA
Fip5zLCjhb19Z0w+4+wOH/AA8BnL5o/EjYFmLcQG2vQeG02Uu8vIQKlV1aXsqlt1zekVSSB5yJV7
b41lvXdy5y4b9YxYxpSEtq77CKfwpx5b7mnK/XlL1DyJohLXZPu0IkklAakfDjsQyM65lhMaXxbS
1O9CBjY3Mrq5tVt0HfwaDcyD1NtacqIu12pRzeG6eJ6yPrtocMvI1Q6EHK1GGR6dyRhpMqBQp43U
4uTzqvoNgeu6h1kOEFQStfpxOv8bGUsEVcMmJrK6yp8FGdapDLMm/2/YzBVVf7PNPNyfsbMZSL9O
SMEmtnCXGbAsKRmZK0i9OUHJMjV71HHFGqNLlAlJVBftc+8eI1JS96VDgvDKkDURR8VxC689hzKi
m2Is/aPI35lFxDOe9NBZQXn52urO8seeuO6dSgaEQwz7bZEYrtdzeODyT8PQn+otuOPhpCbTZLdb
v3J+QXFGZTsIbhNu2qKUY0DlypNBzV0nSsdt5jyv27MDegfJtpqoH/THorpdtAsKy9aEzB1zt13W
l2G1mqVM9CDgYKwTw3y3pUxJabnV3HVRDagJ0LEPfoF8Q3kc5ABazV0n6mBQi8s8NRvD6caL7lqd
jJ7SYauBtTpNlUJbpM5Xq4B23clBsNp018l1nSVD67P0pPTY6qYMFJpqj7pbG1LvpF6BhRpu/Fqk
K0XoVIMnNVEYEXWeF4lEAXVZjKnci5OtGhC3ypBwHSBflvNs50pfAA0mFMkSNxorLVabf48ySGP9
WNmbRPOnVZH1WKYJDMIIzUQtqolJAweJRK2tCuc9BUhlGOG+JvDlwODIkg1lBkumtDZNMuCaREtm
mxIHcDn1tBbDN4jV26HCrO+hyD35lgXEeCl2QhVT1Zeytz2gpJMuBe9qBZIqAsrlxPpnTi2SKmfs
Ax6Dkb3hqpAfMMPO3BdpcssNYpM3pXHMZCi4W5BZxGNHRAJDRYSszQTg/3wKCMnaLfb0NSlaWuZa
jPppeWHLYuuP7Hw8wdMcT2McAI/jhN+FsfO17vro3Hr2s59axU59xUbu7ZggXFIQTGjhsmShXsDe
XDRfPT1ojrNAz3pniPR5nvuFM5q8gGx57IJGil3sejuM3V26TD/6VrPXlibo7I03SUTYsbzTrU0z
/EgCIz8uDSkWDZF9Zth+ge6fHKJseNXt5hD4pCKYZfC9oGW9oYHxGOyGoM1PSaHfiCLJd2XDO5oE
lamsPA6CIJNuzm9r3yv3/jS9T2LZGFP2HtlVcLSm1Np0hb+spnrZ5IRvnYoJeU6bldAa9PcQrcK2
MgpzPQ3DXWLSFqtSWfArqVYmIxEJEb8OmUBN6w9SmAyMv8/i8oYyR8ElYkxu7BKtlMfRFBW3A10F
3awXOsXaZsrs5Dj35q3RTF/8uDPWwkHYpRdesBLpYG5nEi5QNE6HxhHnJRXDqfYr2shTTNpxNr/S
+i/Xc4rMx4/Lj8yySY/yh5+aHtknZNve1vJhflNiXiDc0uTQYnT/40uyNNme5Nx7LfWp0c7UKZMJ
QEGdz4QDaPG9ZaXW2eucgpRqvydpCRw3ED+yANytE2b7zgFCkZp2f5rn6qy1AZFgKP/XztQ1e1jr
BdC/sMfdAdAnEvdVlJpbx276NVKf9dQm4dqflpSQZ+L+BmuAw5ciQHSGylq3tmXtLGuw1n6R/ZqN
RScrbn4e8vk+b10iyWyLpHJL2/WV5ZF0hMRMl61RlzirwDCHg5lSaGpq/iiBrA/9Qv4FO346m2Wm
3U1zzIejj3jOXcKptRyxdz3sy7B4mep+2mZeauyMyv5WpTWhXwSnlNbSEN/Wk6mW12er93XaDejz
tVa7G9xMR9lHmsRQjETWO9n0RaRtt0P/OW8i6G2ePxi3fu3UG0Ru9LQYJ/3I3Zo+psH3Sqwh3/Fk
a65933pDTRAP5yqgjbuUJsCKcaPryUdGKBgCtJDir4dNYDTXxtzQauF+TkuUEwhq8XtXjPVGX4S3
IafXOGqlmLnOBlsTcdctX+bDs8mgHE1sBAaphPbyYZTWg1eEUjp5mxEpQh5P9a0Pune/EatwCm5F
VZxsj/M2Q61CVye6EzxdH8ycQrM8VeOMszOOYw8qy3DTAd1/WbxQI/8xRMoTacTJ1C8ZkBU4ACeZ
aLVzbfKdch2uWZoSW88TfQWr+bVyg5+5mXI70SOC0XRHuyO+cSiqdE8Dn3PSKDAICD1H+UAA0jAP
D8FC0iUCT5eRgfgZldCDM0J3DkvuoA07xi7hNJ1ubmrNfp9cbjRegNp0eukT2hqTZv/OWs95LNtn
oPQ3dRBNWw9n/7HNCGVjXGqeymrk66Y4RixqTCGBAdvaP7TwZx/MLPjCF31IEpDyHeGStylCwmSO
jl3h/kpn6+tSRybsZf3G0kN/a+sjydkWwPrYvhsMxpaji+umB9KII07XbotQdGhakrNuNb/rCslw
O+rxrsrR5aUGSBcLWcZSmM0Wk8GPyQnvUy0g+lhvbpNwSbeVTN0jVOemHyaiqbpkTcjBo+llT62O
Ha0b+2d7IH4gRvyXtOfYxVzg0UKNEDMgbxmNVWZ0C4dK4qxbXzj0l6KIFHriPpoa7sc4dW/0uIZN
fZ9UiMtcF63hbM8GnZV8j4NAu/Ud67vjfCMXKzy3YUOEGikp6HvMbd8QYU9IzIPwGMrodtRj/9h1
JESPQ5bvgEx8X8puFw/l1zhKGIkvdgIc25ImkbfYR7A5JJj0cO9s6lgMh6HWz2R64ES2A2+LPeoD
LGV/ZEPkay29rx38FbXWPiyoK3NtHXupQ943EY5Lze1II0dKky4KgY6DskEUnMYpWcHU8Vcmd+zz
bIDJRJV2x700govz0Po4YIwwgYVRkhoi0Z0Cx8aq0JPq4GEPIY193BJ8ugulHTIWEhauquxqWc0p
F7taFF267maNIZl0l6mJgihcF7klljvRla8TWQOrsSgRTRcldVOkBRtleVYT5Wn/Y5GkIjAl06k0
Ge9Z3E02zTJ/saxWRykJnagVXXL2Bs+nyp+QmyqHElQMc56SQIuDkmppFUUvU5m/WJhIdviN5v/H
3pktN25sa/pVdpx7dGNITB19+oLzIFIUxWLJvkGo5BKAxDwkpqfvDyyfbZ/aju1+gHaEGZQqxDGR
uda//mFdJVRelQE8qtLoI5z1jA8rgGlGRh43cmDCu/Aog3Y531JWYbnnCoKPzAZKE9ndLXto0B7S
+QZxY7KNo/ipFihIMbN5T8I5QMvM9nHfddvHr2sDW3zX7HaZDrmoqMaDE054U803sU7yhW1l8/IC
lsHH/7cRSc/aewjg8Gy1951+ULN08o8b4izqgwmxZm7rTj+psLMyJ/XJ8e0fRqwPY1byV0aM+mZj
Vj8NsIHO3OeHujpL6GiYu4BnWjOS+YddsDGP4YLNQz7fJy12sUiaqgN7VwRbgsJQ9Ti3F9N5bHQm
HsJ4ta3iHqQJSfeJbnCV6eEp7KrTJDJxE2GAcYh30bKCxV0Y2rN0499UZCXbqi/c49goSO4lE8+g
lcPZm2+CqP0+pU66SW13POBOpa+Nmv5oQtPVr1KG8dso0H+Nc8onw/mIw7Fci7Erl6S82ZBVWCJR
jMXf2GfOs9GNuyCnXsgj510VwkbHi3d4FIcQcUta08wycS2E9uA4PT5Ptfk+0HK5fVNcnzgaylcN
fUCm1V+NVoYwjDR30ZaxvaIb1xaCpKEvXeAkBzLpFuBkn2MaFKfWINivSUlZwdE2ZT80xVrYyJQI
SqqfIxXWz71jU3/qhdrW0j6y8oiWitgyndjIuSoLWEmxY4croUXDyfTHF0L+TgwPznwR/q5IbXkR
xnerqZOzqPaS3LtFj4H2ysplvYD/yeh7cjJipNxi0/gjzNsyHp8leS0bQhDJdcIopimG4SVTc0Tl
UJ0gvND/s2DIAtLaZVmZ1VK5UB70KTtqYUYQVI14Mhf12R/j5qyKoWH80nGeD7E8NU7kbfS+xhQE
0MAPg627JKoOoUJjTbthFJcm9hCwIXPA8QtVSdbw0olrJVSRLTj08bOlvoc/pU9HZKl73HNICHIn
ySjRNIETm98quPI4PSfFTusxwukisS4Qb5K0DFnaN8ZL77tvrgcXWQ3GfpzgumM9+SKHKMJVa3iv
/fBXLR+tSztW3TlnFpy7uXaydSvY+phDxkS6bgvCNRYjPdaLpQ+chzZ6DqqWLeXDuTPy9IhxM/Wc
t8z1tliPLlTC3prViQk7leSKWirLqJ7RMzpu/NzG7ZON8eRZmhq+kMm4E0P20VqWg6CO7M7Ik/IM
CzJc5iodXpIqzHew0UFTsJtE3fnkwqXQqSjWXd42y6k2jH2dvkHCpD3B1WeR2gNiCyUQNPSBuYoa
WHuopololY3L4iq7bRR5PuQUXk1MBZ+zzWybabbDS+DfEKkLUI3I1wR02KlKfi0cGtmJsGXidLQk
eIFlf61AaXY8bL6u0OVzyueszNrdQm+tEOX0ayMZkmdyGddRHARECw/WeszEwTWal0Qf+qeaEf3T
4x4tCrQzTeorx6nzbUpHjWZR4uKThUtMx0gFLqaTFoUp5qjXTspwBQdSHjsfDEgrZLjkMDLwtOk2
oojVCRErhF0HDyI5rgPZd2u9gg+JMuQAFd95TRIVXY1wWHytSJXw2+Ij9VJ9m8w9jhYiovCfB0z2
TrrRfYmGQL/q+S+q5foqimiDpFc/d+QLr9ldyQmrvxn61CwF/MdN7uvkBZjZBPqM0sPsFDVZb6Qw
7MPs2SujhCCebz2qpuUAz34ftW54g9910NLK21c1D5HK4rfeeCKe3FmGeeSSwNx2pLzVxVkX9lZ2
s3Clrtpj0bbvbkpeNToiCO2qFitpQPLMUgwcwTrUzi40fJ/ccUN6eLrUc+ee1CQ82kK+qtavz0Zk
F3sljNtjo22m5hra4BpaaPdnQ2a092OyfbiTt3m91ItsPAg9ZSGoCNaLZ1wE8cEnZZsbi9iiS2Tp
Z06jX5rAqIliGV4QzRmnuGAFtoEC+LcB5NusXzPqbqjTiOaAP1VuXNf/wkaT7o3R3NMCf5R2nZ5G
Yu9XrYNaNkDYsd1P5LyspYtYu+jNg+lFapN6DVRe3cNokT2SFfOWCJrdumtPMUzY5zjxja1MOoz5
BMTTItOMDcLLbOVHfY2XW/08TJCGZjR1wHFEuh/QcXHxd9ZcUw1Md0a+fRHPa7iAcP1N9LrO5dDt
wiIyDoPxjRID/Xg+FjPfaZHJKN9PjhevcoWsNU+qJSHnwzbHdM9P3e+Ssv2LoLpXFV1kpGnOybAP
UZlVkFbGd/xuiOpyuJScbhywyKowDcNt8Utyynx7LyHen7uksF8or7tlX2NaGPctEZj6gM2m6X82
kwzRyLQtpW4UL13HJi5bI4slKCiwlZHfKlgu4zRqSy9CXGMPprdpM3i9Qxw3y8akgJ0cqnm8TMtD
1dfWpsdy7lGK6S1GkLjbMb8pmnvLnGgV1YWBOYz1pWKfFq3KV3ah0CGUYb+okGqsOMqeujAOn+x+
OCYxmvmAYr1twa3tgJwY0uhI1LMNQB+CseIJsxWVfgzkiyGU6a5ua95Tx2yPliaOvlTtIUrNClJz
jQSLTFkPA/sbDvsDCaSw7+Hp92nF/jSSz6UncfbcTTiehL44+dlIUW961JxRvdKNZDq45HXqRX0y
mnPZFUi4nACZuNeNr6HlbpNG9jugKJzVfbdbFw0Z2FGcRufUpvZ2xYQMgPa1QmPIABAxVZl91roM
JZmU/btdl3jRlYQnVrgIxk5ANByU0WlMLGBNJnEJzJCT77oADr7+pGIUcLqrRfuJ8ofQCJ+u1Xyl
k/rsJn14chsMJ+kYm2VRmJ+wFoFNTGvfT/laH7WYqLEMyqRXoDNuAToUAp91SVbSUSloWDV8Rsvw
8i+1rjPOt4JnR7y3UqqvQklOtimtF62H7C7BehpuXHvWcFDZ+cRhH/NmRG4nupeqxuFVs3MUGoYI
tnZClK8oa0DOxrjmHHRhlflPBNV+HVMfr46KuMZe48YNiuqY6YxmOwGfmXNGP9EccR4OabGOsO5b
FCrVnkJb7xAtNPUuM/pdaQiQrnnBWrW5StDmEEwARdhvcBPKyze98mrSoaDXuLz6QXOLpXIyE51c
aezQE74T1V1+gZu4ijuPTdb2h6tW9dup1MJXIn13fWOzxnLmH4YkX2hqvGJrI4iJffI3+ww+fkpr
u8500mlbDpp1FNSIdxoMlpO+g27k590xqvGS4JjXVkFrmad4fpYGpBZTHJQlekEx75EEkWSSNJ/W
Nm5WHEYrZ2hI92RYQ/tQKSan14Js2nXOky69rjF3UUyFmlTF2QvPQ1rbxzqpiXLF+3TfJumLocX9
xu/5Aly/tVd9CNW6U4xambZVS4/B9z42xTIKo/QEMIGvtK/tuspsjlaPn7dosI3rokEyCnIxTXCK
D9OmKDI6r91CoQ/ODjzuJQF1WBwgtrd6zHv7qYnXZMMBHZtdubcLj36tqOsVGGS3cnvNgkug5dvH
B40Yc/lInNMqooDISz+6JXUw7VnHSTTl8UbICsY7bOcgdusXQ58pfCXbLbEAo/OrJvxqmXvFTScj
aGeHlsYMH9HkaLanIut/6dLJYJcNgS4G8ZCKTuaGWhmAtEneRDVMWzubLLLQM39bjdm3NkvqhT76
xHl3egoemTM5sfIn2PLhMgBeXeF0II/oFTeGVmpA30ws9wk6DXxiGToV8pkzOTx6RNOc4GWtfS0p
zkj+NxbvbFsOMY2hHV7R9bvEHvNJ9W9xHvdPXoJuxAmsilDr1oG169OkFdrVltI9Pm68upM8HHmk
GEtkz3ZZJhvRQ03xQkrIKvPqbdy77smEen3ibWMqqj0L6fxi28rfB/NPrSt/GVgPR5r6DgCfvaC3
nK+Zq+XnSunFWVrmtQyH+ihjyNYjPevaTbAlNcf+ms83g9+s01xd/Y5ONR9k/VyJe+n66ihsJJw0
D+aT5rbpcqpw50pSYjCn2JD7wk/6VZ4aFzPShld9iljr4yRX8TCh4hQGugq+uGVEnv1eU9JDrSM2
pc3AspvqeBt71K4+exf+G4E8JNn0PDRcv0UxfEMyF++wS/XOeUhsWzYiyguVtyR70eBR1Uc/2OJF
sgx9juTXDk1plOpnLSyMMz3vftJdmjoH5Wo3UZyne1HYDSoKL93UpUvwa6OeAQirYx/GI/i2SI5O
TtloA9ymo69OWDZXZD2/hrSmaESTVZ7Y9b7M2ISzVEO6jWpNgjhdvJZFZHV1Qpn5BO+7OrlAh7FN
JnZaWrfeNo+Qzb2tJsN4H3rEYJpVy/Ck8hPMQbrnyQ27AzrWbUNG8kL4RbwnRAWcphsXvSjQ7sEU
b4xREBZLovfI5rkc4E4s0AHFa6PILSjrRcf+4XNdd85nLOvvunSqrZ9736IRv5amy85Fm2KvKhu1
rIJKre16OtdWES0nDDuWEeD0omQ+vB2Hod2KlKNe0jZhE4oKQuVVuYGuvfUq11hFZqjumV0/Kc2x
9pbLvHka3XI7ZtCi9LRHPZS2V91TZB8XLa91oEwvPXUrA997AsC9hQZnCY6UzHpjw187yt2jAyrQ
FOyd0bb29NwsDkX3Ntpqm9lgu8ZUIVA3M43u0UPLCzzV20m00DRNrBAOUfVgbwqU03y3wqE45pW7
DhHQ7easOkvnkGlU8zV3il/0sWiXwdi/K0Vl6w1y/XgfyqvsrTW5X/soZwHHYbrrDfUl8jrEneTb
MnZ7noK7Mwj0YVo1sQVipU0AccMYLMNEsBW3MjkaQh/ehM2509ci22i2OvyY5c+WSj/N/R4TwMfv
wkDdoirPN6C5gL3ZjCWV8zRWNcVaBShlCwzIJ3yJlgyfUGT5KmUnQK//sP8ycj1bpu7MQfhhB9Y0
S4ZW4R7wUD+MPv6iltMGK6OPKN+RsB1k66frWGBv4OnhS6h8fIMi/Mj+oCVRQ/U7g9BYGIpQE/Ts
PbMgpQ66tvPrZ1lDVQhn5tCDM6SnPpqVEN1S4xj9ISR9YlVZWMQ8/JQeN1Eqz0HbxlsNqObQjNCP
xMDizphiHQP8lBeUNC9cLPWic6q7PeEio0SMWJpepjjK1AiJ4wqzlY42lz3VKMvjyBXi4p+9Ty01
AEJPxQ++kzubl/kTJ6854XILDvrFkKgNQokXgm9x/AWzy1QcIR6jBSGkfn4nj5sH9SydQb4/fqdZ
ptyQcfXlpzl0YFElzdZR9hCgJZ3f+eNeMZtN/fHj455bYrJbY1wEEc2lCp7Nph73vH/ee/wYydmA
yjRvU1udowqnoqwcYB6HXboe7SggNIMbH9MpgtKJg+jmaKnHjc3ptZ/qgnEQ487Jo99bOPPdMmXy
+bh5/AipmZGXLPwFGvenzkvGI9YZOnUAH8b82qYZ0wTPn2kYBMRBUkjYnUHVGRozraDglVZN3+dF
26bU34yRHI0HNUzTgU+TB176IN/5rn1Xvow2D9pdRrjd4XEvme/BprVhpsvnx68YJA77yL2389tB
b/b7DQEo0arvSCJ/sBF/ME0d75BhSA36VuLu5VTfOg/QLHdCREvtCFHmnzedVTwpEwOibg7csGxs
t5wHIsxw0CDqWCY7rXOAEUEy40FchIfj9v8niP0/EcRcZ2ZU/c//878/hv8Vfi9W7+37P35kbpzf
s+//+R/XqPjt+z/2Tfqe//bfaGI//vB3mphr/A/DJJPWsRzfMX8Y7PxOE+OfvDkfw2dU4niu/c+o
W8Ix+AtibB0iN4jHNfmnP0hihsAJjJbU4Nf/9eIuCA1gqzU//fyPXGUX+Mpt85//Adfgv/PDcHdl
aqkLi9fA67JcEnr/bLpT1SGu8aRN7PCVxL85jH4dD5EDNum15na2764bYstG/PAYZmIw2/uDsyly
ua99EhNV6p4xkQizi1d1N69gYm7ab9R80cKKn7wGkYNtzJb771mQnNwCFbYmAO9OUQYGWpwtO36p
cvfM9L9EGjZsO6Y2vg+YXBWet8Uv/xoPXClG+dL2YgNMn1Cqox5D57gLs/TMXKcFwCmAxCxMy9AW
9yhb9buaTm7tQSIZSOOpNHFILFQamiTVQMfSpDPsz7bSSUH/tUiigcBqHTamc/ZzzDnAdRf53IBK
3GeKLokJyZafchz6BW4x55I8azBl45Kk2HMJ97eOvIXaz2iQG4bETiN2vpWdZgwiMQVWBf22qtWt
BQYhy33lu9l3zOBp4+r1FIXfR3vl0u4yvsTmXeEbEWuvLsfcIjC7UxIUxxDwGb2/tsrz7oUB6ylu
01ORi53KC/6kXIkKpKsfL3HtnrVYP8I4nwfUFz/Q75Fm76x8vFArIQjY1JlxrzVG30kNL2jcgsSc
6jb+NErYMlr8NWjGa0yNY0IuUUm4zvAebtZu4Z1da9hmQ3JycMA37Ok49rzNJD/1RneN9GBvhns/
oSvDx0yYCd5800XI8SiBofw6OfR+fKiltoCbf4o9nVURn0pjKWACuZ3atIJSs3CZW/dbu00YyPjn
HmeTwsWoaGw2rjZe9Mk5teNXPUVy7ovok/FSsgid4ohR0D5wDPTIYtfnhBhTMyC/1hHTe8YO7uMB
2IPzczBWcQuQ0lpvSQfTyE6fwn7tg/6Vkb0r2+ggc1hsZnjQ6+Q0f8NG0N9VwwhlSr4RAvhph9Fn
1Q7X+WMstemO580JDOVmVNs60T9GHfU4NnMptPwxd+bM8RXu0fsqURzr/dXHD29RwxWfnJLT2gRM
sHzQt/4yTM5OjfEhw+jZsM9EwuBwzydYDkcjIl0iHI9xlH56IbCVjh43HiBUCFIu7Ok+r8mpsnc6
gl9BkhRxyUTGmCfPWw/JcHOi8dqX4o2pFCmYpGOUyQlzzffHc4wqgR9lMb2YzY80Akur8DPAEXmR
5sM2HNJ3V8dxhdQQwbcSuSgqMRgUrL92vHSQNfEteLOV/KyThk2i3WSuPOjQeDSRQNuSJxqeXVAk
q6KGBzNVywxdMyZPl3hKTknfbirJWtXq14ReSg7buuquIlW3WssY2bAdeN/wo777k7qCzRThcDX5
SmonfW+6X7C7OrT9dHer6T5/gxgBHbU0OYkoe58/mHk94kBzdeMeaH26N6PCRmhE/AzNgLcUWAp+
VE2QidhRsOUL6uELjIQL/nZbGET44CGNrHm8mkF2QgYBNpP4Q/S9/dagq/QnexcL7xs68SliTwAT
fFVahAw+PiXJcJxfWxqyl/UM92NjWMrJ3EqZnyT54FgoTEfHVqsJYxM8/RTTrPRzEGIdx29915DK
MdxMAxSdxeRXzaaKUWK04crM7swRt1bnvg1lxXrRJxhX+0bzX1GkbWpb4vk762QU2/R0cevhEtkD
nmL2qs3XZTZgjTTeXdlvvVyxyxTxO56+XxlAvDw1g30Wtf4R1eUyDsIVHmbxkvj2s+UOH74dfMnt
fuHb8hPTqaOpDEJYeqZn8bodsR93zgaxadol6Isni0RJB+8TsI5dNSUzM595WHebKv1SikU1zHdt
TJmmo/XNkcmLXshDW1sotdMT8utNMXB5jBFLgk/aQQJQ/9pY9bNS09Ev2xtkqc1ELpEMhuPEhTD/
j1vZpsDx2GJ5obTc2KFxrGz10QTDZWBt1kLdKgCThRTlNoimNfSS3bxZxQ2X1WSonAY6nTU8t3nD
BkuZjTuefU62Vk535gjvbVV9MYO7yoYbfQGGisQzmdH3JvaZ6TuMNZLTvCfovnumBN7MF1Fjco0Z
Rhwvu9B7U4qYICPnpPHFW6XsHWditOj09uoIrnk2qkXSXaJWvrc8R5qzu9HERwOgP2AIl1r2Lv2e
6yN6qqPz/FyZ6Z4fVxzeWbi5AARp4teW1CEDvtRahyfWxVBjHdljPTtaX8Cp40VYmmiiNIxQzdHa
oSQPUGq2Xz1ZvY9+y2BFGh8ydGY7OxvDkADPUUUyhNk7B8kW+5REI43XyPjdIb8J/zIG9+2XNJ5I
IuyaFYBgQ05E8gZJ7+JDRzmORXbEdvdXin2xsEjcWZNnzqEHBSrnnG01bEsHanmYfftUvw1zcK8x
U+keabmPe4/fjVM8bvsM8wHXeYkjaW4m6ViHjFn94XHvcaOJ+vcf4anxsrGfoBXyPdgQj4xA3w2/
dmIcVp3VPrmKVoSsbnwztTRYQlyPraVfT4wE5pt+xE41kwTZBZP91QBbnUZFfIpHm1ukX6OYLIGw
pXPCcDrcZx3W0mk3m93Gd8M1oj2mnmsPNdjKV/quap2N4WnrKe9W3ZSsc4yXetUsOAMw73nzmk+n
djbJQJeE+Ffi5wcY4Far0eU3LegV9Bpmy+TPV0prjiUgwI8bRTNy5MVNu8ltzm5UDxuKIok7HEKU
Md6kWnTJC1Gsqb/uxGWk9vtkE93DKUBwgfde54a3rlSHr3iufo0HBsCIUNaG7y+YJsUL5QycxqkA
OXCJEir7uXFxErYbHWo3fJ4wZ2FP0vwghPKAhd3ZE2W7iDp9mdTerijHN1XODCkuc1mzeXAJ5KO6
Et9yDetxycW2HgMKHUCHX1I9a5/BqsGRfKOANsL2N5iAsGPCBFxzzmj/bmY93hJR4BcXLKrA2052
/B4LZuf1UUBZ+FNR/3vd/Oc62fjXMtk3SbBzhIdw0HYNHDL/XCbHktBm2TObV26CF8WeSeiNoe8t
8IYzzk6TNh4r6qjBrdZ/88xoQf4s4KBA900okbplM5o3POcnAYcvepU7o5vvgtC4jBb8D1iR+xTL
IvYXCp0YJG9A7a/5znkulf7m6X/Sj8xPbyEccXkFOiMi/aenB7Md8F0pi53ZUsSz1+SY4GpVufX1
a2L0V8eK35ti3w4vsY1lk2BXo7CN5Lj9mxeC0ejPn4NlIfJ3KNqIEnR/+gZCiwAKr2HkMX/59tBd
bSqTVDt6rv48lhQGoHWuC420soldr9d5qq45Fto5XvhpSsHqix0p5uvS/frvX9nco/3rK/MdzFFd
g8xBMb/yP6UOlrjMTHL08p2vaKH0/GhF1ovWYPoM8ZMi1HbWIlHfHssbAsgxTscPKrFb2FwKW77r
/vBhRWwAj/LQs6dLuDUd7WuZTveWo8uSsPkIj5prOycbt241bOcSxPH7bSLtXcQFMFfpesuVkg7X
LJIHL9Mvk4XBDN9FH3pox6tlFHVXqeq1Id6YMWwqDr/Ag1VL8lDt4Rs29ru0xQlFBNSwMZdusMmd
eqOHzbqymCtn4V0Lx49k0r8CH0KTwboIBMUz1DVgalj5ioeX73UBs5Aq0RRut3BZNRhBBtTE9H9Z
MSQQObobA9d88e+/hb9aHoIJi204hm6bP+uczDT2s8IU+S4yG6gT+kX56SFLvz0q6+FutPX+3z+h
Yf3V945N7dy1e6isvJ++d79HbsI/YorhAD6l8hXbE0dad1n014aDb+OJ5H0c2NQmwDlddTfaXbIY
soNFXZ929t6YXqMm3+fFacq6q++r5WDmz5Y7LwadgjTtxovVBzQS5nODb1kLJ8DJRz5Ejo4+f5rY
D2E7HufH7T0cRTVYjc5OUIDOXUHKSvCj7GCYw5HxwhK+0b2jqwL1XgNoLccMFz1CAyG90d9vhUxP
OWSjuPnGVJ0yJVEr33HL1WAkK9Mtd/GIww0hWYzwDYjxAvFFCPJpIhioU7heXnAKPPgR9PofRqsW
wHA3Ez/DTIXPeTLcyb+7xbFadrRgVODWm4l0loZondrWLzXtaJHG73PR2pb9VtrpGVPtr7UaP3BS
uok8pmWPrlW9j+fQx3Df8RmHtjwlenaKPPFmFvau7w6ZGLHtk58YLe7M0F55odqMZfpupMHBRXFm
XYbS2kWjvRvZtbvWe3M6Rj+0e1Qsx3FNkpmAb/DokwpnZ6qJbTc6VPnLYHJo8T4wrDz7zky1LmDA
4opndEd8ij4CT5xdA5jg3680jJn/ZX8RMExcAwIIDs0/bcGTqxWV0Ijxntu3uaWDWftm3PEf/Tq/
ZSbKu/xvdtu/2vVtnZLT8+Cs2LP/9J+3tNocY7KcRjbbhIasoTEt/v5I/YtL1nUMU8BYMQgy8H56
kjiqkjbV9XwnvA6amd0A4qTTrR6gTzJug024gF5VXaeJ2gDF+GDoxyZKPucqu/YnjG6ddWz5a982
ZqRl52vmOaHt6Uzx5rIRYsh2QNJ2JDZ9iW/ZN8/haaouOUGaPhDXih0p21k23FVo3jvJVl2TawzY
vi7HDMofBqmuulp8/ypI3qEpHtsWshKuXHNf5lrTPfLFOSnFbrAoyZv8ZLvXqR92No3O/CJt6pDK
cc6j5dxQBLJk1p1XfilBGOCsTfFwSSx58nt1M1z7jayco+fIU15bJ4ZTa60Zj3PbhD3SSZ/cFXO7
J5bHcQqfvQDoowEvMGu6JNC9xdAVXw2FL2+AH5dCJbHQzfjT5rjQRnqSODl1A3IYKO3YiBy8FC8I
cIX56fSajaZDLJY76pY19Tqp3DciK5dzU+IPELZ5LUGApoMdXNCv/fvFbeh/UeCwxHyB85mLWZv9
EwKZ44c6zJnjuFNwfOYZVmFzlHTc0jehbXLgguvHglnl0oj4jrQh3vZNuced69X0l+lKTN25ps2D
oXZUwjkr4R2a9m4XyGno0OfWresuTTZcIy18ws4Qu3r5i89Eu8Q2YCF1Bsvx19FL3qXJ47smH2mf
q72Ig00B8Jfj5wIVZS8rIICOK59qdC4qUEtcMcs4z7tqNXUfRdBAd26OcdB/uOz8GZuZaxUnUfJM
o3fQCN0p3WFrAC6A3gXacPW97mootVL2sMmKX+cm1UWLV2vD1p7aTQk40ljz6JBqB/wF6sidlLEL
Dd4AyQK26XauxoIEB16aObQCZ4gRoaEOom6uGaKLUUHaogiymxmysN58iSs0ttVoZbeq6O+OzTuG
4XTCq/qlBKJrvW+JrV2p3X+37/+Bi19+QM9/LqH/YhejcJv/MzCRNI2fvmbcN9207TsoKwy7G6zZ
cHUD1+whXLPIrXa4CIcEovBv1hecoH/dPj3KZ05owzAhff+0fVbCGqEoq5y8cvuewcebzzkYIF2q
1r3Ol5Fmp6AnTxj8LJHdCokxHs6kUI4ALyCcJhcKJi6L2b0vx817LrITYM0aec1cixnON5JuFqKo
F3O95AGUusNlRjeQZb11frOZDUjmLaOPT0rTtk3nbCFCuSh15oyIXZCNH2HgnCPTgsChaPtqCM0p
scX6fd53JYtOYm0b5sRHZzaku3UjsxPTfXLY+2tI0UM9UVTThzkfRjnfphRPDtLKrk1ORHeuMjld
h3Q8Zi77xnwNh1byPr9na9Lvk6HfJWymCt5bk3zTXBiLgraPv03idh25RDY57L6I9+ZCxx30Y8uy
b+hccfRWVXpuUbbZwRt44KyK8d5mhCLsdGaxEcetwPYv+5zhEK8bnnMq89+Kyie4aTghCmaa+1mn
ctOS0+wIqo5xmj4gxVsBO1GiLbHXhHmI1oirci7rUIq9TzDxEa8/E+aNR6ZgLhxVc3AvrqG0uzJJ
DyMs58jTT2UKEivdsxqSdzW65xm1NsDrZrQJRwgm82I9g3D0Xh/zm2aqejMT41Jp8UF3QdOkus4n
fMy10XcEuATjZf4Zzgl8Z7Sw6aFW8SkHTu4IcY6aBKI6JKQ4geMW4LXXpmI3774zslbQL4q2e0a9
8mhiR3Xzxv7DKOTrBDiDjvFVO8y7rgIk1wN5wiF3a0zyXcBAN3JFsxm9C8Gr0mx2aNDXrBuXYyBt
EpGOtm2/zUhbhlCn5urNdfuNI5yRM8cH1WUZvcrKgZ/GY6XjXaTiTRKZUwSk+STTRxdx1FFNdDkm
dp08RD44ol9vTFTNoUtQYriZsba2TYEXKyTjO6rbQ1mOx8eCZ+gxl5EQtnZDz+fJ7iVABTAkX8/d
eFq6Zz9tV2CIcIr7/Xz45KKlg7TP3ewwGH7oGrj+vOBm9FVyqJYDvUODqg2KCiMI4IXG7e4pbpiL
aOIkrdj8J/xLK1BntuMZJ5zK4PvfHE8/pVLYcwNMt2nDXyQ+Q1j6T1V+OlqyMoWd7Rp3xGiVD3Lq
91bwBZwLwANpHOG83dVT2RMwJjOanjkzbB6w53lhNVArFnCmokWLgAd1bXpNIWrP2/bjAVzzWyUp
cOv4s/Bxk/UwK7SHM4f3q5/4K93xiH7vk/oJPKhfQzfXzG6hY6g8xJp5EB1nTo5Id62n6C8GNe6s
qkTXqdQlc2nSQ1PHtaykZPamU17EjLlBkZyJy2RwyE4kJ++9rH0yhCRmvi6gRl2AhbYF2KZukZ57
zmd3Mwdx42CSOC4jkHD1Ktvx7iO47LpPvbbKZcEFPu8v0WTtCylhwRHSyq7uiPa4Ntmc5j3nFYLf
GYfNRVFH7zriXK/r76gQroMkraLERtI4dBCY5zM8xREysJrNTE6pekq9+dxV6clnRc7XX+P6r4b1
2jHXSKV+mR9tLpNCc26N40PyDH1/XTATmFdF4orz/CA+eH8NvDwjAxrjBAb4h7nTgEl4MxIHkvn4
MWa8AHD7bEQR5xubXV1SBRXqqmOPj5DbGHsspXF9yUuUR81n2qqb5QyX+YJu3f8q/f8ve+e13Dia
bel3OffogTcRc+YCAD1lKIlyNwgpU4L3Hk8/H6CuYpY6u3rO/URmMAAQBCkS5sfea33rf/3lqvnV
sP1BDaxCN9l8m/0/D3nK//89v+bPdZYW72XuKvxR5XX+2fztWpuPfG5a199X+suWefd/frq51/2X
mdXSMT+1H9V491HD1/ij0Tyv+f/65D+75w9jQff87WeKd5jyehX+aH5tnyuqLlPg+fd993PzFvzm
Bf/st0sisTWaSGsb7iwS4l+xLJL6D5EsG24KRBJlRJUUmmwO0Pnv/5o77pKsQ3IRLZ2rgHrBsijG
HIMjKiL1Hc0w/4ddd+7Zvg1KRFOlrMagROScIlvoAv56g5WXeRjkozle6ZLAKGAxrFFmIO/mMqkb
LTbFbiazfU1+X0HF2ImIu8WKGE8pzVIaH4EGQcnKmw1sZQfti/XY5Vq/xhxG0lQZMhoUbgMKDLCH
zWNVCTBKPBUSmjR9DrkAJmacCPsYx3BTD3G0zitBdwCmklsx+NwUc2cI28W/TrEbEBMYvRAc+BwQ
wIa+qQ+3hQpPjZiWjZy2Jc1AS3UsVao3yNljN20xYteIYyeK7PypZmqRK7dMClJuTvfLpJqCXj2Y
dPndzmtq+wussTwVztC6r6/il80sT/3yLS1rLQs5e27CepI2bUQh+gv+hSBZ754X5JfX9slaVYOH
Rdp2QYEtWrZLQOXyxGWZ2jcAZ5aFX2i4ZfJLsbastcxfKHHL7PJweRssmGxjmf+Xycs7XV75bdnl
bQhF1XZjWA2EzgDqW3Lsl6lunl2mLk/UMV7Iy+wy5Wtz6OgyeXnJZTPLS5ZZ0kUDRwxpxP1uZUnT
p+nrmV+2+LV0ebkGDhJmggkGBXdvN5XB14f99pku77e8y7e3WmaDeacQZLVjsPrH30PkGIHSy3zg
mbKTFZ3HPdfMMcmWx3AmxYGxZO9cJpMZbAL0HxxRlW+WRV8rZvMTl1W+trGs/bXS/PRl9penkZjx
bq1K7PjX5LLWt80ts//+6eUtfvmUtJVAOFthTjkwQSoH4p1A8flPWdYsFxKe1QuFW82w4a/5fAaA
LCstqy+zRJlCeLlbli4LLluaiCAgdWTecjI/LFOXV6LmJ+Lz8hpTAKjRpjJ4C3KylALJGSk7+FdJ
9ftjsvWyap8ytKDOycIhS2O3YHxl94KPv02KSU5pDRVUkEBoh3pKGbrupLlDRz0aQFVYH42xE9ZG
I4xbqiROsfBtForJ1+TCXNH4NmGyzgbpr8llKT60g8rAdrPMLQ/LC5f1LrO/bHJZ+DvGy7LMk6ll
51GGW86fTE7Haf7ejWVA3746TLAw9mKWqDYOJWT8SfO6uI6XB6WmP2jny/l88SFJKW31nGuRA+ym
nyUxw141PH2bTaIbj+X1pJYPC0r6i+S8wG117Vil9bhbaL4LN3iZujwsy7LZ7JTLU/dlGP9Cbadl
xImdcGJsCsgfaWptg6pUNn7QD3vP5yHRpXIdTtJDmA44V02/Fvde5z3Q7DjVGOydgjuJPepwxSYw
KnSX2bQqbbXhr8ATGDnjgAdpLpykpAtKuRN3Uess5m3SrfO9UXGr51sofGaAudQ+akr3hgJXQu7g
lweajcUBs0w8g+W5QuBVXQ9Uxb3EdPRibpjOeEy47CTxzsHHy1RtVurWkKHSzyHCZlgB/9RrWJaz
OHlJJ68LE0P8MnlZGHbijcLd2RfteUE+L/jpZeryUI1465RU5b6EA2l5iGcYpAHBxzKSkTBLXRT3
gn9TimSC068tXKHoOQTGlGK67qNaFsCcZFV7C8aFO7i/8oKWvfGyrEwq1L+dSkSaATQBSvPGnI+C
YkSFqlUWN4aX+WWqlLEc2cBHx62pJC44wGEfE1zEL0zN2iZjCjvdMo/qe9gPJeEYZBDPuh2jUVe1
19JPFgmWaE1gXQ7s0GH/NQlEkxaWvAumae31tNB9wApoBTD4+z45H0FmkVwnmV8PJSUymuN7HUcE
0o2aqptCQSA0sXgDfPGxn8DIdw3usmM3GFY04pG2V/ASwq00nupoPd5jjVeCXX0/vCLDpYhigmHM
HGQzW+EzDza+4papI5KJ0DrxzxC/2W3YbQr/uU3ZlluJ27F9Xv1QiuuSelK9ldF5B6tukJ2V0UGg
qlcotmh7bIEHhNO1L95KwBLUn6331iHtTh1CbhXLkbJVgkPzsQ/cSliJARpxvGx4vPYm3jNzCyMv
wCdkuXr+HIy7dPqQ5VWEFKYI9niYNFoRuiMKTkxURux0Zrfu1bOuEkq6U5RD5z8ZH3qxG7WzZq1I
56ukbRVd5TrQvU2ZHL1gBWwtHQ9qfMyCq0rcFeIW20bdAA3BKLKZJu4zaborm5qvUxYw36u2yscK
sQA52GcEkyw1R/gcipryJaX09rkaXDDobNErboLUTrM1gAOhPY7mXZZs+vYpFWoKf7dF81MH6LA3
D0bslsSBdht6SXQcDTIJkx3yQag3WxUkV7r34zsDiprqeOK13+11c1unjmdulbfex1KZQwHeF/FO
jo9pvetKJxevA6T0c/bgKlEeQuURBFd6O/ob4HG1tZmp158ydt7n6tEU9oO4VT4jYDGM126kq7R2
hWTraSvCdEIPaPUmmZzuMUIQs+pv/NCVzphjXcVEfeHElGq5oZsBrLtB2RTBLsVZX300Bmm3Bz+/
wt4sheQ0rfXpaMrv0cQ4cj9VrV1PR9E65YKb6xtMSsG0r4zbuMVjtO8mjgtK6xjZo/gz9x/V+spn
PzpgEOD7jiYIeBt8GQkl6k/yVQwUVjP3PSIUfV+Q6aSsdH7ADrfeQeP+GG3DT1RHweCW5IA0e+kz
r07IAwtiZ8X5C+N7Eoi9xjXB3ikbJFvtIgEau4MfTu8QfTvNaw4eHOP+gLhrPTbOXC4gPQdRZbsi
1YSqsGEexGYrDa54LO6IY5TUBzqhk7hVCQHYpc3Wq1zYBkZ+SKYV5uEKBUw/2cTgFaj+MMbRVRzt
1fA6nIn1IRrGoj13auQdoeD4co5asx6j9bDhz0QgBL5g2zZYOLEd2dJH9Eogn07ASA/aXXR7+a5P
jwYhgQ8y/ULhRcyuQuMGySCqoWmjo/HRGYE76Yul7GsOBX+TosZEriSGdxPOpEklC1C8raKdGBYO
pkNJXYMTN/DdpG7fH2Q0apqNQwOJKdNEINOVblu7EY5RhV9uE/sQl6WH1rxpCDWMtljZJ+oZPwlG
tM44TbSVck1xBuSuwbXZIih7H2CHV9f9S9xjPNhEI9HB6yLdcFuUPwuDjROjLTCiuGLpshWMnHRS
rcTlO79mZzaurGvlkG6yLcIVYa7n22ZrIyyza74wxRkARySw7UCmUJ49c+OEk7k4tM+agh5si86n
2bZ38k9PWcXVlo+GhamAZICDrCo2fCav3pjpUaaBignD8c/FE9EkarhRrAMwjpaIe7oW95nnNCJh
AJUtkd/dH3VxHby34fVkuW27E97IqbSxb5E8vqnDa2CCFWGXkROes6f0CkLODVlJq2a6C2DSYUov
XxXlhmzANierOGMMtxIjtys3Ci7E4SioV2QG+Tia8armJEFS3zxYyakL7CF20hMB5BL1QSzGBeKV
bXNrPaV8/z/yR+NAfXTYAmW7B1dUANU/TYdYtUm4H54s+KPjRszcPqZvZqccy4IbPYvKXp9WYSbb
nbWtkaGR2kMwTQDCjhRHu+ToOxIxrWFmnh7UCfjZibp0XL/hUG4qLgyESCDK4EcmlMfWorVfObDJ
1Pz+oQ0exglcjWZjPQ+jfZusDB2FBO65z3586VRuH+rJDoOntKaB0CDyvsGC6ojMiGsFt3ZCN+NO
RGyMpcY76sO248wS7gvRDcu3vjhKwqGmvUn0PJdC0y5x6mL6MBGgU+ok9MnGhpbAmflpvvEpb4Ln
UD2w9fjADU2g2Epnx6TePOhOuenv8lmt7ILhIs2GGIGM+2wXjybkpOZdMux8E1QbevgPIkZ8B4me
A6pqbTgc6j80YrqfitHVb+NVtVNPSrye1pGbHcZbvVoprx59MwcKnrFiTwPh1Dviz4LTwaP/EIWO
eD9L9ld8cgnHuB08DZZLcLtV2/5ZvTV/Any+8q8+qifoWdp1RLKhb5Mzh9tFYI9lhpRYp7G1u9ol
VmVLPKGN4MQBB7HW7n7YHwgKftRr3d2R1iXfKtfZVr7FPScyADirpMZhk3uKnsCASPh5nrS7ziN4
zU5VF/ynR6Ib1v0VrmFWxQpbdzuqiPFGyV3v1jNWnYxQcW1G4BEcytFaamtgtgaH0iZDqNyFUYEs
fAeSLw22QePkr/UGqNaKHAYRzF19x+1STpYddfFqPa7CPeGkDuV7GTCXuu6ya4CVsC4k9518S2fa
wtdqcbo/7UAG9K8eJssjgaUIP+36WvghPsKDxNFTv4GkR2+fn7RtehLP/j4G/sElwU4JyoquEUrk
53wT8ak24cl8Ebgz5Iz7lMYrED7Tu8GnpmFiE3YW5Lvc4U4rMBm2OSwLbayAJ3oTVOQNvvYnuiPs
ZywQz9IDOcXdvfxYX2dutu5uteOAIPUWH6kDcnGywTY6Kl+aox2VY33d3VY7b/Mq5PZ0nI7ltUJK
nuNvBWatYHXF4U0yV0xU7HEgoe4BbTNJdWtSZOwxu2cN4Jc2dzpHbR28NDut4w8fV4Tg7V/rt+GY
Xg+wF2xzw+jjCODtGMj2tK75HqHLrxIXJojd2tEVkW02q7j5VbK21rIT3TY7nTjAh/i6eBCew7vB
bd+iB8uOHki9+ywfQQjvNBsgBMFDL/6TPtkk4j5gcdch40Uujyntf1dac9V44kzGrsM3rHJciZxl
2WNJZOcc3t9Od9VxzijcxdfCFuvGUXsoXMP1nGxj3WZOuDZeyDUU8FRe6YRJvbQOTEpbcDhD4Xog
9+lFULbYorm4vBBL7Gz8DYOSXXJgd3iMHppj/xlfE3F2LN8Q9dHDphn/+Zxeh3fwXz6Dl+xnuhX5
JjjHaAftgNWXkCpcBffZPcn1srNuX8VzeNJz2Hb88DUHVWg/iB+0JAQIV854pnc22A/We/vayPyy
8aE8pVvzTT1XL+M1J0JOkOpb9RL9UJ3+Gj7NcB8f4oN8Jqv0tjyp53glOnypG/mKR2dyBd7gnbRX
zj7r2slcaoXa0djqTr4Pnuedbis8DaDLkLyjgcDZ8zrjfK5CG90BnyQ9SdvshkvivvxgX83P0Kp2
VPzX9Zk+JeeY5iknvO2Kq1P8sez3zVN0EwRkHtsDR5E7HFJ+r8id+xb6XiFLkZw6EWkxOW52+NEA
eHniOQ6msHWxicyuIL4a1eZlGNTh92GjGd6n9+hegOdFLEsPRGAtiSTGbpC3EngmnoV38YrzMiEV
62GHmouj5Vbf+9thN/CDjNfDz+qF3mVtK2v2d1JfGZL/8HWbvNFH4WZaS2t/m3NFiqQtWdLiY688
xxtx5+/C3UDOFAjn9bRS9sIVOZZkgxt36cfI0K7GmvsTml+Jzkrmkoli5AlIDBD94DTeiRvjZjq2
4wk9zIEhhUYcR22LL7ljrbqtd/sRnmio4ilNUaBPbs9QeR/dhKfpaVhOgMtZwmN0y4VItetz/kGz
iZOKaJPBxgsBppIpyvmDy+B7f0VMo/rY7DJ32Encqr01N+Xeek+TlSA4mFtix3xjqnoJnrVjd6MP
86eejj4wvbuucdrK4Xfv7o0n8VzdAM6Ip016mscHr9J7+cpHjHBrai5JDeNxeuKC2L1P/IwRmYfz
yZgTG0OE/oo4YheRlo3DdtyPq/duywiPe8075dp0iZfjXBE4/qq64VzKZfJ1Sq/6cVOfkxtOeclN
f8X3Gm8xha2EQwvs80beE39qMwRypFdxB4ZDP1orExU6CgUWFivIAVtwZq6+sW7EjXidb2mvag/+
U7Uu3JF6FY0wDl5/+x64xUrbDAHXtOGkH0nX5IIX3fC5h3IlcZIUHYQedvpUcsV5N35OL03vaD+l
F+3G5NodrQlQfioO+q45AF+37uRo1RurNlpxSZNvGQ5Sh2GnPQ9bhdNzteudyhUO0r25KTeMUNny
5hYfL545u/+AulS++vvukG8Ik/voOE9s6WI6pSNto3V0DyD9BBll3d+RAe5ITzK7AG4gGIpndFL1
iWPWe6S2yA+ofiiggMKV+Di+jW/FbfUQ36XXzTHjLGj8sG6CB+NeuqkAK+wI/9uk1+ZJXEVu9PIe
ucLdcOg4nJXt/A+7QIBrqHL0R/ktuRW0VVTYfbItawLhHOFZTLagPGOGULT97WczuOJKIz7W3tFs
1oyL9/o+XoUbi/LujvuFU7SWrhlmstfKZwuiwprzdN7vhgd/r+6sCebDmkCHyfgQxxAWxQl2KL/i
1LjGQ/NgWa6/19mPUG485HfWEx/i3d8wwI+ibt3O5VCMYox4ZUPh3oj7o6XstqRrLcFay8PXMowb
qJd1agXQxhZS5DIFsZ2ezrzsqxqFWnYN7+XEXQhlXHUuJy8PSyXqMrtMgfwFeNkrKrwWSlHL5zHF
ZN8GVuFC6ryP+wm78Qwp8vpiR7vWkZra2Ek9Y8EuPNTCa0cxR5o6rDLdquzkcDuKOeIzjuqZDx8K
eOMNRO2kON/I1OQ3VUK26fLArYsuCiDcZ7xiNZfylqkaE852UnpXHmgw1JCeGPnMjEUKQATHLJNx
I4ZcBXpOlwnScNiEthyaVDDNs29W6WryFSokWXaXI5IhFXjGBCzY5FEpbzHpSOtvpo8gkMC+jfG7
1OhUX+hpRwEj6oJoV3xCaIpDChFDjG6l0BkGzZ+YqhYdATESDUeLQ0CuHoCTgTxjGUPISi+FmRS5
rfwq4cTJZ1J8pbK1/GnoDINQ9DF1tBnZ3hhze2SZbAedkkYIVu8XvORS112qvcbSrOtLIEGen25g
lZT75WGc+3cLZfKyrBDacFsF/toHrklJZQZhNgDH9t38sMwuD+JMvex67sCWOujyUAgEva6WSd3z
Tg1Q4/VSl/2q1cqTTH4PZjGAXwH5AGEBZkA0oJIPc6V8/HMKBW3+tWx54tvsst7yslgoaGyk2fgq
mTmF7vojFusPEYcIvVVOAHHLoSpynWmk/CA1soxt5jrB8j6T1+ERjCiZ96WEKiqCq5l6u771wY62
CmcilS5gMXdxhprO3jIVm9aBjPbYhT9+m4t6Jq28kiojnjCjO5DledOWlQS7Qi/3kwyetKSqTo1U
fzRks919zS1PWKhp3dCnZv/LwuV1X/PLZDesrMwAGT1Rc9U44csVReTGX1D2mhbQG1uml8XLQ0av
klYJD5fZy7MlGNyh7JLNstpl+ddWlBYMPc6aP16s99nJbI0G25qhILgMJacbRe0qtOiC2nI9xlQZ
uhkPpPP1cgx6Ofu2oHbyypKGF0CZ1Sa31N3luWXKn3O4zGmOA1peoOhlLa6Wp5aHUhb40dQ6ye28
6GR3WWl5EdXrZnKkuU23rDmQSz+R+jlv6rL0a355wfLSZVXwLlyGl8nL9r7WXBZeXn55zdfmv69O
gnC2rqru/ttLljfsjapy+oqa9mUzl/W+f7Jf5n/7yS5vXWpxsiFUgM7zn3/sL5/+l7/ua3J5pXf5
jn95p6/JZYWvP9Bquc8kbF79+jmWT/Jvv5PljzFqgge+1v7lnS9/57c/Znmvf/kEl7eYXqdGPdOm
e1mCHy7hIEsixLdl32Z/two9AOpa3zYjdYAQSWIhcGDZxDJ1WWdZliOH/nWdy9OX112WfX+b3232
ax3E2HcN/bb1Qn4xl14sudv5pqyxlc4X8iWL6sKFucwaS4cTdkb2tSJmWNqKy/Nfk8vLc2pNiEvb
ze82sayxPFw28/Wm83X769P829ddPsnfb2ZZ77LKsr3LsmHugi2Cmv+vPfpP2iNNlBEn/3vt0eNH
laLy/4v86Os1F9yHaigKsp5ZTzRTOv5MhTKUf6iKCoBGV6UlFIp3+kN+pCE/YrGJu0RcwB5/8j7k
fxh4AC2eIeVE1NAs/SG9+qfw+m+ZH3/VQ6N80tBhkzCFmtGAPPLNdmFKCOXD3NSwLVk/uPpA6jhN
Uj/YkY+d/Jcv5jeib2Xe2JcWfPfzv/8L9aQuKfylKK0QffN9fFNPei3APiX3ve1YSTFD8ZYyM9lH
jlQq4aqcnEr8WdfiDj9TKY5XkL6eS2HYJSlpiWGXvqYGd3EJsLaqr3u3b3o3Hka40TEcPTMLz6Ak
HopE1cDdK/jqYCEWctm7bVVTi4tNoF0Gd45aeMx9E1aiKK+EjvzvDvb83/+hBrKxf/lDNV3ExMAv
BfDy27cacHofFAYv29Gnog2H0lYIIHHbUKOlQjCQlMzxPvIPsLOfSaigbq1uRYjFUBmREoYFun0v
3QZi+pmq6TFJut41Y3xzeqWtYmDxzqiH5UpGUYBJfNaBS0TUBQxCqPASUyibCk1IFYayr8or2q9X
Bqr+JCoUdJwradYpCLKYry0jelxG1ySFMDIK0Hc4BbhbSByBm1QSJXSDJGpI2fMNmZk4PZZQ25q9
2obfPI+ljiLLL7eBKZ2zcCRYIwtSx7SibWQSnTF7SXkJQJFonJPMbzudHyCoFQxktjROH2VS3sai
/6nHMjXCOLwvyOCQ+wG/YF6b7qjGL3mZE2xgdW8MhiMkbEnv/off6l+MR+yUBrI7aRb1coR+2ylJ
vyqUtIE0HgSCaUul9xAp8SvwZFI6Bph6MfLYKmtR3KsRbKpStOO86t1J17a1QN3Wa5uNlASE3Sgm
5K1A3FYQUL1ell057PdFkMFDLc3nodYTfJAyIvVu5J4lol2q+xtiTCn+J42/NseT9ATKUXMBLXxq
YEOdIgTNyWgwoMjMfl92wqrqe2s1qdZ7EtCqV6ryOQmyo5rnJkHPFC/NsLW5fzykcvHY9tltmrPj
GdwWxSOpPVL8WmvZLWQXsC/7vOt3uPhcWUquI0+4aWUI3oaTDJgSxZoGY1eAXZC5TW/5FVVE5Ojo
rZMo9ZRiRokfP4KIYI2uoSYPQx1/Av6a71owcrPH/Iff6TeHlGnowAxNMF+6/M24UatKi2a/t7Yh
t7Y0++kem742riWago1836jx89+/ofS7gxjNKFZr7tk067ujU+ukGvAq76gMyqHQdQIqcPHiWarp
erVPRZhdKwK4PhA5z/HIHhzm/MJGLserNjN3yHs/axgYpb/t2pe//2y/22dBp5nsLSqnGIXrxq+O
PFnC9J8KiYXw5UjaVLAhYmuWRvAhUo1kgDanPZxRAvofv60qSnhnDJPyBXrVv74tbUHw7b1gblMN
OolmPogF5wMzjz5rYJcrH69eXJsPf/+mkjhv9ttlQ5NZbJDSi3r3+zUq8jEM9hy4WxFhmxP6N6iV
KipHlHwKsXOMQqKb3sUoqc5ebTzEEbjBckDjkhvipyRZh7SbOqSnFmf/AGNJlB/KiJOMJ8ZAj9hM
IlkbQKo0kqKROoEIVbxI0KgmenqL3zF0kjF8Qll/ynAlUUzh/GvAbI/JPcVB2KAXoaqRqPo6KrDR
VOKtriBYNXS4lHGS7iydC4CvzGRmaN2v/sjtuJH5dPKDoXQQdsK3UgDbmdWPRjzHBfxR1Kg3lgfk
QPOQCkyl8dqQthZrfLI+RpwRM5TltBhThDXVz6HVDhLaNHdhoUJ1WYE9bu0CUAM3DuN84kmG6aj6
XAxEtXOGkZ+tKNfCbCiAjqLhHhsflC4/t9K8LpdW24JKBesjgZeFeacNLQIuOPA8iy9XK5VnneZA
XM5Xh9GobUodmStba9EM4m1F7SdvW9GGK5nbSZU6/2GPkGfx9V93CVMUJUzYhmyYumVp87H7i8ve
k70EZE41EKYgd8BQ1lHW3TAAnjaCV+dOZ51McRgxERRXigKdFCHg1dRPUD1KfzcOquV2K1D0ih2I
dMU9U9xKJoWyJI1A70RciBirgCDrnb6lFi2IrX/MZencRoi65BQCerJuOaG7TQu5MlA7y85gcNiC
9gOrbImXeiLKigAyzex9N03oreeGtvIk+q0Klec4J4M3SEfQOTo25FB0Vc16z8VdFVA7z3t0eJ1U
oLRsNnKsVlf5pP6MBVr7njc+DAV0Es5Zq5zdqY6xI0330ECPiZbdmSXlPH2oFJvUSVpckvyMU6Jf
479fa2mGMLu14lUTCa5GWdKZWoZYvpTumknyACWMayHL2nXQCU+6rtlklY3oC5RzPeUvBIPS06y1
p2qkvImf8T5CGYrOdA7bpBXvGUczoZKv18J1ObW7AQyL2zXGifetHc+wtsDldk1qjnYZ9PdKhCEb
WZYppiGNuP6qGqPWNfmGjISvit5Cn8CyAAGVldonYvV8Q21nnRVVa0uFNXfp+NxE9JwClMVoyBvK
UaAOYysqsALJvBbH1eDJXJ2mweW7cpMxj1FmaXx74YQ2QkEs5TP4QqY0DHPgIq8lKnx8Y2gG/5WG
EdaWZB6dSmtV8lzMVR1ihMAkuq3ct77e3dR1Ea67CZlaHMHWjZR8NxhWwN7ALkF+I8XoSg3XfaQw
BFRS+hwxJW4/lg9VpqHtmi/OCooIMwmalakW6Bak9Hmk0RQNZfA4+cl9pKGMjIpdpAcySLvRh5AT
bFHUb5NScSllrntDIwaInWHMVFc0UGVENH/Y7balCAQVJj19x9E6Wb5OvVLo7v0au1QhVeeUwxX8
nXIKekPYdTWs11qe3oC06jGb4VKib9CbPGqldq2LZbyqwcJzGlI2GVEpnGRLzoKyDxuQZDBTG2nX
IhqBdhVJXe30uQimKynO4FoMd7ISKFkDyqy0lTZGKlekrnMtDWJ62pZAIAK9AMGPQ8bytM76MQic
bjJu8rA4TIFyAyN4RbnzDW7EiUErTfrYsMndnFWENO8kr3vp5OzOF/n900oUDxrRpDW5D3LHCFVj
tJJrRbrOWuFe8TgzTxmnWNXPtnUYEGYXztxljicTXIPQtQ6UeTyGgnycqhq/g8RR3UhkRwH0d+gQ
vigcNghaUvQ4CNiEHvJAFHGKTjdlmb9UJEfgbkAZracjPUUPxNuQKG9Ws/eC9if5sv2O2EmBJh4J
JeDJk7K8z2ApnNa9FVyh95RtU8iuxKGCIoHczwge47T7AP8Toi7xtpzZrmv0iHr50pTtg1XLrzFc
w3Lal6McQnzPo1U8GjB/qixyJqN/SjSiWxuPQXcD6Z6u+0Bxb8oMdBwdXatxhiUH6blKOiQ+ifUW
m3Ts5ni8xJpoOFKS1JVURxPREdvBqT4T4FA0FelsYxfIKz9Gnh5DZkeNH6/FGSGcJMcu8x56IXX6
OUapq0kSKOTkhXh1fndo3CKCsLQiblvQMYkxtH0CvIOgPxLjUyFYGR3dWQgj0Wkm3nadc3cQR8FW
GJrUbUfH474RkvRIK0amKZaoMI7Y5tnsEeTg3rwrUQxEKgdzkWN2L9XmbFjZSWiKm1hpELiYnQtW
ioYAeLyyRlhXT8YZei6o7QziOAx0zpHTnMYBxWJTU1I2myABhKRmthVEb174UNVW4/QjJ004L5mP
bXjyaRIpm2ZArSkFaA5KzqRRRa/KasifLLxmW2DvWzUxZdiuzF3NUBGitAr9PBPlcN+fC2vUbFhh
dK0ngMnSLuxzLrfoswh9pCNmje9C+MpRDrcu6iNXs6zHtrZOg8S1mrz3c11UG3WQ+Pnp5tgnsQKc
rNco4MqQhMlgzN2gKCungLYoksEpmtz5MY4ElNjWWFGU58JSX0xyIoq0ZYDHdTPs0BqSy1co/g/S
ervE/5GqCh37ElAgo6lzU6QharYiQt7fz4GnT6Jg/fDScKsXPbcRnvAY69g1DSkn5czpyhUAGDB9
6nMHvCnl9IIczCQ0i1ZjYyRQ7S037rmNxMHbWsZnFNHq0cyKDwreoLfAm4CSWPVZcJ0rwbPnPwNF
SfBS2iIkKKK4rI1UDCgGAnm7vLYfQ99FY76uJ2s1DolmKxZDg17SRljhYODjwTH8/inQQQJWAmy/
LhIoHcD4wR81nQWSH0k8C7aZlSTuwPOZyDm3iT/BrODgTmIaaKP0lAPydEtRW8mlijROJXSNcxy1
CBGOgWkehsr6JHhrcCYz51Dzk8egaGaTNyEmpX8OiEKGskSEQ//SCLnIpfNZ9iXtWahOUSjepT0E
DMD1NL2FaRZ5corPqjR9iXNhQ+yd249RhJrSHFbYeWiYW9JHENF2ace3rNFv+16ICFsmrlIohmeC
eo4NyLMu69YW4WHIvITzOErqbphJr33R4fVEViSpqLm5DCQuZo3buDjITbZTqXCifV+btbr2QCJt
AMzVX20r7gIrKOGz6zdPOwJvtBPD1QlhLspvc26ptZNAXWdAmos/r9xdqG7L1OXB1xEcpxHSNaA5
PRQOb9p3JrJhHB+bpeW2xLrpJePvhp7e4kEISpKCozSMEGNO0vxdtnuzkeEc4AEn1QDKiHXwzRQR
QNJcBzMqOy6zx8pMw3U22xxCT+bK0eMzD4wAjUCEDpk0jEIjPSlTSNSWUboRAxvNWR9xemYX57Kr
xgotInSaLUpTXUOmVQr4XUTSXgCdr8taAlIqxB9tFd72Uwp80Mw+NCm5MgKAC9x7TKN/63nDFcOk
wbGM4LbP63NWx/eE+h3SNv+oyJzBV+1KpvxmtvqrikCR288OKQ3xmx9y4t/KaD0luZ8tgIblRADs
GWUQT6JzXW/PQ5t8MIY64JhmmIIMOBInLn0Uw0yxsKsROROQEE6mDe8yhRAGCit95b5v3GsEee57
pc1WHS0JO9clhJsaoaiNnKm7Dgg6FvDNYp5Y2tO6PHgrIPyPiwOk6WgxxvzQca0d/JRDVAjz0K1H
09svD1mfCHsxjK8Zd3trb+adTwQcqkmvbSjSlPtKjAkEAUxPSnuVP0Rx86OegfLLr7tMLftKOJFE
H44e42zFb4ONN1sulr78MmWqLVLBUk9XwSxIr6wHXSbtjXCNdzlPgcfowS6sxBc/ovoDouIRitEm
mwsaIsLvCEMMN0xbNclxM2baUW78M17icDPqFp9XhAI6cHWDXo/QsaW9PlLf8WFdOGHXtA4HwS5K
GcSFOWrCkqGboyoot8VMW2ny9FMd+91Sw2wi07Q7xDt+Ta5RjgyHKL41IvVn7toYHokCuMXpSvdy
xoPaWuG8uepngJPH11M10SdIQ86XmvAxdKQpVxV/QINdQCsIofenlMENQ8y9we1lZZA3MhD1vir1
z3i+rM+lv+Um0SuQhurwgFW04nR8JXu55Z5oTJJ9oo9AB5pdIadwXOe3Cz3lLOGqsEyoTHMJ7/+y
d17LbXPZtn6V8wJrF7CQb5kpUqSo4KAblCzbyDkuPP3+APdu/Xbv7r/OuT7lKppUICkQWGHOMb6x
lLlE5j1XWvpaTUh4YoIGSVSIAXEmP03C8YjgONrQfFZxfQk1YayHIB1XUsO7EbXaYyyxgUCnSI+O
uoq+B01cMLvaoZ4joIo0ogRWoqRXigBg2nU5AQ0t8ibdRgNsywe/7SOmZ5ZwcVS+kXXyZNX5IVam
s66NBIV195bZqEkjxBHkFDtnGZ3TjojCzEdS7KKhC205HBzqqS1oO3ZQ8xkzTqG9qeY6pj3JbRbu
ep3qQd1mKH4I0TNr9CWB5lqUEShHA+jp13GupcfR4hrv5rLiUIToy4fx1jr1d9+mIgD88lTqc4xr
T6HCjpvPvlsSp0uFw9KKT3o3EcYG25AjOJxqU/qblNAxup8kAxosmqi555usdubEOd6ULdqHsT8W
zakDlLZdPp6QkYYkz3Zt+/FrywdBZEn+SWpMZTGVwcEqrrGHtAqKLJBcf3iczBGN+VRyeSTGRRgo
eeAbrCMiKYiEch9FBBpgxAi1bjkqTkwVg+TWr1EX3YRPrXc565Ix3Ga6NneuWZ0MI8gxXfs5gz1M
pFJLISSpOXkmI0BkRMWR/oO2wrr5nMZmw2nB99i1VZxQhGNhFuGljHDeUs+VGCezbnVtvqcltSGP
xBQKST8i4AK5+RT2JG+r0NsthzSKCe8j+WMuVIJOZ52Tk642P1uRvLG2LVj49OHZyeY67syfsBsN
EVXfboc2eQJeeokLqvN9wV4uA/W76rSUOJQJQHiQ6ffEqRxyig0ri4liO3HCr8aWz3UpbucU46hs
DzhzEUwnVHiETR5KkXQSiWzGegEFtRwpDBeliSOqTVuKTihng8w6du1AWIaKXwOTKowuzr1OUaKO
UR5k5iOpv8mO8j3TceicqkEnAFQAuYp7d+dlUbNpzLw9eD5wuSYiTnTiosWHz/Yr74psY8VFsksH
dgqTh5QvUscZKBLQemBXgNwt9xFAJN+GIOmPCZmJeA+mn5n20s4nsBVSWBNe8hoNvkLUzfY450US
6mZ6rd2G0tlnBtU5LaasBJMzpi5EyYITj/qFtc6T09KTSQG0UV7hYx7c5yiVl3TCcuhz2rKAatKM
aJ+yY7mDZHQ5xyYzHzaEwO901CBcurXcal11axqUEWEBE2xipO3qe4OhEvMIEVq+sqiG6fIkpSk2
FOy1rNpLGXnrsU9xGjbU1QSurAQshxby0XlF8+77/v1cxfWTc1upxxDvlpZxUY82/pUURr3XN3Md
jVVw0LtH27fCjeJ65i9sflRlgpMgIjhGh9JZ0uM7xCYFUo8INsGYAoGR5CNBKRNoXk9uoFf62yF6
TGzCO6v+jil245vqyIb/7A0QEjUqhmh3WCWObHMaU/l72Ypr4B0y0nWK6lBrstrQ9U7MYU9QWHGk
U/A5Mtub1gyHgoqULgnSo4iN7pttx17HG7hicm7xFHUBiZOD/bXWUxodqXqxJ+egZ85b74p3RDDR
utaFuZas4CrjaOssC6M4ohRlEf/O/gaCMIhKIrIiNb461oAtrU+OvZGek0xnX5PjSPZStHm93Vx8
Tx6sVsJVzlGTRGBAUkKwo1tXkDKVZtF58nB++WlNKosWnKrC/qZ36Zc2YLMYuXP4MTjYOOV8dPCD
+BpGVz2yvuj+FAA/qC7CM6s9Jdv4lE349ARMZbPtcMN6CQRlxTLFbm+RST1zFXUHNWVqC0jqhz/J
Ch2TX02oY3irPuGcd8tNoFVd9pfHtUdZE9r1nWgK91RXpHEYIniseQfA6kGkOCZjSD8KSJCTtWIs
qTYG4xIeSMyiRWiojEiwWrtbHnuhf9UNWYCKcTOqi2R4+TRkJ9BY9OqcrUaxgJhfwGv5oO3tgeQQ
JQz9rk0SgA/MmPpdaQVEp873lhtQSXRMmbu3H7khPmHQ7HGJjW7n4JCPb0xEO1PzH7dBTJ2wLtxd
HBhPQUdkA3LPaqjIdiIZDHU4ZZFDTghnRMmUrXFz7JiOrJPm8UIFszYq6xjL8D9vLI+ENMPsRsKG
qvwEh/kXiPf/ixL+VpTgzhXxfy9K+PzWhFEetEX+uy5h+bX/waLo9n9BX7Mo5EL1tWYdwf/5RwyJ
Ls3/QsRqyIVt8k9JAhgVTZrQf5GuQqueG2L/k0Fi/RdNYFBuKBVQEcywlP8LTcLCT/5o+DD00xGZ
kSvwWog6IfXk9+o+8Xsz0LqzAT5aSI1r0pCaNji2gTasg455M6OxDJwZF4anJ1wSZGNp9LMXHSt2
74p8SO8QE/1xTwTAz78cyYdfb+Ov6Dr5O61leXdg62b6sWfCqrT+aL4F1mimTtiaNxuzTjUV5n3q
UQhvXWEdo1S/Fab/SBycPUf9dhtVUB+hUEH2RNBgyMzcaJsErJ/8iR4WYZ9nf6ICpSn4dwZhVtfO
j3ZkpeH2oIdnFP63v3n7v/cO//H2DU0DiGPDT7b+gM3UQZsMdaGbN+b78msNg5tyfYynxilL4Aqm
3AR66D2ENH2M4asKtPahZeLMbCc8G6EZnalY3FWtm1+cIl27gnaC2+ov3syVKoS7yTM/20USMmvf
N4/SIaIRWDUl0CzeGKXmnGlc3v7mb5oP+e8njEPnXNdYc3qcg3/+TZIIytyLU+PGiZ7v6wahL/qz
YKcNwbGTOR5RmgTnhPNjVyZYmInvFHeWHsKGNX1AZW714o6qOrH223lxpV9M91nOcFoZJ+ajnZJA
FRABM3pB+0tX9RvS6a9n09JF/pe3zrVjckVxVf3Zys3L3O8IGZM3vWTysUX8qEi3zCBjMRMCoA/6
8JSjxgZVMm/i0/G1bNati9HcEv0hnrPmgEggZw6mcWewosN1TtIcyPx1xZ9wErG8F8TV0rJsSG6u
8/DqCmPbFoN2Coke3ThOo9aE23joSZ10x7lB+dIMp1nBjsdQb8Ztm0lvW0WkCCYD+eJIqqO9GMCA
O8bVCihRpWYRHCZ/oorh+5vKb1lsUXc6Viq4RKHtsevgJqHu1NvZ3oIgtq4T7V6NVXS0ItTlOiFm
po8TbQgK9coOj2zZIfrci6K7j4WZbhkqSE/Q/DnsW4935Ln01+XeQEJCErf4kAzRPBpSkidd+ceC
lq5bSYIUB8IS7OTZnsx6XY+JDt3IbFcqJq53bLQa8Ej5Xdmjd2St/EXmCOin0TXpKpXAxUlu/X84
VW0DhBwZTvrMfPp9bHMHl1w3J5Q3Ibtz73RUoNy63vtNyvyPdsd1JChh0z0WqnkJI0JvE2LESTsp
gjUxZ/p9WJT7DvuWntQTW1X9RlJrkFBkMDw1babaI+8x9z7/zdv+vQc/jxrOLF6D8AxFS/L/72/b
FpoTj1at3yastAzc4WOQ2MCpKWxKO3N3FalIfPCzEstxc1JSGgwFyVPjQTTX5MnWop9uUNTwPk3j
OGeIC4JZtkaV0z4IqZ7857er/y8DgqEjUnCgdzEs/DlG955HTDXdiFvG9uhBU7N5eN6lpOcQ1zIU
g7zaxLmL+cE861OenPUgfokSt/0bLvgfkrfluBk6Ug2AtrwbCMq/HzdfOS1TE59Sl/cU8XTzXONm
iu1zEc3NZ0HqZE/lls3qHIITyNEDnCTldTmU4Ep2kRrSS523FOMUS3MqRbE8llVOra7RrU0UizMf
DgvEPD/0Y+YcZdQ/9nMWQl5RrfN1Dy2ZPpexK+0sRK4gNqZf4oR45/98zBcFzh8jmUF4GEsK3bGM
fxnJ2FgVXqX52q0Zo3ezG+IZg41jszacTRpbj4p9t124NywL8bZE1/BKWMe9rkirk5ExAbhtu71y
J5KNHTZqbUbJYAJ+O1GX3lQCpsJ/fsP2v07kMPop9C7/HOtPrrVexlokjF7e6qZ1idKBJsIgvZ+c
7r1kH4cpxDRWVRpRznUSSKuOVpyyOiZehwZIl1gPOlu4rVmM7yRsu2cSghPa6sUrGhrM3xofiuEa
yTGU8XWYaFdIuzeOrvnZbtEfaqFBzbkgCzLnFQ5dY0DZtM1NVjaEC2oG7jjdyc5dprIzhVnDC4qT
I8fHRJPuuaXgu3Vj2CFidMgy7Hc59WUSYPojswJNlBFTk5bLh7wJrJ8CCA97ef0mOufOiClKFrH+
pHuB8ZKNAiiALMw7qylWRg6G1beJJiZQnC06f5Sssef85+NuzmPFHyeKI7kkkBJZhseA8vs1EadE
g7rK02+eR6wBApj+UYUkZk6o+Q+2sMdHASpnHbG+OCs1oWcb1NEuFD5GkRGlrZn+rmvIdHH1vZmL
S9dRQbVMtDSxFvSgmSFYugXVtOClow3tG663K6sOvy91WoAarA1zZT4FOc7JHgUb/T772XXFOs3l
aTI60rKKUltVyh/ukV/spiE5lG6RPvXVRBhMS/RcCAZiZB4kfNYBaY9y4CgLlAn/+Ujpv4cKLKOH
g+LJRfPE8bIWZdRfZC5ilF1v+6Z+G8v8s1kRDu124Zck5URsKt3cuLZQVBHrCuhBlp0sRchKlwEd
NUeSRH0AHkapgP466m9Uk4sq8q+foa3RlZzjQDQdtCJ7198/w6wNJE1a1VDjMUgyHZLmAakxXdHk
xa8EMEFHwN2nTUptFie1neZ7NtYW1pwSs/98+pZGQrSQqsErSGHck88H7qfrtbPyvftJ4o8Fg5zu
TVmKHXlj0S5ppmTTdqHa5gZaElN7HIzPg828KIYJ4m8JZCdx2jeRp8Cl/FUupmifpRaNRjMPiEUh
zreaPPDAJXqxBgN2M5/8BggLrS8JJY0IN6A7v2ojL9zpDjW0HIUCmeMeYQqZNm4Gy2Afr6sLEYZx
oroznJUyZWhm7VGwVpf06MlBRFdE4GuJ2MALhnoNFz5YNwGKFKsw8fVGRbBx8ij9u/EXwdofFxbb
JY0LikgIE0GP/SdDf3IJJasiFdxEMhSXTOD1M0WK6S0PnXUhzpZVfY/8EQ7JpNxjC9XGM/LwuZ0E
7lEsL+vQ+eaONR0Y1Zk0f51pItehYtmoa0fHqekNDa1qYRyhLY7tb2kTsLehJbIljxcrbBPtAEUn
D5r+tW0r/THxx5e2t7X7rniISYbWehFsOGDaPozr96jDHLoatXFFLTB8HHppP2WtIJyRBrqMJenP
5nbsodu4XNIro4jwtCv+pN7UWavGwbrzqFox48QnPJp401PS3WjNTiGrpN72Dsjb1rGLNbEMcXHY
rsr3Wo1XMBtNuW5I7DkbdjKef92T3W3MzDvHH41tEPn+WY+IUUnG5GpRNwa9Xa0MQLJ7J803ZYAd
urE0ItTcUUf6Kx+9afBvam3Y3Tm3B3/TVvFnHX8SxAecdVSMtlMCuaWeYNJk6dTsUVtTRHIiwNUu
2oS47PdO3DioQVDNBA3hkO3gsxnrMEon1hhvtAKzMm1n/VKlX1DQ68eOmM/11GjB1h4lfVehzl6p
Z9u62TbE6R7qucFAFyGgAdrFF4VSczX6ng19K3ufMDYe8jrk77TMy2h2ZwG27pquCeiorwaBDBSq
G33TGwPYIwdbeqa1BbkLLpEh/Q8obxBmhuaS9SlVKdeHwIUkw55EdzMHzh4+3nRfZs53PRb+HiWZ
QIFXAdnQ+kvce8ZD38akuKE2cuHpwem2bypXK+YM/di79oNZ+1/qOIRiWgxkuKASq3VOiNgUO1E2
xaFK7HRnFc13M5US1dUEhbDHAUC1kq4HqZd8bNFauMUdC2P9YFhGsE6b5BIJmk4xFHJ0Aml5SpX9
UHKpHMbSa++x0taFT8h4eEY19QOGHUX0uomx+6N3lDYU4tBvKGGqqLmktbeZMkRtru5mJ4mkg3IG
0kCf+darPLWaGjjmftncd5FDcdt0x5vT2DMwXJCfyp9lR626uqnExu2GxJFHYb4rrKIEB5/VSKA6
G+wpu7BgOjqanlyG9GeRcoGNKXI6XasIjmvvfZZcRdCM98ogpa+zTHsTSWwmq4oVOAMyzU1h2KfW
7rv9UHtAi5K6vkLNbq5mSvNiAoi/JRojPdVpGWwLjI9IGm1ONW38ZPJbZ0EuB6UB4X4eBX9/Px1K
VC8EYZraQ9q22oOa1PAQH62cbn7UcpCamKJ3l6FiyrwScVwYBRcwnHdtYVrnLLTfCNGItpYzHaJ2
tK86IWn7tCDxwbeAjAXuhI7QMcqtrL13RUx42huvo++KfR83PrX/tpupq/gYMfxCWJkCxtqw/eEQ
hnjx5hunhCZXuRSF2Ns5Jx8e574f0+8qC4KHqR3ao5D+Q+H6QLMm85kg3fu69oP7yDb0VefV/UEP
609ZlcgnO5CnUKjpEoFYoPaw6g2JJpTT9ls0Td8Rtjh7mNdQFaB6n6dSX7EYg1+j1+OptF7Ckr1Q
ggRkndE+Nb3JeVjWMkEcXZtRRBffqS/A63EQlJm/DxJiqyhlsL7rK3PNQGBvQxQvd4RvzUpL56Er
xtfKbu/SagyfzMTc+gAPt70xfbFCBWe3cryV3lUQ3HqneB7MaxmD/0kq/co4FW66Mj40EviIEzY+
RKp+Y9h0AFqbiBO9H+sD6s8fYasbx672H4wCVVDjdSZ9XfkiwNlvR5ees4ospEq4hvH0ftxl987j
PYoRzPIzn3ch8S743eWhXCiYy103hhTg0k8wZ2u1lbuTtp1GxupfjzUU1X7UuGtvtq9Ws+V8uSHo
4x6JmLMbZ6lJtzik/3lTe+gHSuvo5Cbnx8gou3Vc6Fka8g6ThFj4Lj7wH8tRd9F84wSTImXCQX4m
+0OlR5iQ0RmEQ9/THMqOcSDUNlP9268vUyincZPslxT7elYeLKH2HQ0mKiZ4L5aM9cz0Nw5benQA
9Boo1eMlXm4+8sTbNHy3swFpX4qh3PcaGhCFprDBpy+BGbzUNroHt6dW7+UQNWIXw3aqUiYgJAsb
o9ejk5NzsUw1DdVyUk8yZKCGCUI+y3CXd6OFlhPn8pItvtz88XAakC1PgsaN4zVgJYiWJY2cVrAY
chYHPqjO+WZy+vLXveUhMEzz0DdoamL0ryQCVjDnzfJuebjcCwYDSPXyOKYTRc8IQIeTX+tRf4pT
MziKlikZga/YE/WImi+kaxhKMGQ2ABDszM+6SR20D7pm0ycKTxSqWuG29FgKsXX0H1pp3w8DOkvg
3DAvnB69hmsPq7YiTtYMKh8dgo2srhq0TYp82x1iQgG957ato13g+MlWyPRt8Jr9NETWirESb0uf
2BuYCTsHHfMqLBFCh5YiUQeDe5NGEBSrjANFveJuqLWfwhNvHlr7SDhcniE7XIKLjnU8bOsWBEyT
mJugJ9SBJc4ZoVN+tIrw6FbM/ampV6TOveUCRTB5q5t2amDGWUG3FkV/liOZFezVURyn4sm2IkCZ
fks5MyitTaY7PTi75kRp6LCQg9PFqhrN5IgF5cv0dfQC2KTLl5Bm53fLzy33lq99/Oyv3/233/54
BiukONj26ML+fM1ssdV+vExZadHeU0SZLe9r+fFfcGNZ4YDXcweK6cxg/nhysgaKrR9WP+qmJGdp
+UbB8IRBrof4j87t8OtVlu98/N7y3MvDJCgla35Yf4FC0k5AxxxVvIsRPZ0wNc6NMjZIbtF+j2N/
L0YD9xo2AJwK/my48COEzvPNJGWNmkQz1lbcMuArfScVmBpyMKv1SCAj4mZE/zFezZNmJ+4m8Xp2
HKakGFbK9zCO7GOkhRbmkMq6SwZr5tPgN9uJNnwaXJcrefn2ctOxD7pzHRA5sgI75+VGZK6X7zAL
Wneo9051HE/75eeWLy03y8PMIixIoORt5idZvm6l7j/ulSkaSnqj3ubjF1jJg0Nht7zOiB06WAge
iZVoj1mCQM6qmTwRWjUSxTwqo4yEpPhLMCCSySx3S/kJyEBgoRNe7mI5aqZ1s+B0ly8sN4OtlfBd
ZqpJUbII6yoD/tusuVpuvBk08fFw0WE5lglH+uOLC7X44+HH732otj6eZgzA/HnNLMEfNESJnUNO
2FrO8JSEtus0r9mfEVxFO7l40Bdw8sdNvpjOPx6r2aL+bx8u32hn4/bHjwQqdBU4KVxyy80fz7B8
jeUA0hbw8puwo9bx66ezDNnvr7uTMWJ9//jNJkpQZTPlWAAtjVD6pDFGGOj/7Qss2JmP9/C//dzS
Dft4ib/84ct3/viVwatIojXuPQOiD+XT1vz14mPnGHq5Xp6n9KemfdLmI+ZnSZYdliNTJsTEHCYN
aVRGjOTymX18ostDr5VswLJiZnT/ur98+eNHl3vL5x4VfTBRZJl/oe91oda5k017I44OvSZZ9w+T
V26bDhExG/FFZ1grUgS2yxkwTjJuviwSRG8ZoOiyB1sddc1qRBNuYZs7Jg2Lp1yO/7ipG3dWX/3z
sW8FYi2acHbP2CU5ARY7DE6u5UkXMg9mtYC6hE/gaEb4oKh3keYO6+WoLp9LzcJ3J6viuWRXd/Tn
FYycP+BpTkVut8sB/OPwL1/7y0dULqfpr6P+cddPSk6bqOte3S54d0REF8uKCgKViRnCzAOiqnLy
Wzf6p9EXA+Ika3wskoQgu5Idl+buXNG4O+wkzh5eDAmTcw/TTGBqgqwJt2XbNvveQ3desJRcxXKq
72lB3I+VrD5bD8L2jbOb33wdyjEi9GOgEQMxFYjWulD/NukN2SqF9mwNfXSU7aVLtPrkZeatcmt5
oNDyLSJP0lIX00nSrckQzJxHl6ghmLSQlQ23NnyeajF7gMznmKSsvV253woGq1VHtAvc8T7cioi5
foy8V/Qj+qXoBmc9moZ/1JQ4pYTTnhpbeyUe1t71Mp4OrQtRKwkmxMwkF8tMrItgNgBM1a7u8gEX
oD/u8oENvTDVWzSNr7noCyw3VKA0jc0THSbJ2sCzd3UDfc1IHLkajWI8Ql15n2gA74ZMeHs/aIIH
rSEia9PkJlrtQH2y7MI5qtz5Tvq22mlN58EwHtDAa95jlQfRo9NM1b7s45c+M1E5ZW4KtrYMNoYq
3G2cDdab7CmYGfoU7JsgOg5cDNegoFoVhSmC4qiAC6l9tpRpMcX6HurYMdhw2MlTdrt1VOfvIoez
25cjyq08PlAHfWBAqk7mhM41jTD+xnZ/xO14Mz0te+76wGBZZH4bpdI+1ekBf2xxKoTj7DyhFRuX
yI8OcTlrlz4++m6wHVTCVBhXHsRvagZ8Hu+TY1x6r7RIv2Me9AHR0R36mRXUKYnnhI7dgAq1KhQj
dxl9oHPWufknDO5rYWAjrt23NABgF0jEcXoRpITcrst27M6JzaCAk6d6gIaDPanR92mje+cK87Pb
ipF1tj9BwOyvvcIfRfqmeozC+mDhRRSO1d1kO1JCMRQ9ysxNTkEbNZxqMRs9JjrhOkD3/eCYxzQx
4zzQ12G671qoSmQ5db3pntO+/BT0jn40kVxVvY8LUFFDJFTJ3dR+gve9V9ZpHMRrd0gT84YW3Tun
IR4KLQv7U6R/E0IMkGZpJ6gmUMAAWg8beAUb3LZgRuIamyT4axmVF48i9tYv3OZ75gXRJfb0T/Rv
WMGyQ9/p5IZxdReXseLEUqi9jazOT3rtPIWlIc/Z20TL+VPrfZOlelRR7t/0yHw1KpOY1NHH+63U
PS287GI5MYOYp/XHukCbqYrmUz3W1pOsQAbIOj432vie19SoEFPb90pkIBUG+kie1m4mmuvPrki3
gxaPW7IdUBU2xafBcCGyVQSRuELbR8Z4Ro1M/yLqjyV9E7vI61OvY8OQMubdcYARD5rikKrpJS5T
iHLjKvYlgENjB1e6uaHLX9eFfYfFPaVUTFdUTx2WSCm0z4lovjoytT1NGzCDOFOIiQk0wJx2QZ4f
/YMqV8HJi2xi5dHqSebVOmmtjYH05ITz//PYy/RsNoSW9LKboGlSI1Q4zDeGbxonFl7jOifl4oAT
kDQrZ+2Tv7a2sviLGnjn7PaRVdftF1EM+Dn61L8XTv5DtfmXsHR2/Ei+M6TP2a115akau+4R6cGT
rCX1BB5uENgadFvAhDrOt9mvcMlL99KFSXNUDphsdsWXtiQkUOEALA2bSKt0ImEsc9+lVjxjIXtu
A+XugtI5FNZ0H2fll0LUF9uqx73m02v1xq9am+ibAinNNvZqfzO3H3XjhxYfB8wPb/oX6efTvQgB
DNTH0ulIgVCvkWMQ4dWbr4Ps7EMX94+tFf+0sDoe4KBfE6ugmpuFm5697HNDh3pFp6E+ZurRjSpt
SwievTbtfHoaeiqMRs4HYNiEJ7BrTe1YvBAzfnCQXKexfA4NNOS0A84WkQakHHhQcwXUVeX22kkF
2rEI611vqc/kYjTbMmjai9XnCM+ID9x6zpM2mPU5yFsK/TDVR9SvWIHZASrhwGWnHoUtFqNMNJwR
Yot70tjQBJZPsnEpaRlw8bshA56gd2eMAMWg6ptLua6TwxNLOXs70D0Y00F9MZoES3F6bow4fMJR
uXi8AI81dYnqfwhfhOH3Nwc6cTSRyagmu7v16h3PRv1NNDaY8GqKVm3CSUs1MmcbjdvIcUa1rvtg
oAaUlDfVMqe5aVMCn5s7JSnVhG669S1OmOUrvhHUJ2PMfySxlx5sk3AnBbJeG/Mz2BhxmBrWUHKK
gLz7XDBlEe+jktcx4768x9hASJQ1cF1gbqY0nMQvCmdaHRTEI7hZfG39DgjilNHx8Gpuxvw6Yvm/
g4MGMtsw1o0tT13DxODYZbMpW/XdttqLKnSsBSp6w7rhHIN8HrYzatHYUrm+WVSy9Kq9XdqOlO4V
ooeuPUysoR4cu91DnCis4+gKBI+k+DH1muIphW/tmubPXHXDp9KK7xINp5Xpp9Fjk+Itb6KA4IB4
egi95G22td03fU6sFH3qu/YGnUOd7MpE0IhAhrYLW3nT2VcqD6h341loqYpK+9gX9vBCaYXTV7TT
qkbTWhgBzhrSwVgrDW8U57V9GrOFd6vBIzLUQzw0ScybyXiph1tQfuUlp+PAUdgpnQwsuzZXSgvx
+4q+oXNvYFY0KZn6HJl1mTvIpxOWF8Kqkez7DunayecgbX06enJahwOx5bWtKM1p9HZLYnxXWhNi
GJPpF9NMX/rBZAVLiRVGQLtR0WCzHhifEyuXiMvwXw5DcB1rqp+4hst1LGBQo5w9DIaCDhoJiiuY
cTT7jeadftGcbs+BNLJs+GrkMCtsK/gRoN1fFfSZbuOITbVqUcZ7D2PQgwvJ06ci4FTuIwyUjc7w
zxKGs0JNV30yiBlnrzy0TnOddKvZ2sH4KWLXTAV5ip59u7sPAt9aV5aa9pPysEcQqRp736NqTPda
z+XaIiDaxk5zEQlpoqMytnFjgoo1f7KqwxkoB2eTWzmnS1f+oJnzaHVS+26IiEKyZ39m9ipn8+tG
B55xK1PnJZyy6S0MbB+YJ3zkxqhYM/aJS8qGjZZVVmLvOVgZhDV4xya4YwrVPmlV/s0py60XNcOd
H2GJUSbM+Uz63XkKQu9c2tlVtx3W9ahHtlEKxrFJ2GnUrKXPbMWx2js30cwrL59gBL8Dj6G7t6nK
60M7l0u0CfCw1Mtil6YVPu7R3oSB2VEWxkIWZgMCiBgKsp/E9lcvSIlFmQ1XqV2dB70n8WAMSHdQ
4Qo/gXZooTHgnTEe3DxzH6x82PsOFYx0iE60BA+UsqmrmNPXysvgXzAYNLRjNjqJ8ZsCcfIKbZt/
V3XGY4xmZp1adnuoBN6jwk6I/sjRjycjDbuUxX6YYuKDfXRGlEC92MTPEr+UDiTkVmvJLHA0hEie
+1COnrpLpPYVd325SXUmFIemaj72Z5YKLe+A7PXSGb9Xln4d1a4cAOLEmeOfqsR7QAV6lTrFFr2C
LDk5ybolBgRHmvNQxcXXUk9OUVeKvaZLLMOTQ9gr3bd9g8NkxbIqRhPR9hBPs8dYif7ouV2yGYX7
kwWPcRI1EIPaM6fjqA9Hm7ntiv7pWBMNue/w/VDCHd/shgaMCZ7zxdKSa4aTcxx9lk12M+2iGjt8
0jpUlwyLi95sMb+SCB+iyXaTV6tUzo+88d/M4mtkkGtpx9o17YyvBdLSq+OVn3MvQcMtzWwry0ax
3hzggMQWgGy9OxXJALQ+QuoX5jrIkoodMBMLcss+u6DFugvn58ysFqTQ2q48/blPy4Mh/IxO20QC
T2jR+tLcx4TxN1XwQdKixROi0M4hLsz2GqjHvW6O4HCL6Se18ccwzDlYhcPHB1vELm3itgL9azH4
9yyPmjvXsPd1HEwXLUJtUI8PfXJ2guxrZQ76g4RCu9KrqoQAUExXvBn2qjRqf+sK6vhGtyr01tj7
qn1QLS7qxPLvCvPJrlKT2N8WS0WgF2Qr97cU5X9S2NG956OjL1FN7VK9vAs8PSTMhFygRZ4ZYBLZ
miJMd4yvYFRkQ5PDqukGYfMowp4MtHkxnojx8q036N90s/PBYRrNQnDrEF4ueMLeYZiuyeCFzewO
B81tpmNnF8WaowCTP5pynjnaLOc4MtlNEmTlcYiGn8gQ96EOaJ/mC91+mjWrUdKujkbWlJp5qrBY
VgGocWQ4GosjUpshl1JuzPTH8L/ZO7Puto21S/8inAWgCtMtSZAUJ42Wbd1g2ZaNeSwABeDXfw+U
c1YnTvfJ6r7uG8dyEosigcI77P3sTfya+MaFLU19i6c3o0Go6TOEfEAQnaG353n/8UuO2PXalvNn
eC+YFBK7vCwlaQB+S3+2YrZkhhKpILUkkXN5pL15UTjl+vyL6iRSyQBMfeQ2EYkqLU2apgf5WDvV
9njKdCSuWdS+/ns0UBjiLs6Nc80fTvmF/27cz8hNF6cJLhX9yCajcd7lPGyOeeC/s/E/chgMZ/wE
j22eW+c4c7EAZ/N5Fh4fuOkYVxnoBYc+eClrIkNczz/pr9XRmJ3v9lTBtzaq5KiT2trQE52hE3xh
weff+XkSIMg13+sFhLG3VMbeBLl0Hgac3dw3x2aEAJ8oQ62rlWhn2mSPZXIIRSWZC9XM4GVXwMXR
bU6gdtneMQK279qeL5NmkugIZgK7vACDIvl8oarIVcpYfBzoiLtNyc21ZWxTnKsalwkglwe3KI3d
KrQZOlK4qrStN1ZA7hD6BNRXocIVwSJCfHbqdxNrtjfX+tLTjeHzbD5zzaizEk89U43HPA9uRsOU
Bld+uR8Sc3qYcRj3fQJOX6DuiWMpH53AODNfwOKTVdeiF3uMP7CyyYDmjPaT/dLggk0iUq9sJq8n
OzOG7Vgo6nlkXUCEyx7LV/oZt1d+xexIqEUM8Z4BF+aaxAsOyWzmW3SY+mB41JkNqt8zf9ksI26x
uZ2PrnJRu3U2xsp1QFL06r1Jx+g6NfGDHY/3SRoFr1NvIVGuTOvMc7cH144pNaVbNBEGnippUZIW
sjwGCAVD4RXo5JwBrybgibKo20OfY3E35qYMDZGBZ5k3GBbtJzlnP2vNjjVW1XTII2e4BGUeHB0W
Zduqt34ZyoRmp+BGD117r7VWOzdNTwtX6XbqfAwqLuvzfF1uJ1Fh3YzymAM2uJDTTLZLhKGP/dB0
qr1APyRLRvDT3Wwk+l4r91PTGFcXI9Jeela/GwLzDnHHfO2zQG76Mh6g6BX3RtuZW3dtSGKIdESf
Dp+XIdl7Y26/a9AZZRmQUCYH+5PmSIT4kL6MXc/id/RurSI7JwDR3Mnih20HMf24/dw6Rko+DCoK
SF/pphRD+Ti4VCQ4prFBYwurA7yfs0/SFOKTB+SX4i7quBuKJgkpxvBI9m5Gls2M4bQFjYOWcm0Z
9JDCr/eUjYDOG6824W94EuyQlMHo2MF1YZbF4lx3xL/15ky3vhYlmWVlp7ihR2B9yaa96Y5tgvhy
SRE7NkK/CAfgScSan4UBeeFThhejz0/RlKi9Hfk7aQ/RIRss8Kikq25VL1P2d+a3gArKaTve47z5
MuJROg2OnT1ZgmVIA/ymm7cflgTfp3kxJUFaSRNXuzGOv0snH1kzPsUcF7fEqH6VM2wlQUvu5xNS
niQow3lEcKkGIIr+QjBpR6u3ZY9i7MciPcWZyrdepbOLj4t4Jlurrudog4t4Ofjqk5FVQZj7qXHH
Cl6gZlo8IOF2f/qwPKtSeqe8J8yowK+5xw1nsXCSe+7oCqEkN2rHLg9+nl1NrK4w5MaZOZzN3Mcg
ibqpeIj7KcHWzTGrZxKuei9pDvXYPueF5yMCvwpW+Ed03oQ6VHL/x3zNVE9ZQEXdAQO5nxfahc4o
sj1p3Z/npiNw2vbJJCkaRY7hA0+j9GIo78vHCKbwiP5yEts65l9FXVjscBEE1due222RE0vE0dyp
OB8ORvcz7ZyCcaqWD9U4vjulS1hTRLp4ZqLUx3tP+Jvz7KjK2La1g2yixS3t1sHjGFi4E5uOnlVM
EVPS5hc/9qNo009lFds7xch0K5yOTrJxKI5Gpih6lXAkkfkGSgdUYZybyG5huZSCEDIbUuK9PZjk
mcr9tHTpoUHEvSOffNkbSdQebY/4CVZw7MFFUzxBLfzkj+lTMMVERcXpFMqRAsQ1x3JvBrXc16Vz
m5Q3nBuWCOZN1hEMg0b8HJBYXKzS2QFIIYU+QD2Rmh2XW+DqbVYS64XZNUKZ4g8QELyJPtnKCdBZ
C4wRjaNqnGuSj+U5y6N7XZl736udb7q52mA0L6JkjlRmuE+cbIHa1cXb0gSs2ndLezekaUTNXf/8
EMNHk/+9alz1mTRFNwPbCGkAfhOPN274e1fDU7I/OdOkfy2i3s50TIjj5Hgcre8UXOl9v4ACFd1U
XIVfP4xuyrCxLoCh1chTc+7mLdPmbamxwtbavzixVT0xtyXfIXW9HdXUpz4jBZp1M+qB1PEvCI6+
yqbpzm2MR2LwZBp2RQRDRxXAQFqF4sGfWH107sWN3O1slmiSwOlFI+mcaRWw2w9iYrNYSSDVXa3u
tbXNWtfZoSoejsq0LkvRyGuELJpANy3n57lICONJunjPWAnA2Dp6hD0LerR/sPOJKT04ij1kny8t
zfAlc43XMWL/4qP5PMd5c6/SVbwYkFQh2J7Ci45POnhqvMw7f/xSGJJrTpVPhRcJlJvyZ0KPinAY
9dxGG9W3ObtRJdeXCuvt5zz10J1iobYS7A1VHrw0MnguuBHOsQpCVwXrXZ0zjJsKRlx50t+jhFP3
duOTQ2EWnPGh6TN2NTDZAE/91QYjYdPNwoNMAaPLS/PMkoVswqWjIAECcXLQ/Fu5cWnhDnxKpyx/
7L7bqj1UaZ1/4ulsXao5ISCnPYCjyp5NlPX46WdWNpacr4HVbTGYqgPUfIARqlsOH7MFq3uiRTGO
pm7Sw0LoAdC1dGP6XXo036fESM4tiPlDLoznqucre3AwL1vBdS7zO6NOPST3HXmelv2WtoMfWiV5
VrWPAVz7THnTyd5oilpPVuTu9OSv4WkR29xutwxs0uOckabjJFZ0RCGCXGgumS2VPq5Yt6p2NCMu
gIH22VREAWgr2feJ8J4qbz6IHq1e7Vu3ssrf+mVV0IyNeqqAfVVaw/WhVzs3tUMaYsWg0Err/twa
yaGebPM+qepX3gLs5Qsl+CysB5Hw41dsKMmHLct962fudqjIGxZUxAc0ut0JMEuTTJA2Wte+zIXx
3dAjOW9+s5CL2BH3l75iPZ6OSaRnMnDckcFqeo2qnGSZYuwvhY+ROJqG8tbl34OaiHvfLr8BJByh
/nY7HD/xtcl7HVa2yPYOMNxt5aZgnyZMHIa2xBeHyDJGHZ/zuohOhTJeRNOD94o5tzzAcwcyDshM
DZbHbhqBt07kSzp9OCZrUrBTEdKWRNk9Ae3Yw6svndmoU41lDGmeiYwmXUY0slV/hY1hhyPsxg1A
LEuPzhXTkXN1g/xHGbfFXe3Pxj3L/uegYPXBuK67TXrjm9FmYRj0zDMnAFBUemdlh5EiDMHApXkc
gyfm3vmzYfwq5p5MMnKHt3JtdXSTXyYmI9fCLFDixClXG+i6i5uL+wxg7T3o5PJWqE9/fGGPXBdI
ssHCINhzZeWdDYFg1ai0DP9wa9OcvaS25iKx4vEieuhC4zATGdPhVv8wXNiaCspWdJSsiuqDbyJv
zFz/0o6srOzYqC/QkT4PmkmeaZkPNQsrlQwuBM/W2HqN1TGJso8fnSI/AqrfzDh6qufzzTjvfadH
YOt6Bztdhq1nzhE9OsO7KZsenJiOM44eu8Sa7nkFVOj+DFjBLsI8qqcQze+h5sPaUtNYO9Sh3tVd
2m9LSbjMNCDhgMPo7mWXf43X88TziKxqe+MxVmOGPn2eSMvxiM0kkuRI5DT0wuGxqIS+sjcwDq0m
p61d146N4rGvAzR7siEmaa1YK8piJDGw0QYeDgy7/I2B/2JT9TllqarPRLswfOI5DNcDTZZXhVmk
zq0zBKFqkM2NI34zfiY0if148AcGcvFkvY4rXKTVPxhg5sdZzgk5waW/tZrOg7CInF/Yvbg02jo3
5pLd0yc3tAIpQJQEQg8sjRqzKFlwXe9YLwz0RybdzFiPjqfnF5nJ7DHmyIrnGVGLNz9r5fBfmKmP
roxojGYtz1ICQRb7wnABo1FGSNBcz/4u6gZ0OVhoZiuxXzzBT4qEt5QQjUrBmFf7zU9X5PLOoC6+
VbrZMojb5Ubqvgk8ih5pVd4geg6mwT9b6+FZeuZwNPnciFvZds3sUvxZORmiaXe0a4/5XXkeUfPh
ok0cNNKrfTJlRMgS61THbfYwMs/YuhOjXtVn/alBbsFO0701fk88Dg3XpXPtz5H7NsVu/8qH9SnV
vmZf0emNIwbUBe5E32kmcp9IMplE/V3arb5F/sEuA0X/TAPURAH1h1s+LQmG5Kk7VM7QfLU9I9Rl
+lzamkjZwe0flrq8k+0a6ZgU24/NXF5wqwM79o+9NfPp2Sk4m9a2brbMzt78MkgE6HNdBByQxXxf
JxMCLVd/daDOXLIg2tm1OBp0SpdCfjeQ4x7iAfDpXLc8NgdvxwYz3s6Fm5z7GrqGYeXRa7kiLxPc
I5VFsljVLjpMu5RpSIyCuVhkDBtKNIcKWkjQ6/Mwj/rhJUasdHZksimzV0qndoeYmXDfvAME5C5H
PxKsSgxX3NlV+Qmp9HQOYNicZzZFk3LEadB5e+0QrBwCn5xEkDNn0xbl+eN3ACKrs86t17gFNfoH
+kH+BwIxLQJnKEiHISvU1TMYbLsYbXsHnQDkh3lr28jG/DRGOT3UTxr7EJtkPuZqJCt1yoKVAVvh
V8iJWJ8JG9q2Hjb2LgazN1XJRGpqsP2wl1WsV5+X7AdCrPtWRu5XRb+SBNbXZvKGJ1EAxPQ0cMZe
N5vGNbyzyFdTQcowUNXL1R57/SiyN2SJzjNc7IOcA5g95gB451w3athZtQ0lqP9Vp+WXhMr/wPqB
qS7qdR7Ki7entj2xMqP+KtNTGk9fpFlyzCX+tAPtTxNZZt8+9BFTPDOe1ml7XaQmzjCGxhlogOmt
D7vIT8aXJMjsi5FwUjKG+jbwQjK0ehvUFL+sHqaP43Abd6a76lX68yjla2lNT8jzSOPK6h9ZupRA
7YzdbDvWypO7SnCmO9Xj3g2I0MzSmcbQH88d66IzOL9LM8T5TjfYeGVN1S36AbtGQAKOIz7F+N5J
FvbdXc+Wm+kpT4eeSN0/JLKdfUsBb+7TVbgM3bJhHbhieIYSEDs+uhB9t79XJdOTVAuDANOEXXLz
MhR+G8Y+p0RlRhjP2U5BeyKOOR/KeKMmBuZdYDFW1H2ELT3PQlVCFx7y2nlMU7dAn+rcZVc0kNEn
oeB7Opz228BFkQJMmNloNX9DGt4eTecUG4Z7ZZRF2W8bYapM+5NfeD/LFl0Uz83DiiYuB9WievdT
XJfMdBfH4Tkw10eEVfqokSBUCYPndjwKbZpHo/yO0aU+jHV6nzCQJf/MUkel3FC5+pAPmfdDH1Xd
hXrRw1Ntd/d+sgZFO0ax0wPzT8ASUC3zUeySPLCotG3rviUNN5PYlsv6S8lIjZxw6XG+NEQqNSQc
6Yguz0M0MQdVGx6Dosf34oKAneKAsE6vLK5TNfyYMou5ZJTfidn71FqsSFrgnGClM9ziwK/CvnEY
qLKupJK2d64fkBTO1raLrA4mSvc1FubNrlX50Dv2XqQ6virfepiHZGFQW0Q7DsL5lMQY6s3KZB/G
/on+b9U86pshPXjMi3r68BP00npB4Fnf9T11kZTZc9bV43Gp3NdervyrxptxqRjvjuZJUSY5iYJz
EGC30dj02Dpt3cISl6rvv8Vd25/TcV4FpM4fxuf/T0T5JyIKq1hCNv4LESVVPzBxpH8Fovzxf/0b
iOK7//rwtluO7WBSD0x8q/8GogT2v3zfcu0gQEHK9bwCJv4T1OL9y/RxyPgW/8YmSIWX8R8qiv0v
yXzTDBxXAlEjseX/ioryu115xZw7AgKL4K+zXLHaav9kBsWDl+SDkzCfWbduOBmme9kjJWGb6LRs
z/x6TG4O6c8NS9i7ihEeUw8iiT1hHgapr396+/43GBTrdyLA+nI82wWCsjpAXYuf+88vJ+dNacDD
OmdB6bGbG/xLmf1jnL3m3qy+QbNqto5f9qRwN/c60MUf7J//Izjjd6/jx7eXLu8uxA/f/3Cj/+nd
gBC1KGDB8txN0dfaH4dnZ4qObq94gpsRgiS4Vrux6S9Ujf+IF/jdwcw351KBgwDGwfRM+dvPDqU9
iYcc9VC+SvSYKwGhmQFbzwPIwy61X4wsPuMwy2tvQeGRvbtlgdk7Y2SkZH8QzCw2WAcSZjNq+QfC
xN9Mw+uLs1aoD+EVYGo+6Dp/emfYe0BnNDqJGFJ1bM7br866XW7byNqXCmHdoKiB8ZnsDGw3OyMt
D8WwxhmM9nNRG/NdRcSynvz9f79gPqg9f7YM87q4G6zAdlzLd0nx+OsFM9UF+uApledkjOQBr8bE
cxylFbLFXyDxCAs3s4OwC1jyVBM7VYzo2rFenOqVb5IfVSYRkaoR10zLogmH/t4w0bBqL87uTesU
BONOTkP3LOrW3sz4zylIUuus3endTTr3cai/kn3nHYNcHtNlRpudxvWb2wfMf235ZOTNAzcZSdtW
tTP7zHp0zWxPUmcDf3h+HOLol1o7rKgmhRRrkiDEknxnynbTroLLf3+3rL8mHEAlCFwQPS4hQha5
F9L+DRyRWWx4MMrLc1rXJpsLJXeuw1qCGQFk8SJKKUYp4dPajQGmdz9qjBTb/9cXYq1EB6jWK93p
N6d3nPGkTOZZnh2/16fBTK4lGJanZZgOtGDPTKYPTjOrs4yIHuyJEvCN6eW/vxnrz/rXK8c1ATUQ
eOWZ3Hi/0zxSdhCGWw+S3Pvkl2EfpVct22mY72QQPMiUxY7d/NPx9vfTlu/p2oRj8U8eCb9dreaY
SQ98ozzjNDpOXe3sDGUje/EfIBkZe8r55VyyALJ7+IaoE65sLGiZLPGKcOYfbh377+eNawrbI51I
gEz4IG/9+aylq7HGxbAEuoD+gjZAXATGTx/fg5kVwZPpzz8c1OA7Eh4IK0ElvV/G6moBXb9TS5Xu
mIJZ16EnA14hKT9pf8ZC4RZPAuwsoBlsM22XR8DNa3Dsat7nNYe3NVJlst38B6iB/feT2zUlzzEk
7fyGyJi/ngORbSGGdHN5ZvxL87c00X3XrarjKSkPEyrvdm1jm1V7Am+aHbdicxjN9OZ10z6h0tzo
hlVPM+TV3kdqvBW6y3c1i/S7QYvz6NgGU6U4jEzMcm6JH9rE6kw5FtOn0+cRDJ7PG6cBVEnG0j8B
fqCm/e1alVJgzl8vV+93MEKOAGkq84brJnfa42Q05PKsKBANbZOR65chnup/YEj9jXazXqOuK3w2
f5QhfyOSTY3f1Z3XEnrmBKhC4nh+gLrwYDXsvAMHyV2AvfiAasc/f/ziA/Nz3wFel//wUP7t2cOD
nngeaDeBpEIB7PH7ndokfU2SQWOc+ig39qllPssiQMDtxixQJhoUW2fmvgFNBvUS6oOtFE9C1Ymj
b6vhwORxF8dd/AwvsvsHJpDz1xN1fW3EFnmmwMi6XoBrDffnm6jBrrxy7YITCiiC3gsvtJwepNWI
u8+NSbEaBzK5eG1X0wNaZvUYtZFCEXA17mKN4IQUC+j6ozDO2klZHk7p0UEuv7eC9syqOjh0NZdx
VTnecSJePaAq26Tr1mCy+R+z2UHsNePMsAbnQnJGjHQf1Jifuu0RVUyAdTF6NGPCCmI/CCvlnPqu
ibFS+yYp4tAjP3ZGeVJCtcinPQjsMqQ8ytGYpvYuy+rQMgimBGtpPuhjatX1+b8fw3yEf+Uqra2c
xzOcGzcwhXCp/v76Hlb+lMmpFPIUx/gUleN+MpcEqntKOoNblfdsAjUP7cFE3tGT6cZrZ3LlMmry
xwSEZpfrU5bxHGnRqoapT/tm1nCKSjHDxUYr9MGlTAk72lN2vZF+d7dkuebaYZyIfENgj3PFKfDc
x0mzvmDCgx4U9yQiExru3PZOla+yg3b1rY1BRMBWRSBleOqUyBiNbRCRhvERB20hqwYRX82E364W
5I+vJ4aUOxVgwTY7wUOmQXO0h9S3FUuT3EE4H8MP4EmaMGf2UwzHejpGg56ZIi57QongAOi42iIr
7feUB1xCOj/3LSGHIDeOnBvpo9sLBrYoHsGifoYaPN4tCfHXvsPE3EyOa1lECMfbzEKT5Zh6Tuy2
2YwYTUMsWtO2cd0I6TVNt1nKh54z9F4bfb0DTpOEePHgh7PUbrNEXUrFRhk2qBfmBDxtvFkFF7KH
kUgFoBGUY08n1mDRtl0KyIQwZnZmaVQnAUU8a+0vngmIO42HYivG6RuREghygTZV2RfhHJGpp6E1
9AVMtxSGhmQ3s2jzM1MGmHuW823Aox82KmMwa8xkC1tRfVArPGPyTAM9xShO+7piGyFJubtzxls6
CPeqguywTPV4rjqF8gRht45httRuxO6m7w/BErkncAOfslXKjc7saDtmcoer5Gc1sclBCtCGhbfC
jOoUJYc1MNBN+vgBLxkEdySaolDJW17N99KvjmQUjU+ezWeuBYV8Pzy5IIAvUUEUTOxEVdhmhUcZ
n7zIvPWAwkUd80kKj7LsDug1+zvYgQWpEsUv5ar4yRijX5FpQ/J18pINTREcpp6gSuUUy7WKX/MG
KzouwF06kFvR4wra2Ivvf9FNR65PdW0zvcIKZENWrUd6WORpnA7MVpiCd5hzhjDowL8Z0Vb4an7y
y+SAvXi6GbihBSvccGlMVuBc1ncWk1GUBoYV+s3NbpcqJFpwOXKtCXwAbPsMi89GBFhqErvyuZXI
VmzjofnjCu8qbNRlxJUa8DtiEX8FaafO9VK/BzHP4CBY6gftrwYUKNhNsgSHWGQ5UB0Ta8jgWjul
vhvcGp8iQeALsVZ5SpiOprIQdNKHJmGyrKvxusZqMCxtn5WID7HU0UPv9rtsVgbHR2ntAvdnWvl9
6JRdt1dGYm2DfKzvWBycFUIHNO1ZsneXLH6cs/YbIFt17BQ6Mdg03yKUjBwYwY3BYvvAD1hvhgxt
Ovlh32QQzee+rH+RoK2vMZR0oq/B9pp8qhsUHekLU6ALcSsnBRX7VUbPnZ1yVQyD905MIqhwpmEr
/xkn6lZ6ortXVU4sZFmeCiIiUGX+CrRlXNlpfWN93t5Lb9yUw/I9NqvVpD+r0MlFfcjT7ktq3qEA
9j4zZ3tLSZpSTObv3ZoNehzFcjf7QX6NYmDv2hOQuviGU+3BbFj1Oh9yYpAKtwEFzcHE7hWaZUBq
jpmYeCeN7ALs8rWjHT44Gkl+R6wWB0H9o6Sk2OQKX6ZlNQ9NHiu4K/kFmnSEFBOfob1Uz+aURHs3
EMQ7LG+Js0qxWxYEluEVGKDkLmrHtw64PkNSqCnKw8mOkQA92EpqtdxL6ltH8sKuGS6VR0FqUOTb
e7cnYEli1+a2q1XYrfg1AwD4S+UdYxJJXgZLjAidSSOS2XT52Ba0Uv6M10w3f5lz2mheyVgN4rFo
Gn9Tujp4RW5d30TEiZR5xbirEtMB1WFUx9Rjwk5QERlR7eeJCg3ITNyR6TJMl3IMXhLSxbjfxoOY
LHkPnDv8cAe0kwKqWDnzS3yZzJHqWpqK4FPzltYgz8cYkbuVxXtL0lOXMBeUagnR6q2HNmr9XQtR
B1SMfzUWFg4AOz+as4rOeG+j+INr3yVoZn2CzfAhelttLwX14vOiQEFPk2TAzen0mCOqrquJ/Tuo
5TlfHqoeSW9nI4wty7QLzUy9MObyiNTALoZu+i0q3fqphJq3zXqoBC4iuVX9Jz6P0mLVjU9rMjic
BKKBS2mrnwtONAJNxHhXRREaeLqhjXbaIazqg6Zn2CUoTENk4BMXif0YGyABXIdeIrCjhFsXLxsG
Dhk2VfHiGVNxEeoyj51xDOp22KGWidmZLA3dYjM9KB/ZtYRIBHzEuQDC+RR0FlHoxkhSTxw7h2lo
aONzYn4SGGJhgfeO2FvEfYZRnibUhfe2zodN7iEYwozxpVXzFxRe3RF404CCrv1qtJTZMVp9fFql
G5osZncVYMJjviCh/NiRIX5U73NmxxyQqXnOkZpvMM0WYSvRluFj3PmGIy5t4j32blve+5gc0PI1
0x6r4mUc++6ROnzh2wVxGETOvmi65Fwo2QLP7eqT4eyRtWPuSehfxBw65iL2bp2A5a4EMjlfmKFO
chc52ER3KfqdDIzxgMLO3E9k6BmMuDeYFfHNIWEjry/r+BzJ30OnQPcvmd9YeGovLVZB9EEN42S7
2HbLqE+cw2ZFSxx4s0c/TnKwW/do7wP3vqvbdkskAplZMkGB4lrmGbvaLRi699YW+L3YXZH78ges
aVIylHk23FTkphj68yDsxuCWtYJB39LUh6kSUFp7Rl42s1Qe/na276eq24GFW+vkfOXskkWJAFqH
vrIheQQSLZEoo30p0uw6A8SwN21rOOEHHgrKF5IM5Jzwrr6iQdCsTwNzyyQP+KWdORfSBtBHlp19
kcWJ0F6UdNXs3KFc98MIhMh14gl+wGLG3L3zTWJ1YUUxjWJ3EcAG8n8la+Kt8uXbWLnvTZPR7koz
rCJkYEA8v+dGlNKS4GjTxvgwlr0D/Gni+ifurOlEF0YgV03Bythlu4lE6qttBHf9dIYO1BxKq/kJ
vOpNBDZ3l01+YjRlB2tKeXbIHzUJQQjUyi9DnSfHMSe5xMQwpyz3aSJbYh/5DpEiVfLmuud1GDYl
gljXegIq5fyaqoU4Yrv87nvDZ0fl0KDcvZtOJFzXZUwRRzKMXle2i3qeuGVDBWAOq+Kb8pv8UE4W
7udy3MTt1N8VQRztO1ntuhnVbwQrTbYdi6lMXQ3bn45mRUae1e/9lxFhzqabxKvPP2eLjw362xvR
gu4etxFZHOwgC6ef+azrb2Y5fxsIyBtm64cTjng2wJuCTJwJwGz8TG5lI49l94qbwt4i6cWq7CjC
A5x3m+DKrco7QDcWuq+hyDcTH0YtFSV2ABurbmwSFCbnRtBcvdUt5qC5AMwnGgU9MzP4WAgU0/Ba
YPVVj6PZwo6ch9ASPTIJtG0+PixzRkIFniLpUvR1XntpJ9aZOGvIUtBxt6uKlurX3dUrWqAgtWun
0/pWZ9iy+3Hv2RZpJlP/PDQEgxStPd4hHETLZ8rA2iqLmDKpV53nWBAHOR0tF43sgkZh67I4TNgr
E2ajjrONp3PEFG2MTh42BrKuki0v7EIlN4gR2QkjpbRSywhp+uo+xeTrFck2C5BYu8t9mxPCkn/F
V/9WJlB3wde42x6xg3Cqe8PDUReZPemnHOh0ajtqRPBlKiVXE/TU0KY/6XiPkoy0sJMR0tpOvvJg
eKAWfUf9XnMm8eSOvWZH3alxvniPvoFsxybfS3ROi6OmfSoqq0Jsz94uR4xOhb6Z+vyurPG9DBOn
nGceG6P9OTu0GKIm8KJvPgOiAyfBKMkRJWVlbFgAje1nM+G0KEvw54tXn2XGorUU+TNdxWnRqkY2
VxHqG1WHKhYz55h7DIYm3WVKVKTawhouWBUeovwdQclPPaF1xBbj7dWcHebJe0lJBwnzNuFBkEVh
WSZi58bxxbREuxe9bW5GEFtYFKPHsoEL5+unhiKY8wP2hSS7bjQ4KseOMT1rn3gPOc0lDQPsJwgm
51louWxMHX3SnXgXDaYqMTA4L71i17XpuGvt/UTWagT1G0QCOPi45vGjereEzvVdVA9LgThYB4az
y70wNtytXqqVTiXqXTk6elPX3wsD/VtfxeqIujwfNQGa9ehsigXsotGG1lypS40MWPcW4ZdOt3X7
4hJTCJI7PB4rj5wK6TQeJ+2UfEYY2KqbHzkkH2ukmoVUjzZao9CICN3hhdxBh4GeYIL6G0fE//x1
ECRz2XQ3gtfp1tE7jwmCe+EAz7OKk+N+BQlNyhQMXPI5j1FmW2jenJLwmcTYaCiwGy5dn/c/v9lj
DJnQoh2XDKtCCWvRp5vgqPievtVTwEp3mr7BwuVRH1Ap+zZPl0EEG3JiekLuJYbrLWntmINJEyX9
4EmCydo0Oe6iCH9MqGL3knU8XUvLOaCs/iyQRk7tYYzh5NrQFj13/NY5Xwq7fycKhPIEAgiPMHua
h12sJDYNoJx0OQKcm3VJyfzbJmbf78idOUmdHL0yfq3M5hchTcSoTcirdEA77Pjb3i9uMU+5yEbm
mAfug9HPMEOLfLswnj567hJvbTN40iBGC1WNF0ag+jkOaiukt4BdEjAlEgsYDMevap4+iAQsszgK
C4TMVmCSJHf5jYmneeoigLysC6JdAg3+aMW+xwhrMveDASa5gLC0bVt20Z5O7cNUtz9JNreurltf
Ro7hk5VSaO8Cb2+OKJ5tEqlR3k/Zjb8nu338rpiq7JbE5YMAynv3v/4cHT/5rAsaFwn/nY7KREVo
c198fPnxC00J3FzP5YnbCDhhg8zAsKmxP4xFm9waIXKTanacT22k7/r1z7qPP5v75B2LYXKspy6+
ads4ovP5H/bOrLdtpUvXf2Wj7xlwHoDTH3BEapaneEpyIyi2w3me+ev7IRVHtpO9u/tzLoKDAyQE
SUk0VSpW1VrrHcSNkXvu+bTRfuzpyl6ELtYXs841b5VW/6RGSrOq9Y6kU1TC3/RcYUfNh0NQMrsw
0+hCkE+hVy3c3JfnmR9lX6JFmtXZrBSieJX4TUuY2JuzxGhMuxZQopBj8QtRcecY0tAuJg1DnZ9Q
cud+nD2WSTCy/ILKLiF7Qx6zEuIfA0LRIhOwe7Uw3Qs9uDE90m7AaowNX6lJykWtoSBCavus0Fps
lvEgjSgeMnDGqmPooAe0Yjcgnj4LXfJjGtNMqNUYLbsX2LeISzXFNlqULkjKuLY/EM3BJoxmM6q0
IUxlPE6Lpr8pc+WAPqXuEJ58q4fRg0rNeYDGHKOnsPpHIDnWyFLbpERJpBdGsS7VwftoSs2ulBXv
ElWDUPK9s1ZNlh2elWdKqTe7caRse6BGPgKwayUZaZQuBAHTLcU1DA3VSRE0QzTDMrddVlc7s8yh
YtbJRQl55DxzoxTKEZoECEKMiEpfgLgrrVRsFkdHZXldih1ExRhNRSX1rqlenBkyvGPTBMdcZIhZ
dmgDX+g12lplcSWGhrUqWFrMBtTRriWNyQSnicYRsNvcllp8UWoak7UbtasAGe1VGPYYbbRVtzQS
zA/7jEfUy100A6Vg3aXwkQSwWGU1oECHv8qykJv0UiRVhvxpinOHVe72AYZ1cnsfozDhUN7QEI9N
4DHmF5hbhTv0FWZlbqBRl/newpS5ZagQ5pJ5s0XK5jIRS2MOMFS6QvA2HHFD7d5375syPjczyfua
ZovKxLPU18FfZzlyw4IMLJKn5TM2ItEKJ/FhdsSq9tgjpcZtYFQM722HdgNfNZQQ3euYB1yoP9dR
sI5kNd1qXvpQ5EWJ3Gfqr4bGRF+0Z3aVte6L1Rh3qJ/BcSikGDEMz1tmMVzGrkMlvFU2LFTDZWGC
yKPgAUorQR+Q4DZULfes7S/lAWZ557YuNl0ITQCORXSmxEuciiBsHK3oP2Ys7yu3zrdYGNzLaSza
fhdp6D4AeTfz5NoC3m8Jab4wdeb/qoriXRqTP3EbAh8cN+5hKh0EU/Y3iMd/7EeZBwAXt1KkSVup
k4eZTo5ugzrprdh7KXQiZU24bTppLqn2FHzKKabv0DzPyBS5l3Xpgh5MILuFipsvY/KHZ5nYiGeR
GkhnpRilcKZUa1GiIduj2cfJ6T1tojVn5nUCf1xQ9fLKU0W03RC+XvjUgElYsQSwW5j6PQw82DFq
tWYqjGZpB9/NqVOET9NRWziGYoa0lpo0s6ajEgC4k+xI4i4N80bKBJQqkSxUhrS30wQeak74s2pb
/WbExK3yIsbPHG1XnbToMmvRZjbho0MGhe5ZyS2W4gHhM5wNG6kqY+zHHxGp/yR2nyB91g7gQVwE
lRBRF7HhN/CA5mcdmGs4D46SsPRkwBJHphe8HcXnaeRuGeRgf7rBnpWd6a/aAC5/nHqPvoLbCNLi
spqcUc5XEZzVkkWsIudYXFgEZJj99RE24aH3oEC1mg9QMTdo5SGwiDqzWQryBrKYvhbduwwg92ba
8Bx9HNTgQRXgnaZmlzPskmrBt4w6fEvOftpLOzWMZlkgl3M0P8idVujjiwT9jqXsu1GvuGddrtEq
kUlKE3n5dtNEuGbo0gadKn/bjHSxlri/rXDsS5FEMKWZ1iLrh17B6C2IbbaSkT8xlR3s3XgrMjSL
rtAhNCutgRHD6LGiaF0WBCFyr1/3rf5Quvh5Bvo0vko3bd5py0bKrtqib+yO4Xread2FH2A67jc4
HCK1gLz+aIqHIZ+rMn6VCmBkoQ7gd2NJZygVelI18D61WxtquRWGlloVS3VHxxcwDMlG5276DR0/
YcvovyILh1VArfar0ETxg5Cv15V2mdRFtIE+eJsNhn/lw5Q3UXio1VxHBog77jQhmDcVoyMhGeac
hXsm6bjmZIj3Ih4RsMpKghQw316BsTt3I8OHTkL0l/lQqrwcVq1XRAhzoiMmVmgUiKQikFe27pRG
kLf4ul4jRjFmQGaG4OrItZDcN91RLrO1LsSQBJUVFV8aYsk1iGpw1xFDVEPnDno8BWt1jqRpPhtK
MVzUEf6hcoBQEUheQC2kwXq53xB2ziCPDpcKpnotpupk+ZeurkIE0hFAH2rweMBFB1zONfTd54g9
qqRBkG+JBeoYWqY6AWsSNMSQ3zSQFdwLymcfgZqlEBVnlVrE66iTHIq3cL+zaElJwbS9OMO7onsg
NScQrZHS01mGkl/ERhqGwZA/iiSJ4gi6SZ+PKZ8OK0MvOxjo8J573dXg9epqCMVLyc3wJLTQMWgT
89zHWHudyqCGa6Gewa6o7TQtKGNL+GbIhTsnGdIADY8dGCAwrfSa72Z6rOoS5ptMf8rVuF4gMHml
EGcT+AR2JKT3OhPDwgXNb0oqMmT7z7EltvNcshDJiRss3kP0+ZHKb+wBd7d5Z6C8QVzNxSimQOxx
tCy9asL9fiFlX0uS4SvdwljQs/bkXz+6KkaKlbx/LHThSXOVaN7szWjGwu+LD54HDSIW1+hNj7Bn
4iDfMzYi8pcLBohbNBqusbVw5yh0fG5jHeY8EgwLVNNRtCjBNYQM+8sC/oxTxcYqEpU5qpl3e9f9
bBVKC9S/z+DUmK7T93AzUxQ75gnRqufj0xfuKaYqCLILeQNSpovmA3F7WSryudEHdxCPqHiExceg
qB+GrqIrfmt9Vgs5ZSfZb7PtPkEhmOqeGZAU8ev5IH6CnEgK389zLo+KWQbTY7AaH2ku3UETIdwS
wOtd+2BlY4qDirTTqqEdFAgvCKnLMt230YNYUhFmxos6wFlSv5NIUSyAkcH4gx7flhHycUXmAE4m
GgITvLEywMF+DOh9FEsfBPUL5rA644EJycBP5r2upnNLVgqbvHPr9HuVwQJ2NnXhb1rQi05R5NFc
70Gdkpwm5SFtgZcrS4qvjPF9/ghEjMcDwTFxX8pQf+EEVIGXOXItLUKJJFBLPG4ZLMCHhkQGcoLI
ZdwKcXplDdDfBLFalVUrbvIMd/dM7dGIELfBuJAk+TXqkfvUSMlqU4jrCiBgUnDdEcJv29RRwM45
PUtv1NoD1qSwkmyQNZAOWh0pC1R8Nppf0IPy4bMBn/0WJpF2oXvNRd1Y7pVc7leW1oY3OJJRWC0w
Qd61EWMC/OlgKQvUk1sRIfJY7Ztty9pONtx0UcdrgJbZroRsZ2m3iWke9CjNVmZvIC9fGRcZXlgW
efrFALV9gW7Uro1lwiepjC7gVW3jWumuY0qGMOGrm8EV9nhqJeZOrT3WV6rT4jC/HGrVWmYGC6Us
LgNSTgpxsEx0FMPHGnzsKUqdcn6f4E2Sw/mwaukWBm43L9XQScJsIzSqe60N/lMtKKRy0iE5i9Pu
XKvNdtnDepyLWfyQDA0hRlCWqICYByBb8szNFPFOdoe9XaH2JSdhucp8H+C5mVNw7y4TFlwbKHNb
VbXu07HYsZehpHfpPXpe0ozimrtiVfogp3ybtAGzbsYxJaMB94IqgCWUVpVCaVa6FF0EkpAmhB+Q
sVzxseyQGtQGcO1ILExAoHTYcQJ/HWlJD/WQVKQUTJVoEg7T3OQxxXNHzcUQ6R/pTEthbCl+swpB
k6wLE1+6VInsyEuVJaTfdq5ozNDUkEynRGGN1UTmrhI+PktCE5mA2kWmDTkPcla1hMSa8pV6dGVT
HrwCLK8uFTMK7F7PM4QIC/CHCX6qgd4jTCBYdujv+XnIXvpaRoWrU69cKV7q0IbOkdABvFA4ms/o
VmNJMOv3eNtTWpTnroVmVYZ1W+1bH+tCwwfTVcCmd6Y+B5hql3l8lmgttvV9uAGr4+Jlg3NPmtSU
JamHSx4i4pbLpLv3egOsuvwZnf297QGOiOQuA2cQrkVGTtv0KYqS0A0Rf1kjwoiN9MxTu4IsJGto
MoJOGZQrTFi8jTJP8d6NqGdi9e3dZTAK4Pk3dkrlxhbBpeL/HJIvQDmAqQbSjIbo4UIWCwQlBuBR
1qBnW8sLttiqrJOm+FQYcbJsxtqgilUvXg7Bt95HKDRrla+dFoqr2hw2atQToeeu61Rlv8yhFu6K
UAWl2MEBMHwPFXAhFK73+dIMNafA5oeKENgRfRIHejKExHa7TN2lOAM4QFTUGYLZy1DX5BVKSQii
C1DaWKoqBZM36BlbReJRqA2f6llLsrW15j2Vtaosc9vTM3qohxYLaVD4kUIFvkICa5YTXpfIIEA1
rdcB5HoDwgeSk5TEBXBKNrlxAgTDQ7A0Jvh0DXUuF3jkwR8NLgFR3Yig0mapL59HLY4UsLgSJ5Dz
/VLK0c/6JHewB8nPxDuV+rrQBZ+Jsk1mVzSh94X2LTcTaR6YQAYlfxX7sUsFxB+njRIktdVumEDP
m6haqoSlF1oJeVGQSsyYisKOdBcIbZ3tGr04a/DaW6BoslWbFO7xIBF/DpJB5mASY6Ltir5rHL1B
99JwS4/Jq5ecfZPfGj2PCsqNt5lYZ5g6tOTLxXI7lJ7spOAyHK3RhvOalgNPU21Ugz+dlU0xQ9hp
wE/Zpajm12twMStXrlaKlctEuIJkk5AoKD0QuwaoLM7gkKNq4AK7GlHzMy+gggL7CRpQnM77wOgv
W01k0bkvzblZ5ztQCxXGL8OloCflXCEKg1iVAWyAZGxbpQrLNpP6ZdPrOKDJRudApyMEVcz9Jmzu
AlsvRfnCSIUALx+xXBgdCBIPXY66zuE+IiQx7zsqOVlDzcSMm48uUMFrNDu2YUG75VKw3+AXgJt8
PS+F5h4/Y7y8XG1AZ79wAtfatp11qw3BV6n2VqwLa6be4OVmOte8fmE6JyDPzYyAAqUphsJczShG
Tyr9o3R2YMDFA2zD7nRy2uSGGdhQcVq7LpJimQLR3CM0uAnkoNgIAy7hzBgcn04aSO9tcuYu7DHG
3emd5Z5+5lUU2WPDIP5uGS0QFSt6qvd8Ok6G7T5lmgzFlHuY/rI33c60K8ZoJsM9YAJJss1pkzdQ
AV+cNHrWob4ePEzGADlfbzNo4seixZNC1VJtKcjlcnrt9AacGnXCVpwvS0oyx7uV3AEvxOnGpw32
acXGqJtdk/sBy3q92sRyx2Zs9pbHP4oxspkMCiir4rGnxAttdC+AqX9h6Tqp0PFoOoX5YrooXfVa
jYOYEdQNkXoI07VPhrUiCQ/ZLEUAZtXsKbPmsXvQUX+ePh6Ov0ymmgUyuzelCrcfOZUB73MgDxPK
7v9TeG767Ok//+PwOLrL+zD0/IfqlTuxDl1jaqojB8Q5VIe/npIKC5zzQ8wn73tMfhL3F595djQW
1Q/iCI/GKY1rTVSc7wQeSZJ4yYCdCKBJBcF44u9oHyj4qGBCR1QogoBAHp/5O+IHyCUGplp0HBFo
rfy/4e+8BrFrImhYQOyKpUmyyt9RRq+3F7QM9CKpcVpQdpX8k1fZyBHPcmGRdFRPLpEletEyv2Dn
TGSgE2T+57/2Buyaw3zLunYkCJ/137pmpt+lqCwxXlwhYFIkM+0+Rf/4jFLHjZ/N1E+4ej+5S3+N
t109K9BIs71deyftSICv8S0fM1vg+LCNnf93qFKJZPQrzDQ3C6Kd301WFNXCR/otZrqXSrJ5gAEQ
dhJJKuQDMlvjxmqVDqu2Eb3ZuFiYZRXKBUpyg2p2txYwZkFhJNeKTSW1xWbaY4CuWHQVquPJcMyB
c+DaVDOzThskh4PFXhW/5FnSbchddxuUtVFICbLUns4l+1afUbzNnDywLCf0S8TuxiTDYJJ2IIRM
NtPGnMTlWXMHcxUw0UwZFeL9afwkXsNyajxufniwkF+8TNAOXUzDCPIRg51KGfXRQsg3p83RTscI
9IU7pOdguvKjiw4SodISHOfqdKqQfFzsBkjoMxrJAv5KZkyMRHJkRsa4XNcZxsyd4R7nFM1o5VXC
incazHByJ3mmT9vphDgO7YPa+CTvpR5xsGK/VJpmkY6j+OTs8sbtZTosC9ZokrzWiB0JKDyG7WkY
nzZgZ3IwtQKOWqIPK3icjSYjnqM5z+k4BSGO/sL+Po/yURZTJmUWMrwXFVVgcrOiX+0X06lqEOCO
m7Kiz3FH+GyKeblxq/Cb2QQ5yFeOplPT5nQo5cEnraUQJeQV+acfcwEZww7+xPjNp1/FLNwdwmL+
cvq+J0+bfaPgaTOdFM0wW8RDcH36hnIowJmdjo2qxRJJVOrHzIMdPs2tZpfRSU9fdtqTVFL5PA5z
BOzKjSCiKjftoSzXLBskKUl6Um42tLvptchHk7xkHdtQh+dXgxfR+TU2RUAWuLZcuQuzTu+Oh8ro
FdQv5bEnaJrJhD3uTb2DRLe8ask4TOenU/ziFC8t+rxrhTRRPvksAWMebMmrhJlZNmN6XzA2lZVr
lGCrkOpKzopOqbt2AxyRXTdBjgK1RBfYht9tfHyvNq1KVRIRkpUx3sPUbScrqOPeUF/FGgvXF/0V
jyp67XRTZYrpWrkvzqa7SX9YP02Hmp8xs//whNqXmAj46aChiUGn2ZsMFTFh6WY6nDbd+MLp8M1b
IjVDDbzEPUZNWQuJPfhcEjisnygnYZJgpeTl6LrTq8O49+Yw2YP0sIguHMSV8WWJwCYoBNISxrBc
UJcGA1mL+tPp8tPe6JyxqqPm+C6q1jx1XR/YhUp7kfvJN/24mfamc6TpGb4ThM4p93ojiI43DlLt
EstY0fz48ot3VuKT0Ah4WI1j1mQQNO0BLMuKT9NujxAJTnjj69MmN7WDx5RBIV0gaDm9MH06P508
XW16j2DGJAsSM3Cmlg9/NL+OMiiPnfyx9vJ2nTPPDjbPCGqe2jhESXFu4eaB5/f01QxqRMfvO31p
WWnAjrji9viqqg+Md14/jnrH1z3ZRC9CuU97Qjk9UHZ4Lc/xUmLAmt47vWs6TiX5+5Wnw+mF6dzx
ci8+kwh1vMRwGR192VgqorCAEMBD9qvLnM7JLbYztlxUj+DOMwdqlo10K5IDrTait43DdBSMp8Sx
v0YeCfzpXAtFazPtnTZvz8Udi3JdU/ylQGuMmui0wPi5ZPC+9eOX/+Vnp4+dXkmnz52Op723f2q8
w9M5cCSeaNEMvdzYhSh/oxiTzZtxwlUo5hhdFq1AG39S9+DOg3HWmzbtOOsh5oE8oUDiYtkAAgEp
NtoFQi5FaaWgNFD14KvGGGnamMQJShAXC2BF2ea0EUf/sdPhtEfW9an0kWXux78jIm1uJ2XQ2ZMB
UdLiGj2vkKufKS4ZzskeZtpM7jCnwxfnxlmvCHOU+yZ7moD0JvEnjZy0mKrVPYIvJbj5oM3jhWxh
0B7V6YIg9QvN0awFSUSTzIuWKKp1qCtuNDFuGNOba/VCxXhlM/2lZnQQMqYnKFdTZIhD9DTMDvsr
X6N5ioKoVMsNkAjYw8gVlRVcmYpNE5ctS7Zx10Ol/7gp0PadebpLYI4iYdf2eyRRH6a20UA7o/OQ
ZND+SEyMIcvUSvo46YGYvQisIVi6ZanN4S1/qwMl39Y+kg+dechLz11ApYUdW/bgGZwa640NZnRe
wMNbjiuszsXdzzJqQsgm23/EqSdHsIFzY3eAIh+tii7ghkthsNatjEg1Uwjl8BIfs/BKl6y7irVu
37vhxm+3aSGFLJFifam53jrXXHkjCYp03AyoYFPlDVdUpVbItJoI5QAolIebPN43i6CPN02bffQl
FjipZJCTE1qyvolxFahFZssVtRr4h/Fm2oyD7dGr6XRORDkElFQCLy3Yx5tpc+wB066vhyyCwxbh
FDBxRBvCueEZMhlD0gCFp+5aMFS2IZP6xcUN4DyC61WnjSVEMC4dvjYzvTYu9CGCJitqDRNqLH0r
OxG553GpNm2kaZYeyUfTYaI0uI/rwAVS9THrpMsEZMsmRPMZJzf28iDuSBR6heOlPIQx32CknvLL
vDi2RAY74Bvj6dDySPCO7zUZOhqtiJanU9M7jtdAjgS/RCJrZKPcVLPLcW7Jx00UmcpYAmIXMA/J
SR9nNkOtWRGJrQU/YXprFrLGmN407XXjzDXtnV6Y3nf8yND5jzg+4FE7XtbIc2tpoi2nZxgqmuNG
HBISFtMxnV2aSUMSO8Tv1WY6ZwhI4INa2SGhoa2nU9OLntvWY5hfbVIhdO0m5/aiGl6NYYrzAunJ
dVJrl90epWJ6ClO6jAEOyMQlquMhgqHTuap4ck23mOM6nYO14m1aLAkYPFsBiqAcnl44HbYX+Cci
EitR9MJIkZqxgBnxTIJytZTwZY+WLtBoZStZc2zV2vvkyUTUu4Vvwuy4BFB3E50TdnwEyWqhB+w0
8cc+nnkdWXZwuzOcpqjUUpPsi49luyv88zFKCshGbfrmrpYPTQM5LlxG5jyU5154pwYXUrAc0ZRo
OgcXRrCsZJ4Z3Eu3ZoNWOrWSZAfKK+92UCAAxe4tJ95vK2FtWkD7r1wROKCD3VCIW1af2gXwZL7X
Qt/gL2EDe6RIXT0MrpPP42+5ZxfVsgYkKXwpKB/x/a8rY60FoPUQLkVSObyXARMEM9fxbmGr518B
06uB3cg3WE7BClQlu56hkq/IdgWNkOSysjTEhR6vqdy7GH9Xs1y9gMoW3BbBZSl+jc7gkM522iY7
mLPgvJtlPKK2b+MEu6H+/qXflQ6Z6YVygAfWzFNHuNQYiZIZeJdlZ5tr+VG6SubtOvwkOtld7mA9
srKGmXehrJoVWskz/9KY68JMvyToxN9nTersTFplX5EJ8yrAcjMwyCGOjj4CvWuQLvpOaZysXkis
sCsnFWZ75yvm6xe4Py6GGx2K4Ty8Es7dp/6RPPy3dJfvgPmg/jSPPyVU6Qizb6vE0c7lm/KT6jxV
q2G7rr/s19wVFJ+lb3PDrEM26eVG6VYGXje4EcBtQMd2FhgOlVsFpay5nn+qgpWPm7YLXZWC3wJy
6X5hgV6OYoDgxQxfFf0aaxv06sVHNb3y0GX8TC1MEOe6glOF05GuJYFbrzrC2sDuDLSd56zrK0AW
uE0D7ZMqCvxfiu3OuEI19ypZ4+tyrXcIKc6tub+WWlSk7pVhlbr4O8wZIQc6x229GPY7b2VdyQ5w
kUX3Beej8lHeucEMWX80nl3fyTqnx/TD0S2YBCv05tr9Gq2fVP8I/TM5KNlWHBafEfYI5KskpBxw
3i7Eh0yYZ8N87jGTjv9x7Oy/Go9wOBtk0zSKFzND3O5ZCre2ciFZs/Au7+2tdtMIM2ErLTInvdce
PeZBIIslPWm3/4ivuPEZ0ch+b0dfLCCgyviiSqVsBTPzxsp2sroSd6y9rqIv0hOgazIT4lc4N9Gm
OYCMDPIdkk+sfhCfdDLbcoEPgAyBwIGQ88yXCBln8n2yrOAWg3W40782V/Gl+Slfd+grUFABcrHj
8ce4AKhne02dN8a94tG1iyeLx0ea46azT51OWkQpGu9L7pDLUxzDA0k6UzbKFVqDXTe3YgA7M/9J
PGsPwkN0qc5TmyDtRv7kPoY3FJSRM69rmzSsvT8P7/N7YDRXZAfchTevtxq2OefpKkJt4lO0Vs/v
+o/atbBSLoOnZKwo2IjsaY74jZSfvukWEJCoNfXL4hbI5xVCDVtxDUG3uMN3GOwts9W6dLqZOhc+
iSDqFlTlZ7VT3/jtjLFQsokKAtT+IoQInYr6C0M2AcRV8yVeg0cC3og7gIqK6c51GFPv8YEngXud
4tal2+k8BrY8k4l+25k8kxf4pF5Zn0MHrfK57gyr8AsMuLmQ4YRyoVCCBkxtM2g67iYpbWgyqr2f
pTseN2rF58qK3LB2Tz/cofWKRv2clEQ748mXIaieB55tdgvYSlcP+5W7I/JcJSvsTGBR2uZltRLX
UA2bAnPj2cAIqOCWMZOd/Jo2XVfbDscOFPPshJ7qrny+QwPlANraMruE0QS2pQMfb1OwID2OEjzq
qvm5AWbDNumHyz3pnaU7p3C3DD63Z2lxS+wVCLbLFa2Fdi9R4aPvod6wMx13ne/g22z0O5V7XlJp
XHWhfQF70NiiCoNpBHMKAt4OurekIzG/DeZP/UW4sw7qZXjrnrlL7+to13be4exqn6Y/M8lJ+ExT
pMKwgQ18tSJ5tBEpFS09ZX8OtS0jNUekssfZd6OOsVHdtgraKWOlQDY/6QGJf22l6riRKFkGPI0M
2KYZPzLtuWNAMu21mlIlq+OuJcKdCaJmG6owvf3xPdEU3fz9p5VwBLKUMkFJhU9zWuvI36FeaRpQ
ghKDgMqzsFb6sQkKsd4ISoRVwrg3vVCW2RchFXXySCbsyraABD8MCw/S+bokc2W2FL+GQWWknHY7
kdxjqWU5wF4VLlXpseBsQVjYrtl0WMwYQOPixAsYd8lBYMnI8d7gJUOJnB6w6kov0E2aiWCL0bgj
VTTtVd4YFJyOC4o2S98Tt3qjRvhxFVCKR/dVcdwYVLOPe6dzktW0y7ioL/di4/gSnV/v+YEJT4h0
80TKnD6QBPwML1wkahBnj1iDAIFbB15RLutxLT1tqlA7z3tBWrSjB/Fp446h4OlQbhEI8BrxYsqy
TSWlaa+YfGRPJ8FU+pSHi1HSnihQl2tE4AcVx0IywdWYEpz2Ji6/H+IcFnvoJuvSNXCg/cK0SE1l
XRPafcY0sa+zHE1ACbC6wnhc32GT147mHfDBOmt5SiCJ+DDbfaiPD6NfxzM/xxc3HsjEKFXBqA6R
FigFK88aAmin1crxUGz90bZDu7Ka/Q2FVXHjxV3Lmm2QbrLCzKk00hGoA3QbS+qUpeKbK3cYf+FC
1e7jPjPnTQTA2Q7GfJ0aQnc19qPi4OiWa42/3GlzOgdmsV/L+x0i1/EGhQyM7NQ67Z1ezalHl+cG
UY+Cuj+ivEzYU4puVDGztaZh1BvTyWo5ZpGOyeNTMhnzki+aBqhPFFKQWmmnbNAvRHETICNoxq99
FYIybxGQWaQlPFJE9Ijc2Igx9ncipeOyAPM/ldimH3janA7RlfH5kgSGImvy6efFzhpgSw+63pZy
C9+CvjVRiTZJ70ylw+NmzCFrCA8zHblIlFvwHpUcFcUXtc+pRng8NsUuPkqr/D9TjPv+RcZaGThX
SmVX9ROY6qeyxpXjX//nVEm7BABW3aT/3pv++ULfi3TH8t4D0vLVeAeun77S2qPDvyhhjTc83dJ0
v/90hejA16ofqf8p1geQABqKoJZhapKmU6mLUlxSjy8LlkUlj0qdjG60aoqU9F4WXn/8xV80wj9/
v2Nr/vN7Xn2Dvy1xkuFEZuqVSOHfNMKbS7xoBPkD/BlVRheMrUZR8nUjmIgYqmizyCIFBEqM/LEX
feTvesE/f7nf2ABgEZGMeV8LGB80GRMZE2YlcmyI/71pAe2DbCK8pCIOONaAx9f/sFagBvzeRlA/
oBBn8iPrkj62Ag/Xq2cB6UnFklSUmCyoqWO9+89qA9NU3t0GPO8iX83UxrL98Uu+bAND+6DqPCWj
XppqoNnJePFnNYIlKe9+GswPFitqw9Bk3dS0adB71QjIk9JDTNqJZwZVrj9vUJRF8X84NfzTqDii
nPmWtAJSaOrbUVH5wFpLQbwQgTLeM2p//VldQZIQ+HvnoCCbHzRLA1+iWEBadGP8rV/2BZNBwWRE
lE3lT20Fi3t7ZysooHbMEbPDOgEFG+bJ161gSQydkonuoARlTVJHmd8/qy/IIj/Te1uBcWGcJjHu
Zow0JzHjl33B0D8YooShGDKFf+JKQZHUUXGYH+bNGvbnBePfjwoKY6PCAoGvqWoGk+XrnmCK9ASG
BMBhmiH/iaOCjLTye0cFhRWjDIKNZ4Evq7J4ftMK1gfGQ/RfNNRXaKtxRfmHPQ+KLr17saB90OgK
o4A2Kpk/r5sN64PEQkKeAoc/cL2kENccF3HveB40YgMkiVgVsTmOfC/HBGIHlsuyxiMBPPG4lvjD
egK3/+75gZ4wToA6j9a0ZHrzPFjEFz8An3/cullhYHx3P5BYGCuEBoZogoK0NJr0ZT8gkFaIIAmi
VRaoJuPCnzYiKBoa+O+dHfidmQCf+/r0zL9sBcP8oKMjyppZ1BkYwAf/ca2gM66/txX4lsc8wji8
vPz+zI66hDvr97Xk/2pM/B+kHH5kp8BCRY9TXsp/Kn+Vvvq7NzwvDX5+/Xs2Zv34n/8xpp1evXFM
Ux3/9tOUMBuP//VqCTElTF68+JxAmf7O949//4I//+lXf+v5Wz2fXPlPxaF48Prphf77bR7R7f83
Onw9xIeX6PZjuuh0Jz+B53+sjv6bC5fhm+uOIu7vvm7hD2ny+sIsJn/HhcNDgibm85XGn5FBihXA
e2/ZRj7oG5Z9/qu71jSLR/vd106jtDg8ps9XGu/amEw63n/lJHl6qPyHunp1cdgMz8fH3OurXvxi
XPin3uE8RYf2UDw9X2m87WNu5r23/czx+Cv99pedonz89XWzH5Mf7/0rVLcL//HV7/k9lH7vlZdP
aeG+vmXo/mOq4r1XXtHivv98nal7K1NK4r0XXj8evFcdkASgxOT+7utGkZ+k/usnkpXyb+h/6+TR
P7wZRVTsXH7DTaft626hWmNU/d622P48NunkoX/Dhbmz+iHsn6809Ytjvvy997xDQKT8qZmPuZb3
Xvvs4CevRg8JgtVvmF7ODkUfHZLHl83xPTHy/lsuy8ODV5dPVfWqT2NJof6Gx+XMf8A55vC6/CUR
YT9/l39/uD7zmQvKtHrVs2VyJb/hgTnzy3L8l2WvxqbvOYh3NzqXTuvi7aV/y42nSfVmDMG6wLTe
39znT1+Lw5vVE4nDMRR4b3ucPzWH1/OWrFDd/B0Xbv9aHeKs9PzX0zrXH3M/77/x9q/NU1E+9c/X
GkcqGSnC33Txs6fOf3g1jXHxMTn+O+78MxJsz1f6ft/6bxi8z4FReH/ZhyJlpnz9cB6TV+++9+kP
OAfYM28vL/+GJckFUjivmoVU4G8YxC/CiBXJ66iGgHrM4by3QS4AYr9FGJDGfP+FL5+SpOyj5vAm
TMC2TP4N9/3RSx+f/lqXP81tY1n//Xd/jYjCrzvi94z6e9v9+Ad+7ojj5X/DevCG1n8qy6dXS4rv
yc/33vrNEy4lz008Pvzfk2nvve5tdfBeXVbFGef5xL8/1989FTEz2/OFphsmZ/kbBsI7n8jmTff+
nlJ7b1vcH5h3EhdLgtf3TSrx+cS/3yL3T2X11y9v/pgJe/fN/5NJ6I9s0b+XhvkH9YJ/vPKvMk0/
MD0/55+esTq/+tjr5Nr4jofo6VD8678AAAD//w==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editAs="absolute">
    <xdr:from>
      <xdr:col>0</xdr:col>
      <xdr:colOff>133348</xdr:colOff>
      <xdr:row>11</xdr:row>
      <xdr:rowOff>59531</xdr:rowOff>
    </xdr:from>
    <xdr:to>
      <xdr:col>3</xdr:col>
      <xdr:colOff>179068</xdr:colOff>
      <xdr:row>12</xdr:row>
      <xdr:rowOff>124974</xdr:rowOff>
    </xdr:to>
    <xdr:pic>
      <xdr:nvPicPr>
        <xdr:cNvPr id="2" name="Picture 1">
          <a:extLst>
            <a:ext uri="{FF2B5EF4-FFF2-40B4-BE49-F238E27FC236}">
              <a16:creationId xmlns:a16="http://schemas.microsoft.com/office/drawing/2014/main" id="{BB3E6DC4-E216-49B0-B31E-5FCA80D408CE}"/>
            </a:ext>
          </a:extLst>
        </xdr:cNvPr>
        <xdr:cNvPicPr>
          <a:picLocks noChangeAspect="1"/>
        </xdr:cNvPicPr>
      </xdr:nvPicPr>
      <xdr:blipFill>
        <a:blip xmlns:r="http://schemas.openxmlformats.org/officeDocument/2006/relationships" r:embed="rId1"/>
        <a:stretch>
          <a:fillRect/>
        </a:stretch>
      </xdr:blipFill>
      <xdr:spPr>
        <a:xfrm>
          <a:off x="133348" y="2812256"/>
          <a:ext cx="2103120" cy="313093"/>
        </a:xfrm>
        <a:prstGeom prst="rect">
          <a:avLst/>
        </a:prstGeom>
      </xdr:spPr>
    </xdr:pic>
    <xdr:clientData/>
  </xdr:twoCellAnchor>
  <xdr:twoCellAnchor editAs="absolute">
    <xdr:from>
      <xdr:col>3</xdr:col>
      <xdr:colOff>352425</xdr:colOff>
      <xdr:row>2</xdr:row>
      <xdr:rowOff>95250</xdr:rowOff>
    </xdr:from>
    <xdr:to>
      <xdr:col>16</xdr:col>
      <xdr:colOff>581025</xdr:colOff>
      <xdr:row>19</xdr:row>
      <xdr:rowOff>145256</xdr:rowOff>
    </xdr:to>
    <xdr:grpSp>
      <xdr:nvGrpSpPr>
        <xdr:cNvPr id="11" name="Group 10">
          <a:extLst>
            <a:ext uri="{FF2B5EF4-FFF2-40B4-BE49-F238E27FC236}">
              <a16:creationId xmlns:a16="http://schemas.microsoft.com/office/drawing/2014/main" id="{BAFB630B-566B-4B7F-8A7A-07CAD988EA41}"/>
            </a:ext>
          </a:extLst>
        </xdr:cNvPr>
        <xdr:cNvGrpSpPr/>
      </xdr:nvGrpSpPr>
      <xdr:grpSpPr>
        <a:xfrm>
          <a:off x="2409825" y="619125"/>
          <a:ext cx="9144000" cy="4260056"/>
          <a:chOff x="2409825" y="619125"/>
          <a:chExt cx="9144000" cy="4260056"/>
        </a:xfrm>
      </xdr:grpSpPr>
      <xdr:graphicFrame macro="">
        <xdr:nvGraphicFramePr>
          <xdr:cNvPr id="3" name="Chart 2">
            <a:extLst>
              <a:ext uri="{FF2B5EF4-FFF2-40B4-BE49-F238E27FC236}">
                <a16:creationId xmlns:a16="http://schemas.microsoft.com/office/drawing/2014/main" id="{F58D46D4-787F-49E5-A715-929DCC02B1C0}"/>
              </a:ext>
            </a:extLst>
          </xdr:cNvPr>
          <xdr:cNvGraphicFramePr>
            <a:graphicFrameLocks/>
          </xdr:cNvGraphicFramePr>
        </xdr:nvGraphicFramePr>
        <xdr:xfrm>
          <a:off x="2409825" y="1257300"/>
          <a:ext cx="9144000" cy="1828800"/>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4" name="Chart 3">
            <a:extLst>
              <a:ext uri="{FF2B5EF4-FFF2-40B4-BE49-F238E27FC236}">
                <a16:creationId xmlns:a16="http://schemas.microsoft.com/office/drawing/2014/main" id="{39C0D219-4101-40C4-9B19-415D38B7E620}"/>
              </a:ext>
            </a:extLst>
          </xdr:cNvPr>
          <xdr:cNvGraphicFramePr>
            <a:graphicFrameLocks/>
          </xdr:cNvGraphicFramePr>
        </xdr:nvGraphicFramePr>
        <xdr:xfrm>
          <a:off x="2409825" y="3050381"/>
          <a:ext cx="9144000" cy="1828800"/>
        </xdr:xfrm>
        <a:graphic>
          <a:graphicData uri="http://schemas.openxmlformats.org/drawingml/2006/chart">
            <c:chart xmlns:c="http://schemas.openxmlformats.org/drawingml/2006/chart" xmlns:r="http://schemas.openxmlformats.org/officeDocument/2006/relationships" r:id="rId3"/>
          </a:graphicData>
        </a:graphic>
      </xdr:graphicFrame>
      <xdr:sp macro="" textlink="IXICStartingPrice!D3">
        <xdr:nvSpPr>
          <xdr:cNvPr id="8" name="TextBox 7">
            <a:extLst>
              <a:ext uri="{FF2B5EF4-FFF2-40B4-BE49-F238E27FC236}">
                <a16:creationId xmlns:a16="http://schemas.microsoft.com/office/drawing/2014/main" id="{C7920F67-C563-49CC-8466-EE9EAC289E9E}"/>
              </a:ext>
            </a:extLst>
          </xdr:cNvPr>
          <xdr:cNvSpPr txBox="1"/>
        </xdr:nvSpPr>
        <xdr:spPr>
          <a:xfrm>
            <a:off x="2409825" y="619125"/>
            <a:ext cx="3044952" cy="6400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77519AB-8B61-4A11-93FC-5F29EA60E205}" type="TxLink">
              <a:rPr lang="en-US" sz="1200" b="0" i="0" u="none" strike="noStrike">
                <a:solidFill>
                  <a:schemeClr val="accent2"/>
                </a:solidFill>
                <a:latin typeface="Gill Sans MT"/>
              </a:rPr>
              <a:pPr algn="ctr"/>
              <a:t>Closing Price Jan-21 
$9,371</a:t>
            </a:fld>
            <a:endParaRPr lang="en-US" sz="1100">
              <a:solidFill>
                <a:schemeClr val="accent2"/>
              </a:solidFill>
            </a:endParaRPr>
          </a:p>
        </xdr:txBody>
      </xdr:sp>
      <xdr:sp macro="" textlink="IXICEndingPrice!D3">
        <xdr:nvSpPr>
          <xdr:cNvPr id="9" name="TextBox 8">
            <a:extLst>
              <a:ext uri="{FF2B5EF4-FFF2-40B4-BE49-F238E27FC236}">
                <a16:creationId xmlns:a16="http://schemas.microsoft.com/office/drawing/2014/main" id="{FFB75F5A-50F2-43F5-B9F3-121B3D027C4B}"/>
              </a:ext>
            </a:extLst>
          </xdr:cNvPr>
          <xdr:cNvSpPr txBox="1"/>
        </xdr:nvSpPr>
        <xdr:spPr>
          <a:xfrm>
            <a:off x="5457825" y="619125"/>
            <a:ext cx="3044952" cy="6400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D961F6AB-604F-4DD5-8C4F-645E37073ABB}" type="TxLink">
              <a:rPr lang="en-US" sz="1200" b="0" i="0" u="none" strike="noStrike">
                <a:solidFill>
                  <a:schemeClr val="accent2"/>
                </a:solidFill>
                <a:latin typeface="Gill Sans MT"/>
                <a:ea typeface="+mn-ea"/>
                <a:cs typeface="+mn-cs"/>
              </a:rPr>
              <a:pPr marL="0" indent="0" algn="ctr"/>
              <a:t>Closing Price Jun-30 
$10,059</a:t>
            </a:fld>
            <a:endParaRPr lang="en-US" sz="1200" b="0" i="0" u="none" strike="noStrike">
              <a:solidFill>
                <a:schemeClr val="accent2"/>
              </a:solidFill>
              <a:latin typeface="Gill Sans MT"/>
              <a:ea typeface="+mn-ea"/>
              <a:cs typeface="+mn-cs"/>
            </a:endParaRPr>
          </a:p>
        </xdr:txBody>
      </xdr:sp>
      <xdr:sp macro="" textlink="IXICEndingPrice!D6">
        <xdr:nvSpPr>
          <xdr:cNvPr id="10" name="TextBox 9">
            <a:extLst>
              <a:ext uri="{FF2B5EF4-FFF2-40B4-BE49-F238E27FC236}">
                <a16:creationId xmlns:a16="http://schemas.microsoft.com/office/drawing/2014/main" id="{8DDA1839-988F-4EAC-B099-FB8578C2221A}"/>
              </a:ext>
            </a:extLst>
          </xdr:cNvPr>
          <xdr:cNvSpPr txBox="1"/>
        </xdr:nvSpPr>
        <xdr:spPr>
          <a:xfrm>
            <a:off x="8508873" y="619125"/>
            <a:ext cx="3044952" cy="6400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003F8049-7A36-4B5E-BC44-B63CBA15871D}" type="TxLink">
              <a:rPr lang="en-US" sz="1200" b="0" i="0" u="none" strike="noStrike">
                <a:solidFill>
                  <a:schemeClr val="accent2"/>
                </a:solidFill>
                <a:latin typeface="Gill Sans MT"/>
                <a:ea typeface="+mn-ea"/>
                <a:cs typeface="+mn-cs"/>
              </a:rPr>
              <a:pPr marL="0" indent="0" algn="ctr"/>
              <a:t>Percent Change 
7.3%</a:t>
            </a:fld>
            <a:endParaRPr lang="en-US" sz="1200" b="0" i="0" u="none" strike="noStrike">
              <a:solidFill>
                <a:schemeClr val="accent2"/>
              </a:solidFill>
              <a:latin typeface="Gill Sans MT"/>
              <a:ea typeface="+mn-ea"/>
              <a:cs typeface="+mn-cs"/>
            </a:endParaRPr>
          </a:p>
        </xdr:txBody>
      </xdr:sp>
    </xdr:grpSp>
    <xdr:clientData/>
  </xdr:twoCellAnchor>
  <xdr:twoCellAnchor editAs="absolute">
    <xdr:from>
      <xdr:col>0</xdr:col>
      <xdr:colOff>133348</xdr:colOff>
      <xdr:row>2</xdr:row>
      <xdr:rowOff>95250</xdr:rowOff>
    </xdr:from>
    <xdr:to>
      <xdr:col>3</xdr:col>
      <xdr:colOff>179068</xdr:colOff>
      <xdr:row>10</xdr:row>
      <xdr:rowOff>152400</xdr:rowOff>
    </xdr:to>
    <mc:AlternateContent xmlns:mc="http://schemas.openxmlformats.org/markup-compatibility/2006" xmlns:a14="http://schemas.microsoft.com/office/drawing/2010/main">
      <mc:Choice Requires="a14">
        <xdr:graphicFrame macro="">
          <xdr:nvGraphicFramePr>
            <xdr:cNvPr id="12" name="Months">
              <a:extLst>
                <a:ext uri="{FF2B5EF4-FFF2-40B4-BE49-F238E27FC236}">
                  <a16:creationId xmlns:a16="http://schemas.microsoft.com/office/drawing/2014/main" id="{88748C68-6BE8-49EA-834E-EC4EE625C13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onths"/>
            </a:graphicData>
          </a:graphic>
        </xdr:graphicFrame>
      </mc:Choice>
      <mc:Fallback xmlns="">
        <xdr:sp macro="" textlink="">
          <xdr:nvSpPr>
            <xdr:cNvPr id="0" name=""/>
            <xdr:cNvSpPr>
              <a:spLocks noTextEdit="1"/>
            </xdr:cNvSpPr>
          </xdr:nvSpPr>
          <xdr:spPr>
            <a:xfrm>
              <a:off x="133348" y="619125"/>
              <a:ext cx="2103120" cy="20383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drawings/drawing2.xml><?xml version="1.0" encoding="utf-8"?>
<xdr:wsDr xmlns:xdr="http://schemas.openxmlformats.org/drawingml/2006/spreadsheetDrawing" xmlns:a="http://schemas.openxmlformats.org/drawingml/2006/main">
  <xdr:twoCellAnchor editAs="absolute">
    <xdr:from>
      <xdr:col>5</xdr:col>
      <xdr:colOff>228600</xdr:colOff>
      <xdr:row>2</xdr:row>
      <xdr:rowOff>14286</xdr:rowOff>
    </xdr:from>
    <xdr:to>
      <xdr:col>13</xdr:col>
      <xdr:colOff>0</xdr:colOff>
      <xdr:row>43</xdr:row>
      <xdr:rowOff>85725</xdr:rowOff>
    </xdr:to>
    <mc:AlternateContent xmlns:mc="http://schemas.openxmlformats.org/markup-compatibility/2006">
      <mc:Choice xmlns:cx4="http://schemas.microsoft.com/office/drawing/2016/5/10/chartex" xmlns="" Requires="cx4">
        <xdr:graphicFrame macro="">
          <xdr:nvGraphicFramePr>
            <xdr:cNvPr id="2" name="Chart 1">
              <a:extLst>
                <a:ext uri="{FF2B5EF4-FFF2-40B4-BE49-F238E27FC236}">
                  <a16:creationId xmlns:a16="http://schemas.microsoft.com/office/drawing/2014/main" id="{1556356A-2029-44B8-9E4E-D832D4E1353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2" name="">
              <a:extLst>
                <a:ext uri="{FF2B5EF4-FFF2-40B4-BE49-F238E27FC236}">
                  <a16:creationId xmlns:a16="http://schemas.microsoft.com/office/drawing/2014/main" id="{00000000-0008-0000-0100-000002000000}"/>
                </a:ext>
              </a:extLst>
            </xdr:cNvPr>
            <xdr:cNvSpPr>
              <a:spLocks noTextEdit="1"/>
            </xdr:cNvSpPr>
          </xdr:nvSpPr>
          <xdr:spPr>
            <a:xfrm>
              <a:off x="6943725" y="461961"/>
              <a:ext cx="5181600" cy="329088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kas  Sharma" refreshedDate="44503.491192939815" createdVersion="7" refreshedVersion="7" minRefreshableVersion="3" recordCount="8262" xr:uid="{EA197FBE-5A9E-47AE-8950-ED09D12D4397}">
  <cacheSource type="worksheet">
    <worksheetSource name="COVID_STATE"/>
  </cacheSource>
  <cacheFields count="8">
    <cacheField name="REPORT_DATE" numFmtId="14">
      <sharedItems containsSemiMixedTypes="0" containsNonDate="0" containsDate="1" containsString="0" minDate="2020-01-21T00:00:00" maxDate="2020-07-01T00:00:00" count="162">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sharedItems>
      <fieldGroup par="7" base="0">
        <rangePr groupBy="days" startDate="2020-01-21T00:00:00" endDate="2020-07-01T00:00:00"/>
        <groupItems count="368">
          <s v="&lt;1/21/2020"/>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7/1/2020"/>
        </groupItems>
      </fieldGroup>
    </cacheField>
    <cacheField name="STATE" numFmtId="0">
      <sharedItems count="51">
        <s v="Alabama"/>
        <s v="Alaska"/>
        <s v="Arizona"/>
        <s v="Arkansas"/>
        <s v="California"/>
        <s v="Colorado"/>
        <s v="Connecticut"/>
        <s v="Delaware"/>
        <s v="District of Columbia"/>
        <s v="Florida"/>
        <s v="Georgia"/>
        <s v="Hawaii"/>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REGION_HOLD" numFmtId="0">
      <sharedItems/>
    </cacheField>
    <cacheField name="REGION" numFmtId="0">
      <sharedItems/>
    </cacheField>
    <cacheField name="PEOPLE_POS_NEW_CASES" numFmtId="0">
      <sharedItems containsSemiMixedTypes="0" containsString="0" containsNumber="1" containsInteger="1" minValue="-1756" maxValue="12274"/>
    </cacheField>
    <cacheField name="PEOPLE_DEATH_NEW" numFmtId="0">
      <sharedItems containsSemiMixedTypes="0" containsString="0" containsNumber="1" containsInteger="1" minValue="-41" maxValue="1877"/>
    </cacheField>
    <cacheField name="PEOPLE_DEATH_COUNT" numFmtId="0">
      <sharedItems containsSemiMixedTypes="0" containsString="0" containsNumber="1" containsInteger="1" minValue="0" maxValue="31776"/>
    </cacheField>
    <cacheField name="Months" numFmtId="0" databaseField="0">
      <fieldGroup base="0">
        <rangePr groupBy="months" startDate="2020-01-21T00:00:00" endDate="2020-07-01T00:00:00"/>
        <groupItems count="14">
          <s v="&lt;1/21/2020"/>
          <s v="Jan"/>
          <s v="Feb"/>
          <s v="Mar"/>
          <s v="Apr"/>
          <s v="May"/>
          <s v="Jun"/>
          <s v="Jul"/>
          <s v="Aug"/>
          <s v="Sep"/>
          <s v="Oct"/>
          <s v="Nov"/>
          <s v="Dec"/>
          <s v="&gt;7/1/2020"/>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kas  Sharma" refreshedDate="44503.496322800929" createdVersion="7" refreshedVersion="7" minRefreshableVersion="3" recordCount="162" xr:uid="{37C533C5-89DA-4813-B042-C20110131A4E}">
  <cacheSource type="worksheet">
    <worksheetSource name="IXIC"/>
  </cacheSource>
  <cacheFields count="6">
    <cacheField name="DATE" numFmtId="14">
      <sharedItems containsSemiMixedTypes="0" containsNonDate="0" containsDate="1" containsString="0" minDate="2020-01-21T00:00:00" maxDate="2020-07-01T00:00:00" count="162">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sharedItems>
      <fieldGroup par="5" base="0">
        <rangePr groupBy="days" startDate="2020-01-21T00:00:00" endDate="2020-07-01T00:00:00"/>
        <groupItems count="368">
          <s v="&lt;1/21/2020"/>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7/1/2020"/>
        </groupItems>
      </fieldGroup>
    </cacheField>
    <cacheField name="CLOSE" numFmtId="0">
      <sharedItems containsSemiMixedTypes="0" containsString="0" containsNumber="1" minValue="0" maxValue="10131.37012"/>
    </cacheField>
    <cacheField name="GAIN/LOSS" numFmtId="0">
      <sharedItems containsSemiMixedTypes="0" containsString="0" containsNumber="1" minValue="-488.14013599999998" maxValue="335.33007800000087"/>
    </cacheField>
    <cacheField name="CASES" numFmtId="0">
      <sharedItems containsSemiMixedTypes="0" containsString="0" containsNumber="1" containsInteger="1" minValue="0" maxValue="48170" count="130">
        <n v="1"/>
        <n v="0"/>
        <n v="2"/>
        <n v="3"/>
        <n v="10"/>
        <n v="13"/>
        <n v="15"/>
        <n v="5"/>
        <n v="18"/>
        <n v="16"/>
        <n v="21"/>
        <n v="36"/>
        <n v="67"/>
        <n v="83"/>
        <n v="117"/>
        <n v="119"/>
        <n v="201"/>
        <n v="270"/>
        <n v="245"/>
        <n v="405"/>
        <n v="553"/>
        <n v="672"/>
        <n v="698"/>
        <n v="906"/>
        <n v="1399"/>
        <n v="2438"/>
        <n v="4038"/>
        <n v="5606"/>
        <n v="6508"/>
        <n v="8520"/>
        <n v="10422"/>
        <n v="10428"/>
        <n v="14617"/>
        <n v="17038"/>
        <n v="17299"/>
        <n v="20981"/>
        <n v="18548"/>
        <n v="21353"/>
        <n v="24379"/>
        <n v="26867"/>
        <n v="29657"/>
        <n v="32253"/>
        <n v="34954"/>
        <n v="25549"/>
        <n v="32966"/>
        <n v="28177"/>
        <n v="31634"/>
        <n v="34500"/>
        <n v="33397"/>
        <n v="31550"/>
        <n v="26999"/>
        <n v="25761"/>
        <n v="26666"/>
        <n v="30032"/>
        <n v="31431"/>
        <n v="31472"/>
        <n v="28336"/>
        <n v="25237"/>
        <n v="27286"/>
        <n v="25804"/>
        <n v="29489"/>
        <n v="32688"/>
        <n v="36660"/>
        <n v="34375"/>
        <n v="26669"/>
        <n v="23059"/>
        <n v="24615"/>
        <n v="26485"/>
        <n v="30266"/>
        <n v="33928"/>
        <n v="29290"/>
        <n v="28037"/>
        <n v="19943"/>
        <n v="23656"/>
        <n v="26481"/>
        <n v="26372"/>
        <n v="27542"/>
        <n v="24820"/>
        <n v="20292"/>
        <n v="17568"/>
        <n v="22246"/>
        <n v="21162"/>
        <n v="26932"/>
        <n v="25987"/>
        <n v="23607"/>
        <n v="18957"/>
        <n v="21755"/>
        <n v="20873"/>
        <n v="22997"/>
        <n v="25809"/>
        <n v="23549"/>
        <n v="22229"/>
        <n v="19941"/>
        <n v="18998"/>
        <n v="18821"/>
        <n v="18667"/>
        <n v="22377"/>
        <n v="24385"/>
        <n v="23325"/>
        <n v="20573"/>
        <n v="21797"/>
        <n v="20722"/>
        <n v="19889"/>
        <n v="21233"/>
        <n v="28477"/>
        <n v="22220"/>
        <n v="18545"/>
        <n v="18138"/>
        <n v="18662"/>
        <n v="23011"/>
        <n v="23176"/>
        <n v="25308"/>
        <n v="25179"/>
        <n v="19008"/>
        <n v="20038"/>
        <n v="24823"/>
        <n v="25602"/>
        <n v="27945"/>
        <n v="30745"/>
        <n v="31733"/>
        <n v="26317"/>
        <n v="30426"/>
        <n v="34933"/>
        <n v="36846"/>
        <n v="41101"/>
        <n v="45478"/>
        <n v="42160"/>
        <n v="39384"/>
        <n v="39418"/>
        <n v="48170"/>
      </sharedItems>
    </cacheField>
    <cacheField name="DEATHS" numFmtId="0">
      <sharedItems containsSemiMixedTypes="0" containsString="0" containsNumber="1" containsInteger="1" minValue="0" maxValue="2994"/>
    </cacheField>
    <cacheField name="Months" numFmtId="0" databaseField="0">
      <fieldGroup base="0">
        <rangePr groupBy="months" startDate="2020-01-21T00:00:00" endDate="2020-07-01T00:00:00"/>
        <groupItems count="14">
          <s v="&lt;1/21/2020"/>
          <s v="Jan"/>
          <s v="Feb"/>
          <s v="Mar"/>
          <s v="Apr"/>
          <s v="May"/>
          <s v="Jun"/>
          <s v="Jul"/>
          <s v="Aug"/>
          <s v="Sep"/>
          <s v="Oct"/>
          <s v="Nov"/>
          <s v="Dec"/>
          <s v="&gt;7/1/2020"/>
        </groupItems>
      </fieldGroup>
    </cacheField>
  </cacheFields>
  <extLst>
    <ext xmlns:x14="http://schemas.microsoft.com/office/spreadsheetml/2009/9/main" uri="{725AE2AE-9491-48be-B2B4-4EB974FC3084}">
      <x14:pivotCacheDefinition pivotCacheId="28773222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262">
  <r>
    <x v="0"/>
    <x v="0"/>
    <s v=" South"/>
    <s v="South"/>
    <n v="0"/>
    <n v="0"/>
    <n v="0"/>
  </r>
  <r>
    <x v="0"/>
    <x v="1"/>
    <s v=" West"/>
    <s v="West"/>
    <n v="0"/>
    <n v="0"/>
    <n v="0"/>
  </r>
  <r>
    <x v="0"/>
    <x v="2"/>
    <s v=" West"/>
    <s v="West"/>
    <n v="0"/>
    <n v="0"/>
    <n v="0"/>
  </r>
  <r>
    <x v="0"/>
    <x v="3"/>
    <s v=" South"/>
    <s v="South"/>
    <n v="0"/>
    <n v="0"/>
    <n v="0"/>
  </r>
  <r>
    <x v="0"/>
    <x v="4"/>
    <s v=" West"/>
    <s v="West"/>
    <n v="0"/>
    <n v="0"/>
    <n v="0"/>
  </r>
  <r>
    <x v="0"/>
    <x v="5"/>
    <s v=" West"/>
    <s v="West"/>
    <n v="0"/>
    <n v="0"/>
    <n v="0"/>
  </r>
  <r>
    <x v="0"/>
    <x v="6"/>
    <s v=" Northeast"/>
    <s v="Northeast"/>
    <n v="0"/>
    <n v="0"/>
    <n v="0"/>
  </r>
  <r>
    <x v="0"/>
    <x v="7"/>
    <s v=" South"/>
    <s v="South"/>
    <n v="0"/>
    <n v="0"/>
    <n v="0"/>
  </r>
  <r>
    <x v="0"/>
    <x v="8"/>
    <s v=" South"/>
    <s v="South"/>
    <n v="0"/>
    <n v="0"/>
    <n v="0"/>
  </r>
  <r>
    <x v="0"/>
    <x v="9"/>
    <s v=" South"/>
    <s v="South"/>
    <n v="0"/>
    <n v="0"/>
    <n v="0"/>
  </r>
  <r>
    <x v="0"/>
    <x v="10"/>
    <s v=" South"/>
    <s v="South"/>
    <n v="0"/>
    <n v="0"/>
    <n v="0"/>
  </r>
  <r>
    <x v="0"/>
    <x v="11"/>
    <s v=" West"/>
    <s v="West"/>
    <n v="0"/>
    <n v="0"/>
    <n v="0"/>
  </r>
  <r>
    <x v="0"/>
    <x v="12"/>
    <s v=" West"/>
    <s v="West"/>
    <n v="0"/>
    <n v="0"/>
    <n v="0"/>
  </r>
  <r>
    <x v="0"/>
    <x v="13"/>
    <s v=" Midwest"/>
    <s v="Midwest"/>
    <n v="0"/>
    <n v="0"/>
    <n v="0"/>
  </r>
  <r>
    <x v="0"/>
    <x v="14"/>
    <s v=" Midwest"/>
    <s v="Midwest"/>
    <n v="0"/>
    <n v="0"/>
    <n v="0"/>
  </r>
  <r>
    <x v="0"/>
    <x v="15"/>
    <s v=" Midwest"/>
    <s v="Midwest"/>
    <n v="0"/>
    <n v="0"/>
    <n v="0"/>
  </r>
  <r>
    <x v="0"/>
    <x v="16"/>
    <s v=" Midwest"/>
    <s v="Midwest"/>
    <n v="0"/>
    <n v="0"/>
    <n v="0"/>
  </r>
  <r>
    <x v="0"/>
    <x v="17"/>
    <s v=" South"/>
    <s v="South"/>
    <n v="0"/>
    <n v="0"/>
    <n v="0"/>
  </r>
  <r>
    <x v="0"/>
    <x v="18"/>
    <s v=" South"/>
    <s v="South"/>
    <n v="0"/>
    <n v="0"/>
    <n v="0"/>
  </r>
  <r>
    <x v="0"/>
    <x v="19"/>
    <s v=" Northeast"/>
    <s v="Northeast"/>
    <n v="0"/>
    <n v="0"/>
    <n v="0"/>
  </r>
  <r>
    <x v="0"/>
    <x v="20"/>
    <s v=" South"/>
    <s v="South"/>
    <n v="0"/>
    <n v="0"/>
    <n v="0"/>
  </r>
  <r>
    <x v="0"/>
    <x v="21"/>
    <s v=" Northeast"/>
    <s v="Northeast"/>
    <n v="0"/>
    <n v="0"/>
    <n v="0"/>
  </r>
  <r>
    <x v="0"/>
    <x v="22"/>
    <s v=" Midwest"/>
    <s v="Midwest"/>
    <n v="0"/>
    <n v="0"/>
    <n v="0"/>
  </r>
  <r>
    <x v="0"/>
    <x v="23"/>
    <s v=" Midwest"/>
    <s v="Midwest"/>
    <n v="0"/>
    <n v="0"/>
    <n v="0"/>
  </r>
  <r>
    <x v="0"/>
    <x v="24"/>
    <s v=" South"/>
    <s v="South"/>
    <n v="0"/>
    <n v="0"/>
    <n v="0"/>
  </r>
  <r>
    <x v="0"/>
    <x v="25"/>
    <s v=" Midwest"/>
    <s v="Midwest"/>
    <n v="0"/>
    <n v="0"/>
    <n v="0"/>
  </r>
  <r>
    <x v="0"/>
    <x v="26"/>
    <s v=" West"/>
    <s v="West"/>
    <n v="0"/>
    <n v="0"/>
    <n v="0"/>
  </r>
  <r>
    <x v="0"/>
    <x v="27"/>
    <s v=" Midwest"/>
    <s v="Midwest"/>
    <n v="0"/>
    <n v="0"/>
    <n v="0"/>
  </r>
  <r>
    <x v="0"/>
    <x v="28"/>
    <s v=" West"/>
    <s v="West"/>
    <n v="0"/>
    <n v="0"/>
    <n v="0"/>
  </r>
  <r>
    <x v="0"/>
    <x v="29"/>
    <s v=" Northeast"/>
    <s v="Northeast"/>
    <n v="0"/>
    <n v="0"/>
    <n v="0"/>
  </r>
  <r>
    <x v="0"/>
    <x v="30"/>
    <s v=" Northeast"/>
    <s v="Northeast"/>
    <n v="0"/>
    <n v="0"/>
    <n v="0"/>
  </r>
  <r>
    <x v="0"/>
    <x v="31"/>
    <s v=" West"/>
    <s v="West"/>
    <n v="0"/>
    <n v="0"/>
    <n v="0"/>
  </r>
  <r>
    <x v="0"/>
    <x v="32"/>
    <s v=" Northeast"/>
    <s v="Northeast"/>
    <n v="0"/>
    <n v="0"/>
    <n v="0"/>
  </r>
  <r>
    <x v="0"/>
    <x v="33"/>
    <s v=" South"/>
    <s v="South"/>
    <n v="0"/>
    <n v="0"/>
    <n v="0"/>
  </r>
  <r>
    <x v="0"/>
    <x v="34"/>
    <s v=" Midwest"/>
    <s v="Midwest"/>
    <n v="0"/>
    <n v="0"/>
    <n v="0"/>
  </r>
  <r>
    <x v="0"/>
    <x v="35"/>
    <s v=" Midwest"/>
    <s v="Midwest"/>
    <n v="0"/>
    <n v="0"/>
    <n v="0"/>
  </r>
  <r>
    <x v="0"/>
    <x v="36"/>
    <s v=" South"/>
    <s v="South"/>
    <n v="0"/>
    <n v="0"/>
    <n v="0"/>
  </r>
  <r>
    <x v="0"/>
    <x v="37"/>
    <s v=" West"/>
    <s v="West"/>
    <n v="0"/>
    <n v="0"/>
    <n v="0"/>
  </r>
  <r>
    <x v="0"/>
    <x v="38"/>
    <s v=" Northeast"/>
    <s v="Northeast"/>
    <n v="0"/>
    <n v="0"/>
    <n v="0"/>
  </r>
  <r>
    <x v="0"/>
    <x v="39"/>
    <s v=" Northeast"/>
    <s v="Northeast"/>
    <n v="0"/>
    <n v="0"/>
    <n v="0"/>
  </r>
  <r>
    <x v="0"/>
    <x v="40"/>
    <s v=" South"/>
    <s v="South"/>
    <n v="0"/>
    <n v="0"/>
    <n v="0"/>
  </r>
  <r>
    <x v="0"/>
    <x v="41"/>
    <s v=" Midwest"/>
    <s v="Midwest"/>
    <n v="0"/>
    <n v="0"/>
    <n v="0"/>
  </r>
  <r>
    <x v="0"/>
    <x v="42"/>
    <s v=" South"/>
    <s v="South"/>
    <n v="0"/>
    <n v="0"/>
    <n v="0"/>
  </r>
  <r>
    <x v="0"/>
    <x v="43"/>
    <s v=" South"/>
    <s v="South"/>
    <n v="0"/>
    <n v="0"/>
    <n v="0"/>
  </r>
  <r>
    <x v="0"/>
    <x v="44"/>
    <s v=" West"/>
    <s v="West"/>
    <n v="0"/>
    <n v="0"/>
    <n v="0"/>
  </r>
  <r>
    <x v="0"/>
    <x v="45"/>
    <s v=" Northeast"/>
    <s v="Northeast"/>
    <n v="0"/>
    <n v="0"/>
    <n v="0"/>
  </r>
  <r>
    <x v="0"/>
    <x v="46"/>
    <s v=" South"/>
    <s v="South"/>
    <n v="0"/>
    <n v="0"/>
    <n v="0"/>
  </r>
  <r>
    <x v="0"/>
    <x v="47"/>
    <s v=" West"/>
    <s v="West"/>
    <n v="1"/>
    <n v="0"/>
    <n v="0"/>
  </r>
  <r>
    <x v="0"/>
    <x v="48"/>
    <s v=" South"/>
    <s v="South"/>
    <n v="0"/>
    <n v="0"/>
    <n v="0"/>
  </r>
  <r>
    <x v="0"/>
    <x v="49"/>
    <s v=" Midwest"/>
    <s v="Midwest"/>
    <n v="0"/>
    <n v="0"/>
    <n v="0"/>
  </r>
  <r>
    <x v="0"/>
    <x v="50"/>
    <s v=" West"/>
    <s v="West"/>
    <n v="0"/>
    <n v="0"/>
    <n v="0"/>
  </r>
  <r>
    <x v="1"/>
    <x v="0"/>
    <s v=" South"/>
    <s v="South"/>
    <n v="0"/>
    <n v="0"/>
    <n v="0"/>
  </r>
  <r>
    <x v="1"/>
    <x v="1"/>
    <s v=" West"/>
    <s v="West"/>
    <n v="0"/>
    <n v="0"/>
    <n v="0"/>
  </r>
  <r>
    <x v="1"/>
    <x v="2"/>
    <s v=" West"/>
    <s v="West"/>
    <n v="0"/>
    <n v="0"/>
    <n v="0"/>
  </r>
  <r>
    <x v="1"/>
    <x v="3"/>
    <s v=" South"/>
    <s v="South"/>
    <n v="0"/>
    <n v="0"/>
    <n v="0"/>
  </r>
  <r>
    <x v="1"/>
    <x v="4"/>
    <s v=" West"/>
    <s v="West"/>
    <n v="0"/>
    <n v="0"/>
    <n v="0"/>
  </r>
  <r>
    <x v="1"/>
    <x v="5"/>
    <s v=" West"/>
    <s v="West"/>
    <n v="0"/>
    <n v="0"/>
    <n v="0"/>
  </r>
  <r>
    <x v="1"/>
    <x v="6"/>
    <s v=" Northeast"/>
    <s v="Northeast"/>
    <n v="0"/>
    <n v="0"/>
    <n v="0"/>
  </r>
  <r>
    <x v="1"/>
    <x v="7"/>
    <s v=" South"/>
    <s v="South"/>
    <n v="0"/>
    <n v="0"/>
    <n v="0"/>
  </r>
  <r>
    <x v="1"/>
    <x v="8"/>
    <s v=" South"/>
    <s v="South"/>
    <n v="0"/>
    <n v="0"/>
    <n v="0"/>
  </r>
  <r>
    <x v="1"/>
    <x v="9"/>
    <s v=" South"/>
    <s v="South"/>
    <n v="0"/>
    <n v="0"/>
    <n v="0"/>
  </r>
  <r>
    <x v="1"/>
    <x v="10"/>
    <s v=" South"/>
    <s v="South"/>
    <n v="0"/>
    <n v="0"/>
    <n v="0"/>
  </r>
  <r>
    <x v="1"/>
    <x v="11"/>
    <s v=" West"/>
    <s v="West"/>
    <n v="0"/>
    <n v="0"/>
    <n v="0"/>
  </r>
  <r>
    <x v="1"/>
    <x v="12"/>
    <s v=" West"/>
    <s v="West"/>
    <n v="0"/>
    <n v="0"/>
    <n v="0"/>
  </r>
  <r>
    <x v="1"/>
    <x v="13"/>
    <s v=" Midwest"/>
    <s v="Midwest"/>
    <n v="0"/>
    <n v="0"/>
    <n v="0"/>
  </r>
  <r>
    <x v="1"/>
    <x v="14"/>
    <s v=" Midwest"/>
    <s v="Midwest"/>
    <n v="0"/>
    <n v="0"/>
    <n v="0"/>
  </r>
  <r>
    <x v="1"/>
    <x v="15"/>
    <s v=" Midwest"/>
    <s v="Midwest"/>
    <n v="0"/>
    <n v="0"/>
    <n v="0"/>
  </r>
  <r>
    <x v="1"/>
    <x v="16"/>
    <s v=" Midwest"/>
    <s v="Midwest"/>
    <n v="0"/>
    <n v="0"/>
    <n v="0"/>
  </r>
  <r>
    <x v="1"/>
    <x v="17"/>
    <s v=" South"/>
    <s v="South"/>
    <n v="0"/>
    <n v="0"/>
    <n v="0"/>
  </r>
  <r>
    <x v="1"/>
    <x v="18"/>
    <s v=" South"/>
    <s v="South"/>
    <n v="0"/>
    <n v="0"/>
    <n v="0"/>
  </r>
  <r>
    <x v="1"/>
    <x v="19"/>
    <s v=" Northeast"/>
    <s v="Northeast"/>
    <n v="0"/>
    <n v="0"/>
    <n v="0"/>
  </r>
  <r>
    <x v="1"/>
    <x v="20"/>
    <s v=" South"/>
    <s v="South"/>
    <n v="0"/>
    <n v="0"/>
    <n v="0"/>
  </r>
  <r>
    <x v="1"/>
    <x v="21"/>
    <s v=" Northeast"/>
    <s v="Northeast"/>
    <n v="0"/>
    <n v="0"/>
    <n v="0"/>
  </r>
  <r>
    <x v="1"/>
    <x v="22"/>
    <s v=" Midwest"/>
    <s v="Midwest"/>
    <n v="0"/>
    <n v="0"/>
    <n v="0"/>
  </r>
  <r>
    <x v="1"/>
    <x v="23"/>
    <s v=" Midwest"/>
    <s v="Midwest"/>
    <n v="0"/>
    <n v="0"/>
    <n v="0"/>
  </r>
  <r>
    <x v="1"/>
    <x v="24"/>
    <s v=" South"/>
    <s v="South"/>
    <n v="0"/>
    <n v="0"/>
    <n v="0"/>
  </r>
  <r>
    <x v="1"/>
    <x v="25"/>
    <s v=" Midwest"/>
    <s v="Midwest"/>
    <n v="0"/>
    <n v="0"/>
    <n v="0"/>
  </r>
  <r>
    <x v="1"/>
    <x v="26"/>
    <s v=" West"/>
    <s v="West"/>
    <n v="0"/>
    <n v="0"/>
    <n v="0"/>
  </r>
  <r>
    <x v="1"/>
    <x v="27"/>
    <s v=" Midwest"/>
    <s v="Midwest"/>
    <n v="0"/>
    <n v="0"/>
    <n v="0"/>
  </r>
  <r>
    <x v="1"/>
    <x v="28"/>
    <s v=" West"/>
    <s v="West"/>
    <n v="0"/>
    <n v="0"/>
    <n v="0"/>
  </r>
  <r>
    <x v="1"/>
    <x v="29"/>
    <s v=" Northeast"/>
    <s v="Northeast"/>
    <n v="0"/>
    <n v="0"/>
    <n v="0"/>
  </r>
  <r>
    <x v="1"/>
    <x v="30"/>
    <s v=" Northeast"/>
    <s v="Northeast"/>
    <n v="0"/>
    <n v="0"/>
    <n v="0"/>
  </r>
  <r>
    <x v="1"/>
    <x v="31"/>
    <s v=" West"/>
    <s v="West"/>
    <n v="0"/>
    <n v="0"/>
    <n v="0"/>
  </r>
  <r>
    <x v="1"/>
    <x v="32"/>
    <s v=" Northeast"/>
    <s v="Northeast"/>
    <n v="0"/>
    <n v="0"/>
    <n v="0"/>
  </r>
  <r>
    <x v="1"/>
    <x v="33"/>
    <s v=" South"/>
    <s v="South"/>
    <n v="0"/>
    <n v="0"/>
    <n v="0"/>
  </r>
  <r>
    <x v="1"/>
    <x v="34"/>
    <s v=" Midwest"/>
    <s v="Midwest"/>
    <n v="0"/>
    <n v="0"/>
    <n v="0"/>
  </r>
  <r>
    <x v="1"/>
    <x v="35"/>
    <s v=" Midwest"/>
    <s v="Midwest"/>
    <n v="0"/>
    <n v="0"/>
    <n v="0"/>
  </r>
  <r>
    <x v="1"/>
    <x v="36"/>
    <s v=" South"/>
    <s v="South"/>
    <n v="0"/>
    <n v="0"/>
    <n v="0"/>
  </r>
  <r>
    <x v="1"/>
    <x v="37"/>
    <s v=" West"/>
    <s v="West"/>
    <n v="0"/>
    <n v="0"/>
    <n v="0"/>
  </r>
  <r>
    <x v="1"/>
    <x v="38"/>
    <s v=" Northeast"/>
    <s v="Northeast"/>
    <n v="0"/>
    <n v="0"/>
    <n v="0"/>
  </r>
  <r>
    <x v="1"/>
    <x v="39"/>
    <s v=" Northeast"/>
    <s v="Northeast"/>
    <n v="0"/>
    <n v="0"/>
    <n v="0"/>
  </r>
  <r>
    <x v="1"/>
    <x v="40"/>
    <s v=" South"/>
    <s v="South"/>
    <n v="0"/>
    <n v="0"/>
    <n v="0"/>
  </r>
  <r>
    <x v="1"/>
    <x v="41"/>
    <s v=" Midwest"/>
    <s v="Midwest"/>
    <n v="0"/>
    <n v="0"/>
    <n v="0"/>
  </r>
  <r>
    <x v="1"/>
    <x v="42"/>
    <s v=" South"/>
    <s v="South"/>
    <n v="0"/>
    <n v="0"/>
    <n v="0"/>
  </r>
  <r>
    <x v="1"/>
    <x v="43"/>
    <s v=" South"/>
    <s v="South"/>
    <n v="0"/>
    <n v="0"/>
    <n v="0"/>
  </r>
  <r>
    <x v="1"/>
    <x v="44"/>
    <s v=" West"/>
    <s v="West"/>
    <n v="0"/>
    <n v="0"/>
    <n v="0"/>
  </r>
  <r>
    <x v="1"/>
    <x v="45"/>
    <s v=" Northeast"/>
    <s v="Northeast"/>
    <n v="0"/>
    <n v="0"/>
    <n v="0"/>
  </r>
  <r>
    <x v="1"/>
    <x v="46"/>
    <s v=" South"/>
    <s v="South"/>
    <n v="0"/>
    <n v="0"/>
    <n v="0"/>
  </r>
  <r>
    <x v="1"/>
    <x v="47"/>
    <s v=" West"/>
    <s v="West"/>
    <n v="0"/>
    <n v="0"/>
    <n v="0"/>
  </r>
  <r>
    <x v="1"/>
    <x v="48"/>
    <s v=" South"/>
    <s v="South"/>
    <n v="0"/>
    <n v="0"/>
    <n v="0"/>
  </r>
  <r>
    <x v="1"/>
    <x v="49"/>
    <s v=" Midwest"/>
    <s v="Midwest"/>
    <n v="0"/>
    <n v="0"/>
    <n v="0"/>
  </r>
  <r>
    <x v="1"/>
    <x v="50"/>
    <s v=" West"/>
    <s v="West"/>
    <n v="0"/>
    <n v="0"/>
    <n v="0"/>
  </r>
  <r>
    <x v="2"/>
    <x v="0"/>
    <s v=" South"/>
    <s v="South"/>
    <n v="0"/>
    <n v="0"/>
    <n v="0"/>
  </r>
  <r>
    <x v="2"/>
    <x v="1"/>
    <s v=" West"/>
    <s v="West"/>
    <n v="0"/>
    <n v="0"/>
    <n v="0"/>
  </r>
  <r>
    <x v="2"/>
    <x v="2"/>
    <s v=" West"/>
    <s v="West"/>
    <n v="0"/>
    <n v="0"/>
    <n v="0"/>
  </r>
  <r>
    <x v="2"/>
    <x v="3"/>
    <s v=" South"/>
    <s v="South"/>
    <n v="0"/>
    <n v="0"/>
    <n v="0"/>
  </r>
  <r>
    <x v="2"/>
    <x v="4"/>
    <s v=" West"/>
    <s v="West"/>
    <n v="0"/>
    <n v="0"/>
    <n v="0"/>
  </r>
  <r>
    <x v="2"/>
    <x v="5"/>
    <s v=" West"/>
    <s v="West"/>
    <n v="0"/>
    <n v="0"/>
    <n v="0"/>
  </r>
  <r>
    <x v="2"/>
    <x v="6"/>
    <s v=" Northeast"/>
    <s v="Northeast"/>
    <n v="0"/>
    <n v="0"/>
    <n v="0"/>
  </r>
  <r>
    <x v="2"/>
    <x v="7"/>
    <s v=" South"/>
    <s v="South"/>
    <n v="0"/>
    <n v="0"/>
    <n v="0"/>
  </r>
  <r>
    <x v="2"/>
    <x v="8"/>
    <s v=" South"/>
    <s v="South"/>
    <n v="0"/>
    <n v="0"/>
    <n v="0"/>
  </r>
  <r>
    <x v="2"/>
    <x v="9"/>
    <s v=" South"/>
    <s v="South"/>
    <n v="0"/>
    <n v="0"/>
    <n v="0"/>
  </r>
  <r>
    <x v="2"/>
    <x v="10"/>
    <s v=" South"/>
    <s v="South"/>
    <n v="0"/>
    <n v="0"/>
    <n v="0"/>
  </r>
  <r>
    <x v="2"/>
    <x v="11"/>
    <s v=" West"/>
    <s v="West"/>
    <n v="0"/>
    <n v="0"/>
    <n v="0"/>
  </r>
  <r>
    <x v="2"/>
    <x v="12"/>
    <s v=" West"/>
    <s v="West"/>
    <n v="0"/>
    <n v="0"/>
    <n v="0"/>
  </r>
  <r>
    <x v="2"/>
    <x v="13"/>
    <s v=" Midwest"/>
    <s v="Midwest"/>
    <n v="0"/>
    <n v="0"/>
    <n v="0"/>
  </r>
  <r>
    <x v="2"/>
    <x v="14"/>
    <s v=" Midwest"/>
    <s v="Midwest"/>
    <n v="0"/>
    <n v="0"/>
    <n v="0"/>
  </r>
  <r>
    <x v="2"/>
    <x v="15"/>
    <s v=" Midwest"/>
    <s v="Midwest"/>
    <n v="0"/>
    <n v="0"/>
    <n v="0"/>
  </r>
  <r>
    <x v="2"/>
    <x v="16"/>
    <s v=" Midwest"/>
    <s v="Midwest"/>
    <n v="0"/>
    <n v="0"/>
    <n v="0"/>
  </r>
  <r>
    <x v="2"/>
    <x v="17"/>
    <s v=" South"/>
    <s v="South"/>
    <n v="0"/>
    <n v="0"/>
    <n v="0"/>
  </r>
  <r>
    <x v="2"/>
    <x v="18"/>
    <s v=" South"/>
    <s v="South"/>
    <n v="0"/>
    <n v="0"/>
    <n v="0"/>
  </r>
  <r>
    <x v="2"/>
    <x v="19"/>
    <s v=" Northeast"/>
    <s v="Northeast"/>
    <n v="0"/>
    <n v="0"/>
    <n v="0"/>
  </r>
  <r>
    <x v="2"/>
    <x v="20"/>
    <s v=" South"/>
    <s v="South"/>
    <n v="0"/>
    <n v="0"/>
    <n v="0"/>
  </r>
  <r>
    <x v="2"/>
    <x v="21"/>
    <s v=" Northeast"/>
    <s v="Northeast"/>
    <n v="0"/>
    <n v="0"/>
    <n v="0"/>
  </r>
  <r>
    <x v="2"/>
    <x v="22"/>
    <s v=" Midwest"/>
    <s v="Midwest"/>
    <n v="0"/>
    <n v="0"/>
    <n v="0"/>
  </r>
  <r>
    <x v="2"/>
    <x v="23"/>
    <s v=" Midwest"/>
    <s v="Midwest"/>
    <n v="0"/>
    <n v="0"/>
    <n v="0"/>
  </r>
  <r>
    <x v="2"/>
    <x v="24"/>
    <s v=" South"/>
    <s v="South"/>
    <n v="0"/>
    <n v="0"/>
    <n v="0"/>
  </r>
  <r>
    <x v="2"/>
    <x v="25"/>
    <s v=" Midwest"/>
    <s v="Midwest"/>
    <n v="0"/>
    <n v="0"/>
    <n v="0"/>
  </r>
  <r>
    <x v="2"/>
    <x v="26"/>
    <s v=" West"/>
    <s v="West"/>
    <n v="0"/>
    <n v="0"/>
    <n v="0"/>
  </r>
  <r>
    <x v="2"/>
    <x v="27"/>
    <s v=" Midwest"/>
    <s v="Midwest"/>
    <n v="0"/>
    <n v="0"/>
    <n v="0"/>
  </r>
  <r>
    <x v="2"/>
    <x v="28"/>
    <s v=" West"/>
    <s v="West"/>
    <n v="0"/>
    <n v="0"/>
    <n v="0"/>
  </r>
  <r>
    <x v="2"/>
    <x v="29"/>
    <s v=" Northeast"/>
    <s v="Northeast"/>
    <n v="0"/>
    <n v="0"/>
    <n v="0"/>
  </r>
  <r>
    <x v="2"/>
    <x v="30"/>
    <s v=" Northeast"/>
    <s v="Northeast"/>
    <n v="0"/>
    <n v="0"/>
    <n v="0"/>
  </r>
  <r>
    <x v="2"/>
    <x v="31"/>
    <s v=" West"/>
    <s v="West"/>
    <n v="0"/>
    <n v="0"/>
    <n v="0"/>
  </r>
  <r>
    <x v="2"/>
    <x v="32"/>
    <s v=" Northeast"/>
    <s v="Northeast"/>
    <n v="0"/>
    <n v="0"/>
    <n v="0"/>
  </r>
  <r>
    <x v="2"/>
    <x v="33"/>
    <s v=" South"/>
    <s v="South"/>
    <n v="0"/>
    <n v="0"/>
    <n v="0"/>
  </r>
  <r>
    <x v="2"/>
    <x v="34"/>
    <s v=" Midwest"/>
    <s v="Midwest"/>
    <n v="0"/>
    <n v="0"/>
    <n v="0"/>
  </r>
  <r>
    <x v="2"/>
    <x v="35"/>
    <s v=" Midwest"/>
    <s v="Midwest"/>
    <n v="0"/>
    <n v="0"/>
    <n v="0"/>
  </r>
  <r>
    <x v="2"/>
    <x v="36"/>
    <s v=" South"/>
    <s v="South"/>
    <n v="0"/>
    <n v="0"/>
    <n v="0"/>
  </r>
  <r>
    <x v="2"/>
    <x v="37"/>
    <s v=" West"/>
    <s v="West"/>
    <n v="0"/>
    <n v="0"/>
    <n v="0"/>
  </r>
  <r>
    <x v="2"/>
    <x v="38"/>
    <s v=" Northeast"/>
    <s v="Northeast"/>
    <n v="0"/>
    <n v="0"/>
    <n v="0"/>
  </r>
  <r>
    <x v="2"/>
    <x v="39"/>
    <s v=" Northeast"/>
    <s v="Northeast"/>
    <n v="0"/>
    <n v="0"/>
    <n v="0"/>
  </r>
  <r>
    <x v="2"/>
    <x v="40"/>
    <s v=" South"/>
    <s v="South"/>
    <n v="0"/>
    <n v="0"/>
    <n v="0"/>
  </r>
  <r>
    <x v="2"/>
    <x v="41"/>
    <s v=" Midwest"/>
    <s v="Midwest"/>
    <n v="0"/>
    <n v="0"/>
    <n v="0"/>
  </r>
  <r>
    <x v="2"/>
    <x v="42"/>
    <s v=" South"/>
    <s v="South"/>
    <n v="0"/>
    <n v="0"/>
    <n v="0"/>
  </r>
  <r>
    <x v="2"/>
    <x v="43"/>
    <s v=" South"/>
    <s v="South"/>
    <n v="0"/>
    <n v="0"/>
    <n v="0"/>
  </r>
  <r>
    <x v="2"/>
    <x v="44"/>
    <s v=" West"/>
    <s v="West"/>
    <n v="0"/>
    <n v="0"/>
    <n v="0"/>
  </r>
  <r>
    <x v="2"/>
    <x v="45"/>
    <s v=" Northeast"/>
    <s v="Northeast"/>
    <n v="0"/>
    <n v="0"/>
    <n v="0"/>
  </r>
  <r>
    <x v="2"/>
    <x v="46"/>
    <s v=" South"/>
    <s v="South"/>
    <n v="0"/>
    <n v="0"/>
    <n v="0"/>
  </r>
  <r>
    <x v="2"/>
    <x v="47"/>
    <s v=" West"/>
    <s v="West"/>
    <n v="0"/>
    <n v="0"/>
    <n v="0"/>
  </r>
  <r>
    <x v="2"/>
    <x v="48"/>
    <s v=" South"/>
    <s v="South"/>
    <n v="0"/>
    <n v="0"/>
    <n v="0"/>
  </r>
  <r>
    <x v="2"/>
    <x v="49"/>
    <s v=" Midwest"/>
    <s v="Midwest"/>
    <n v="0"/>
    <n v="0"/>
    <n v="0"/>
  </r>
  <r>
    <x v="2"/>
    <x v="50"/>
    <s v=" West"/>
    <s v="West"/>
    <n v="0"/>
    <n v="0"/>
    <n v="0"/>
  </r>
  <r>
    <x v="3"/>
    <x v="0"/>
    <s v=" South"/>
    <s v="South"/>
    <n v="0"/>
    <n v="0"/>
    <n v="0"/>
  </r>
  <r>
    <x v="3"/>
    <x v="1"/>
    <s v=" West"/>
    <s v="West"/>
    <n v="0"/>
    <n v="0"/>
    <n v="0"/>
  </r>
  <r>
    <x v="3"/>
    <x v="2"/>
    <s v=" West"/>
    <s v="West"/>
    <n v="0"/>
    <n v="0"/>
    <n v="0"/>
  </r>
  <r>
    <x v="3"/>
    <x v="3"/>
    <s v=" South"/>
    <s v="South"/>
    <n v="0"/>
    <n v="0"/>
    <n v="0"/>
  </r>
  <r>
    <x v="3"/>
    <x v="4"/>
    <s v=" West"/>
    <s v="West"/>
    <n v="0"/>
    <n v="0"/>
    <n v="0"/>
  </r>
  <r>
    <x v="3"/>
    <x v="5"/>
    <s v=" West"/>
    <s v="West"/>
    <n v="0"/>
    <n v="0"/>
    <n v="0"/>
  </r>
  <r>
    <x v="3"/>
    <x v="6"/>
    <s v=" Northeast"/>
    <s v="Northeast"/>
    <n v="0"/>
    <n v="0"/>
    <n v="0"/>
  </r>
  <r>
    <x v="3"/>
    <x v="7"/>
    <s v=" South"/>
    <s v="South"/>
    <n v="0"/>
    <n v="0"/>
    <n v="0"/>
  </r>
  <r>
    <x v="3"/>
    <x v="8"/>
    <s v=" South"/>
    <s v="South"/>
    <n v="0"/>
    <n v="0"/>
    <n v="0"/>
  </r>
  <r>
    <x v="3"/>
    <x v="9"/>
    <s v=" South"/>
    <s v="South"/>
    <n v="0"/>
    <n v="0"/>
    <n v="0"/>
  </r>
  <r>
    <x v="3"/>
    <x v="10"/>
    <s v=" South"/>
    <s v="South"/>
    <n v="0"/>
    <n v="0"/>
    <n v="0"/>
  </r>
  <r>
    <x v="3"/>
    <x v="11"/>
    <s v=" West"/>
    <s v="West"/>
    <n v="0"/>
    <n v="0"/>
    <n v="0"/>
  </r>
  <r>
    <x v="3"/>
    <x v="12"/>
    <s v=" West"/>
    <s v="West"/>
    <n v="0"/>
    <n v="0"/>
    <n v="0"/>
  </r>
  <r>
    <x v="3"/>
    <x v="13"/>
    <s v=" Midwest"/>
    <s v="Midwest"/>
    <n v="1"/>
    <n v="0"/>
    <n v="0"/>
  </r>
  <r>
    <x v="3"/>
    <x v="14"/>
    <s v=" Midwest"/>
    <s v="Midwest"/>
    <n v="0"/>
    <n v="0"/>
    <n v="0"/>
  </r>
  <r>
    <x v="3"/>
    <x v="15"/>
    <s v=" Midwest"/>
    <s v="Midwest"/>
    <n v="0"/>
    <n v="0"/>
    <n v="0"/>
  </r>
  <r>
    <x v="3"/>
    <x v="16"/>
    <s v=" Midwest"/>
    <s v="Midwest"/>
    <n v="0"/>
    <n v="0"/>
    <n v="0"/>
  </r>
  <r>
    <x v="3"/>
    <x v="17"/>
    <s v=" South"/>
    <s v="South"/>
    <n v="0"/>
    <n v="0"/>
    <n v="0"/>
  </r>
  <r>
    <x v="3"/>
    <x v="18"/>
    <s v=" South"/>
    <s v="South"/>
    <n v="0"/>
    <n v="0"/>
    <n v="0"/>
  </r>
  <r>
    <x v="3"/>
    <x v="19"/>
    <s v=" Northeast"/>
    <s v="Northeast"/>
    <n v="0"/>
    <n v="0"/>
    <n v="0"/>
  </r>
  <r>
    <x v="3"/>
    <x v="20"/>
    <s v=" South"/>
    <s v="South"/>
    <n v="0"/>
    <n v="0"/>
    <n v="0"/>
  </r>
  <r>
    <x v="3"/>
    <x v="21"/>
    <s v=" Northeast"/>
    <s v="Northeast"/>
    <n v="0"/>
    <n v="0"/>
    <n v="0"/>
  </r>
  <r>
    <x v="3"/>
    <x v="22"/>
    <s v=" Midwest"/>
    <s v="Midwest"/>
    <n v="0"/>
    <n v="0"/>
    <n v="0"/>
  </r>
  <r>
    <x v="3"/>
    <x v="23"/>
    <s v=" Midwest"/>
    <s v="Midwest"/>
    <n v="0"/>
    <n v="0"/>
    <n v="0"/>
  </r>
  <r>
    <x v="3"/>
    <x v="24"/>
    <s v=" South"/>
    <s v="South"/>
    <n v="0"/>
    <n v="0"/>
    <n v="0"/>
  </r>
  <r>
    <x v="3"/>
    <x v="25"/>
    <s v=" Midwest"/>
    <s v="Midwest"/>
    <n v="0"/>
    <n v="0"/>
    <n v="0"/>
  </r>
  <r>
    <x v="3"/>
    <x v="26"/>
    <s v=" West"/>
    <s v="West"/>
    <n v="0"/>
    <n v="0"/>
    <n v="0"/>
  </r>
  <r>
    <x v="3"/>
    <x v="27"/>
    <s v=" Midwest"/>
    <s v="Midwest"/>
    <n v="0"/>
    <n v="0"/>
    <n v="0"/>
  </r>
  <r>
    <x v="3"/>
    <x v="28"/>
    <s v=" West"/>
    <s v="West"/>
    <n v="0"/>
    <n v="0"/>
    <n v="0"/>
  </r>
  <r>
    <x v="3"/>
    <x v="29"/>
    <s v=" Northeast"/>
    <s v="Northeast"/>
    <n v="0"/>
    <n v="0"/>
    <n v="0"/>
  </r>
  <r>
    <x v="3"/>
    <x v="30"/>
    <s v=" Northeast"/>
    <s v="Northeast"/>
    <n v="0"/>
    <n v="0"/>
    <n v="0"/>
  </r>
  <r>
    <x v="3"/>
    <x v="31"/>
    <s v=" West"/>
    <s v="West"/>
    <n v="0"/>
    <n v="0"/>
    <n v="0"/>
  </r>
  <r>
    <x v="3"/>
    <x v="32"/>
    <s v=" Northeast"/>
    <s v="Northeast"/>
    <n v="0"/>
    <n v="0"/>
    <n v="0"/>
  </r>
  <r>
    <x v="3"/>
    <x v="33"/>
    <s v=" South"/>
    <s v="South"/>
    <n v="0"/>
    <n v="0"/>
    <n v="0"/>
  </r>
  <r>
    <x v="3"/>
    <x v="34"/>
    <s v=" Midwest"/>
    <s v="Midwest"/>
    <n v="0"/>
    <n v="0"/>
    <n v="0"/>
  </r>
  <r>
    <x v="3"/>
    <x v="35"/>
    <s v=" Midwest"/>
    <s v="Midwest"/>
    <n v="0"/>
    <n v="0"/>
    <n v="0"/>
  </r>
  <r>
    <x v="3"/>
    <x v="36"/>
    <s v=" South"/>
    <s v="South"/>
    <n v="0"/>
    <n v="0"/>
    <n v="0"/>
  </r>
  <r>
    <x v="3"/>
    <x v="37"/>
    <s v=" West"/>
    <s v="West"/>
    <n v="0"/>
    <n v="0"/>
    <n v="0"/>
  </r>
  <r>
    <x v="3"/>
    <x v="38"/>
    <s v=" Northeast"/>
    <s v="Northeast"/>
    <n v="0"/>
    <n v="0"/>
    <n v="0"/>
  </r>
  <r>
    <x v="3"/>
    <x v="39"/>
    <s v=" Northeast"/>
    <s v="Northeast"/>
    <n v="0"/>
    <n v="0"/>
    <n v="0"/>
  </r>
  <r>
    <x v="3"/>
    <x v="40"/>
    <s v=" South"/>
    <s v="South"/>
    <n v="0"/>
    <n v="0"/>
    <n v="0"/>
  </r>
  <r>
    <x v="3"/>
    <x v="41"/>
    <s v=" Midwest"/>
    <s v="Midwest"/>
    <n v="0"/>
    <n v="0"/>
    <n v="0"/>
  </r>
  <r>
    <x v="3"/>
    <x v="42"/>
    <s v=" South"/>
    <s v="South"/>
    <n v="0"/>
    <n v="0"/>
    <n v="0"/>
  </r>
  <r>
    <x v="3"/>
    <x v="43"/>
    <s v=" South"/>
    <s v="South"/>
    <n v="0"/>
    <n v="0"/>
    <n v="0"/>
  </r>
  <r>
    <x v="3"/>
    <x v="44"/>
    <s v=" West"/>
    <s v="West"/>
    <n v="0"/>
    <n v="0"/>
    <n v="0"/>
  </r>
  <r>
    <x v="3"/>
    <x v="45"/>
    <s v=" Northeast"/>
    <s v="Northeast"/>
    <n v="0"/>
    <n v="0"/>
    <n v="0"/>
  </r>
  <r>
    <x v="3"/>
    <x v="46"/>
    <s v=" South"/>
    <s v="South"/>
    <n v="0"/>
    <n v="0"/>
    <n v="0"/>
  </r>
  <r>
    <x v="3"/>
    <x v="47"/>
    <s v=" West"/>
    <s v="West"/>
    <n v="0"/>
    <n v="0"/>
    <n v="0"/>
  </r>
  <r>
    <x v="3"/>
    <x v="48"/>
    <s v=" South"/>
    <s v="South"/>
    <n v="0"/>
    <n v="0"/>
    <n v="0"/>
  </r>
  <r>
    <x v="3"/>
    <x v="49"/>
    <s v=" Midwest"/>
    <s v="Midwest"/>
    <n v="0"/>
    <n v="0"/>
    <n v="0"/>
  </r>
  <r>
    <x v="3"/>
    <x v="50"/>
    <s v=" West"/>
    <s v="West"/>
    <n v="0"/>
    <n v="0"/>
    <n v="0"/>
  </r>
  <r>
    <x v="4"/>
    <x v="0"/>
    <s v=" South"/>
    <s v="South"/>
    <n v="0"/>
    <n v="0"/>
    <n v="0"/>
  </r>
  <r>
    <x v="4"/>
    <x v="1"/>
    <s v=" West"/>
    <s v="West"/>
    <n v="0"/>
    <n v="0"/>
    <n v="0"/>
  </r>
  <r>
    <x v="4"/>
    <x v="2"/>
    <s v=" West"/>
    <s v="West"/>
    <n v="0"/>
    <n v="0"/>
    <n v="0"/>
  </r>
  <r>
    <x v="4"/>
    <x v="3"/>
    <s v=" South"/>
    <s v="South"/>
    <n v="0"/>
    <n v="0"/>
    <n v="0"/>
  </r>
  <r>
    <x v="4"/>
    <x v="4"/>
    <s v=" West"/>
    <s v="West"/>
    <n v="1"/>
    <n v="0"/>
    <n v="0"/>
  </r>
  <r>
    <x v="4"/>
    <x v="5"/>
    <s v=" West"/>
    <s v="West"/>
    <n v="0"/>
    <n v="0"/>
    <n v="0"/>
  </r>
  <r>
    <x v="4"/>
    <x v="6"/>
    <s v=" Northeast"/>
    <s v="Northeast"/>
    <n v="0"/>
    <n v="0"/>
    <n v="0"/>
  </r>
  <r>
    <x v="4"/>
    <x v="7"/>
    <s v=" South"/>
    <s v="South"/>
    <n v="0"/>
    <n v="0"/>
    <n v="0"/>
  </r>
  <r>
    <x v="4"/>
    <x v="8"/>
    <s v=" South"/>
    <s v="South"/>
    <n v="0"/>
    <n v="0"/>
    <n v="0"/>
  </r>
  <r>
    <x v="4"/>
    <x v="9"/>
    <s v=" South"/>
    <s v="South"/>
    <n v="0"/>
    <n v="0"/>
    <n v="0"/>
  </r>
  <r>
    <x v="4"/>
    <x v="10"/>
    <s v=" South"/>
    <s v="South"/>
    <n v="0"/>
    <n v="0"/>
    <n v="0"/>
  </r>
  <r>
    <x v="4"/>
    <x v="11"/>
    <s v=" West"/>
    <s v="West"/>
    <n v="0"/>
    <n v="0"/>
    <n v="0"/>
  </r>
  <r>
    <x v="4"/>
    <x v="12"/>
    <s v=" West"/>
    <s v="West"/>
    <n v="0"/>
    <n v="0"/>
    <n v="0"/>
  </r>
  <r>
    <x v="4"/>
    <x v="13"/>
    <s v=" Midwest"/>
    <s v="Midwest"/>
    <n v="0"/>
    <n v="0"/>
    <n v="0"/>
  </r>
  <r>
    <x v="4"/>
    <x v="14"/>
    <s v=" Midwest"/>
    <s v="Midwest"/>
    <n v="0"/>
    <n v="0"/>
    <n v="0"/>
  </r>
  <r>
    <x v="4"/>
    <x v="15"/>
    <s v=" Midwest"/>
    <s v="Midwest"/>
    <n v="0"/>
    <n v="0"/>
    <n v="0"/>
  </r>
  <r>
    <x v="4"/>
    <x v="16"/>
    <s v=" Midwest"/>
    <s v="Midwest"/>
    <n v="0"/>
    <n v="0"/>
    <n v="0"/>
  </r>
  <r>
    <x v="4"/>
    <x v="17"/>
    <s v=" South"/>
    <s v="South"/>
    <n v="0"/>
    <n v="0"/>
    <n v="0"/>
  </r>
  <r>
    <x v="4"/>
    <x v="18"/>
    <s v=" South"/>
    <s v="South"/>
    <n v="0"/>
    <n v="0"/>
    <n v="0"/>
  </r>
  <r>
    <x v="4"/>
    <x v="19"/>
    <s v=" Northeast"/>
    <s v="Northeast"/>
    <n v="0"/>
    <n v="0"/>
    <n v="0"/>
  </r>
  <r>
    <x v="4"/>
    <x v="20"/>
    <s v=" South"/>
    <s v="South"/>
    <n v="0"/>
    <n v="0"/>
    <n v="0"/>
  </r>
  <r>
    <x v="4"/>
    <x v="21"/>
    <s v=" Northeast"/>
    <s v="Northeast"/>
    <n v="0"/>
    <n v="0"/>
    <n v="0"/>
  </r>
  <r>
    <x v="4"/>
    <x v="22"/>
    <s v=" Midwest"/>
    <s v="Midwest"/>
    <n v="0"/>
    <n v="0"/>
    <n v="0"/>
  </r>
  <r>
    <x v="4"/>
    <x v="23"/>
    <s v=" Midwest"/>
    <s v="Midwest"/>
    <n v="0"/>
    <n v="0"/>
    <n v="0"/>
  </r>
  <r>
    <x v="4"/>
    <x v="24"/>
    <s v=" South"/>
    <s v="South"/>
    <n v="0"/>
    <n v="0"/>
    <n v="0"/>
  </r>
  <r>
    <x v="4"/>
    <x v="25"/>
    <s v=" Midwest"/>
    <s v="Midwest"/>
    <n v="0"/>
    <n v="0"/>
    <n v="0"/>
  </r>
  <r>
    <x v="4"/>
    <x v="26"/>
    <s v=" West"/>
    <s v="West"/>
    <n v="0"/>
    <n v="0"/>
    <n v="0"/>
  </r>
  <r>
    <x v="4"/>
    <x v="27"/>
    <s v=" Midwest"/>
    <s v="Midwest"/>
    <n v="0"/>
    <n v="0"/>
    <n v="0"/>
  </r>
  <r>
    <x v="4"/>
    <x v="28"/>
    <s v=" West"/>
    <s v="West"/>
    <n v="0"/>
    <n v="0"/>
    <n v="0"/>
  </r>
  <r>
    <x v="4"/>
    <x v="29"/>
    <s v=" Northeast"/>
    <s v="Northeast"/>
    <n v="0"/>
    <n v="0"/>
    <n v="0"/>
  </r>
  <r>
    <x v="4"/>
    <x v="30"/>
    <s v=" Northeast"/>
    <s v="Northeast"/>
    <n v="0"/>
    <n v="0"/>
    <n v="0"/>
  </r>
  <r>
    <x v="4"/>
    <x v="31"/>
    <s v=" West"/>
    <s v="West"/>
    <n v="0"/>
    <n v="0"/>
    <n v="0"/>
  </r>
  <r>
    <x v="4"/>
    <x v="32"/>
    <s v=" Northeast"/>
    <s v="Northeast"/>
    <n v="0"/>
    <n v="0"/>
    <n v="0"/>
  </r>
  <r>
    <x v="4"/>
    <x v="33"/>
    <s v=" South"/>
    <s v="South"/>
    <n v="0"/>
    <n v="0"/>
    <n v="0"/>
  </r>
  <r>
    <x v="4"/>
    <x v="34"/>
    <s v=" Midwest"/>
    <s v="Midwest"/>
    <n v="0"/>
    <n v="0"/>
    <n v="0"/>
  </r>
  <r>
    <x v="4"/>
    <x v="35"/>
    <s v=" Midwest"/>
    <s v="Midwest"/>
    <n v="0"/>
    <n v="0"/>
    <n v="0"/>
  </r>
  <r>
    <x v="4"/>
    <x v="36"/>
    <s v=" South"/>
    <s v="South"/>
    <n v="0"/>
    <n v="0"/>
    <n v="0"/>
  </r>
  <r>
    <x v="4"/>
    <x v="37"/>
    <s v=" West"/>
    <s v="West"/>
    <n v="0"/>
    <n v="0"/>
    <n v="0"/>
  </r>
  <r>
    <x v="4"/>
    <x v="38"/>
    <s v=" Northeast"/>
    <s v="Northeast"/>
    <n v="0"/>
    <n v="0"/>
    <n v="0"/>
  </r>
  <r>
    <x v="4"/>
    <x v="39"/>
    <s v=" Northeast"/>
    <s v="Northeast"/>
    <n v="0"/>
    <n v="0"/>
    <n v="0"/>
  </r>
  <r>
    <x v="4"/>
    <x v="40"/>
    <s v=" South"/>
    <s v="South"/>
    <n v="0"/>
    <n v="0"/>
    <n v="0"/>
  </r>
  <r>
    <x v="4"/>
    <x v="41"/>
    <s v=" Midwest"/>
    <s v="Midwest"/>
    <n v="0"/>
    <n v="0"/>
    <n v="0"/>
  </r>
  <r>
    <x v="4"/>
    <x v="42"/>
    <s v=" South"/>
    <s v="South"/>
    <n v="0"/>
    <n v="0"/>
    <n v="0"/>
  </r>
  <r>
    <x v="4"/>
    <x v="43"/>
    <s v=" South"/>
    <s v="South"/>
    <n v="0"/>
    <n v="0"/>
    <n v="0"/>
  </r>
  <r>
    <x v="4"/>
    <x v="44"/>
    <s v=" West"/>
    <s v="West"/>
    <n v="0"/>
    <n v="0"/>
    <n v="0"/>
  </r>
  <r>
    <x v="4"/>
    <x v="45"/>
    <s v=" Northeast"/>
    <s v="Northeast"/>
    <n v="0"/>
    <n v="0"/>
    <n v="0"/>
  </r>
  <r>
    <x v="4"/>
    <x v="46"/>
    <s v=" South"/>
    <s v="South"/>
    <n v="0"/>
    <n v="0"/>
    <n v="0"/>
  </r>
  <r>
    <x v="4"/>
    <x v="47"/>
    <s v=" West"/>
    <s v="West"/>
    <n v="0"/>
    <n v="0"/>
    <n v="0"/>
  </r>
  <r>
    <x v="4"/>
    <x v="48"/>
    <s v=" South"/>
    <s v="South"/>
    <n v="0"/>
    <n v="0"/>
    <n v="0"/>
  </r>
  <r>
    <x v="4"/>
    <x v="49"/>
    <s v=" Midwest"/>
    <s v="Midwest"/>
    <n v="0"/>
    <n v="0"/>
    <n v="0"/>
  </r>
  <r>
    <x v="4"/>
    <x v="50"/>
    <s v=" West"/>
    <s v="West"/>
    <n v="0"/>
    <n v="0"/>
    <n v="0"/>
  </r>
  <r>
    <x v="5"/>
    <x v="0"/>
    <s v=" South"/>
    <s v="South"/>
    <n v="0"/>
    <n v="0"/>
    <n v="0"/>
  </r>
  <r>
    <x v="5"/>
    <x v="1"/>
    <s v=" West"/>
    <s v="West"/>
    <n v="0"/>
    <n v="0"/>
    <n v="0"/>
  </r>
  <r>
    <x v="5"/>
    <x v="2"/>
    <s v=" West"/>
    <s v="West"/>
    <n v="1"/>
    <n v="0"/>
    <n v="0"/>
  </r>
  <r>
    <x v="5"/>
    <x v="3"/>
    <s v=" South"/>
    <s v="South"/>
    <n v="0"/>
    <n v="0"/>
    <n v="0"/>
  </r>
  <r>
    <x v="5"/>
    <x v="4"/>
    <s v=" West"/>
    <s v="West"/>
    <n v="1"/>
    <n v="0"/>
    <n v="0"/>
  </r>
  <r>
    <x v="5"/>
    <x v="5"/>
    <s v=" West"/>
    <s v="West"/>
    <n v="0"/>
    <n v="0"/>
    <n v="0"/>
  </r>
  <r>
    <x v="5"/>
    <x v="6"/>
    <s v=" Northeast"/>
    <s v="Northeast"/>
    <n v="0"/>
    <n v="0"/>
    <n v="0"/>
  </r>
  <r>
    <x v="5"/>
    <x v="7"/>
    <s v=" South"/>
    <s v="South"/>
    <n v="0"/>
    <n v="0"/>
    <n v="0"/>
  </r>
  <r>
    <x v="5"/>
    <x v="8"/>
    <s v=" South"/>
    <s v="South"/>
    <n v="0"/>
    <n v="0"/>
    <n v="0"/>
  </r>
  <r>
    <x v="5"/>
    <x v="9"/>
    <s v=" South"/>
    <s v="South"/>
    <n v="0"/>
    <n v="0"/>
    <n v="0"/>
  </r>
  <r>
    <x v="5"/>
    <x v="10"/>
    <s v=" South"/>
    <s v="South"/>
    <n v="0"/>
    <n v="0"/>
    <n v="0"/>
  </r>
  <r>
    <x v="5"/>
    <x v="11"/>
    <s v=" West"/>
    <s v="West"/>
    <n v="0"/>
    <n v="0"/>
    <n v="0"/>
  </r>
  <r>
    <x v="5"/>
    <x v="12"/>
    <s v=" West"/>
    <s v="West"/>
    <n v="0"/>
    <n v="0"/>
    <n v="0"/>
  </r>
  <r>
    <x v="5"/>
    <x v="13"/>
    <s v=" Midwest"/>
    <s v="Midwest"/>
    <n v="0"/>
    <n v="0"/>
    <n v="0"/>
  </r>
  <r>
    <x v="5"/>
    <x v="14"/>
    <s v=" Midwest"/>
    <s v="Midwest"/>
    <n v="0"/>
    <n v="0"/>
    <n v="0"/>
  </r>
  <r>
    <x v="5"/>
    <x v="15"/>
    <s v=" Midwest"/>
    <s v="Midwest"/>
    <n v="0"/>
    <n v="0"/>
    <n v="0"/>
  </r>
  <r>
    <x v="5"/>
    <x v="16"/>
    <s v=" Midwest"/>
    <s v="Midwest"/>
    <n v="0"/>
    <n v="0"/>
    <n v="0"/>
  </r>
  <r>
    <x v="5"/>
    <x v="17"/>
    <s v=" South"/>
    <s v="South"/>
    <n v="0"/>
    <n v="0"/>
    <n v="0"/>
  </r>
  <r>
    <x v="5"/>
    <x v="18"/>
    <s v=" South"/>
    <s v="South"/>
    <n v="0"/>
    <n v="0"/>
    <n v="0"/>
  </r>
  <r>
    <x v="5"/>
    <x v="19"/>
    <s v=" Northeast"/>
    <s v="Northeast"/>
    <n v="0"/>
    <n v="0"/>
    <n v="0"/>
  </r>
  <r>
    <x v="5"/>
    <x v="20"/>
    <s v=" South"/>
    <s v="South"/>
    <n v="0"/>
    <n v="0"/>
    <n v="0"/>
  </r>
  <r>
    <x v="5"/>
    <x v="21"/>
    <s v=" Northeast"/>
    <s v="Northeast"/>
    <n v="0"/>
    <n v="0"/>
    <n v="0"/>
  </r>
  <r>
    <x v="5"/>
    <x v="22"/>
    <s v=" Midwest"/>
    <s v="Midwest"/>
    <n v="0"/>
    <n v="0"/>
    <n v="0"/>
  </r>
  <r>
    <x v="5"/>
    <x v="23"/>
    <s v=" Midwest"/>
    <s v="Midwest"/>
    <n v="0"/>
    <n v="0"/>
    <n v="0"/>
  </r>
  <r>
    <x v="5"/>
    <x v="24"/>
    <s v=" South"/>
    <s v="South"/>
    <n v="0"/>
    <n v="0"/>
    <n v="0"/>
  </r>
  <r>
    <x v="5"/>
    <x v="25"/>
    <s v=" Midwest"/>
    <s v="Midwest"/>
    <n v="0"/>
    <n v="0"/>
    <n v="0"/>
  </r>
  <r>
    <x v="5"/>
    <x v="26"/>
    <s v=" West"/>
    <s v="West"/>
    <n v="0"/>
    <n v="0"/>
    <n v="0"/>
  </r>
  <r>
    <x v="5"/>
    <x v="27"/>
    <s v=" Midwest"/>
    <s v="Midwest"/>
    <n v="0"/>
    <n v="0"/>
    <n v="0"/>
  </r>
  <r>
    <x v="5"/>
    <x v="28"/>
    <s v=" West"/>
    <s v="West"/>
    <n v="0"/>
    <n v="0"/>
    <n v="0"/>
  </r>
  <r>
    <x v="5"/>
    <x v="29"/>
    <s v=" Northeast"/>
    <s v="Northeast"/>
    <n v="0"/>
    <n v="0"/>
    <n v="0"/>
  </r>
  <r>
    <x v="5"/>
    <x v="30"/>
    <s v=" Northeast"/>
    <s v="Northeast"/>
    <n v="0"/>
    <n v="0"/>
    <n v="0"/>
  </r>
  <r>
    <x v="5"/>
    <x v="31"/>
    <s v=" West"/>
    <s v="West"/>
    <n v="0"/>
    <n v="0"/>
    <n v="0"/>
  </r>
  <r>
    <x v="5"/>
    <x v="32"/>
    <s v=" Northeast"/>
    <s v="Northeast"/>
    <n v="0"/>
    <n v="0"/>
    <n v="0"/>
  </r>
  <r>
    <x v="5"/>
    <x v="33"/>
    <s v=" South"/>
    <s v="South"/>
    <n v="0"/>
    <n v="0"/>
    <n v="0"/>
  </r>
  <r>
    <x v="5"/>
    <x v="34"/>
    <s v=" Midwest"/>
    <s v="Midwest"/>
    <n v="0"/>
    <n v="0"/>
    <n v="0"/>
  </r>
  <r>
    <x v="5"/>
    <x v="35"/>
    <s v=" Midwest"/>
    <s v="Midwest"/>
    <n v="0"/>
    <n v="0"/>
    <n v="0"/>
  </r>
  <r>
    <x v="5"/>
    <x v="36"/>
    <s v=" South"/>
    <s v="South"/>
    <n v="0"/>
    <n v="0"/>
    <n v="0"/>
  </r>
  <r>
    <x v="5"/>
    <x v="37"/>
    <s v=" West"/>
    <s v="West"/>
    <n v="0"/>
    <n v="0"/>
    <n v="0"/>
  </r>
  <r>
    <x v="5"/>
    <x v="38"/>
    <s v=" Northeast"/>
    <s v="Northeast"/>
    <n v="0"/>
    <n v="0"/>
    <n v="0"/>
  </r>
  <r>
    <x v="5"/>
    <x v="39"/>
    <s v=" Northeast"/>
    <s v="Northeast"/>
    <n v="0"/>
    <n v="0"/>
    <n v="0"/>
  </r>
  <r>
    <x v="5"/>
    <x v="40"/>
    <s v=" South"/>
    <s v="South"/>
    <n v="0"/>
    <n v="0"/>
    <n v="0"/>
  </r>
  <r>
    <x v="5"/>
    <x v="41"/>
    <s v=" Midwest"/>
    <s v="Midwest"/>
    <n v="0"/>
    <n v="0"/>
    <n v="0"/>
  </r>
  <r>
    <x v="5"/>
    <x v="42"/>
    <s v=" South"/>
    <s v="South"/>
    <n v="0"/>
    <n v="0"/>
    <n v="0"/>
  </r>
  <r>
    <x v="5"/>
    <x v="43"/>
    <s v=" South"/>
    <s v="South"/>
    <n v="0"/>
    <n v="0"/>
    <n v="0"/>
  </r>
  <r>
    <x v="5"/>
    <x v="44"/>
    <s v=" West"/>
    <s v="West"/>
    <n v="0"/>
    <n v="0"/>
    <n v="0"/>
  </r>
  <r>
    <x v="5"/>
    <x v="45"/>
    <s v=" Northeast"/>
    <s v="Northeast"/>
    <n v="0"/>
    <n v="0"/>
    <n v="0"/>
  </r>
  <r>
    <x v="5"/>
    <x v="46"/>
    <s v=" South"/>
    <s v="South"/>
    <n v="0"/>
    <n v="0"/>
    <n v="0"/>
  </r>
  <r>
    <x v="5"/>
    <x v="47"/>
    <s v=" West"/>
    <s v="West"/>
    <n v="0"/>
    <n v="0"/>
    <n v="0"/>
  </r>
  <r>
    <x v="5"/>
    <x v="48"/>
    <s v=" South"/>
    <s v="South"/>
    <n v="0"/>
    <n v="0"/>
    <n v="0"/>
  </r>
  <r>
    <x v="5"/>
    <x v="49"/>
    <s v=" Midwest"/>
    <s v="Midwest"/>
    <n v="0"/>
    <n v="0"/>
    <n v="0"/>
  </r>
  <r>
    <x v="5"/>
    <x v="50"/>
    <s v=" West"/>
    <s v="West"/>
    <n v="0"/>
    <n v="0"/>
    <n v="0"/>
  </r>
  <r>
    <x v="6"/>
    <x v="0"/>
    <s v=" South"/>
    <s v="South"/>
    <n v="0"/>
    <n v="0"/>
    <n v="0"/>
  </r>
  <r>
    <x v="6"/>
    <x v="1"/>
    <s v=" West"/>
    <s v="West"/>
    <n v="0"/>
    <n v="0"/>
    <n v="0"/>
  </r>
  <r>
    <x v="6"/>
    <x v="2"/>
    <s v=" West"/>
    <s v="West"/>
    <n v="0"/>
    <n v="0"/>
    <n v="0"/>
  </r>
  <r>
    <x v="6"/>
    <x v="3"/>
    <s v=" South"/>
    <s v="South"/>
    <n v="0"/>
    <n v="0"/>
    <n v="0"/>
  </r>
  <r>
    <x v="6"/>
    <x v="4"/>
    <s v=" West"/>
    <s v="West"/>
    <n v="0"/>
    <n v="0"/>
    <n v="0"/>
  </r>
  <r>
    <x v="6"/>
    <x v="5"/>
    <s v=" West"/>
    <s v="West"/>
    <n v="0"/>
    <n v="0"/>
    <n v="0"/>
  </r>
  <r>
    <x v="6"/>
    <x v="6"/>
    <s v=" Northeast"/>
    <s v="Northeast"/>
    <n v="0"/>
    <n v="0"/>
    <n v="0"/>
  </r>
  <r>
    <x v="6"/>
    <x v="7"/>
    <s v=" South"/>
    <s v="South"/>
    <n v="0"/>
    <n v="0"/>
    <n v="0"/>
  </r>
  <r>
    <x v="6"/>
    <x v="8"/>
    <s v=" South"/>
    <s v="South"/>
    <n v="0"/>
    <n v="0"/>
    <n v="0"/>
  </r>
  <r>
    <x v="6"/>
    <x v="9"/>
    <s v=" South"/>
    <s v="South"/>
    <n v="0"/>
    <n v="0"/>
    <n v="0"/>
  </r>
  <r>
    <x v="6"/>
    <x v="10"/>
    <s v=" South"/>
    <s v="South"/>
    <n v="0"/>
    <n v="0"/>
    <n v="0"/>
  </r>
  <r>
    <x v="6"/>
    <x v="11"/>
    <s v=" West"/>
    <s v="West"/>
    <n v="0"/>
    <n v="0"/>
    <n v="0"/>
  </r>
  <r>
    <x v="6"/>
    <x v="12"/>
    <s v=" West"/>
    <s v="West"/>
    <n v="0"/>
    <n v="0"/>
    <n v="0"/>
  </r>
  <r>
    <x v="6"/>
    <x v="13"/>
    <s v=" Midwest"/>
    <s v="Midwest"/>
    <n v="0"/>
    <n v="0"/>
    <n v="0"/>
  </r>
  <r>
    <x v="6"/>
    <x v="14"/>
    <s v=" Midwest"/>
    <s v="Midwest"/>
    <n v="0"/>
    <n v="0"/>
    <n v="0"/>
  </r>
  <r>
    <x v="6"/>
    <x v="15"/>
    <s v=" Midwest"/>
    <s v="Midwest"/>
    <n v="0"/>
    <n v="0"/>
    <n v="0"/>
  </r>
  <r>
    <x v="6"/>
    <x v="16"/>
    <s v=" Midwest"/>
    <s v="Midwest"/>
    <n v="0"/>
    <n v="0"/>
    <n v="0"/>
  </r>
  <r>
    <x v="6"/>
    <x v="17"/>
    <s v=" South"/>
    <s v="South"/>
    <n v="0"/>
    <n v="0"/>
    <n v="0"/>
  </r>
  <r>
    <x v="6"/>
    <x v="18"/>
    <s v=" South"/>
    <s v="South"/>
    <n v="0"/>
    <n v="0"/>
    <n v="0"/>
  </r>
  <r>
    <x v="6"/>
    <x v="19"/>
    <s v=" Northeast"/>
    <s v="Northeast"/>
    <n v="0"/>
    <n v="0"/>
    <n v="0"/>
  </r>
  <r>
    <x v="6"/>
    <x v="20"/>
    <s v=" South"/>
    <s v="South"/>
    <n v="0"/>
    <n v="0"/>
    <n v="0"/>
  </r>
  <r>
    <x v="6"/>
    <x v="21"/>
    <s v=" Northeast"/>
    <s v="Northeast"/>
    <n v="0"/>
    <n v="0"/>
    <n v="0"/>
  </r>
  <r>
    <x v="6"/>
    <x v="22"/>
    <s v=" Midwest"/>
    <s v="Midwest"/>
    <n v="0"/>
    <n v="0"/>
    <n v="0"/>
  </r>
  <r>
    <x v="6"/>
    <x v="23"/>
    <s v=" Midwest"/>
    <s v="Midwest"/>
    <n v="0"/>
    <n v="0"/>
    <n v="0"/>
  </r>
  <r>
    <x v="6"/>
    <x v="24"/>
    <s v=" South"/>
    <s v="South"/>
    <n v="0"/>
    <n v="0"/>
    <n v="0"/>
  </r>
  <r>
    <x v="6"/>
    <x v="25"/>
    <s v=" Midwest"/>
    <s v="Midwest"/>
    <n v="0"/>
    <n v="0"/>
    <n v="0"/>
  </r>
  <r>
    <x v="6"/>
    <x v="26"/>
    <s v=" West"/>
    <s v="West"/>
    <n v="0"/>
    <n v="0"/>
    <n v="0"/>
  </r>
  <r>
    <x v="6"/>
    <x v="27"/>
    <s v=" Midwest"/>
    <s v="Midwest"/>
    <n v="0"/>
    <n v="0"/>
    <n v="0"/>
  </r>
  <r>
    <x v="6"/>
    <x v="28"/>
    <s v=" West"/>
    <s v="West"/>
    <n v="0"/>
    <n v="0"/>
    <n v="0"/>
  </r>
  <r>
    <x v="6"/>
    <x v="29"/>
    <s v=" Northeast"/>
    <s v="Northeast"/>
    <n v="0"/>
    <n v="0"/>
    <n v="0"/>
  </r>
  <r>
    <x v="6"/>
    <x v="30"/>
    <s v=" Northeast"/>
    <s v="Northeast"/>
    <n v="0"/>
    <n v="0"/>
    <n v="0"/>
  </r>
  <r>
    <x v="6"/>
    <x v="31"/>
    <s v=" West"/>
    <s v="West"/>
    <n v="0"/>
    <n v="0"/>
    <n v="0"/>
  </r>
  <r>
    <x v="6"/>
    <x v="32"/>
    <s v=" Northeast"/>
    <s v="Northeast"/>
    <n v="0"/>
    <n v="0"/>
    <n v="0"/>
  </r>
  <r>
    <x v="6"/>
    <x v="33"/>
    <s v=" South"/>
    <s v="South"/>
    <n v="0"/>
    <n v="0"/>
    <n v="0"/>
  </r>
  <r>
    <x v="6"/>
    <x v="34"/>
    <s v=" Midwest"/>
    <s v="Midwest"/>
    <n v="0"/>
    <n v="0"/>
    <n v="0"/>
  </r>
  <r>
    <x v="6"/>
    <x v="35"/>
    <s v=" Midwest"/>
    <s v="Midwest"/>
    <n v="0"/>
    <n v="0"/>
    <n v="0"/>
  </r>
  <r>
    <x v="6"/>
    <x v="36"/>
    <s v=" South"/>
    <s v="South"/>
    <n v="0"/>
    <n v="0"/>
    <n v="0"/>
  </r>
  <r>
    <x v="6"/>
    <x v="37"/>
    <s v=" West"/>
    <s v="West"/>
    <n v="0"/>
    <n v="0"/>
    <n v="0"/>
  </r>
  <r>
    <x v="6"/>
    <x v="38"/>
    <s v=" Northeast"/>
    <s v="Northeast"/>
    <n v="0"/>
    <n v="0"/>
    <n v="0"/>
  </r>
  <r>
    <x v="6"/>
    <x v="39"/>
    <s v=" Northeast"/>
    <s v="Northeast"/>
    <n v="0"/>
    <n v="0"/>
    <n v="0"/>
  </r>
  <r>
    <x v="6"/>
    <x v="40"/>
    <s v=" South"/>
    <s v="South"/>
    <n v="0"/>
    <n v="0"/>
    <n v="0"/>
  </r>
  <r>
    <x v="6"/>
    <x v="41"/>
    <s v=" Midwest"/>
    <s v="Midwest"/>
    <n v="0"/>
    <n v="0"/>
    <n v="0"/>
  </r>
  <r>
    <x v="6"/>
    <x v="42"/>
    <s v=" South"/>
    <s v="South"/>
    <n v="0"/>
    <n v="0"/>
    <n v="0"/>
  </r>
  <r>
    <x v="6"/>
    <x v="43"/>
    <s v=" South"/>
    <s v="South"/>
    <n v="0"/>
    <n v="0"/>
    <n v="0"/>
  </r>
  <r>
    <x v="6"/>
    <x v="44"/>
    <s v=" West"/>
    <s v="West"/>
    <n v="0"/>
    <n v="0"/>
    <n v="0"/>
  </r>
  <r>
    <x v="6"/>
    <x v="45"/>
    <s v=" Northeast"/>
    <s v="Northeast"/>
    <n v="0"/>
    <n v="0"/>
    <n v="0"/>
  </r>
  <r>
    <x v="6"/>
    <x v="46"/>
    <s v=" South"/>
    <s v="South"/>
    <n v="0"/>
    <n v="0"/>
    <n v="0"/>
  </r>
  <r>
    <x v="6"/>
    <x v="47"/>
    <s v=" West"/>
    <s v="West"/>
    <n v="0"/>
    <n v="0"/>
    <n v="0"/>
  </r>
  <r>
    <x v="6"/>
    <x v="48"/>
    <s v=" South"/>
    <s v="South"/>
    <n v="0"/>
    <n v="0"/>
    <n v="0"/>
  </r>
  <r>
    <x v="6"/>
    <x v="49"/>
    <s v=" Midwest"/>
    <s v="Midwest"/>
    <n v="0"/>
    <n v="0"/>
    <n v="0"/>
  </r>
  <r>
    <x v="6"/>
    <x v="50"/>
    <s v=" West"/>
    <s v="West"/>
    <n v="0"/>
    <n v="0"/>
    <n v="0"/>
  </r>
  <r>
    <x v="7"/>
    <x v="0"/>
    <s v=" South"/>
    <s v="South"/>
    <n v="0"/>
    <n v="0"/>
    <n v="0"/>
  </r>
  <r>
    <x v="7"/>
    <x v="1"/>
    <s v=" West"/>
    <s v="West"/>
    <n v="0"/>
    <n v="0"/>
    <n v="0"/>
  </r>
  <r>
    <x v="7"/>
    <x v="2"/>
    <s v=" West"/>
    <s v="West"/>
    <n v="0"/>
    <n v="0"/>
    <n v="0"/>
  </r>
  <r>
    <x v="7"/>
    <x v="3"/>
    <s v=" South"/>
    <s v="South"/>
    <n v="0"/>
    <n v="0"/>
    <n v="0"/>
  </r>
  <r>
    <x v="7"/>
    <x v="4"/>
    <s v=" West"/>
    <s v="West"/>
    <n v="0"/>
    <n v="0"/>
    <n v="0"/>
  </r>
  <r>
    <x v="7"/>
    <x v="5"/>
    <s v=" West"/>
    <s v="West"/>
    <n v="0"/>
    <n v="0"/>
    <n v="0"/>
  </r>
  <r>
    <x v="7"/>
    <x v="6"/>
    <s v=" Northeast"/>
    <s v="Northeast"/>
    <n v="0"/>
    <n v="0"/>
    <n v="0"/>
  </r>
  <r>
    <x v="7"/>
    <x v="7"/>
    <s v=" South"/>
    <s v="South"/>
    <n v="0"/>
    <n v="0"/>
    <n v="0"/>
  </r>
  <r>
    <x v="7"/>
    <x v="8"/>
    <s v=" South"/>
    <s v="South"/>
    <n v="0"/>
    <n v="0"/>
    <n v="0"/>
  </r>
  <r>
    <x v="7"/>
    <x v="9"/>
    <s v=" South"/>
    <s v="South"/>
    <n v="0"/>
    <n v="0"/>
    <n v="0"/>
  </r>
  <r>
    <x v="7"/>
    <x v="10"/>
    <s v=" South"/>
    <s v="South"/>
    <n v="0"/>
    <n v="0"/>
    <n v="0"/>
  </r>
  <r>
    <x v="7"/>
    <x v="11"/>
    <s v=" West"/>
    <s v="West"/>
    <n v="0"/>
    <n v="0"/>
    <n v="0"/>
  </r>
  <r>
    <x v="7"/>
    <x v="12"/>
    <s v=" West"/>
    <s v="West"/>
    <n v="0"/>
    <n v="0"/>
    <n v="0"/>
  </r>
  <r>
    <x v="7"/>
    <x v="13"/>
    <s v=" Midwest"/>
    <s v="Midwest"/>
    <n v="0"/>
    <n v="0"/>
    <n v="0"/>
  </r>
  <r>
    <x v="7"/>
    <x v="14"/>
    <s v=" Midwest"/>
    <s v="Midwest"/>
    <n v="0"/>
    <n v="0"/>
    <n v="0"/>
  </r>
  <r>
    <x v="7"/>
    <x v="15"/>
    <s v=" Midwest"/>
    <s v="Midwest"/>
    <n v="0"/>
    <n v="0"/>
    <n v="0"/>
  </r>
  <r>
    <x v="7"/>
    <x v="16"/>
    <s v=" Midwest"/>
    <s v="Midwest"/>
    <n v="0"/>
    <n v="0"/>
    <n v="0"/>
  </r>
  <r>
    <x v="7"/>
    <x v="17"/>
    <s v=" South"/>
    <s v="South"/>
    <n v="0"/>
    <n v="0"/>
    <n v="0"/>
  </r>
  <r>
    <x v="7"/>
    <x v="18"/>
    <s v=" South"/>
    <s v="South"/>
    <n v="0"/>
    <n v="0"/>
    <n v="0"/>
  </r>
  <r>
    <x v="7"/>
    <x v="19"/>
    <s v=" Northeast"/>
    <s v="Northeast"/>
    <n v="0"/>
    <n v="0"/>
    <n v="0"/>
  </r>
  <r>
    <x v="7"/>
    <x v="20"/>
    <s v=" South"/>
    <s v="South"/>
    <n v="0"/>
    <n v="0"/>
    <n v="0"/>
  </r>
  <r>
    <x v="7"/>
    <x v="21"/>
    <s v=" Northeast"/>
    <s v="Northeast"/>
    <n v="0"/>
    <n v="0"/>
    <n v="0"/>
  </r>
  <r>
    <x v="7"/>
    <x v="22"/>
    <s v=" Midwest"/>
    <s v="Midwest"/>
    <n v="0"/>
    <n v="0"/>
    <n v="0"/>
  </r>
  <r>
    <x v="7"/>
    <x v="23"/>
    <s v=" Midwest"/>
    <s v="Midwest"/>
    <n v="0"/>
    <n v="0"/>
    <n v="0"/>
  </r>
  <r>
    <x v="7"/>
    <x v="24"/>
    <s v=" South"/>
    <s v="South"/>
    <n v="0"/>
    <n v="0"/>
    <n v="0"/>
  </r>
  <r>
    <x v="7"/>
    <x v="25"/>
    <s v=" Midwest"/>
    <s v="Midwest"/>
    <n v="0"/>
    <n v="0"/>
    <n v="0"/>
  </r>
  <r>
    <x v="7"/>
    <x v="26"/>
    <s v=" West"/>
    <s v="West"/>
    <n v="0"/>
    <n v="0"/>
    <n v="0"/>
  </r>
  <r>
    <x v="7"/>
    <x v="27"/>
    <s v=" Midwest"/>
    <s v="Midwest"/>
    <n v="0"/>
    <n v="0"/>
    <n v="0"/>
  </r>
  <r>
    <x v="7"/>
    <x v="28"/>
    <s v=" West"/>
    <s v="West"/>
    <n v="0"/>
    <n v="0"/>
    <n v="0"/>
  </r>
  <r>
    <x v="7"/>
    <x v="29"/>
    <s v=" Northeast"/>
    <s v="Northeast"/>
    <n v="0"/>
    <n v="0"/>
    <n v="0"/>
  </r>
  <r>
    <x v="7"/>
    <x v="30"/>
    <s v=" Northeast"/>
    <s v="Northeast"/>
    <n v="0"/>
    <n v="0"/>
    <n v="0"/>
  </r>
  <r>
    <x v="7"/>
    <x v="31"/>
    <s v=" West"/>
    <s v="West"/>
    <n v="0"/>
    <n v="0"/>
    <n v="0"/>
  </r>
  <r>
    <x v="7"/>
    <x v="32"/>
    <s v=" Northeast"/>
    <s v="Northeast"/>
    <n v="0"/>
    <n v="0"/>
    <n v="0"/>
  </r>
  <r>
    <x v="7"/>
    <x v="33"/>
    <s v=" South"/>
    <s v="South"/>
    <n v="0"/>
    <n v="0"/>
    <n v="0"/>
  </r>
  <r>
    <x v="7"/>
    <x v="34"/>
    <s v=" Midwest"/>
    <s v="Midwest"/>
    <n v="0"/>
    <n v="0"/>
    <n v="0"/>
  </r>
  <r>
    <x v="7"/>
    <x v="35"/>
    <s v=" Midwest"/>
    <s v="Midwest"/>
    <n v="0"/>
    <n v="0"/>
    <n v="0"/>
  </r>
  <r>
    <x v="7"/>
    <x v="36"/>
    <s v=" South"/>
    <s v="South"/>
    <n v="0"/>
    <n v="0"/>
    <n v="0"/>
  </r>
  <r>
    <x v="7"/>
    <x v="37"/>
    <s v=" West"/>
    <s v="West"/>
    <n v="0"/>
    <n v="0"/>
    <n v="0"/>
  </r>
  <r>
    <x v="7"/>
    <x v="38"/>
    <s v=" Northeast"/>
    <s v="Northeast"/>
    <n v="0"/>
    <n v="0"/>
    <n v="0"/>
  </r>
  <r>
    <x v="7"/>
    <x v="39"/>
    <s v=" Northeast"/>
    <s v="Northeast"/>
    <n v="0"/>
    <n v="0"/>
    <n v="0"/>
  </r>
  <r>
    <x v="7"/>
    <x v="40"/>
    <s v=" South"/>
    <s v="South"/>
    <n v="0"/>
    <n v="0"/>
    <n v="0"/>
  </r>
  <r>
    <x v="7"/>
    <x v="41"/>
    <s v=" Midwest"/>
    <s v="Midwest"/>
    <n v="0"/>
    <n v="0"/>
    <n v="0"/>
  </r>
  <r>
    <x v="7"/>
    <x v="42"/>
    <s v=" South"/>
    <s v="South"/>
    <n v="0"/>
    <n v="0"/>
    <n v="0"/>
  </r>
  <r>
    <x v="7"/>
    <x v="43"/>
    <s v=" South"/>
    <s v="South"/>
    <n v="0"/>
    <n v="0"/>
    <n v="0"/>
  </r>
  <r>
    <x v="7"/>
    <x v="44"/>
    <s v=" West"/>
    <s v="West"/>
    <n v="0"/>
    <n v="0"/>
    <n v="0"/>
  </r>
  <r>
    <x v="7"/>
    <x v="45"/>
    <s v=" Northeast"/>
    <s v="Northeast"/>
    <n v="0"/>
    <n v="0"/>
    <n v="0"/>
  </r>
  <r>
    <x v="7"/>
    <x v="46"/>
    <s v=" South"/>
    <s v="South"/>
    <n v="0"/>
    <n v="0"/>
    <n v="0"/>
  </r>
  <r>
    <x v="7"/>
    <x v="47"/>
    <s v=" West"/>
    <s v="West"/>
    <n v="0"/>
    <n v="0"/>
    <n v="0"/>
  </r>
  <r>
    <x v="7"/>
    <x v="48"/>
    <s v=" South"/>
    <s v="South"/>
    <n v="0"/>
    <n v="0"/>
    <n v="0"/>
  </r>
  <r>
    <x v="7"/>
    <x v="49"/>
    <s v=" Midwest"/>
    <s v="Midwest"/>
    <n v="0"/>
    <n v="0"/>
    <n v="0"/>
  </r>
  <r>
    <x v="7"/>
    <x v="50"/>
    <s v=" West"/>
    <s v="West"/>
    <n v="0"/>
    <n v="0"/>
    <n v="0"/>
  </r>
  <r>
    <x v="8"/>
    <x v="0"/>
    <s v=" South"/>
    <s v="South"/>
    <n v="0"/>
    <n v="0"/>
    <n v="0"/>
  </r>
  <r>
    <x v="8"/>
    <x v="1"/>
    <s v=" West"/>
    <s v="West"/>
    <n v="0"/>
    <n v="0"/>
    <n v="0"/>
  </r>
  <r>
    <x v="8"/>
    <x v="2"/>
    <s v=" West"/>
    <s v="West"/>
    <n v="0"/>
    <n v="0"/>
    <n v="0"/>
  </r>
  <r>
    <x v="8"/>
    <x v="3"/>
    <s v=" South"/>
    <s v="South"/>
    <n v="0"/>
    <n v="0"/>
    <n v="0"/>
  </r>
  <r>
    <x v="8"/>
    <x v="4"/>
    <s v=" West"/>
    <s v="West"/>
    <n v="0"/>
    <n v="0"/>
    <n v="0"/>
  </r>
  <r>
    <x v="8"/>
    <x v="5"/>
    <s v=" West"/>
    <s v="West"/>
    <n v="0"/>
    <n v="0"/>
    <n v="0"/>
  </r>
  <r>
    <x v="8"/>
    <x v="6"/>
    <s v=" Northeast"/>
    <s v="Northeast"/>
    <n v="0"/>
    <n v="0"/>
    <n v="0"/>
  </r>
  <r>
    <x v="8"/>
    <x v="7"/>
    <s v=" South"/>
    <s v="South"/>
    <n v="0"/>
    <n v="0"/>
    <n v="0"/>
  </r>
  <r>
    <x v="8"/>
    <x v="8"/>
    <s v=" South"/>
    <s v="South"/>
    <n v="0"/>
    <n v="0"/>
    <n v="0"/>
  </r>
  <r>
    <x v="8"/>
    <x v="9"/>
    <s v=" South"/>
    <s v="South"/>
    <n v="0"/>
    <n v="0"/>
    <n v="0"/>
  </r>
  <r>
    <x v="8"/>
    <x v="10"/>
    <s v=" South"/>
    <s v="South"/>
    <n v="0"/>
    <n v="0"/>
    <n v="0"/>
  </r>
  <r>
    <x v="8"/>
    <x v="11"/>
    <s v=" West"/>
    <s v="West"/>
    <n v="0"/>
    <n v="0"/>
    <n v="0"/>
  </r>
  <r>
    <x v="8"/>
    <x v="12"/>
    <s v=" West"/>
    <s v="West"/>
    <n v="0"/>
    <n v="0"/>
    <n v="0"/>
  </r>
  <r>
    <x v="8"/>
    <x v="13"/>
    <s v=" Midwest"/>
    <s v="Midwest"/>
    <n v="0"/>
    <n v="0"/>
    <n v="0"/>
  </r>
  <r>
    <x v="8"/>
    <x v="14"/>
    <s v=" Midwest"/>
    <s v="Midwest"/>
    <n v="0"/>
    <n v="0"/>
    <n v="0"/>
  </r>
  <r>
    <x v="8"/>
    <x v="15"/>
    <s v=" Midwest"/>
    <s v="Midwest"/>
    <n v="0"/>
    <n v="0"/>
    <n v="0"/>
  </r>
  <r>
    <x v="8"/>
    <x v="16"/>
    <s v=" Midwest"/>
    <s v="Midwest"/>
    <n v="0"/>
    <n v="0"/>
    <n v="0"/>
  </r>
  <r>
    <x v="8"/>
    <x v="17"/>
    <s v=" South"/>
    <s v="South"/>
    <n v="0"/>
    <n v="0"/>
    <n v="0"/>
  </r>
  <r>
    <x v="8"/>
    <x v="18"/>
    <s v=" South"/>
    <s v="South"/>
    <n v="0"/>
    <n v="0"/>
    <n v="0"/>
  </r>
  <r>
    <x v="8"/>
    <x v="19"/>
    <s v=" Northeast"/>
    <s v="Northeast"/>
    <n v="0"/>
    <n v="0"/>
    <n v="0"/>
  </r>
  <r>
    <x v="8"/>
    <x v="20"/>
    <s v=" South"/>
    <s v="South"/>
    <n v="0"/>
    <n v="0"/>
    <n v="0"/>
  </r>
  <r>
    <x v="8"/>
    <x v="21"/>
    <s v=" Northeast"/>
    <s v="Northeast"/>
    <n v="0"/>
    <n v="0"/>
    <n v="0"/>
  </r>
  <r>
    <x v="8"/>
    <x v="22"/>
    <s v=" Midwest"/>
    <s v="Midwest"/>
    <n v="0"/>
    <n v="0"/>
    <n v="0"/>
  </r>
  <r>
    <x v="8"/>
    <x v="23"/>
    <s v=" Midwest"/>
    <s v="Midwest"/>
    <n v="0"/>
    <n v="0"/>
    <n v="0"/>
  </r>
  <r>
    <x v="8"/>
    <x v="24"/>
    <s v=" South"/>
    <s v="South"/>
    <n v="0"/>
    <n v="0"/>
    <n v="0"/>
  </r>
  <r>
    <x v="8"/>
    <x v="25"/>
    <s v=" Midwest"/>
    <s v="Midwest"/>
    <n v="0"/>
    <n v="0"/>
    <n v="0"/>
  </r>
  <r>
    <x v="8"/>
    <x v="26"/>
    <s v=" West"/>
    <s v="West"/>
    <n v="0"/>
    <n v="0"/>
    <n v="0"/>
  </r>
  <r>
    <x v="8"/>
    <x v="27"/>
    <s v=" Midwest"/>
    <s v="Midwest"/>
    <n v="0"/>
    <n v="0"/>
    <n v="0"/>
  </r>
  <r>
    <x v="8"/>
    <x v="28"/>
    <s v=" West"/>
    <s v="West"/>
    <n v="0"/>
    <n v="0"/>
    <n v="0"/>
  </r>
  <r>
    <x v="8"/>
    <x v="29"/>
    <s v=" Northeast"/>
    <s v="Northeast"/>
    <n v="0"/>
    <n v="0"/>
    <n v="0"/>
  </r>
  <r>
    <x v="8"/>
    <x v="30"/>
    <s v=" Northeast"/>
    <s v="Northeast"/>
    <n v="0"/>
    <n v="0"/>
    <n v="0"/>
  </r>
  <r>
    <x v="8"/>
    <x v="31"/>
    <s v=" West"/>
    <s v="West"/>
    <n v="0"/>
    <n v="0"/>
    <n v="0"/>
  </r>
  <r>
    <x v="8"/>
    <x v="32"/>
    <s v=" Northeast"/>
    <s v="Northeast"/>
    <n v="0"/>
    <n v="0"/>
    <n v="0"/>
  </r>
  <r>
    <x v="8"/>
    <x v="33"/>
    <s v=" South"/>
    <s v="South"/>
    <n v="0"/>
    <n v="0"/>
    <n v="0"/>
  </r>
  <r>
    <x v="8"/>
    <x v="34"/>
    <s v=" Midwest"/>
    <s v="Midwest"/>
    <n v="0"/>
    <n v="0"/>
    <n v="0"/>
  </r>
  <r>
    <x v="8"/>
    <x v="35"/>
    <s v=" Midwest"/>
    <s v="Midwest"/>
    <n v="0"/>
    <n v="0"/>
    <n v="0"/>
  </r>
  <r>
    <x v="8"/>
    <x v="36"/>
    <s v=" South"/>
    <s v="South"/>
    <n v="0"/>
    <n v="0"/>
    <n v="0"/>
  </r>
  <r>
    <x v="8"/>
    <x v="37"/>
    <s v=" West"/>
    <s v="West"/>
    <n v="0"/>
    <n v="0"/>
    <n v="0"/>
  </r>
  <r>
    <x v="8"/>
    <x v="38"/>
    <s v=" Northeast"/>
    <s v="Northeast"/>
    <n v="0"/>
    <n v="0"/>
    <n v="0"/>
  </r>
  <r>
    <x v="8"/>
    <x v="39"/>
    <s v=" Northeast"/>
    <s v="Northeast"/>
    <n v="0"/>
    <n v="0"/>
    <n v="0"/>
  </r>
  <r>
    <x v="8"/>
    <x v="40"/>
    <s v=" South"/>
    <s v="South"/>
    <n v="0"/>
    <n v="0"/>
    <n v="0"/>
  </r>
  <r>
    <x v="8"/>
    <x v="41"/>
    <s v=" Midwest"/>
    <s v="Midwest"/>
    <n v="0"/>
    <n v="0"/>
    <n v="0"/>
  </r>
  <r>
    <x v="8"/>
    <x v="42"/>
    <s v=" South"/>
    <s v="South"/>
    <n v="0"/>
    <n v="0"/>
    <n v="0"/>
  </r>
  <r>
    <x v="8"/>
    <x v="43"/>
    <s v=" South"/>
    <s v="South"/>
    <n v="0"/>
    <n v="0"/>
    <n v="0"/>
  </r>
  <r>
    <x v="8"/>
    <x v="44"/>
    <s v=" West"/>
    <s v="West"/>
    <n v="0"/>
    <n v="0"/>
    <n v="0"/>
  </r>
  <r>
    <x v="8"/>
    <x v="45"/>
    <s v=" Northeast"/>
    <s v="Northeast"/>
    <n v="0"/>
    <n v="0"/>
    <n v="0"/>
  </r>
  <r>
    <x v="8"/>
    <x v="46"/>
    <s v=" South"/>
    <s v="South"/>
    <n v="0"/>
    <n v="0"/>
    <n v="0"/>
  </r>
  <r>
    <x v="8"/>
    <x v="47"/>
    <s v=" West"/>
    <s v="West"/>
    <n v="0"/>
    <n v="0"/>
    <n v="0"/>
  </r>
  <r>
    <x v="8"/>
    <x v="48"/>
    <s v=" South"/>
    <s v="South"/>
    <n v="0"/>
    <n v="0"/>
    <n v="0"/>
  </r>
  <r>
    <x v="8"/>
    <x v="49"/>
    <s v=" Midwest"/>
    <s v="Midwest"/>
    <n v="0"/>
    <n v="0"/>
    <n v="0"/>
  </r>
  <r>
    <x v="8"/>
    <x v="50"/>
    <s v=" West"/>
    <s v="West"/>
    <n v="0"/>
    <n v="0"/>
    <n v="0"/>
  </r>
  <r>
    <x v="9"/>
    <x v="0"/>
    <s v=" South"/>
    <s v="South"/>
    <n v="0"/>
    <n v="0"/>
    <n v="0"/>
  </r>
  <r>
    <x v="9"/>
    <x v="1"/>
    <s v=" West"/>
    <s v="West"/>
    <n v="0"/>
    <n v="0"/>
    <n v="0"/>
  </r>
  <r>
    <x v="9"/>
    <x v="2"/>
    <s v=" West"/>
    <s v="West"/>
    <n v="0"/>
    <n v="0"/>
    <n v="0"/>
  </r>
  <r>
    <x v="9"/>
    <x v="3"/>
    <s v=" South"/>
    <s v="South"/>
    <n v="0"/>
    <n v="0"/>
    <n v="0"/>
  </r>
  <r>
    <x v="9"/>
    <x v="4"/>
    <s v=" West"/>
    <s v="West"/>
    <n v="0"/>
    <n v="0"/>
    <n v="0"/>
  </r>
  <r>
    <x v="9"/>
    <x v="5"/>
    <s v=" West"/>
    <s v="West"/>
    <n v="0"/>
    <n v="0"/>
    <n v="0"/>
  </r>
  <r>
    <x v="9"/>
    <x v="6"/>
    <s v=" Northeast"/>
    <s v="Northeast"/>
    <n v="0"/>
    <n v="0"/>
    <n v="0"/>
  </r>
  <r>
    <x v="9"/>
    <x v="7"/>
    <s v=" South"/>
    <s v="South"/>
    <n v="0"/>
    <n v="0"/>
    <n v="0"/>
  </r>
  <r>
    <x v="9"/>
    <x v="8"/>
    <s v=" South"/>
    <s v="South"/>
    <n v="0"/>
    <n v="0"/>
    <n v="0"/>
  </r>
  <r>
    <x v="9"/>
    <x v="9"/>
    <s v=" South"/>
    <s v="South"/>
    <n v="0"/>
    <n v="0"/>
    <n v="0"/>
  </r>
  <r>
    <x v="9"/>
    <x v="10"/>
    <s v=" South"/>
    <s v="South"/>
    <n v="0"/>
    <n v="0"/>
    <n v="0"/>
  </r>
  <r>
    <x v="9"/>
    <x v="11"/>
    <s v=" West"/>
    <s v="West"/>
    <n v="0"/>
    <n v="0"/>
    <n v="0"/>
  </r>
  <r>
    <x v="9"/>
    <x v="12"/>
    <s v=" West"/>
    <s v="West"/>
    <n v="0"/>
    <n v="0"/>
    <n v="0"/>
  </r>
  <r>
    <x v="9"/>
    <x v="13"/>
    <s v=" Midwest"/>
    <s v="Midwest"/>
    <n v="1"/>
    <n v="0"/>
    <n v="0"/>
  </r>
  <r>
    <x v="9"/>
    <x v="14"/>
    <s v=" Midwest"/>
    <s v="Midwest"/>
    <n v="0"/>
    <n v="0"/>
    <n v="0"/>
  </r>
  <r>
    <x v="9"/>
    <x v="15"/>
    <s v=" Midwest"/>
    <s v="Midwest"/>
    <n v="0"/>
    <n v="0"/>
    <n v="0"/>
  </r>
  <r>
    <x v="9"/>
    <x v="16"/>
    <s v=" Midwest"/>
    <s v="Midwest"/>
    <n v="0"/>
    <n v="0"/>
    <n v="0"/>
  </r>
  <r>
    <x v="9"/>
    <x v="17"/>
    <s v=" South"/>
    <s v="South"/>
    <n v="0"/>
    <n v="0"/>
    <n v="0"/>
  </r>
  <r>
    <x v="9"/>
    <x v="18"/>
    <s v=" South"/>
    <s v="South"/>
    <n v="0"/>
    <n v="0"/>
    <n v="0"/>
  </r>
  <r>
    <x v="9"/>
    <x v="19"/>
    <s v=" Northeast"/>
    <s v="Northeast"/>
    <n v="0"/>
    <n v="0"/>
    <n v="0"/>
  </r>
  <r>
    <x v="9"/>
    <x v="20"/>
    <s v=" South"/>
    <s v="South"/>
    <n v="0"/>
    <n v="0"/>
    <n v="0"/>
  </r>
  <r>
    <x v="9"/>
    <x v="21"/>
    <s v=" Northeast"/>
    <s v="Northeast"/>
    <n v="0"/>
    <n v="0"/>
    <n v="0"/>
  </r>
  <r>
    <x v="9"/>
    <x v="22"/>
    <s v=" Midwest"/>
    <s v="Midwest"/>
    <n v="0"/>
    <n v="0"/>
    <n v="0"/>
  </r>
  <r>
    <x v="9"/>
    <x v="23"/>
    <s v=" Midwest"/>
    <s v="Midwest"/>
    <n v="0"/>
    <n v="0"/>
    <n v="0"/>
  </r>
  <r>
    <x v="9"/>
    <x v="24"/>
    <s v=" South"/>
    <s v="South"/>
    <n v="0"/>
    <n v="0"/>
    <n v="0"/>
  </r>
  <r>
    <x v="9"/>
    <x v="25"/>
    <s v=" Midwest"/>
    <s v="Midwest"/>
    <n v="0"/>
    <n v="0"/>
    <n v="0"/>
  </r>
  <r>
    <x v="9"/>
    <x v="26"/>
    <s v=" West"/>
    <s v="West"/>
    <n v="0"/>
    <n v="0"/>
    <n v="0"/>
  </r>
  <r>
    <x v="9"/>
    <x v="27"/>
    <s v=" Midwest"/>
    <s v="Midwest"/>
    <n v="0"/>
    <n v="0"/>
    <n v="0"/>
  </r>
  <r>
    <x v="9"/>
    <x v="28"/>
    <s v=" West"/>
    <s v="West"/>
    <n v="0"/>
    <n v="0"/>
    <n v="0"/>
  </r>
  <r>
    <x v="9"/>
    <x v="29"/>
    <s v=" Northeast"/>
    <s v="Northeast"/>
    <n v="0"/>
    <n v="0"/>
    <n v="0"/>
  </r>
  <r>
    <x v="9"/>
    <x v="30"/>
    <s v=" Northeast"/>
    <s v="Northeast"/>
    <n v="0"/>
    <n v="0"/>
    <n v="0"/>
  </r>
  <r>
    <x v="9"/>
    <x v="31"/>
    <s v=" West"/>
    <s v="West"/>
    <n v="0"/>
    <n v="0"/>
    <n v="0"/>
  </r>
  <r>
    <x v="9"/>
    <x v="32"/>
    <s v=" Northeast"/>
    <s v="Northeast"/>
    <n v="0"/>
    <n v="0"/>
    <n v="0"/>
  </r>
  <r>
    <x v="9"/>
    <x v="33"/>
    <s v=" South"/>
    <s v="South"/>
    <n v="0"/>
    <n v="0"/>
    <n v="0"/>
  </r>
  <r>
    <x v="9"/>
    <x v="34"/>
    <s v=" Midwest"/>
    <s v="Midwest"/>
    <n v="0"/>
    <n v="0"/>
    <n v="0"/>
  </r>
  <r>
    <x v="9"/>
    <x v="35"/>
    <s v=" Midwest"/>
    <s v="Midwest"/>
    <n v="0"/>
    <n v="0"/>
    <n v="0"/>
  </r>
  <r>
    <x v="9"/>
    <x v="36"/>
    <s v=" South"/>
    <s v="South"/>
    <n v="0"/>
    <n v="0"/>
    <n v="0"/>
  </r>
  <r>
    <x v="9"/>
    <x v="37"/>
    <s v=" West"/>
    <s v="West"/>
    <n v="0"/>
    <n v="0"/>
    <n v="0"/>
  </r>
  <r>
    <x v="9"/>
    <x v="38"/>
    <s v=" Northeast"/>
    <s v="Northeast"/>
    <n v="0"/>
    <n v="0"/>
    <n v="0"/>
  </r>
  <r>
    <x v="9"/>
    <x v="39"/>
    <s v=" Northeast"/>
    <s v="Northeast"/>
    <n v="0"/>
    <n v="0"/>
    <n v="0"/>
  </r>
  <r>
    <x v="9"/>
    <x v="40"/>
    <s v=" South"/>
    <s v="South"/>
    <n v="0"/>
    <n v="0"/>
    <n v="0"/>
  </r>
  <r>
    <x v="9"/>
    <x v="41"/>
    <s v=" Midwest"/>
    <s v="Midwest"/>
    <n v="0"/>
    <n v="0"/>
    <n v="0"/>
  </r>
  <r>
    <x v="9"/>
    <x v="42"/>
    <s v=" South"/>
    <s v="South"/>
    <n v="0"/>
    <n v="0"/>
    <n v="0"/>
  </r>
  <r>
    <x v="9"/>
    <x v="43"/>
    <s v=" South"/>
    <s v="South"/>
    <n v="0"/>
    <n v="0"/>
    <n v="0"/>
  </r>
  <r>
    <x v="9"/>
    <x v="44"/>
    <s v=" West"/>
    <s v="West"/>
    <n v="0"/>
    <n v="0"/>
    <n v="0"/>
  </r>
  <r>
    <x v="9"/>
    <x v="45"/>
    <s v=" Northeast"/>
    <s v="Northeast"/>
    <n v="0"/>
    <n v="0"/>
    <n v="0"/>
  </r>
  <r>
    <x v="9"/>
    <x v="46"/>
    <s v=" South"/>
    <s v="South"/>
    <n v="0"/>
    <n v="0"/>
    <n v="0"/>
  </r>
  <r>
    <x v="9"/>
    <x v="47"/>
    <s v=" West"/>
    <s v="West"/>
    <n v="0"/>
    <n v="0"/>
    <n v="0"/>
  </r>
  <r>
    <x v="9"/>
    <x v="48"/>
    <s v=" South"/>
    <s v="South"/>
    <n v="0"/>
    <n v="0"/>
    <n v="0"/>
  </r>
  <r>
    <x v="9"/>
    <x v="49"/>
    <s v=" Midwest"/>
    <s v="Midwest"/>
    <n v="0"/>
    <n v="0"/>
    <n v="0"/>
  </r>
  <r>
    <x v="9"/>
    <x v="50"/>
    <s v=" West"/>
    <s v="West"/>
    <n v="0"/>
    <n v="0"/>
    <n v="0"/>
  </r>
  <r>
    <x v="10"/>
    <x v="0"/>
    <s v=" South"/>
    <s v="South"/>
    <n v="0"/>
    <n v="0"/>
    <n v="0"/>
  </r>
  <r>
    <x v="10"/>
    <x v="1"/>
    <s v=" West"/>
    <s v="West"/>
    <n v="0"/>
    <n v="0"/>
    <n v="0"/>
  </r>
  <r>
    <x v="10"/>
    <x v="2"/>
    <s v=" West"/>
    <s v="West"/>
    <n v="0"/>
    <n v="0"/>
    <n v="0"/>
  </r>
  <r>
    <x v="10"/>
    <x v="3"/>
    <s v=" South"/>
    <s v="South"/>
    <n v="0"/>
    <n v="0"/>
    <n v="0"/>
  </r>
  <r>
    <x v="10"/>
    <x v="4"/>
    <s v=" West"/>
    <s v="West"/>
    <n v="1"/>
    <n v="0"/>
    <n v="0"/>
  </r>
  <r>
    <x v="10"/>
    <x v="5"/>
    <s v=" West"/>
    <s v="West"/>
    <n v="0"/>
    <n v="0"/>
    <n v="0"/>
  </r>
  <r>
    <x v="10"/>
    <x v="6"/>
    <s v=" Northeast"/>
    <s v="Northeast"/>
    <n v="0"/>
    <n v="0"/>
    <n v="0"/>
  </r>
  <r>
    <x v="10"/>
    <x v="7"/>
    <s v=" South"/>
    <s v="South"/>
    <n v="0"/>
    <n v="0"/>
    <n v="0"/>
  </r>
  <r>
    <x v="10"/>
    <x v="8"/>
    <s v=" South"/>
    <s v="South"/>
    <n v="0"/>
    <n v="0"/>
    <n v="0"/>
  </r>
  <r>
    <x v="10"/>
    <x v="9"/>
    <s v=" South"/>
    <s v="South"/>
    <n v="0"/>
    <n v="0"/>
    <n v="0"/>
  </r>
  <r>
    <x v="10"/>
    <x v="10"/>
    <s v=" South"/>
    <s v="South"/>
    <n v="0"/>
    <n v="0"/>
    <n v="0"/>
  </r>
  <r>
    <x v="10"/>
    <x v="11"/>
    <s v=" West"/>
    <s v="West"/>
    <n v="0"/>
    <n v="0"/>
    <n v="0"/>
  </r>
  <r>
    <x v="10"/>
    <x v="12"/>
    <s v=" West"/>
    <s v="West"/>
    <n v="0"/>
    <n v="0"/>
    <n v="0"/>
  </r>
  <r>
    <x v="10"/>
    <x v="13"/>
    <s v=" Midwest"/>
    <s v="Midwest"/>
    <n v="0"/>
    <n v="0"/>
    <n v="0"/>
  </r>
  <r>
    <x v="10"/>
    <x v="14"/>
    <s v=" Midwest"/>
    <s v="Midwest"/>
    <n v="0"/>
    <n v="0"/>
    <n v="0"/>
  </r>
  <r>
    <x v="10"/>
    <x v="15"/>
    <s v=" Midwest"/>
    <s v="Midwest"/>
    <n v="0"/>
    <n v="0"/>
    <n v="0"/>
  </r>
  <r>
    <x v="10"/>
    <x v="16"/>
    <s v=" Midwest"/>
    <s v="Midwest"/>
    <n v="0"/>
    <n v="0"/>
    <n v="0"/>
  </r>
  <r>
    <x v="10"/>
    <x v="17"/>
    <s v=" South"/>
    <s v="South"/>
    <n v="0"/>
    <n v="0"/>
    <n v="0"/>
  </r>
  <r>
    <x v="10"/>
    <x v="18"/>
    <s v=" South"/>
    <s v="South"/>
    <n v="0"/>
    <n v="0"/>
    <n v="0"/>
  </r>
  <r>
    <x v="10"/>
    <x v="19"/>
    <s v=" Northeast"/>
    <s v="Northeast"/>
    <n v="0"/>
    <n v="0"/>
    <n v="0"/>
  </r>
  <r>
    <x v="10"/>
    <x v="20"/>
    <s v=" South"/>
    <s v="South"/>
    <n v="0"/>
    <n v="0"/>
    <n v="0"/>
  </r>
  <r>
    <x v="10"/>
    <x v="21"/>
    <s v=" Northeast"/>
    <s v="Northeast"/>
    <n v="0"/>
    <n v="0"/>
    <n v="0"/>
  </r>
  <r>
    <x v="10"/>
    <x v="22"/>
    <s v=" Midwest"/>
    <s v="Midwest"/>
    <n v="0"/>
    <n v="0"/>
    <n v="0"/>
  </r>
  <r>
    <x v="10"/>
    <x v="23"/>
    <s v=" Midwest"/>
    <s v="Midwest"/>
    <n v="0"/>
    <n v="0"/>
    <n v="0"/>
  </r>
  <r>
    <x v="10"/>
    <x v="24"/>
    <s v=" South"/>
    <s v="South"/>
    <n v="0"/>
    <n v="0"/>
    <n v="0"/>
  </r>
  <r>
    <x v="10"/>
    <x v="25"/>
    <s v=" Midwest"/>
    <s v="Midwest"/>
    <n v="0"/>
    <n v="0"/>
    <n v="0"/>
  </r>
  <r>
    <x v="10"/>
    <x v="26"/>
    <s v=" West"/>
    <s v="West"/>
    <n v="0"/>
    <n v="0"/>
    <n v="0"/>
  </r>
  <r>
    <x v="10"/>
    <x v="27"/>
    <s v=" Midwest"/>
    <s v="Midwest"/>
    <n v="0"/>
    <n v="0"/>
    <n v="0"/>
  </r>
  <r>
    <x v="10"/>
    <x v="28"/>
    <s v=" West"/>
    <s v="West"/>
    <n v="0"/>
    <n v="0"/>
    <n v="0"/>
  </r>
  <r>
    <x v="10"/>
    <x v="29"/>
    <s v=" Northeast"/>
    <s v="Northeast"/>
    <n v="0"/>
    <n v="0"/>
    <n v="0"/>
  </r>
  <r>
    <x v="10"/>
    <x v="30"/>
    <s v=" Northeast"/>
    <s v="Northeast"/>
    <n v="0"/>
    <n v="0"/>
    <n v="0"/>
  </r>
  <r>
    <x v="10"/>
    <x v="31"/>
    <s v=" West"/>
    <s v="West"/>
    <n v="0"/>
    <n v="0"/>
    <n v="0"/>
  </r>
  <r>
    <x v="10"/>
    <x v="32"/>
    <s v=" Northeast"/>
    <s v="Northeast"/>
    <n v="0"/>
    <n v="0"/>
    <n v="0"/>
  </r>
  <r>
    <x v="10"/>
    <x v="33"/>
    <s v=" South"/>
    <s v="South"/>
    <n v="0"/>
    <n v="0"/>
    <n v="0"/>
  </r>
  <r>
    <x v="10"/>
    <x v="34"/>
    <s v=" Midwest"/>
    <s v="Midwest"/>
    <n v="0"/>
    <n v="0"/>
    <n v="0"/>
  </r>
  <r>
    <x v="10"/>
    <x v="35"/>
    <s v=" Midwest"/>
    <s v="Midwest"/>
    <n v="0"/>
    <n v="0"/>
    <n v="0"/>
  </r>
  <r>
    <x v="10"/>
    <x v="36"/>
    <s v=" South"/>
    <s v="South"/>
    <n v="0"/>
    <n v="0"/>
    <n v="0"/>
  </r>
  <r>
    <x v="10"/>
    <x v="37"/>
    <s v=" West"/>
    <s v="West"/>
    <n v="0"/>
    <n v="0"/>
    <n v="0"/>
  </r>
  <r>
    <x v="10"/>
    <x v="38"/>
    <s v=" Northeast"/>
    <s v="Northeast"/>
    <n v="0"/>
    <n v="0"/>
    <n v="0"/>
  </r>
  <r>
    <x v="10"/>
    <x v="39"/>
    <s v=" Northeast"/>
    <s v="Northeast"/>
    <n v="0"/>
    <n v="0"/>
    <n v="0"/>
  </r>
  <r>
    <x v="10"/>
    <x v="40"/>
    <s v=" South"/>
    <s v="South"/>
    <n v="0"/>
    <n v="0"/>
    <n v="0"/>
  </r>
  <r>
    <x v="10"/>
    <x v="41"/>
    <s v=" Midwest"/>
    <s v="Midwest"/>
    <n v="0"/>
    <n v="0"/>
    <n v="0"/>
  </r>
  <r>
    <x v="10"/>
    <x v="42"/>
    <s v=" South"/>
    <s v="South"/>
    <n v="0"/>
    <n v="0"/>
    <n v="0"/>
  </r>
  <r>
    <x v="10"/>
    <x v="43"/>
    <s v=" South"/>
    <s v="South"/>
    <n v="0"/>
    <n v="0"/>
    <n v="0"/>
  </r>
  <r>
    <x v="10"/>
    <x v="44"/>
    <s v=" West"/>
    <s v="West"/>
    <n v="0"/>
    <n v="0"/>
    <n v="0"/>
  </r>
  <r>
    <x v="10"/>
    <x v="45"/>
    <s v=" Northeast"/>
    <s v="Northeast"/>
    <n v="0"/>
    <n v="0"/>
    <n v="0"/>
  </r>
  <r>
    <x v="10"/>
    <x v="46"/>
    <s v=" South"/>
    <s v="South"/>
    <n v="0"/>
    <n v="0"/>
    <n v="0"/>
  </r>
  <r>
    <x v="10"/>
    <x v="47"/>
    <s v=" West"/>
    <s v="West"/>
    <n v="0"/>
    <n v="0"/>
    <n v="0"/>
  </r>
  <r>
    <x v="10"/>
    <x v="48"/>
    <s v=" South"/>
    <s v="South"/>
    <n v="0"/>
    <n v="0"/>
    <n v="0"/>
  </r>
  <r>
    <x v="10"/>
    <x v="49"/>
    <s v=" Midwest"/>
    <s v="Midwest"/>
    <n v="0"/>
    <n v="0"/>
    <n v="0"/>
  </r>
  <r>
    <x v="10"/>
    <x v="50"/>
    <s v=" West"/>
    <s v="West"/>
    <n v="0"/>
    <n v="0"/>
    <n v="0"/>
  </r>
  <r>
    <x v="11"/>
    <x v="0"/>
    <s v=" South"/>
    <s v="South"/>
    <n v="0"/>
    <n v="0"/>
    <n v="0"/>
  </r>
  <r>
    <x v="11"/>
    <x v="1"/>
    <s v=" West"/>
    <s v="West"/>
    <n v="0"/>
    <n v="0"/>
    <n v="0"/>
  </r>
  <r>
    <x v="11"/>
    <x v="2"/>
    <s v=" West"/>
    <s v="West"/>
    <n v="0"/>
    <n v="0"/>
    <n v="0"/>
  </r>
  <r>
    <x v="11"/>
    <x v="3"/>
    <s v=" South"/>
    <s v="South"/>
    <n v="0"/>
    <n v="0"/>
    <n v="0"/>
  </r>
  <r>
    <x v="11"/>
    <x v="4"/>
    <s v=" West"/>
    <s v="West"/>
    <n v="0"/>
    <n v="0"/>
    <n v="0"/>
  </r>
  <r>
    <x v="11"/>
    <x v="5"/>
    <s v=" West"/>
    <s v="West"/>
    <n v="0"/>
    <n v="0"/>
    <n v="0"/>
  </r>
  <r>
    <x v="11"/>
    <x v="6"/>
    <s v=" Northeast"/>
    <s v="Northeast"/>
    <n v="0"/>
    <n v="0"/>
    <n v="0"/>
  </r>
  <r>
    <x v="11"/>
    <x v="7"/>
    <s v=" South"/>
    <s v="South"/>
    <n v="0"/>
    <n v="0"/>
    <n v="0"/>
  </r>
  <r>
    <x v="11"/>
    <x v="8"/>
    <s v=" South"/>
    <s v="South"/>
    <n v="0"/>
    <n v="0"/>
    <n v="0"/>
  </r>
  <r>
    <x v="11"/>
    <x v="9"/>
    <s v=" South"/>
    <s v="South"/>
    <n v="0"/>
    <n v="0"/>
    <n v="0"/>
  </r>
  <r>
    <x v="11"/>
    <x v="10"/>
    <s v=" South"/>
    <s v="South"/>
    <n v="0"/>
    <n v="0"/>
    <n v="0"/>
  </r>
  <r>
    <x v="11"/>
    <x v="11"/>
    <s v=" West"/>
    <s v="West"/>
    <n v="0"/>
    <n v="0"/>
    <n v="0"/>
  </r>
  <r>
    <x v="11"/>
    <x v="12"/>
    <s v=" West"/>
    <s v="West"/>
    <n v="0"/>
    <n v="0"/>
    <n v="0"/>
  </r>
  <r>
    <x v="11"/>
    <x v="13"/>
    <s v=" Midwest"/>
    <s v="Midwest"/>
    <n v="0"/>
    <n v="0"/>
    <n v="0"/>
  </r>
  <r>
    <x v="11"/>
    <x v="14"/>
    <s v=" Midwest"/>
    <s v="Midwest"/>
    <n v="0"/>
    <n v="0"/>
    <n v="0"/>
  </r>
  <r>
    <x v="11"/>
    <x v="15"/>
    <s v=" Midwest"/>
    <s v="Midwest"/>
    <n v="0"/>
    <n v="0"/>
    <n v="0"/>
  </r>
  <r>
    <x v="11"/>
    <x v="16"/>
    <s v=" Midwest"/>
    <s v="Midwest"/>
    <n v="0"/>
    <n v="0"/>
    <n v="0"/>
  </r>
  <r>
    <x v="11"/>
    <x v="17"/>
    <s v=" South"/>
    <s v="South"/>
    <n v="0"/>
    <n v="0"/>
    <n v="0"/>
  </r>
  <r>
    <x v="11"/>
    <x v="18"/>
    <s v=" South"/>
    <s v="South"/>
    <n v="0"/>
    <n v="0"/>
    <n v="0"/>
  </r>
  <r>
    <x v="11"/>
    <x v="19"/>
    <s v=" Northeast"/>
    <s v="Northeast"/>
    <n v="0"/>
    <n v="0"/>
    <n v="0"/>
  </r>
  <r>
    <x v="11"/>
    <x v="20"/>
    <s v=" South"/>
    <s v="South"/>
    <n v="0"/>
    <n v="0"/>
    <n v="0"/>
  </r>
  <r>
    <x v="11"/>
    <x v="21"/>
    <s v=" Northeast"/>
    <s v="Northeast"/>
    <n v="1"/>
    <n v="0"/>
    <n v="0"/>
  </r>
  <r>
    <x v="11"/>
    <x v="22"/>
    <s v=" Midwest"/>
    <s v="Midwest"/>
    <n v="0"/>
    <n v="0"/>
    <n v="0"/>
  </r>
  <r>
    <x v="11"/>
    <x v="23"/>
    <s v=" Midwest"/>
    <s v="Midwest"/>
    <n v="0"/>
    <n v="0"/>
    <n v="0"/>
  </r>
  <r>
    <x v="11"/>
    <x v="24"/>
    <s v=" South"/>
    <s v="South"/>
    <n v="0"/>
    <n v="0"/>
    <n v="0"/>
  </r>
  <r>
    <x v="11"/>
    <x v="25"/>
    <s v=" Midwest"/>
    <s v="Midwest"/>
    <n v="0"/>
    <n v="0"/>
    <n v="0"/>
  </r>
  <r>
    <x v="11"/>
    <x v="26"/>
    <s v=" West"/>
    <s v="West"/>
    <n v="0"/>
    <n v="0"/>
    <n v="0"/>
  </r>
  <r>
    <x v="11"/>
    <x v="27"/>
    <s v=" Midwest"/>
    <s v="Midwest"/>
    <n v="0"/>
    <n v="0"/>
    <n v="0"/>
  </r>
  <r>
    <x v="11"/>
    <x v="28"/>
    <s v=" West"/>
    <s v="West"/>
    <n v="0"/>
    <n v="0"/>
    <n v="0"/>
  </r>
  <r>
    <x v="11"/>
    <x v="29"/>
    <s v=" Northeast"/>
    <s v="Northeast"/>
    <n v="0"/>
    <n v="0"/>
    <n v="0"/>
  </r>
  <r>
    <x v="11"/>
    <x v="30"/>
    <s v=" Northeast"/>
    <s v="Northeast"/>
    <n v="0"/>
    <n v="0"/>
    <n v="0"/>
  </r>
  <r>
    <x v="11"/>
    <x v="31"/>
    <s v=" West"/>
    <s v="West"/>
    <n v="0"/>
    <n v="0"/>
    <n v="0"/>
  </r>
  <r>
    <x v="11"/>
    <x v="32"/>
    <s v=" Northeast"/>
    <s v="Northeast"/>
    <n v="0"/>
    <n v="0"/>
    <n v="0"/>
  </r>
  <r>
    <x v="11"/>
    <x v="33"/>
    <s v=" South"/>
    <s v="South"/>
    <n v="0"/>
    <n v="0"/>
    <n v="0"/>
  </r>
  <r>
    <x v="11"/>
    <x v="34"/>
    <s v=" Midwest"/>
    <s v="Midwest"/>
    <n v="0"/>
    <n v="0"/>
    <n v="0"/>
  </r>
  <r>
    <x v="11"/>
    <x v="35"/>
    <s v=" Midwest"/>
    <s v="Midwest"/>
    <n v="0"/>
    <n v="0"/>
    <n v="0"/>
  </r>
  <r>
    <x v="11"/>
    <x v="36"/>
    <s v=" South"/>
    <s v="South"/>
    <n v="0"/>
    <n v="0"/>
    <n v="0"/>
  </r>
  <r>
    <x v="11"/>
    <x v="37"/>
    <s v=" West"/>
    <s v="West"/>
    <n v="0"/>
    <n v="0"/>
    <n v="0"/>
  </r>
  <r>
    <x v="11"/>
    <x v="38"/>
    <s v=" Northeast"/>
    <s v="Northeast"/>
    <n v="0"/>
    <n v="0"/>
    <n v="0"/>
  </r>
  <r>
    <x v="11"/>
    <x v="39"/>
    <s v=" Northeast"/>
    <s v="Northeast"/>
    <n v="0"/>
    <n v="0"/>
    <n v="0"/>
  </r>
  <r>
    <x v="11"/>
    <x v="40"/>
    <s v=" South"/>
    <s v="South"/>
    <n v="0"/>
    <n v="0"/>
    <n v="0"/>
  </r>
  <r>
    <x v="11"/>
    <x v="41"/>
    <s v=" Midwest"/>
    <s v="Midwest"/>
    <n v="0"/>
    <n v="0"/>
    <n v="0"/>
  </r>
  <r>
    <x v="11"/>
    <x v="42"/>
    <s v=" South"/>
    <s v="South"/>
    <n v="0"/>
    <n v="0"/>
    <n v="0"/>
  </r>
  <r>
    <x v="11"/>
    <x v="43"/>
    <s v=" South"/>
    <s v="South"/>
    <n v="0"/>
    <n v="0"/>
    <n v="0"/>
  </r>
  <r>
    <x v="11"/>
    <x v="44"/>
    <s v=" West"/>
    <s v="West"/>
    <n v="0"/>
    <n v="0"/>
    <n v="0"/>
  </r>
  <r>
    <x v="11"/>
    <x v="45"/>
    <s v=" Northeast"/>
    <s v="Northeast"/>
    <n v="0"/>
    <n v="0"/>
    <n v="0"/>
  </r>
  <r>
    <x v="11"/>
    <x v="46"/>
    <s v=" South"/>
    <s v="South"/>
    <n v="0"/>
    <n v="0"/>
    <n v="0"/>
  </r>
  <r>
    <x v="11"/>
    <x v="47"/>
    <s v=" West"/>
    <s v="West"/>
    <n v="0"/>
    <n v="0"/>
    <n v="0"/>
  </r>
  <r>
    <x v="11"/>
    <x v="48"/>
    <s v=" South"/>
    <s v="South"/>
    <n v="0"/>
    <n v="0"/>
    <n v="0"/>
  </r>
  <r>
    <x v="11"/>
    <x v="49"/>
    <s v=" Midwest"/>
    <s v="Midwest"/>
    <n v="0"/>
    <n v="0"/>
    <n v="0"/>
  </r>
  <r>
    <x v="11"/>
    <x v="50"/>
    <s v=" West"/>
    <s v="West"/>
    <n v="0"/>
    <n v="0"/>
    <n v="0"/>
  </r>
  <r>
    <x v="12"/>
    <x v="0"/>
    <s v=" South"/>
    <s v="South"/>
    <n v="0"/>
    <n v="0"/>
    <n v="0"/>
  </r>
  <r>
    <x v="12"/>
    <x v="1"/>
    <s v=" West"/>
    <s v="West"/>
    <n v="0"/>
    <n v="0"/>
    <n v="0"/>
  </r>
  <r>
    <x v="12"/>
    <x v="2"/>
    <s v=" West"/>
    <s v="West"/>
    <n v="0"/>
    <n v="0"/>
    <n v="0"/>
  </r>
  <r>
    <x v="12"/>
    <x v="3"/>
    <s v=" South"/>
    <s v="South"/>
    <n v="0"/>
    <n v="0"/>
    <n v="0"/>
  </r>
  <r>
    <x v="12"/>
    <x v="4"/>
    <s v=" West"/>
    <s v="West"/>
    <n v="3"/>
    <n v="0"/>
    <n v="0"/>
  </r>
  <r>
    <x v="12"/>
    <x v="5"/>
    <s v=" West"/>
    <s v="West"/>
    <n v="0"/>
    <n v="0"/>
    <n v="0"/>
  </r>
  <r>
    <x v="12"/>
    <x v="6"/>
    <s v=" Northeast"/>
    <s v="Northeast"/>
    <n v="0"/>
    <n v="0"/>
    <n v="0"/>
  </r>
  <r>
    <x v="12"/>
    <x v="7"/>
    <s v=" South"/>
    <s v="South"/>
    <n v="0"/>
    <n v="0"/>
    <n v="0"/>
  </r>
  <r>
    <x v="12"/>
    <x v="8"/>
    <s v=" South"/>
    <s v="South"/>
    <n v="0"/>
    <n v="0"/>
    <n v="0"/>
  </r>
  <r>
    <x v="12"/>
    <x v="9"/>
    <s v=" South"/>
    <s v="South"/>
    <n v="0"/>
    <n v="0"/>
    <n v="0"/>
  </r>
  <r>
    <x v="12"/>
    <x v="10"/>
    <s v=" South"/>
    <s v="South"/>
    <n v="0"/>
    <n v="0"/>
    <n v="0"/>
  </r>
  <r>
    <x v="12"/>
    <x v="11"/>
    <s v=" West"/>
    <s v="West"/>
    <n v="0"/>
    <n v="0"/>
    <n v="0"/>
  </r>
  <r>
    <x v="12"/>
    <x v="12"/>
    <s v=" West"/>
    <s v="West"/>
    <n v="0"/>
    <n v="0"/>
    <n v="0"/>
  </r>
  <r>
    <x v="12"/>
    <x v="13"/>
    <s v=" Midwest"/>
    <s v="Midwest"/>
    <n v="0"/>
    <n v="0"/>
    <n v="0"/>
  </r>
  <r>
    <x v="12"/>
    <x v="14"/>
    <s v=" Midwest"/>
    <s v="Midwest"/>
    <n v="0"/>
    <n v="0"/>
    <n v="0"/>
  </r>
  <r>
    <x v="12"/>
    <x v="15"/>
    <s v=" Midwest"/>
    <s v="Midwest"/>
    <n v="0"/>
    <n v="0"/>
    <n v="0"/>
  </r>
  <r>
    <x v="12"/>
    <x v="16"/>
    <s v=" Midwest"/>
    <s v="Midwest"/>
    <n v="0"/>
    <n v="0"/>
    <n v="0"/>
  </r>
  <r>
    <x v="12"/>
    <x v="17"/>
    <s v=" South"/>
    <s v="South"/>
    <n v="0"/>
    <n v="0"/>
    <n v="0"/>
  </r>
  <r>
    <x v="12"/>
    <x v="18"/>
    <s v=" South"/>
    <s v="South"/>
    <n v="0"/>
    <n v="0"/>
    <n v="0"/>
  </r>
  <r>
    <x v="12"/>
    <x v="19"/>
    <s v=" Northeast"/>
    <s v="Northeast"/>
    <n v="0"/>
    <n v="0"/>
    <n v="0"/>
  </r>
  <r>
    <x v="12"/>
    <x v="20"/>
    <s v=" South"/>
    <s v="South"/>
    <n v="0"/>
    <n v="0"/>
    <n v="0"/>
  </r>
  <r>
    <x v="12"/>
    <x v="21"/>
    <s v=" Northeast"/>
    <s v="Northeast"/>
    <n v="0"/>
    <n v="0"/>
    <n v="0"/>
  </r>
  <r>
    <x v="12"/>
    <x v="22"/>
    <s v=" Midwest"/>
    <s v="Midwest"/>
    <n v="0"/>
    <n v="0"/>
    <n v="0"/>
  </r>
  <r>
    <x v="12"/>
    <x v="23"/>
    <s v=" Midwest"/>
    <s v="Midwest"/>
    <n v="0"/>
    <n v="0"/>
    <n v="0"/>
  </r>
  <r>
    <x v="12"/>
    <x v="24"/>
    <s v=" South"/>
    <s v="South"/>
    <n v="0"/>
    <n v="0"/>
    <n v="0"/>
  </r>
  <r>
    <x v="12"/>
    <x v="25"/>
    <s v=" Midwest"/>
    <s v="Midwest"/>
    <n v="0"/>
    <n v="0"/>
    <n v="0"/>
  </r>
  <r>
    <x v="12"/>
    <x v="26"/>
    <s v=" West"/>
    <s v="West"/>
    <n v="0"/>
    <n v="0"/>
    <n v="0"/>
  </r>
  <r>
    <x v="12"/>
    <x v="27"/>
    <s v=" Midwest"/>
    <s v="Midwest"/>
    <n v="0"/>
    <n v="0"/>
    <n v="0"/>
  </r>
  <r>
    <x v="12"/>
    <x v="28"/>
    <s v=" West"/>
    <s v="West"/>
    <n v="0"/>
    <n v="0"/>
    <n v="0"/>
  </r>
  <r>
    <x v="12"/>
    <x v="29"/>
    <s v=" Northeast"/>
    <s v="Northeast"/>
    <n v="0"/>
    <n v="0"/>
    <n v="0"/>
  </r>
  <r>
    <x v="12"/>
    <x v="30"/>
    <s v=" Northeast"/>
    <s v="Northeast"/>
    <n v="0"/>
    <n v="0"/>
    <n v="0"/>
  </r>
  <r>
    <x v="12"/>
    <x v="31"/>
    <s v=" West"/>
    <s v="West"/>
    <n v="0"/>
    <n v="0"/>
    <n v="0"/>
  </r>
  <r>
    <x v="12"/>
    <x v="32"/>
    <s v=" Northeast"/>
    <s v="Northeast"/>
    <n v="0"/>
    <n v="0"/>
    <n v="0"/>
  </r>
  <r>
    <x v="12"/>
    <x v="33"/>
    <s v=" South"/>
    <s v="South"/>
    <n v="0"/>
    <n v="0"/>
    <n v="0"/>
  </r>
  <r>
    <x v="12"/>
    <x v="34"/>
    <s v=" Midwest"/>
    <s v="Midwest"/>
    <n v="0"/>
    <n v="0"/>
    <n v="0"/>
  </r>
  <r>
    <x v="12"/>
    <x v="35"/>
    <s v=" Midwest"/>
    <s v="Midwest"/>
    <n v="0"/>
    <n v="0"/>
    <n v="0"/>
  </r>
  <r>
    <x v="12"/>
    <x v="36"/>
    <s v=" South"/>
    <s v="South"/>
    <n v="0"/>
    <n v="0"/>
    <n v="0"/>
  </r>
  <r>
    <x v="12"/>
    <x v="37"/>
    <s v=" West"/>
    <s v="West"/>
    <n v="0"/>
    <n v="0"/>
    <n v="0"/>
  </r>
  <r>
    <x v="12"/>
    <x v="38"/>
    <s v=" Northeast"/>
    <s v="Northeast"/>
    <n v="0"/>
    <n v="0"/>
    <n v="0"/>
  </r>
  <r>
    <x v="12"/>
    <x v="39"/>
    <s v=" Northeast"/>
    <s v="Northeast"/>
    <n v="0"/>
    <n v="0"/>
    <n v="0"/>
  </r>
  <r>
    <x v="12"/>
    <x v="40"/>
    <s v=" South"/>
    <s v="South"/>
    <n v="0"/>
    <n v="0"/>
    <n v="0"/>
  </r>
  <r>
    <x v="12"/>
    <x v="41"/>
    <s v=" Midwest"/>
    <s v="Midwest"/>
    <n v="0"/>
    <n v="0"/>
    <n v="0"/>
  </r>
  <r>
    <x v="12"/>
    <x v="42"/>
    <s v=" South"/>
    <s v="South"/>
    <n v="0"/>
    <n v="0"/>
    <n v="0"/>
  </r>
  <r>
    <x v="12"/>
    <x v="43"/>
    <s v=" South"/>
    <s v="South"/>
    <n v="0"/>
    <n v="0"/>
    <n v="0"/>
  </r>
  <r>
    <x v="12"/>
    <x v="44"/>
    <s v=" West"/>
    <s v="West"/>
    <n v="0"/>
    <n v="0"/>
    <n v="0"/>
  </r>
  <r>
    <x v="12"/>
    <x v="45"/>
    <s v=" Northeast"/>
    <s v="Northeast"/>
    <n v="0"/>
    <n v="0"/>
    <n v="0"/>
  </r>
  <r>
    <x v="12"/>
    <x v="46"/>
    <s v=" South"/>
    <s v="South"/>
    <n v="0"/>
    <n v="0"/>
    <n v="0"/>
  </r>
  <r>
    <x v="12"/>
    <x v="47"/>
    <s v=" West"/>
    <s v="West"/>
    <n v="0"/>
    <n v="0"/>
    <n v="0"/>
  </r>
  <r>
    <x v="12"/>
    <x v="48"/>
    <s v=" South"/>
    <s v="South"/>
    <n v="0"/>
    <n v="0"/>
    <n v="0"/>
  </r>
  <r>
    <x v="12"/>
    <x v="49"/>
    <s v=" Midwest"/>
    <s v="Midwest"/>
    <n v="0"/>
    <n v="0"/>
    <n v="0"/>
  </r>
  <r>
    <x v="12"/>
    <x v="50"/>
    <s v=" West"/>
    <s v="West"/>
    <n v="0"/>
    <n v="0"/>
    <n v="0"/>
  </r>
  <r>
    <x v="13"/>
    <x v="0"/>
    <s v=" South"/>
    <s v="South"/>
    <n v="0"/>
    <n v="0"/>
    <n v="0"/>
  </r>
  <r>
    <x v="13"/>
    <x v="1"/>
    <s v=" West"/>
    <s v="West"/>
    <n v="0"/>
    <n v="0"/>
    <n v="0"/>
  </r>
  <r>
    <x v="13"/>
    <x v="2"/>
    <s v=" West"/>
    <s v="West"/>
    <n v="0"/>
    <n v="0"/>
    <n v="0"/>
  </r>
  <r>
    <x v="13"/>
    <x v="3"/>
    <s v=" South"/>
    <s v="South"/>
    <n v="0"/>
    <n v="0"/>
    <n v="0"/>
  </r>
  <r>
    <x v="13"/>
    <x v="4"/>
    <s v=" West"/>
    <s v="West"/>
    <n v="0"/>
    <n v="0"/>
    <n v="0"/>
  </r>
  <r>
    <x v="13"/>
    <x v="5"/>
    <s v=" West"/>
    <s v="West"/>
    <n v="0"/>
    <n v="0"/>
    <n v="0"/>
  </r>
  <r>
    <x v="13"/>
    <x v="6"/>
    <s v=" Northeast"/>
    <s v="Northeast"/>
    <n v="0"/>
    <n v="0"/>
    <n v="0"/>
  </r>
  <r>
    <x v="13"/>
    <x v="7"/>
    <s v=" South"/>
    <s v="South"/>
    <n v="0"/>
    <n v="0"/>
    <n v="0"/>
  </r>
  <r>
    <x v="13"/>
    <x v="8"/>
    <s v=" South"/>
    <s v="South"/>
    <n v="0"/>
    <n v="0"/>
    <n v="0"/>
  </r>
  <r>
    <x v="13"/>
    <x v="9"/>
    <s v=" South"/>
    <s v="South"/>
    <n v="0"/>
    <n v="0"/>
    <n v="0"/>
  </r>
  <r>
    <x v="13"/>
    <x v="10"/>
    <s v=" South"/>
    <s v="South"/>
    <n v="0"/>
    <n v="0"/>
    <n v="0"/>
  </r>
  <r>
    <x v="13"/>
    <x v="11"/>
    <s v=" West"/>
    <s v="West"/>
    <n v="0"/>
    <n v="0"/>
    <n v="0"/>
  </r>
  <r>
    <x v="13"/>
    <x v="12"/>
    <s v=" West"/>
    <s v="West"/>
    <n v="0"/>
    <n v="0"/>
    <n v="0"/>
  </r>
  <r>
    <x v="13"/>
    <x v="13"/>
    <s v=" Midwest"/>
    <s v="Midwest"/>
    <n v="0"/>
    <n v="0"/>
    <n v="0"/>
  </r>
  <r>
    <x v="13"/>
    <x v="14"/>
    <s v=" Midwest"/>
    <s v="Midwest"/>
    <n v="0"/>
    <n v="0"/>
    <n v="0"/>
  </r>
  <r>
    <x v="13"/>
    <x v="15"/>
    <s v=" Midwest"/>
    <s v="Midwest"/>
    <n v="0"/>
    <n v="0"/>
    <n v="0"/>
  </r>
  <r>
    <x v="13"/>
    <x v="16"/>
    <s v=" Midwest"/>
    <s v="Midwest"/>
    <n v="0"/>
    <n v="0"/>
    <n v="0"/>
  </r>
  <r>
    <x v="13"/>
    <x v="17"/>
    <s v=" South"/>
    <s v="South"/>
    <n v="0"/>
    <n v="0"/>
    <n v="0"/>
  </r>
  <r>
    <x v="13"/>
    <x v="18"/>
    <s v=" South"/>
    <s v="South"/>
    <n v="0"/>
    <n v="0"/>
    <n v="0"/>
  </r>
  <r>
    <x v="13"/>
    <x v="19"/>
    <s v=" Northeast"/>
    <s v="Northeast"/>
    <n v="0"/>
    <n v="0"/>
    <n v="0"/>
  </r>
  <r>
    <x v="13"/>
    <x v="20"/>
    <s v=" South"/>
    <s v="South"/>
    <n v="0"/>
    <n v="0"/>
    <n v="0"/>
  </r>
  <r>
    <x v="13"/>
    <x v="21"/>
    <s v=" Northeast"/>
    <s v="Northeast"/>
    <n v="0"/>
    <n v="0"/>
    <n v="0"/>
  </r>
  <r>
    <x v="13"/>
    <x v="22"/>
    <s v=" Midwest"/>
    <s v="Midwest"/>
    <n v="0"/>
    <n v="0"/>
    <n v="0"/>
  </r>
  <r>
    <x v="13"/>
    <x v="23"/>
    <s v=" Midwest"/>
    <s v="Midwest"/>
    <n v="0"/>
    <n v="0"/>
    <n v="0"/>
  </r>
  <r>
    <x v="13"/>
    <x v="24"/>
    <s v=" South"/>
    <s v="South"/>
    <n v="0"/>
    <n v="0"/>
    <n v="0"/>
  </r>
  <r>
    <x v="13"/>
    <x v="25"/>
    <s v=" Midwest"/>
    <s v="Midwest"/>
    <n v="0"/>
    <n v="0"/>
    <n v="0"/>
  </r>
  <r>
    <x v="13"/>
    <x v="26"/>
    <s v=" West"/>
    <s v="West"/>
    <n v="0"/>
    <n v="0"/>
    <n v="0"/>
  </r>
  <r>
    <x v="13"/>
    <x v="27"/>
    <s v=" Midwest"/>
    <s v="Midwest"/>
    <n v="0"/>
    <n v="0"/>
    <n v="0"/>
  </r>
  <r>
    <x v="13"/>
    <x v="28"/>
    <s v=" West"/>
    <s v="West"/>
    <n v="0"/>
    <n v="0"/>
    <n v="0"/>
  </r>
  <r>
    <x v="13"/>
    <x v="29"/>
    <s v=" Northeast"/>
    <s v="Northeast"/>
    <n v="0"/>
    <n v="0"/>
    <n v="0"/>
  </r>
  <r>
    <x v="13"/>
    <x v="30"/>
    <s v=" Northeast"/>
    <s v="Northeast"/>
    <n v="0"/>
    <n v="0"/>
    <n v="0"/>
  </r>
  <r>
    <x v="13"/>
    <x v="31"/>
    <s v=" West"/>
    <s v="West"/>
    <n v="0"/>
    <n v="0"/>
    <n v="0"/>
  </r>
  <r>
    <x v="13"/>
    <x v="32"/>
    <s v=" Northeast"/>
    <s v="Northeast"/>
    <n v="0"/>
    <n v="0"/>
    <n v="0"/>
  </r>
  <r>
    <x v="13"/>
    <x v="33"/>
    <s v=" South"/>
    <s v="South"/>
    <n v="0"/>
    <n v="0"/>
    <n v="0"/>
  </r>
  <r>
    <x v="13"/>
    <x v="34"/>
    <s v=" Midwest"/>
    <s v="Midwest"/>
    <n v="0"/>
    <n v="0"/>
    <n v="0"/>
  </r>
  <r>
    <x v="13"/>
    <x v="35"/>
    <s v=" Midwest"/>
    <s v="Midwest"/>
    <n v="0"/>
    <n v="0"/>
    <n v="0"/>
  </r>
  <r>
    <x v="13"/>
    <x v="36"/>
    <s v=" South"/>
    <s v="South"/>
    <n v="0"/>
    <n v="0"/>
    <n v="0"/>
  </r>
  <r>
    <x v="13"/>
    <x v="37"/>
    <s v=" West"/>
    <s v="West"/>
    <n v="0"/>
    <n v="0"/>
    <n v="0"/>
  </r>
  <r>
    <x v="13"/>
    <x v="38"/>
    <s v=" Northeast"/>
    <s v="Northeast"/>
    <n v="0"/>
    <n v="0"/>
    <n v="0"/>
  </r>
  <r>
    <x v="13"/>
    <x v="39"/>
    <s v=" Northeast"/>
    <s v="Northeast"/>
    <n v="0"/>
    <n v="0"/>
    <n v="0"/>
  </r>
  <r>
    <x v="13"/>
    <x v="40"/>
    <s v=" South"/>
    <s v="South"/>
    <n v="0"/>
    <n v="0"/>
    <n v="0"/>
  </r>
  <r>
    <x v="13"/>
    <x v="41"/>
    <s v=" Midwest"/>
    <s v="Midwest"/>
    <n v="0"/>
    <n v="0"/>
    <n v="0"/>
  </r>
  <r>
    <x v="13"/>
    <x v="42"/>
    <s v=" South"/>
    <s v="South"/>
    <n v="0"/>
    <n v="0"/>
    <n v="0"/>
  </r>
  <r>
    <x v="13"/>
    <x v="43"/>
    <s v=" South"/>
    <s v="South"/>
    <n v="0"/>
    <n v="0"/>
    <n v="0"/>
  </r>
  <r>
    <x v="13"/>
    <x v="44"/>
    <s v=" West"/>
    <s v="West"/>
    <n v="0"/>
    <n v="0"/>
    <n v="0"/>
  </r>
  <r>
    <x v="13"/>
    <x v="45"/>
    <s v=" Northeast"/>
    <s v="Northeast"/>
    <n v="0"/>
    <n v="0"/>
    <n v="0"/>
  </r>
  <r>
    <x v="13"/>
    <x v="46"/>
    <s v=" South"/>
    <s v="South"/>
    <n v="0"/>
    <n v="0"/>
    <n v="0"/>
  </r>
  <r>
    <x v="13"/>
    <x v="47"/>
    <s v=" West"/>
    <s v="West"/>
    <n v="0"/>
    <n v="0"/>
    <n v="0"/>
  </r>
  <r>
    <x v="13"/>
    <x v="48"/>
    <s v=" South"/>
    <s v="South"/>
    <n v="0"/>
    <n v="0"/>
    <n v="0"/>
  </r>
  <r>
    <x v="13"/>
    <x v="49"/>
    <s v=" Midwest"/>
    <s v="Midwest"/>
    <n v="0"/>
    <n v="0"/>
    <n v="0"/>
  </r>
  <r>
    <x v="13"/>
    <x v="50"/>
    <s v=" West"/>
    <s v="West"/>
    <n v="0"/>
    <n v="0"/>
    <n v="0"/>
  </r>
  <r>
    <x v="14"/>
    <x v="0"/>
    <s v=" South"/>
    <s v="South"/>
    <n v="0"/>
    <n v="0"/>
    <n v="0"/>
  </r>
  <r>
    <x v="14"/>
    <x v="1"/>
    <s v=" West"/>
    <s v="West"/>
    <n v="0"/>
    <n v="0"/>
    <n v="0"/>
  </r>
  <r>
    <x v="14"/>
    <x v="2"/>
    <s v=" West"/>
    <s v="West"/>
    <n v="0"/>
    <n v="0"/>
    <n v="0"/>
  </r>
  <r>
    <x v="14"/>
    <x v="3"/>
    <s v=" South"/>
    <s v="South"/>
    <n v="0"/>
    <n v="0"/>
    <n v="0"/>
  </r>
  <r>
    <x v="14"/>
    <x v="4"/>
    <s v=" West"/>
    <s v="West"/>
    <n v="0"/>
    <n v="0"/>
    <n v="0"/>
  </r>
  <r>
    <x v="14"/>
    <x v="5"/>
    <s v=" West"/>
    <s v="West"/>
    <n v="0"/>
    <n v="0"/>
    <n v="0"/>
  </r>
  <r>
    <x v="14"/>
    <x v="6"/>
    <s v=" Northeast"/>
    <s v="Northeast"/>
    <n v="0"/>
    <n v="0"/>
    <n v="0"/>
  </r>
  <r>
    <x v="14"/>
    <x v="7"/>
    <s v=" South"/>
    <s v="South"/>
    <n v="0"/>
    <n v="0"/>
    <n v="0"/>
  </r>
  <r>
    <x v="14"/>
    <x v="8"/>
    <s v=" South"/>
    <s v="South"/>
    <n v="0"/>
    <n v="0"/>
    <n v="0"/>
  </r>
  <r>
    <x v="14"/>
    <x v="9"/>
    <s v=" South"/>
    <s v="South"/>
    <n v="0"/>
    <n v="0"/>
    <n v="0"/>
  </r>
  <r>
    <x v="14"/>
    <x v="10"/>
    <s v=" South"/>
    <s v="South"/>
    <n v="0"/>
    <n v="0"/>
    <n v="0"/>
  </r>
  <r>
    <x v="14"/>
    <x v="11"/>
    <s v=" West"/>
    <s v="West"/>
    <n v="0"/>
    <n v="0"/>
    <n v="0"/>
  </r>
  <r>
    <x v="14"/>
    <x v="12"/>
    <s v=" West"/>
    <s v="West"/>
    <n v="0"/>
    <n v="0"/>
    <n v="0"/>
  </r>
  <r>
    <x v="14"/>
    <x v="13"/>
    <s v=" Midwest"/>
    <s v="Midwest"/>
    <n v="0"/>
    <n v="0"/>
    <n v="0"/>
  </r>
  <r>
    <x v="14"/>
    <x v="14"/>
    <s v=" Midwest"/>
    <s v="Midwest"/>
    <n v="0"/>
    <n v="0"/>
    <n v="0"/>
  </r>
  <r>
    <x v="14"/>
    <x v="15"/>
    <s v=" Midwest"/>
    <s v="Midwest"/>
    <n v="0"/>
    <n v="0"/>
    <n v="0"/>
  </r>
  <r>
    <x v="14"/>
    <x v="16"/>
    <s v=" Midwest"/>
    <s v="Midwest"/>
    <n v="0"/>
    <n v="0"/>
    <n v="0"/>
  </r>
  <r>
    <x v="14"/>
    <x v="17"/>
    <s v=" South"/>
    <s v="South"/>
    <n v="0"/>
    <n v="0"/>
    <n v="0"/>
  </r>
  <r>
    <x v="14"/>
    <x v="18"/>
    <s v=" South"/>
    <s v="South"/>
    <n v="0"/>
    <n v="0"/>
    <n v="0"/>
  </r>
  <r>
    <x v="14"/>
    <x v="19"/>
    <s v=" Northeast"/>
    <s v="Northeast"/>
    <n v="0"/>
    <n v="0"/>
    <n v="0"/>
  </r>
  <r>
    <x v="14"/>
    <x v="20"/>
    <s v=" South"/>
    <s v="South"/>
    <n v="0"/>
    <n v="0"/>
    <n v="0"/>
  </r>
  <r>
    <x v="14"/>
    <x v="21"/>
    <s v=" Northeast"/>
    <s v="Northeast"/>
    <n v="0"/>
    <n v="0"/>
    <n v="0"/>
  </r>
  <r>
    <x v="14"/>
    <x v="22"/>
    <s v=" Midwest"/>
    <s v="Midwest"/>
    <n v="0"/>
    <n v="0"/>
    <n v="0"/>
  </r>
  <r>
    <x v="14"/>
    <x v="23"/>
    <s v=" Midwest"/>
    <s v="Midwest"/>
    <n v="0"/>
    <n v="0"/>
    <n v="0"/>
  </r>
  <r>
    <x v="14"/>
    <x v="24"/>
    <s v=" South"/>
    <s v="South"/>
    <n v="0"/>
    <n v="0"/>
    <n v="0"/>
  </r>
  <r>
    <x v="14"/>
    <x v="25"/>
    <s v=" Midwest"/>
    <s v="Midwest"/>
    <n v="0"/>
    <n v="0"/>
    <n v="0"/>
  </r>
  <r>
    <x v="14"/>
    <x v="26"/>
    <s v=" West"/>
    <s v="West"/>
    <n v="0"/>
    <n v="0"/>
    <n v="0"/>
  </r>
  <r>
    <x v="14"/>
    <x v="27"/>
    <s v=" Midwest"/>
    <s v="Midwest"/>
    <n v="0"/>
    <n v="0"/>
    <n v="0"/>
  </r>
  <r>
    <x v="14"/>
    <x v="28"/>
    <s v=" West"/>
    <s v="West"/>
    <n v="0"/>
    <n v="0"/>
    <n v="0"/>
  </r>
  <r>
    <x v="14"/>
    <x v="29"/>
    <s v=" Northeast"/>
    <s v="Northeast"/>
    <n v="0"/>
    <n v="0"/>
    <n v="0"/>
  </r>
  <r>
    <x v="14"/>
    <x v="30"/>
    <s v=" Northeast"/>
    <s v="Northeast"/>
    <n v="0"/>
    <n v="0"/>
    <n v="0"/>
  </r>
  <r>
    <x v="14"/>
    <x v="31"/>
    <s v=" West"/>
    <s v="West"/>
    <n v="0"/>
    <n v="0"/>
    <n v="0"/>
  </r>
  <r>
    <x v="14"/>
    <x v="32"/>
    <s v=" Northeast"/>
    <s v="Northeast"/>
    <n v="0"/>
    <n v="0"/>
    <n v="0"/>
  </r>
  <r>
    <x v="14"/>
    <x v="33"/>
    <s v=" South"/>
    <s v="South"/>
    <n v="0"/>
    <n v="0"/>
    <n v="0"/>
  </r>
  <r>
    <x v="14"/>
    <x v="34"/>
    <s v=" Midwest"/>
    <s v="Midwest"/>
    <n v="0"/>
    <n v="0"/>
    <n v="0"/>
  </r>
  <r>
    <x v="14"/>
    <x v="35"/>
    <s v=" Midwest"/>
    <s v="Midwest"/>
    <n v="0"/>
    <n v="0"/>
    <n v="0"/>
  </r>
  <r>
    <x v="14"/>
    <x v="36"/>
    <s v=" South"/>
    <s v="South"/>
    <n v="0"/>
    <n v="0"/>
    <n v="0"/>
  </r>
  <r>
    <x v="14"/>
    <x v="37"/>
    <s v=" West"/>
    <s v="West"/>
    <n v="0"/>
    <n v="0"/>
    <n v="0"/>
  </r>
  <r>
    <x v="14"/>
    <x v="38"/>
    <s v=" Northeast"/>
    <s v="Northeast"/>
    <n v="0"/>
    <n v="0"/>
    <n v="0"/>
  </r>
  <r>
    <x v="14"/>
    <x v="39"/>
    <s v=" Northeast"/>
    <s v="Northeast"/>
    <n v="0"/>
    <n v="0"/>
    <n v="0"/>
  </r>
  <r>
    <x v="14"/>
    <x v="40"/>
    <s v=" South"/>
    <s v="South"/>
    <n v="0"/>
    <n v="0"/>
    <n v="0"/>
  </r>
  <r>
    <x v="14"/>
    <x v="41"/>
    <s v=" Midwest"/>
    <s v="Midwest"/>
    <n v="0"/>
    <n v="0"/>
    <n v="0"/>
  </r>
  <r>
    <x v="14"/>
    <x v="42"/>
    <s v=" South"/>
    <s v="South"/>
    <n v="0"/>
    <n v="0"/>
    <n v="0"/>
  </r>
  <r>
    <x v="14"/>
    <x v="43"/>
    <s v=" South"/>
    <s v="South"/>
    <n v="0"/>
    <n v="0"/>
    <n v="0"/>
  </r>
  <r>
    <x v="14"/>
    <x v="44"/>
    <s v=" West"/>
    <s v="West"/>
    <n v="0"/>
    <n v="0"/>
    <n v="0"/>
  </r>
  <r>
    <x v="14"/>
    <x v="45"/>
    <s v=" Northeast"/>
    <s v="Northeast"/>
    <n v="0"/>
    <n v="0"/>
    <n v="0"/>
  </r>
  <r>
    <x v="14"/>
    <x v="46"/>
    <s v=" South"/>
    <s v="South"/>
    <n v="0"/>
    <n v="0"/>
    <n v="0"/>
  </r>
  <r>
    <x v="14"/>
    <x v="47"/>
    <s v=" West"/>
    <s v="West"/>
    <n v="0"/>
    <n v="0"/>
    <n v="0"/>
  </r>
  <r>
    <x v="14"/>
    <x v="48"/>
    <s v=" South"/>
    <s v="South"/>
    <n v="0"/>
    <n v="0"/>
    <n v="0"/>
  </r>
  <r>
    <x v="14"/>
    <x v="49"/>
    <s v=" Midwest"/>
    <s v="Midwest"/>
    <n v="0"/>
    <n v="0"/>
    <n v="0"/>
  </r>
  <r>
    <x v="14"/>
    <x v="50"/>
    <s v=" West"/>
    <s v="West"/>
    <n v="0"/>
    <n v="0"/>
    <n v="0"/>
  </r>
  <r>
    <x v="15"/>
    <x v="0"/>
    <s v=" South"/>
    <s v="South"/>
    <n v="0"/>
    <n v="0"/>
    <n v="0"/>
  </r>
  <r>
    <x v="15"/>
    <x v="1"/>
    <s v=" West"/>
    <s v="West"/>
    <n v="0"/>
    <n v="0"/>
    <n v="0"/>
  </r>
  <r>
    <x v="15"/>
    <x v="2"/>
    <s v=" West"/>
    <s v="West"/>
    <n v="0"/>
    <n v="0"/>
    <n v="0"/>
  </r>
  <r>
    <x v="15"/>
    <x v="3"/>
    <s v=" South"/>
    <s v="South"/>
    <n v="0"/>
    <n v="0"/>
    <n v="0"/>
  </r>
  <r>
    <x v="15"/>
    <x v="4"/>
    <s v=" West"/>
    <s v="West"/>
    <n v="0"/>
    <n v="0"/>
    <n v="0"/>
  </r>
  <r>
    <x v="15"/>
    <x v="5"/>
    <s v=" West"/>
    <s v="West"/>
    <n v="0"/>
    <n v="0"/>
    <n v="0"/>
  </r>
  <r>
    <x v="15"/>
    <x v="6"/>
    <s v=" Northeast"/>
    <s v="Northeast"/>
    <n v="0"/>
    <n v="0"/>
    <n v="0"/>
  </r>
  <r>
    <x v="15"/>
    <x v="7"/>
    <s v=" South"/>
    <s v="South"/>
    <n v="0"/>
    <n v="0"/>
    <n v="0"/>
  </r>
  <r>
    <x v="15"/>
    <x v="8"/>
    <s v=" South"/>
    <s v="South"/>
    <n v="0"/>
    <n v="0"/>
    <n v="0"/>
  </r>
  <r>
    <x v="15"/>
    <x v="9"/>
    <s v=" South"/>
    <s v="South"/>
    <n v="0"/>
    <n v="0"/>
    <n v="0"/>
  </r>
  <r>
    <x v="15"/>
    <x v="10"/>
    <s v=" South"/>
    <s v="South"/>
    <n v="0"/>
    <n v="0"/>
    <n v="0"/>
  </r>
  <r>
    <x v="15"/>
    <x v="11"/>
    <s v=" West"/>
    <s v="West"/>
    <n v="0"/>
    <n v="0"/>
    <n v="0"/>
  </r>
  <r>
    <x v="15"/>
    <x v="12"/>
    <s v=" West"/>
    <s v="West"/>
    <n v="0"/>
    <n v="0"/>
    <n v="0"/>
  </r>
  <r>
    <x v="15"/>
    <x v="13"/>
    <s v=" Midwest"/>
    <s v="Midwest"/>
    <n v="0"/>
    <n v="0"/>
    <n v="0"/>
  </r>
  <r>
    <x v="15"/>
    <x v="14"/>
    <s v=" Midwest"/>
    <s v="Midwest"/>
    <n v="0"/>
    <n v="0"/>
    <n v="0"/>
  </r>
  <r>
    <x v="15"/>
    <x v="15"/>
    <s v=" Midwest"/>
    <s v="Midwest"/>
    <n v="0"/>
    <n v="0"/>
    <n v="0"/>
  </r>
  <r>
    <x v="15"/>
    <x v="16"/>
    <s v=" Midwest"/>
    <s v="Midwest"/>
    <n v="0"/>
    <n v="0"/>
    <n v="0"/>
  </r>
  <r>
    <x v="15"/>
    <x v="17"/>
    <s v=" South"/>
    <s v="South"/>
    <n v="0"/>
    <n v="0"/>
    <n v="0"/>
  </r>
  <r>
    <x v="15"/>
    <x v="18"/>
    <s v=" South"/>
    <s v="South"/>
    <n v="0"/>
    <n v="0"/>
    <n v="0"/>
  </r>
  <r>
    <x v="15"/>
    <x v="19"/>
    <s v=" Northeast"/>
    <s v="Northeast"/>
    <n v="0"/>
    <n v="0"/>
    <n v="0"/>
  </r>
  <r>
    <x v="15"/>
    <x v="20"/>
    <s v=" South"/>
    <s v="South"/>
    <n v="0"/>
    <n v="0"/>
    <n v="0"/>
  </r>
  <r>
    <x v="15"/>
    <x v="21"/>
    <s v=" Northeast"/>
    <s v="Northeast"/>
    <n v="0"/>
    <n v="0"/>
    <n v="0"/>
  </r>
  <r>
    <x v="15"/>
    <x v="22"/>
    <s v=" Midwest"/>
    <s v="Midwest"/>
    <n v="0"/>
    <n v="0"/>
    <n v="0"/>
  </r>
  <r>
    <x v="15"/>
    <x v="23"/>
    <s v=" Midwest"/>
    <s v="Midwest"/>
    <n v="0"/>
    <n v="0"/>
    <n v="0"/>
  </r>
  <r>
    <x v="15"/>
    <x v="24"/>
    <s v=" South"/>
    <s v="South"/>
    <n v="0"/>
    <n v="0"/>
    <n v="0"/>
  </r>
  <r>
    <x v="15"/>
    <x v="25"/>
    <s v=" Midwest"/>
    <s v="Midwest"/>
    <n v="0"/>
    <n v="0"/>
    <n v="0"/>
  </r>
  <r>
    <x v="15"/>
    <x v="26"/>
    <s v=" West"/>
    <s v="West"/>
    <n v="0"/>
    <n v="0"/>
    <n v="0"/>
  </r>
  <r>
    <x v="15"/>
    <x v="27"/>
    <s v=" Midwest"/>
    <s v="Midwest"/>
    <n v="0"/>
    <n v="0"/>
    <n v="0"/>
  </r>
  <r>
    <x v="15"/>
    <x v="28"/>
    <s v=" West"/>
    <s v="West"/>
    <n v="0"/>
    <n v="0"/>
    <n v="0"/>
  </r>
  <r>
    <x v="15"/>
    <x v="29"/>
    <s v=" Northeast"/>
    <s v="Northeast"/>
    <n v="0"/>
    <n v="0"/>
    <n v="0"/>
  </r>
  <r>
    <x v="15"/>
    <x v="30"/>
    <s v=" Northeast"/>
    <s v="Northeast"/>
    <n v="0"/>
    <n v="0"/>
    <n v="0"/>
  </r>
  <r>
    <x v="15"/>
    <x v="31"/>
    <s v=" West"/>
    <s v="West"/>
    <n v="0"/>
    <n v="0"/>
    <n v="0"/>
  </r>
  <r>
    <x v="15"/>
    <x v="32"/>
    <s v=" Northeast"/>
    <s v="Northeast"/>
    <n v="0"/>
    <n v="0"/>
    <n v="0"/>
  </r>
  <r>
    <x v="15"/>
    <x v="33"/>
    <s v=" South"/>
    <s v="South"/>
    <n v="0"/>
    <n v="0"/>
    <n v="0"/>
  </r>
  <r>
    <x v="15"/>
    <x v="34"/>
    <s v=" Midwest"/>
    <s v="Midwest"/>
    <n v="0"/>
    <n v="0"/>
    <n v="0"/>
  </r>
  <r>
    <x v="15"/>
    <x v="35"/>
    <s v=" Midwest"/>
    <s v="Midwest"/>
    <n v="0"/>
    <n v="0"/>
    <n v="0"/>
  </r>
  <r>
    <x v="15"/>
    <x v="36"/>
    <s v=" South"/>
    <s v="South"/>
    <n v="0"/>
    <n v="0"/>
    <n v="0"/>
  </r>
  <r>
    <x v="15"/>
    <x v="37"/>
    <s v=" West"/>
    <s v="West"/>
    <n v="0"/>
    <n v="0"/>
    <n v="0"/>
  </r>
  <r>
    <x v="15"/>
    <x v="38"/>
    <s v=" Northeast"/>
    <s v="Northeast"/>
    <n v="0"/>
    <n v="0"/>
    <n v="0"/>
  </r>
  <r>
    <x v="15"/>
    <x v="39"/>
    <s v=" Northeast"/>
    <s v="Northeast"/>
    <n v="0"/>
    <n v="0"/>
    <n v="0"/>
  </r>
  <r>
    <x v="15"/>
    <x v="40"/>
    <s v=" South"/>
    <s v="South"/>
    <n v="0"/>
    <n v="0"/>
    <n v="0"/>
  </r>
  <r>
    <x v="15"/>
    <x v="41"/>
    <s v=" Midwest"/>
    <s v="Midwest"/>
    <n v="0"/>
    <n v="0"/>
    <n v="0"/>
  </r>
  <r>
    <x v="15"/>
    <x v="42"/>
    <s v=" South"/>
    <s v="South"/>
    <n v="0"/>
    <n v="0"/>
    <n v="0"/>
  </r>
  <r>
    <x v="15"/>
    <x v="43"/>
    <s v=" South"/>
    <s v="South"/>
    <n v="0"/>
    <n v="0"/>
    <n v="0"/>
  </r>
  <r>
    <x v="15"/>
    <x v="44"/>
    <s v=" West"/>
    <s v="West"/>
    <n v="0"/>
    <n v="0"/>
    <n v="0"/>
  </r>
  <r>
    <x v="15"/>
    <x v="45"/>
    <s v=" Northeast"/>
    <s v="Northeast"/>
    <n v="0"/>
    <n v="0"/>
    <n v="0"/>
  </r>
  <r>
    <x v="15"/>
    <x v="46"/>
    <s v=" South"/>
    <s v="South"/>
    <n v="0"/>
    <n v="0"/>
    <n v="0"/>
  </r>
  <r>
    <x v="15"/>
    <x v="47"/>
    <s v=" West"/>
    <s v="West"/>
    <n v="0"/>
    <n v="0"/>
    <n v="0"/>
  </r>
  <r>
    <x v="15"/>
    <x v="48"/>
    <s v=" South"/>
    <s v="South"/>
    <n v="0"/>
    <n v="0"/>
    <n v="0"/>
  </r>
  <r>
    <x v="15"/>
    <x v="49"/>
    <s v=" Midwest"/>
    <s v="Midwest"/>
    <n v="1"/>
    <n v="0"/>
    <n v="0"/>
  </r>
  <r>
    <x v="15"/>
    <x v="50"/>
    <s v=" West"/>
    <s v="West"/>
    <n v="0"/>
    <n v="0"/>
    <n v="0"/>
  </r>
  <r>
    <x v="16"/>
    <x v="0"/>
    <s v=" South"/>
    <s v="South"/>
    <n v="0"/>
    <n v="0"/>
    <n v="0"/>
  </r>
  <r>
    <x v="16"/>
    <x v="1"/>
    <s v=" West"/>
    <s v="West"/>
    <n v="0"/>
    <n v="0"/>
    <n v="0"/>
  </r>
  <r>
    <x v="16"/>
    <x v="2"/>
    <s v=" West"/>
    <s v="West"/>
    <n v="0"/>
    <n v="0"/>
    <n v="0"/>
  </r>
  <r>
    <x v="16"/>
    <x v="3"/>
    <s v=" South"/>
    <s v="South"/>
    <n v="0"/>
    <n v="0"/>
    <n v="0"/>
  </r>
  <r>
    <x v="16"/>
    <x v="4"/>
    <s v=" West"/>
    <s v="West"/>
    <n v="0"/>
    <n v="0"/>
    <n v="0"/>
  </r>
  <r>
    <x v="16"/>
    <x v="5"/>
    <s v=" West"/>
    <s v="West"/>
    <n v="0"/>
    <n v="0"/>
    <n v="0"/>
  </r>
  <r>
    <x v="16"/>
    <x v="6"/>
    <s v=" Northeast"/>
    <s v="Northeast"/>
    <n v="0"/>
    <n v="0"/>
    <n v="0"/>
  </r>
  <r>
    <x v="16"/>
    <x v="7"/>
    <s v=" South"/>
    <s v="South"/>
    <n v="0"/>
    <n v="0"/>
    <n v="0"/>
  </r>
  <r>
    <x v="16"/>
    <x v="8"/>
    <s v=" South"/>
    <s v="South"/>
    <n v="0"/>
    <n v="0"/>
    <n v="0"/>
  </r>
  <r>
    <x v="16"/>
    <x v="9"/>
    <s v=" South"/>
    <s v="South"/>
    <n v="0"/>
    <n v="0"/>
    <n v="0"/>
  </r>
  <r>
    <x v="16"/>
    <x v="10"/>
    <s v=" South"/>
    <s v="South"/>
    <n v="0"/>
    <n v="0"/>
    <n v="0"/>
  </r>
  <r>
    <x v="16"/>
    <x v="11"/>
    <s v=" West"/>
    <s v="West"/>
    <n v="0"/>
    <n v="0"/>
    <n v="0"/>
  </r>
  <r>
    <x v="16"/>
    <x v="12"/>
    <s v=" West"/>
    <s v="West"/>
    <n v="0"/>
    <n v="0"/>
    <n v="0"/>
  </r>
  <r>
    <x v="16"/>
    <x v="13"/>
    <s v=" Midwest"/>
    <s v="Midwest"/>
    <n v="0"/>
    <n v="0"/>
    <n v="0"/>
  </r>
  <r>
    <x v="16"/>
    <x v="14"/>
    <s v=" Midwest"/>
    <s v="Midwest"/>
    <n v="0"/>
    <n v="0"/>
    <n v="0"/>
  </r>
  <r>
    <x v="16"/>
    <x v="15"/>
    <s v=" Midwest"/>
    <s v="Midwest"/>
    <n v="0"/>
    <n v="0"/>
    <n v="0"/>
  </r>
  <r>
    <x v="16"/>
    <x v="16"/>
    <s v=" Midwest"/>
    <s v="Midwest"/>
    <n v="0"/>
    <n v="0"/>
    <n v="0"/>
  </r>
  <r>
    <x v="16"/>
    <x v="17"/>
    <s v=" South"/>
    <s v="South"/>
    <n v="0"/>
    <n v="0"/>
    <n v="0"/>
  </r>
  <r>
    <x v="16"/>
    <x v="18"/>
    <s v=" South"/>
    <s v="South"/>
    <n v="0"/>
    <n v="0"/>
    <n v="0"/>
  </r>
  <r>
    <x v="16"/>
    <x v="19"/>
    <s v=" Northeast"/>
    <s v="Northeast"/>
    <n v="0"/>
    <n v="0"/>
    <n v="0"/>
  </r>
  <r>
    <x v="16"/>
    <x v="20"/>
    <s v=" South"/>
    <s v="South"/>
    <n v="0"/>
    <n v="0"/>
    <n v="0"/>
  </r>
  <r>
    <x v="16"/>
    <x v="21"/>
    <s v=" Northeast"/>
    <s v="Northeast"/>
    <n v="0"/>
    <n v="0"/>
    <n v="0"/>
  </r>
  <r>
    <x v="16"/>
    <x v="22"/>
    <s v=" Midwest"/>
    <s v="Midwest"/>
    <n v="0"/>
    <n v="0"/>
    <n v="0"/>
  </r>
  <r>
    <x v="16"/>
    <x v="23"/>
    <s v=" Midwest"/>
    <s v="Midwest"/>
    <n v="0"/>
    <n v="0"/>
    <n v="0"/>
  </r>
  <r>
    <x v="16"/>
    <x v="24"/>
    <s v=" South"/>
    <s v="South"/>
    <n v="0"/>
    <n v="0"/>
    <n v="0"/>
  </r>
  <r>
    <x v="16"/>
    <x v="25"/>
    <s v=" Midwest"/>
    <s v="Midwest"/>
    <n v="0"/>
    <n v="0"/>
    <n v="0"/>
  </r>
  <r>
    <x v="16"/>
    <x v="26"/>
    <s v=" West"/>
    <s v="West"/>
    <n v="0"/>
    <n v="0"/>
    <n v="0"/>
  </r>
  <r>
    <x v="16"/>
    <x v="27"/>
    <s v=" Midwest"/>
    <s v="Midwest"/>
    <n v="0"/>
    <n v="0"/>
    <n v="0"/>
  </r>
  <r>
    <x v="16"/>
    <x v="28"/>
    <s v=" West"/>
    <s v="West"/>
    <n v="0"/>
    <n v="0"/>
    <n v="0"/>
  </r>
  <r>
    <x v="16"/>
    <x v="29"/>
    <s v=" Northeast"/>
    <s v="Northeast"/>
    <n v="0"/>
    <n v="0"/>
    <n v="0"/>
  </r>
  <r>
    <x v="16"/>
    <x v="30"/>
    <s v=" Northeast"/>
    <s v="Northeast"/>
    <n v="0"/>
    <n v="0"/>
    <n v="0"/>
  </r>
  <r>
    <x v="16"/>
    <x v="31"/>
    <s v=" West"/>
    <s v="West"/>
    <n v="0"/>
    <n v="0"/>
    <n v="0"/>
  </r>
  <r>
    <x v="16"/>
    <x v="32"/>
    <s v=" Northeast"/>
    <s v="Northeast"/>
    <n v="0"/>
    <n v="0"/>
    <n v="0"/>
  </r>
  <r>
    <x v="16"/>
    <x v="33"/>
    <s v=" South"/>
    <s v="South"/>
    <n v="0"/>
    <n v="0"/>
    <n v="0"/>
  </r>
  <r>
    <x v="16"/>
    <x v="34"/>
    <s v=" Midwest"/>
    <s v="Midwest"/>
    <n v="0"/>
    <n v="0"/>
    <n v="0"/>
  </r>
  <r>
    <x v="16"/>
    <x v="35"/>
    <s v=" Midwest"/>
    <s v="Midwest"/>
    <n v="0"/>
    <n v="0"/>
    <n v="0"/>
  </r>
  <r>
    <x v="16"/>
    <x v="36"/>
    <s v=" South"/>
    <s v="South"/>
    <n v="0"/>
    <n v="0"/>
    <n v="0"/>
  </r>
  <r>
    <x v="16"/>
    <x v="37"/>
    <s v=" West"/>
    <s v="West"/>
    <n v="0"/>
    <n v="0"/>
    <n v="0"/>
  </r>
  <r>
    <x v="16"/>
    <x v="38"/>
    <s v=" Northeast"/>
    <s v="Northeast"/>
    <n v="0"/>
    <n v="0"/>
    <n v="0"/>
  </r>
  <r>
    <x v="16"/>
    <x v="39"/>
    <s v=" Northeast"/>
    <s v="Northeast"/>
    <n v="0"/>
    <n v="0"/>
    <n v="0"/>
  </r>
  <r>
    <x v="16"/>
    <x v="40"/>
    <s v=" South"/>
    <s v="South"/>
    <n v="0"/>
    <n v="0"/>
    <n v="0"/>
  </r>
  <r>
    <x v="16"/>
    <x v="41"/>
    <s v=" Midwest"/>
    <s v="Midwest"/>
    <n v="0"/>
    <n v="0"/>
    <n v="0"/>
  </r>
  <r>
    <x v="16"/>
    <x v="42"/>
    <s v=" South"/>
    <s v="South"/>
    <n v="0"/>
    <n v="0"/>
    <n v="0"/>
  </r>
  <r>
    <x v="16"/>
    <x v="43"/>
    <s v=" South"/>
    <s v="South"/>
    <n v="0"/>
    <n v="0"/>
    <n v="0"/>
  </r>
  <r>
    <x v="16"/>
    <x v="44"/>
    <s v=" West"/>
    <s v="West"/>
    <n v="0"/>
    <n v="0"/>
    <n v="0"/>
  </r>
  <r>
    <x v="16"/>
    <x v="45"/>
    <s v=" Northeast"/>
    <s v="Northeast"/>
    <n v="0"/>
    <n v="0"/>
    <n v="0"/>
  </r>
  <r>
    <x v="16"/>
    <x v="46"/>
    <s v=" South"/>
    <s v="South"/>
    <n v="0"/>
    <n v="0"/>
    <n v="0"/>
  </r>
  <r>
    <x v="16"/>
    <x v="47"/>
    <s v=" West"/>
    <s v="West"/>
    <n v="0"/>
    <n v="0"/>
    <n v="0"/>
  </r>
  <r>
    <x v="16"/>
    <x v="48"/>
    <s v=" South"/>
    <s v="South"/>
    <n v="0"/>
    <n v="0"/>
    <n v="0"/>
  </r>
  <r>
    <x v="16"/>
    <x v="49"/>
    <s v=" Midwest"/>
    <s v="Midwest"/>
    <n v="0"/>
    <n v="0"/>
    <n v="0"/>
  </r>
  <r>
    <x v="16"/>
    <x v="50"/>
    <s v=" West"/>
    <s v="West"/>
    <n v="0"/>
    <n v="0"/>
    <n v="0"/>
  </r>
  <r>
    <x v="17"/>
    <x v="0"/>
    <s v=" South"/>
    <s v="South"/>
    <n v="0"/>
    <n v="0"/>
    <n v="0"/>
  </r>
  <r>
    <x v="17"/>
    <x v="1"/>
    <s v=" West"/>
    <s v="West"/>
    <n v="0"/>
    <n v="0"/>
    <n v="0"/>
  </r>
  <r>
    <x v="17"/>
    <x v="2"/>
    <s v=" West"/>
    <s v="West"/>
    <n v="0"/>
    <n v="0"/>
    <n v="0"/>
  </r>
  <r>
    <x v="17"/>
    <x v="3"/>
    <s v=" South"/>
    <s v="South"/>
    <n v="0"/>
    <n v="0"/>
    <n v="0"/>
  </r>
  <r>
    <x v="17"/>
    <x v="4"/>
    <s v=" West"/>
    <s v="West"/>
    <n v="0"/>
    <n v="0"/>
    <n v="0"/>
  </r>
  <r>
    <x v="17"/>
    <x v="5"/>
    <s v=" West"/>
    <s v="West"/>
    <n v="0"/>
    <n v="0"/>
    <n v="0"/>
  </r>
  <r>
    <x v="17"/>
    <x v="6"/>
    <s v=" Northeast"/>
    <s v="Northeast"/>
    <n v="0"/>
    <n v="0"/>
    <n v="0"/>
  </r>
  <r>
    <x v="17"/>
    <x v="7"/>
    <s v=" South"/>
    <s v="South"/>
    <n v="0"/>
    <n v="0"/>
    <n v="0"/>
  </r>
  <r>
    <x v="17"/>
    <x v="8"/>
    <s v=" South"/>
    <s v="South"/>
    <n v="0"/>
    <n v="0"/>
    <n v="0"/>
  </r>
  <r>
    <x v="17"/>
    <x v="9"/>
    <s v=" South"/>
    <s v="South"/>
    <n v="0"/>
    <n v="0"/>
    <n v="0"/>
  </r>
  <r>
    <x v="17"/>
    <x v="10"/>
    <s v=" South"/>
    <s v="South"/>
    <n v="0"/>
    <n v="0"/>
    <n v="0"/>
  </r>
  <r>
    <x v="17"/>
    <x v="11"/>
    <s v=" West"/>
    <s v="West"/>
    <n v="0"/>
    <n v="0"/>
    <n v="0"/>
  </r>
  <r>
    <x v="17"/>
    <x v="12"/>
    <s v=" West"/>
    <s v="West"/>
    <n v="0"/>
    <n v="0"/>
    <n v="0"/>
  </r>
  <r>
    <x v="17"/>
    <x v="13"/>
    <s v=" Midwest"/>
    <s v="Midwest"/>
    <n v="0"/>
    <n v="0"/>
    <n v="0"/>
  </r>
  <r>
    <x v="17"/>
    <x v="14"/>
    <s v=" Midwest"/>
    <s v="Midwest"/>
    <n v="0"/>
    <n v="0"/>
    <n v="0"/>
  </r>
  <r>
    <x v="17"/>
    <x v="15"/>
    <s v=" Midwest"/>
    <s v="Midwest"/>
    <n v="0"/>
    <n v="0"/>
    <n v="0"/>
  </r>
  <r>
    <x v="17"/>
    <x v="16"/>
    <s v=" Midwest"/>
    <s v="Midwest"/>
    <n v="0"/>
    <n v="0"/>
    <n v="0"/>
  </r>
  <r>
    <x v="17"/>
    <x v="17"/>
    <s v=" South"/>
    <s v="South"/>
    <n v="0"/>
    <n v="0"/>
    <n v="0"/>
  </r>
  <r>
    <x v="17"/>
    <x v="18"/>
    <s v=" South"/>
    <s v="South"/>
    <n v="0"/>
    <n v="0"/>
    <n v="0"/>
  </r>
  <r>
    <x v="17"/>
    <x v="19"/>
    <s v=" Northeast"/>
    <s v="Northeast"/>
    <n v="0"/>
    <n v="0"/>
    <n v="0"/>
  </r>
  <r>
    <x v="17"/>
    <x v="20"/>
    <s v=" South"/>
    <s v="South"/>
    <n v="0"/>
    <n v="0"/>
    <n v="0"/>
  </r>
  <r>
    <x v="17"/>
    <x v="21"/>
    <s v=" Northeast"/>
    <s v="Northeast"/>
    <n v="0"/>
    <n v="0"/>
    <n v="0"/>
  </r>
  <r>
    <x v="17"/>
    <x v="22"/>
    <s v=" Midwest"/>
    <s v="Midwest"/>
    <n v="0"/>
    <n v="0"/>
    <n v="0"/>
  </r>
  <r>
    <x v="17"/>
    <x v="23"/>
    <s v=" Midwest"/>
    <s v="Midwest"/>
    <n v="0"/>
    <n v="0"/>
    <n v="0"/>
  </r>
  <r>
    <x v="17"/>
    <x v="24"/>
    <s v=" South"/>
    <s v="South"/>
    <n v="0"/>
    <n v="0"/>
    <n v="0"/>
  </r>
  <r>
    <x v="17"/>
    <x v="25"/>
    <s v=" Midwest"/>
    <s v="Midwest"/>
    <n v="0"/>
    <n v="0"/>
    <n v="0"/>
  </r>
  <r>
    <x v="17"/>
    <x v="26"/>
    <s v=" West"/>
    <s v="West"/>
    <n v="0"/>
    <n v="0"/>
    <n v="0"/>
  </r>
  <r>
    <x v="17"/>
    <x v="27"/>
    <s v=" Midwest"/>
    <s v="Midwest"/>
    <n v="0"/>
    <n v="0"/>
    <n v="0"/>
  </r>
  <r>
    <x v="17"/>
    <x v="28"/>
    <s v=" West"/>
    <s v="West"/>
    <n v="0"/>
    <n v="0"/>
    <n v="0"/>
  </r>
  <r>
    <x v="17"/>
    <x v="29"/>
    <s v=" Northeast"/>
    <s v="Northeast"/>
    <n v="0"/>
    <n v="0"/>
    <n v="0"/>
  </r>
  <r>
    <x v="17"/>
    <x v="30"/>
    <s v=" Northeast"/>
    <s v="Northeast"/>
    <n v="0"/>
    <n v="0"/>
    <n v="0"/>
  </r>
  <r>
    <x v="17"/>
    <x v="31"/>
    <s v=" West"/>
    <s v="West"/>
    <n v="0"/>
    <n v="0"/>
    <n v="0"/>
  </r>
  <r>
    <x v="17"/>
    <x v="32"/>
    <s v=" Northeast"/>
    <s v="Northeast"/>
    <n v="0"/>
    <n v="0"/>
    <n v="0"/>
  </r>
  <r>
    <x v="17"/>
    <x v="33"/>
    <s v=" South"/>
    <s v="South"/>
    <n v="0"/>
    <n v="0"/>
    <n v="0"/>
  </r>
  <r>
    <x v="17"/>
    <x v="34"/>
    <s v=" Midwest"/>
    <s v="Midwest"/>
    <n v="0"/>
    <n v="0"/>
    <n v="0"/>
  </r>
  <r>
    <x v="17"/>
    <x v="35"/>
    <s v=" Midwest"/>
    <s v="Midwest"/>
    <n v="0"/>
    <n v="0"/>
    <n v="0"/>
  </r>
  <r>
    <x v="17"/>
    <x v="36"/>
    <s v=" South"/>
    <s v="South"/>
    <n v="0"/>
    <n v="0"/>
    <n v="0"/>
  </r>
  <r>
    <x v="17"/>
    <x v="37"/>
    <s v=" West"/>
    <s v="West"/>
    <n v="0"/>
    <n v="0"/>
    <n v="0"/>
  </r>
  <r>
    <x v="17"/>
    <x v="38"/>
    <s v=" Northeast"/>
    <s v="Northeast"/>
    <n v="0"/>
    <n v="0"/>
    <n v="0"/>
  </r>
  <r>
    <x v="17"/>
    <x v="39"/>
    <s v=" Northeast"/>
    <s v="Northeast"/>
    <n v="0"/>
    <n v="0"/>
    <n v="0"/>
  </r>
  <r>
    <x v="17"/>
    <x v="40"/>
    <s v=" South"/>
    <s v="South"/>
    <n v="0"/>
    <n v="0"/>
    <n v="0"/>
  </r>
  <r>
    <x v="17"/>
    <x v="41"/>
    <s v=" Midwest"/>
    <s v="Midwest"/>
    <n v="0"/>
    <n v="0"/>
    <n v="0"/>
  </r>
  <r>
    <x v="17"/>
    <x v="42"/>
    <s v=" South"/>
    <s v="South"/>
    <n v="0"/>
    <n v="0"/>
    <n v="0"/>
  </r>
  <r>
    <x v="17"/>
    <x v="43"/>
    <s v=" South"/>
    <s v="South"/>
    <n v="0"/>
    <n v="0"/>
    <n v="0"/>
  </r>
  <r>
    <x v="17"/>
    <x v="44"/>
    <s v=" West"/>
    <s v="West"/>
    <n v="0"/>
    <n v="0"/>
    <n v="0"/>
  </r>
  <r>
    <x v="17"/>
    <x v="45"/>
    <s v=" Northeast"/>
    <s v="Northeast"/>
    <n v="0"/>
    <n v="0"/>
    <n v="0"/>
  </r>
  <r>
    <x v="17"/>
    <x v="46"/>
    <s v=" South"/>
    <s v="South"/>
    <n v="0"/>
    <n v="0"/>
    <n v="0"/>
  </r>
  <r>
    <x v="17"/>
    <x v="47"/>
    <s v=" West"/>
    <s v="West"/>
    <n v="0"/>
    <n v="0"/>
    <n v="0"/>
  </r>
  <r>
    <x v="17"/>
    <x v="48"/>
    <s v=" South"/>
    <s v="South"/>
    <n v="0"/>
    <n v="0"/>
    <n v="0"/>
  </r>
  <r>
    <x v="17"/>
    <x v="49"/>
    <s v=" Midwest"/>
    <s v="Midwest"/>
    <n v="0"/>
    <n v="0"/>
    <n v="0"/>
  </r>
  <r>
    <x v="17"/>
    <x v="50"/>
    <s v=" West"/>
    <s v="West"/>
    <n v="0"/>
    <n v="0"/>
    <n v="0"/>
  </r>
  <r>
    <x v="18"/>
    <x v="0"/>
    <s v=" South"/>
    <s v="South"/>
    <n v="0"/>
    <n v="0"/>
    <n v="0"/>
  </r>
  <r>
    <x v="18"/>
    <x v="1"/>
    <s v=" West"/>
    <s v="West"/>
    <n v="0"/>
    <n v="0"/>
    <n v="0"/>
  </r>
  <r>
    <x v="18"/>
    <x v="2"/>
    <s v=" West"/>
    <s v="West"/>
    <n v="0"/>
    <n v="0"/>
    <n v="0"/>
  </r>
  <r>
    <x v="18"/>
    <x v="3"/>
    <s v=" South"/>
    <s v="South"/>
    <n v="0"/>
    <n v="0"/>
    <n v="0"/>
  </r>
  <r>
    <x v="18"/>
    <x v="4"/>
    <s v=" West"/>
    <s v="West"/>
    <n v="0"/>
    <n v="0"/>
    <n v="0"/>
  </r>
  <r>
    <x v="18"/>
    <x v="5"/>
    <s v=" West"/>
    <s v="West"/>
    <n v="0"/>
    <n v="0"/>
    <n v="0"/>
  </r>
  <r>
    <x v="18"/>
    <x v="6"/>
    <s v=" Northeast"/>
    <s v="Northeast"/>
    <n v="0"/>
    <n v="0"/>
    <n v="0"/>
  </r>
  <r>
    <x v="18"/>
    <x v="7"/>
    <s v=" South"/>
    <s v="South"/>
    <n v="0"/>
    <n v="0"/>
    <n v="0"/>
  </r>
  <r>
    <x v="18"/>
    <x v="8"/>
    <s v=" South"/>
    <s v="South"/>
    <n v="0"/>
    <n v="0"/>
    <n v="0"/>
  </r>
  <r>
    <x v="18"/>
    <x v="9"/>
    <s v=" South"/>
    <s v="South"/>
    <n v="0"/>
    <n v="0"/>
    <n v="0"/>
  </r>
  <r>
    <x v="18"/>
    <x v="10"/>
    <s v=" South"/>
    <s v="South"/>
    <n v="0"/>
    <n v="0"/>
    <n v="0"/>
  </r>
  <r>
    <x v="18"/>
    <x v="11"/>
    <s v=" West"/>
    <s v="West"/>
    <n v="0"/>
    <n v="0"/>
    <n v="0"/>
  </r>
  <r>
    <x v="18"/>
    <x v="12"/>
    <s v=" West"/>
    <s v="West"/>
    <n v="0"/>
    <n v="0"/>
    <n v="0"/>
  </r>
  <r>
    <x v="18"/>
    <x v="13"/>
    <s v=" Midwest"/>
    <s v="Midwest"/>
    <n v="0"/>
    <n v="0"/>
    <n v="0"/>
  </r>
  <r>
    <x v="18"/>
    <x v="14"/>
    <s v=" Midwest"/>
    <s v="Midwest"/>
    <n v="0"/>
    <n v="0"/>
    <n v="0"/>
  </r>
  <r>
    <x v="18"/>
    <x v="15"/>
    <s v=" Midwest"/>
    <s v="Midwest"/>
    <n v="0"/>
    <n v="0"/>
    <n v="0"/>
  </r>
  <r>
    <x v="18"/>
    <x v="16"/>
    <s v=" Midwest"/>
    <s v="Midwest"/>
    <n v="0"/>
    <n v="0"/>
    <n v="0"/>
  </r>
  <r>
    <x v="18"/>
    <x v="17"/>
    <s v=" South"/>
    <s v="South"/>
    <n v="0"/>
    <n v="0"/>
    <n v="0"/>
  </r>
  <r>
    <x v="18"/>
    <x v="18"/>
    <s v=" South"/>
    <s v="South"/>
    <n v="0"/>
    <n v="0"/>
    <n v="0"/>
  </r>
  <r>
    <x v="18"/>
    <x v="19"/>
    <s v=" Northeast"/>
    <s v="Northeast"/>
    <n v="0"/>
    <n v="0"/>
    <n v="0"/>
  </r>
  <r>
    <x v="18"/>
    <x v="20"/>
    <s v=" South"/>
    <s v="South"/>
    <n v="0"/>
    <n v="0"/>
    <n v="0"/>
  </r>
  <r>
    <x v="18"/>
    <x v="21"/>
    <s v=" Northeast"/>
    <s v="Northeast"/>
    <n v="0"/>
    <n v="0"/>
    <n v="0"/>
  </r>
  <r>
    <x v="18"/>
    <x v="22"/>
    <s v=" Midwest"/>
    <s v="Midwest"/>
    <n v="0"/>
    <n v="0"/>
    <n v="0"/>
  </r>
  <r>
    <x v="18"/>
    <x v="23"/>
    <s v=" Midwest"/>
    <s v="Midwest"/>
    <n v="0"/>
    <n v="0"/>
    <n v="0"/>
  </r>
  <r>
    <x v="18"/>
    <x v="24"/>
    <s v=" South"/>
    <s v="South"/>
    <n v="0"/>
    <n v="0"/>
    <n v="0"/>
  </r>
  <r>
    <x v="18"/>
    <x v="25"/>
    <s v=" Midwest"/>
    <s v="Midwest"/>
    <n v="0"/>
    <n v="0"/>
    <n v="0"/>
  </r>
  <r>
    <x v="18"/>
    <x v="26"/>
    <s v=" West"/>
    <s v="West"/>
    <n v="0"/>
    <n v="0"/>
    <n v="0"/>
  </r>
  <r>
    <x v="18"/>
    <x v="27"/>
    <s v=" Midwest"/>
    <s v="Midwest"/>
    <n v="0"/>
    <n v="0"/>
    <n v="0"/>
  </r>
  <r>
    <x v="18"/>
    <x v="28"/>
    <s v=" West"/>
    <s v="West"/>
    <n v="0"/>
    <n v="0"/>
    <n v="0"/>
  </r>
  <r>
    <x v="18"/>
    <x v="29"/>
    <s v=" Northeast"/>
    <s v="Northeast"/>
    <n v="0"/>
    <n v="0"/>
    <n v="0"/>
  </r>
  <r>
    <x v="18"/>
    <x v="30"/>
    <s v=" Northeast"/>
    <s v="Northeast"/>
    <n v="0"/>
    <n v="0"/>
    <n v="0"/>
  </r>
  <r>
    <x v="18"/>
    <x v="31"/>
    <s v=" West"/>
    <s v="West"/>
    <n v="0"/>
    <n v="0"/>
    <n v="0"/>
  </r>
  <r>
    <x v="18"/>
    <x v="32"/>
    <s v=" Northeast"/>
    <s v="Northeast"/>
    <n v="0"/>
    <n v="0"/>
    <n v="0"/>
  </r>
  <r>
    <x v="18"/>
    <x v="33"/>
    <s v=" South"/>
    <s v="South"/>
    <n v="0"/>
    <n v="0"/>
    <n v="0"/>
  </r>
  <r>
    <x v="18"/>
    <x v="34"/>
    <s v=" Midwest"/>
    <s v="Midwest"/>
    <n v="0"/>
    <n v="0"/>
    <n v="0"/>
  </r>
  <r>
    <x v="18"/>
    <x v="35"/>
    <s v=" Midwest"/>
    <s v="Midwest"/>
    <n v="0"/>
    <n v="0"/>
    <n v="0"/>
  </r>
  <r>
    <x v="18"/>
    <x v="36"/>
    <s v=" South"/>
    <s v="South"/>
    <n v="0"/>
    <n v="0"/>
    <n v="0"/>
  </r>
  <r>
    <x v="18"/>
    <x v="37"/>
    <s v=" West"/>
    <s v="West"/>
    <n v="0"/>
    <n v="0"/>
    <n v="0"/>
  </r>
  <r>
    <x v="18"/>
    <x v="38"/>
    <s v=" Northeast"/>
    <s v="Northeast"/>
    <n v="0"/>
    <n v="0"/>
    <n v="0"/>
  </r>
  <r>
    <x v="18"/>
    <x v="39"/>
    <s v=" Northeast"/>
    <s v="Northeast"/>
    <n v="0"/>
    <n v="0"/>
    <n v="0"/>
  </r>
  <r>
    <x v="18"/>
    <x v="40"/>
    <s v=" South"/>
    <s v="South"/>
    <n v="0"/>
    <n v="0"/>
    <n v="0"/>
  </r>
  <r>
    <x v="18"/>
    <x v="41"/>
    <s v=" Midwest"/>
    <s v="Midwest"/>
    <n v="0"/>
    <n v="0"/>
    <n v="0"/>
  </r>
  <r>
    <x v="18"/>
    <x v="42"/>
    <s v=" South"/>
    <s v="South"/>
    <n v="0"/>
    <n v="0"/>
    <n v="0"/>
  </r>
  <r>
    <x v="18"/>
    <x v="43"/>
    <s v=" South"/>
    <s v="South"/>
    <n v="0"/>
    <n v="0"/>
    <n v="0"/>
  </r>
  <r>
    <x v="18"/>
    <x v="44"/>
    <s v=" West"/>
    <s v="West"/>
    <n v="0"/>
    <n v="0"/>
    <n v="0"/>
  </r>
  <r>
    <x v="18"/>
    <x v="45"/>
    <s v=" Northeast"/>
    <s v="Northeast"/>
    <n v="0"/>
    <n v="0"/>
    <n v="0"/>
  </r>
  <r>
    <x v="18"/>
    <x v="46"/>
    <s v=" South"/>
    <s v="South"/>
    <n v="0"/>
    <n v="0"/>
    <n v="0"/>
  </r>
  <r>
    <x v="18"/>
    <x v="47"/>
    <s v=" West"/>
    <s v="West"/>
    <n v="0"/>
    <n v="0"/>
    <n v="0"/>
  </r>
  <r>
    <x v="18"/>
    <x v="48"/>
    <s v=" South"/>
    <s v="South"/>
    <n v="0"/>
    <n v="0"/>
    <n v="0"/>
  </r>
  <r>
    <x v="18"/>
    <x v="49"/>
    <s v=" Midwest"/>
    <s v="Midwest"/>
    <n v="0"/>
    <n v="0"/>
    <n v="0"/>
  </r>
  <r>
    <x v="18"/>
    <x v="50"/>
    <s v=" West"/>
    <s v="West"/>
    <n v="0"/>
    <n v="0"/>
    <n v="0"/>
  </r>
  <r>
    <x v="19"/>
    <x v="0"/>
    <s v=" South"/>
    <s v="South"/>
    <n v="0"/>
    <n v="0"/>
    <n v="0"/>
  </r>
  <r>
    <x v="19"/>
    <x v="1"/>
    <s v=" West"/>
    <s v="West"/>
    <n v="0"/>
    <n v="0"/>
    <n v="0"/>
  </r>
  <r>
    <x v="19"/>
    <x v="2"/>
    <s v=" West"/>
    <s v="West"/>
    <n v="0"/>
    <n v="0"/>
    <n v="0"/>
  </r>
  <r>
    <x v="19"/>
    <x v="3"/>
    <s v=" South"/>
    <s v="South"/>
    <n v="0"/>
    <n v="0"/>
    <n v="0"/>
  </r>
  <r>
    <x v="19"/>
    <x v="4"/>
    <s v=" West"/>
    <s v="West"/>
    <n v="0"/>
    <n v="0"/>
    <n v="0"/>
  </r>
  <r>
    <x v="19"/>
    <x v="5"/>
    <s v=" West"/>
    <s v="West"/>
    <n v="0"/>
    <n v="0"/>
    <n v="0"/>
  </r>
  <r>
    <x v="19"/>
    <x v="6"/>
    <s v=" Northeast"/>
    <s v="Northeast"/>
    <n v="0"/>
    <n v="0"/>
    <n v="0"/>
  </r>
  <r>
    <x v="19"/>
    <x v="7"/>
    <s v=" South"/>
    <s v="South"/>
    <n v="0"/>
    <n v="0"/>
    <n v="0"/>
  </r>
  <r>
    <x v="19"/>
    <x v="8"/>
    <s v=" South"/>
    <s v="South"/>
    <n v="0"/>
    <n v="0"/>
    <n v="0"/>
  </r>
  <r>
    <x v="19"/>
    <x v="9"/>
    <s v=" South"/>
    <s v="South"/>
    <n v="0"/>
    <n v="0"/>
    <n v="0"/>
  </r>
  <r>
    <x v="19"/>
    <x v="10"/>
    <s v=" South"/>
    <s v="South"/>
    <n v="0"/>
    <n v="0"/>
    <n v="0"/>
  </r>
  <r>
    <x v="19"/>
    <x v="11"/>
    <s v=" West"/>
    <s v="West"/>
    <n v="0"/>
    <n v="0"/>
    <n v="0"/>
  </r>
  <r>
    <x v="19"/>
    <x v="12"/>
    <s v=" West"/>
    <s v="West"/>
    <n v="0"/>
    <n v="0"/>
    <n v="0"/>
  </r>
  <r>
    <x v="19"/>
    <x v="13"/>
    <s v=" Midwest"/>
    <s v="Midwest"/>
    <n v="0"/>
    <n v="0"/>
    <n v="0"/>
  </r>
  <r>
    <x v="19"/>
    <x v="14"/>
    <s v=" Midwest"/>
    <s v="Midwest"/>
    <n v="0"/>
    <n v="0"/>
    <n v="0"/>
  </r>
  <r>
    <x v="19"/>
    <x v="15"/>
    <s v=" Midwest"/>
    <s v="Midwest"/>
    <n v="0"/>
    <n v="0"/>
    <n v="0"/>
  </r>
  <r>
    <x v="19"/>
    <x v="16"/>
    <s v=" Midwest"/>
    <s v="Midwest"/>
    <n v="0"/>
    <n v="0"/>
    <n v="0"/>
  </r>
  <r>
    <x v="19"/>
    <x v="17"/>
    <s v=" South"/>
    <s v="South"/>
    <n v="0"/>
    <n v="0"/>
    <n v="0"/>
  </r>
  <r>
    <x v="19"/>
    <x v="18"/>
    <s v=" South"/>
    <s v="South"/>
    <n v="0"/>
    <n v="0"/>
    <n v="0"/>
  </r>
  <r>
    <x v="19"/>
    <x v="19"/>
    <s v=" Northeast"/>
    <s v="Northeast"/>
    <n v="0"/>
    <n v="0"/>
    <n v="0"/>
  </r>
  <r>
    <x v="19"/>
    <x v="20"/>
    <s v=" South"/>
    <s v="South"/>
    <n v="0"/>
    <n v="0"/>
    <n v="0"/>
  </r>
  <r>
    <x v="19"/>
    <x v="21"/>
    <s v=" Northeast"/>
    <s v="Northeast"/>
    <n v="0"/>
    <n v="0"/>
    <n v="0"/>
  </r>
  <r>
    <x v="19"/>
    <x v="22"/>
    <s v=" Midwest"/>
    <s v="Midwest"/>
    <n v="0"/>
    <n v="0"/>
    <n v="0"/>
  </r>
  <r>
    <x v="19"/>
    <x v="23"/>
    <s v=" Midwest"/>
    <s v="Midwest"/>
    <n v="0"/>
    <n v="0"/>
    <n v="0"/>
  </r>
  <r>
    <x v="19"/>
    <x v="24"/>
    <s v=" South"/>
    <s v="South"/>
    <n v="0"/>
    <n v="0"/>
    <n v="0"/>
  </r>
  <r>
    <x v="19"/>
    <x v="25"/>
    <s v=" Midwest"/>
    <s v="Midwest"/>
    <n v="0"/>
    <n v="0"/>
    <n v="0"/>
  </r>
  <r>
    <x v="19"/>
    <x v="26"/>
    <s v=" West"/>
    <s v="West"/>
    <n v="0"/>
    <n v="0"/>
    <n v="0"/>
  </r>
  <r>
    <x v="19"/>
    <x v="27"/>
    <s v=" Midwest"/>
    <s v="Midwest"/>
    <n v="0"/>
    <n v="0"/>
    <n v="0"/>
  </r>
  <r>
    <x v="19"/>
    <x v="28"/>
    <s v=" West"/>
    <s v="West"/>
    <n v="0"/>
    <n v="0"/>
    <n v="0"/>
  </r>
  <r>
    <x v="19"/>
    <x v="29"/>
    <s v=" Northeast"/>
    <s v="Northeast"/>
    <n v="0"/>
    <n v="0"/>
    <n v="0"/>
  </r>
  <r>
    <x v="19"/>
    <x v="30"/>
    <s v=" Northeast"/>
    <s v="Northeast"/>
    <n v="0"/>
    <n v="0"/>
    <n v="0"/>
  </r>
  <r>
    <x v="19"/>
    <x v="31"/>
    <s v=" West"/>
    <s v="West"/>
    <n v="0"/>
    <n v="0"/>
    <n v="0"/>
  </r>
  <r>
    <x v="19"/>
    <x v="32"/>
    <s v=" Northeast"/>
    <s v="Northeast"/>
    <n v="0"/>
    <n v="0"/>
    <n v="0"/>
  </r>
  <r>
    <x v="19"/>
    <x v="33"/>
    <s v=" South"/>
    <s v="South"/>
    <n v="0"/>
    <n v="0"/>
    <n v="0"/>
  </r>
  <r>
    <x v="19"/>
    <x v="34"/>
    <s v=" Midwest"/>
    <s v="Midwest"/>
    <n v="0"/>
    <n v="0"/>
    <n v="0"/>
  </r>
  <r>
    <x v="19"/>
    <x v="35"/>
    <s v=" Midwest"/>
    <s v="Midwest"/>
    <n v="0"/>
    <n v="0"/>
    <n v="0"/>
  </r>
  <r>
    <x v="19"/>
    <x v="36"/>
    <s v=" South"/>
    <s v="South"/>
    <n v="0"/>
    <n v="0"/>
    <n v="0"/>
  </r>
  <r>
    <x v="19"/>
    <x v="37"/>
    <s v=" West"/>
    <s v="West"/>
    <n v="0"/>
    <n v="0"/>
    <n v="0"/>
  </r>
  <r>
    <x v="19"/>
    <x v="38"/>
    <s v=" Northeast"/>
    <s v="Northeast"/>
    <n v="0"/>
    <n v="0"/>
    <n v="0"/>
  </r>
  <r>
    <x v="19"/>
    <x v="39"/>
    <s v=" Northeast"/>
    <s v="Northeast"/>
    <n v="0"/>
    <n v="0"/>
    <n v="0"/>
  </r>
  <r>
    <x v="19"/>
    <x v="40"/>
    <s v=" South"/>
    <s v="South"/>
    <n v="0"/>
    <n v="0"/>
    <n v="0"/>
  </r>
  <r>
    <x v="19"/>
    <x v="41"/>
    <s v=" Midwest"/>
    <s v="Midwest"/>
    <n v="0"/>
    <n v="0"/>
    <n v="0"/>
  </r>
  <r>
    <x v="19"/>
    <x v="42"/>
    <s v=" South"/>
    <s v="South"/>
    <n v="0"/>
    <n v="0"/>
    <n v="0"/>
  </r>
  <r>
    <x v="19"/>
    <x v="43"/>
    <s v=" South"/>
    <s v="South"/>
    <n v="0"/>
    <n v="0"/>
    <n v="0"/>
  </r>
  <r>
    <x v="19"/>
    <x v="44"/>
    <s v=" West"/>
    <s v="West"/>
    <n v="0"/>
    <n v="0"/>
    <n v="0"/>
  </r>
  <r>
    <x v="19"/>
    <x v="45"/>
    <s v=" Northeast"/>
    <s v="Northeast"/>
    <n v="0"/>
    <n v="0"/>
    <n v="0"/>
  </r>
  <r>
    <x v="19"/>
    <x v="46"/>
    <s v=" South"/>
    <s v="South"/>
    <n v="0"/>
    <n v="0"/>
    <n v="0"/>
  </r>
  <r>
    <x v="19"/>
    <x v="47"/>
    <s v=" West"/>
    <s v="West"/>
    <n v="0"/>
    <n v="0"/>
    <n v="0"/>
  </r>
  <r>
    <x v="19"/>
    <x v="48"/>
    <s v=" South"/>
    <s v="South"/>
    <n v="0"/>
    <n v="0"/>
    <n v="0"/>
  </r>
  <r>
    <x v="19"/>
    <x v="49"/>
    <s v=" Midwest"/>
    <s v="Midwest"/>
    <n v="0"/>
    <n v="0"/>
    <n v="0"/>
  </r>
  <r>
    <x v="19"/>
    <x v="50"/>
    <s v=" West"/>
    <s v="West"/>
    <n v="0"/>
    <n v="0"/>
    <n v="0"/>
  </r>
  <r>
    <x v="20"/>
    <x v="0"/>
    <s v=" South"/>
    <s v="South"/>
    <n v="0"/>
    <n v="0"/>
    <n v="0"/>
  </r>
  <r>
    <x v="20"/>
    <x v="1"/>
    <s v=" West"/>
    <s v="West"/>
    <n v="0"/>
    <n v="0"/>
    <n v="0"/>
  </r>
  <r>
    <x v="20"/>
    <x v="2"/>
    <s v=" West"/>
    <s v="West"/>
    <n v="0"/>
    <n v="0"/>
    <n v="0"/>
  </r>
  <r>
    <x v="20"/>
    <x v="3"/>
    <s v=" South"/>
    <s v="South"/>
    <n v="0"/>
    <n v="0"/>
    <n v="0"/>
  </r>
  <r>
    <x v="20"/>
    <x v="4"/>
    <s v=" West"/>
    <s v="West"/>
    <n v="1"/>
    <n v="0"/>
    <n v="0"/>
  </r>
  <r>
    <x v="20"/>
    <x v="5"/>
    <s v=" West"/>
    <s v="West"/>
    <n v="0"/>
    <n v="0"/>
    <n v="0"/>
  </r>
  <r>
    <x v="20"/>
    <x v="6"/>
    <s v=" Northeast"/>
    <s v="Northeast"/>
    <n v="0"/>
    <n v="0"/>
    <n v="0"/>
  </r>
  <r>
    <x v="20"/>
    <x v="7"/>
    <s v=" South"/>
    <s v="South"/>
    <n v="0"/>
    <n v="0"/>
    <n v="0"/>
  </r>
  <r>
    <x v="20"/>
    <x v="8"/>
    <s v=" South"/>
    <s v="South"/>
    <n v="0"/>
    <n v="0"/>
    <n v="0"/>
  </r>
  <r>
    <x v="20"/>
    <x v="9"/>
    <s v=" South"/>
    <s v="South"/>
    <n v="0"/>
    <n v="0"/>
    <n v="0"/>
  </r>
  <r>
    <x v="20"/>
    <x v="10"/>
    <s v=" South"/>
    <s v="South"/>
    <n v="0"/>
    <n v="0"/>
    <n v="0"/>
  </r>
  <r>
    <x v="20"/>
    <x v="11"/>
    <s v=" West"/>
    <s v="West"/>
    <n v="0"/>
    <n v="0"/>
    <n v="0"/>
  </r>
  <r>
    <x v="20"/>
    <x v="12"/>
    <s v=" West"/>
    <s v="West"/>
    <n v="0"/>
    <n v="0"/>
    <n v="0"/>
  </r>
  <r>
    <x v="20"/>
    <x v="13"/>
    <s v=" Midwest"/>
    <s v="Midwest"/>
    <n v="0"/>
    <n v="0"/>
    <n v="0"/>
  </r>
  <r>
    <x v="20"/>
    <x v="14"/>
    <s v=" Midwest"/>
    <s v="Midwest"/>
    <n v="0"/>
    <n v="0"/>
    <n v="0"/>
  </r>
  <r>
    <x v="20"/>
    <x v="15"/>
    <s v=" Midwest"/>
    <s v="Midwest"/>
    <n v="0"/>
    <n v="0"/>
    <n v="0"/>
  </r>
  <r>
    <x v="20"/>
    <x v="16"/>
    <s v=" Midwest"/>
    <s v="Midwest"/>
    <n v="0"/>
    <n v="0"/>
    <n v="0"/>
  </r>
  <r>
    <x v="20"/>
    <x v="17"/>
    <s v=" South"/>
    <s v="South"/>
    <n v="0"/>
    <n v="0"/>
    <n v="0"/>
  </r>
  <r>
    <x v="20"/>
    <x v="18"/>
    <s v=" South"/>
    <s v="South"/>
    <n v="0"/>
    <n v="0"/>
    <n v="0"/>
  </r>
  <r>
    <x v="20"/>
    <x v="19"/>
    <s v=" Northeast"/>
    <s v="Northeast"/>
    <n v="0"/>
    <n v="0"/>
    <n v="0"/>
  </r>
  <r>
    <x v="20"/>
    <x v="20"/>
    <s v=" South"/>
    <s v="South"/>
    <n v="0"/>
    <n v="0"/>
    <n v="0"/>
  </r>
  <r>
    <x v="20"/>
    <x v="21"/>
    <s v=" Northeast"/>
    <s v="Northeast"/>
    <n v="0"/>
    <n v="0"/>
    <n v="0"/>
  </r>
  <r>
    <x v="20"/>
    <x v="22"/>
    <s v=" Midwest"/>
    <s v="Midwest"/>
    <n v="0"/>
    <n v="0"/>
    <n v="0"/>
  </r>
  <r>
    <x v="20"/>
    <x v="23"/>
    <s v=" Midwest"/>
    <s v="Midwest"/>
    <n v="0"/>
    <n v="0"/>
    <n v="0"/>
  </r>
  <r>
    <x v="20"/>
    <x v="24"/>
    <s v=" South"/>
    <s v="South"/>
    <n v="0"/>
    <n v="0"/>
    <n v="0"/>
  </r>
  <r>
    <x v="20"/>
    <x v="25"/>
    <s v=" Midwest"/>
    <s v="Midwest"/>
    <n v="0"/>
    <n v="0"/>
    <n v="0"/>
  </r>
  <r>
    <x v="20"/>
    <x v="26"/>
    <s v=" West"/>
    <s v="West"/>
    <n v="0"/>
    <n v="0"/>
    <n v="0"/>
  </r>
  <r>
    <x v="20"/>
    <x v="27"/>
    <s v=" Midwest"/>
    <s v="Midwest"/>
    <n v="0"/>
    <n v="0"/>
    <n v="0"/>
  </r>
  <r>
    <x v="20"/>
    <x v="28"/>
    <s v=" West"/>
    <s v="West"/>
    <n v="0"/>
    <n v="0"/>
    <n v="0"/>
  </r>
  <r>
    <x v="20"/>
    <x v="29"/>
    <s v=" Northeast"/>
    <s v="Northeast"/>
    <n v="0"/>
    <n v="0"/>
    <n v="0"/>
  </r>
  <r>
    <x v="20"/>
    <x v="30"/>
    <s v=" Northeast"/>
    <s v="Northeast"/>
    <n v="0"/>
    <n v="0"/>
    <n v="0"/>
  </r>
  <r>
    <x v="20"/>
    <x v="31"/>
    <s v=" West"/>
    <s v="West"/>
    <n v="0"/>
    <n v="0"/>
    <n v="0"/>
  </r>
  <r>
    <x v="20"/>
    <x v="32"/>
    <s v=" Northeast"/>
    <s v="Northeast"/>
    <n v="0"/>
    <n v="0"/>
    <n v="0"/>
  </r>
  <r>
    <x v="20"/>
    <x v="33"/>
    <s v=" South"/>
    <s v="South"/>
    <n v="0"/>
    <n v="0"/>
    <n v="0"/>
  </r>
  <r>
    <x v="20"/>
    <x v="34"/>
    <s v=" Midwest"/>
    <s v="Midwest"/>
    <n v="0"/>
    <n v="0"/>
    <n v="0"/>
  </r>
  <r>
    <x v="20"/>
    <x v="35"/>
    <s v=" Midwest"/>
    <s v="Midwest"/>
    <n v="0"/>
    <n v="0"/>
    <n v="0"/>
  </r>
  <r>
    <x v="20"/>
    <x v="36"/>
    <s v=" South"/>
    <s v="South"/>
    <n v="0"/>
    <n v="0"/>
    <n v="0"/>
  </r>
  <r>
    <x v="20"/>
    <x v="37"/>
    <s v=" West"/>
    <s v="West"/>
    <n v="0"/>
    <n v="0"/>
    <n v="0"/>
  </r>
  <r>
    <x v="20"/>
    <x v="38"/>
    <s v=" Northeast"/>
    <s v="Northeast"/>
    <n v="0"/>
    <n v="0"/>
    <n v="0"/>
  </r>
  <r>
    <x v="20"/>
    <x v="39"/>
    <s v=" Northeast"/>
    <s v="Northeast"/>
    <n v="0"/>
    <n v="0"/>
    <n v="0"/>
  </r>
  <r>
    <x v="20"/>
    <x v="40"/>
    <s v=" South"/>
    <s v="South"/>
    <n v="0"/>
    <n v="0"/>
    <n v="0"/>
  </r>
  <r>
    <x v="20"/>
    <x v="41"/>
    <s v=" Midwest"/>
    <s v="Midwest"/>
    <n v="0"/>
    <n v="0"/>
    <n v="0"/>
  </r>
  <r>
    <x v="20"/>
    <x v="42"/>
    <s v=" South"/>
    <s v="South"/>
    <n v="0"/>
    <n v="0"/>
    <n v="0"/>
  </r>
  <r>
    <x v="20"/>
    <x v="43"/>
    <s v=" South"/>
    <s v="South"/>
    <n v="0"/>
    <n v="0"/>
    <n v="0"/>
  </r>
  <r>
    <x v="20"/>
    <x v="44"/>
    <s v=" West"/>
    <s v="West"/>
    <n v="0"/>
    <n v="0"/>
    <n v="0"/>
  </r>
  <r>
    <x v="20"/>
    <x v="45"/>
    <s v=" Northeast"/>
    <s v="Northeast"/>
    <n v="0"/>
    <n v="0"/>
    <n v="0"/>
  </r>
  <r>
    <x v="20"/>
    <x v="46"/>
    <s v=" South"/>
    <s v="South"/>
    <n v="0"/>
    <n v="0"/>
    <n v="0"/>
  </r>
  <r>
    <x v="20"/>
    <x v="47"/>
    <s v=" West"/>
    <s v="West"/>
    <n v="0"/>
    <n v="0"/>
    <n v="0"/>
  </r>
  <r>
    <x v="20"/>
    <x v="48"/>
    <s v=" South"/>
    <s v="South"/>
    <n v="0"/>
    <n v="0"/>
    <n v="0"/>
  </r>
  <r>
    <x v="20"/>
    <x v="49"/>
    <s v=" Midwest"/>
    <s v="Midwest"/>
    <n v="0"/>
    <n v="0"/>
    <n v="0"/>
  </r>
  <r>
    <x v="20"/>
    <x v="50"/>
    <s v=" West"/>
    <s v="West"/>
    <n v="0"/>
    <n v="0"/>
    <n v="0"/>
  </r>
  <r>
    <x v="21"/>
    <x v="0"/>
    <s v=" South"/>
    <s v="South"/>
    <n v="0"/>
    <n v="0"/>
    <n v="0"/>
  </r>
  <r>
    <x v="21"/>
    <x v="1"/>
    <s v=" West"/>
    <s v="West"/>
    <n v="0"/>
    <n v="0"/>
    <n v="0"/>
  </r>
  <r>
    <x v="21"/>
    <x v="2"/>
    <s v=" West"/>
    <s v="West"/>
    <n v="0"/>
    <n v="0"/>
    <n v="0"/>
  </r>
  <r>
    <x v="21"/>
    <x v="3"/>
    <s v=" South"/>
    <s v="South"/>
    <n v="0"/>
    <n v="0"/>
    <n v="0"/>
  </r>
  <r>
    <x v="21"/>
    <x v="4"/>
    <s v=" West"/>
    <s v="West"/>
    <n v="0"/>
    <n v="0"/>
    <n v="0"/>
  </r>
  <r>
    <x v="21"/>
    <x v="5"/>
    <s v=" West"/>
    <s v="West"/>
    <n v="0"/>
    <n v="0"/>
    <n v="0"/>
  </r>
  <r>
    <x v="21"/>
    <x v="6"/>
    <s v=" Northeast"/>
    <s v="Northeast"/>
    <n v="0"/>
    <n v="0"/>
    <n v="0"/>
  </r>
  <r>
    <x v="21"/>
    <x v="7"/>
    <s v=" South"/>
    <s v="South"/>
    <n v="0"/>
    <n v="0"/>
    <n v="0"/>
  </r>
  <r>
    <x v="21"/>
    <x v="8"/>
    <s v=" South"/>
    <s v="South"/>
    <n v="0"/>
    <n v="0"/>
    <n v="0"/>
  </r>
  <r>
    <x v="21"/>
    <x v="9"/>
    <s v=" South"/>
    <s v="South"/>
    <n v="0"/>
    <n v="0"/>
    <n v="0"/>
  </r>
  <r>
    <x v="21"/>
    <x v="10"/>
    <s v=" South"/>
    <s v="South"/>
    <n v="0"/>
    <n v="0"/>
    <n v="0"/>
  </r>
  <r>
    <x v="21"/>
    <x v="11"/>
    <s v=" West"/>
    <s v="West"/>
    <n v="0"/>
    <n v="0"/>
    <n v="0"/>
  </r>
  <r>
    <x v="21"/>
    <x v="12"/>
    <s v=" West"/>
    <s v="West"/>
    <n v="0"/>
    <n v="0"/>
    <n v="0"/>
  </r>
  <r>
    <x v="21"/>
    <x v="13"/>
    <s v=" Midwest"/>
    <s v="Midwest"/>
    <n v="0"/>
    <n v="0"/>
    <n v="0"/>
  </r>
  <r>
    <x v="21"/>
    <x v="14"/>
    <s v=" Midwest"/>
    <s v="Midwest"/>
    <n v="0"/>
    <n v="0"/>
    <n v="0"/>
  </r>
  <r>
    <x v="21"/>
    <x v="15"/>
    <s v=" Midwest"/>
    <s v="Midwest"/>
    <n v="0"/>
    <n v="0"/>
    <n v="0"/>
  </r>
  <r>
    <x v="21"/>
    <x v="16"/>
    <s v=" Midwest"/>
    <s v="Midwest"/>
    <n v="0"/>
    <n v="0"/>
    <n v="0"/>
  </r>
  <r>
    <x v="21"/>
    <x v="17"/>
    <s v=" South"/>
    <s v="South"/>
    <n v="0"/>
    <n v="0"/>
    <n v="0"/>
  </r>
  <r>
    <x v="21"/>
    <x v="18"/>
    <s v=" South"/>
    <s v="South"/>
    <n v="0"/>
    <n v="0"/>
    <n v="0"/>
  </r>
  <r>
    <x v="21"/>
    <x v="19"/>
    <s v=" Northeast"/>
    <s v="Northeast"/>
    <n v="0"/>
    <n v="0"/>
    <n v="0"/>
  </r>
  <r>
    <x v="21"/>
    <x v="20"/>
    <s v=" South"/>
    <s v="South"/>
    <n v="0"/>
    <n v="0"/>
    <n v="0"/>
  </r>
  <r>
    <x v="21"/>
    <x v="21"/>
    <s v=" Northeast"/>
    <s v="Northeast"/>
    <n v="0"/>
    <n v="0"/>
    <n v="0"/>
  </r>
  <r>
    <x v="21"/>
    <x v="22"/>
    <s v=" Midwest"/>
    <s v="Midwest"/>
    <n v="0"/>
    <n v="0"/>
    <n v="0"/>
  </r>
  <r>
    <x v="21"/>
    <x v="23"/>
    <s v=" Midwest"/>
    <s v="Midwest"/>
    <n v="0"/>
    <n v="0"/>
    <n v="0"/>
  </r>
  <r>
    <x v="21"/>
    <x v="24"/>
    <s v=" South"/>
    <s v="South"/>
    <n v="0"/>
    <n v="0"/>
    <n v="0"/>
  </r>
  <r>
    <x v="21"/>
    <x v="25"/>
    <s v=" Midwest"/>
    <s v="Midwest"/>
    <n v="0"/>
    <n v="0"/>
    <n v="0"/>
  </r>
  <r>
    <x v="21"/>
    <x v="26"/>
    <s v=" West"/>
    <s v="West"/>
    <n v="0"/>
    <n v="0"/>
    <n v="0"/>
  </r>
  <r>
    <x v="21"/>
    <x v="27"/>
    <s v=" Midwest"/>
    <s v="Midwest"/>
    <n v="0"/>
    <n v="0"/>
    <n v="0"/>
  </r>
  <r>
    <x v="21"/>
    <x v="28"/>
    <s v=" West"/>
    <s v="West"/>
    <n v="0"/>
    <n v="0"/>
    <n v="0"/>
  </r>
  <r>
    <x v="21"/>
    <x v="29"/>
    <s v=" Northeast"/>
    <s v="Northeast"/>
    <n v="0"/>
    <n v="0"/>
    <n v="0"/>
  </r>
  <r>
    <x v="21"/>
    <x v="30"/>
    <s v=" Northeast"/>
    <s v="Northeast"/>
    <n v="0"/>
    <n v="0"/>
    <n v="0"/>
  </r>
  <r>
    <x v="21"/>
    <x v="31"/>
    <s v=" West"/>
    <s v="West"/>
    <n v="0"/>
    <n v="0"/>
    <n v="0"/>
  </r>
  <r>
    <x v="21"/>
    <x v="32"/>
    <s v=" Northeast"/>
    <s v="Northeast"/>
    <n v="0"/>
    <n v="0"/>
    <n v="0"/>
  </r>
  <r>
    <x v="21"/>
    <x v="33"/>
    <s v=" South"/>
    <s v="South"/>
    <n v="0"/>
    <n v="0"/>
    <n v="0"/>
  </r>
  <r>
    <x v="21"/>
    <x v="34"/>
    <s v=" Midwest"/>
    <s v="Midwest"/>
    <n v="0"/>
    <n v="0"/>
    <n v="0"/>
  </r>
  <r>
    <x v="21"/>
    <x v="35"/>
    <s v=" Midwest"/>
    <s v="Midwest"/>
    <n v="0"/>
    <n v="0"/>
    <n v="0"/>
  </r>
  <r>
    <x v="21"/>
    <x v="36"/>
    <s v=" South"/>
    <s v="South"/>
    <n v="0"/>
    <n v="0"/>
    <n v="0"/>
  </r>
  <r>
    <x v="21"/>
    <x v="37"/>
    <s v=" West"/>
    <s v="West"/>
    <n v="0"/>
    <n v="0"/>
    <n v="0"/>
  </r>
  <r>
    <x v="21"/>
    <x v="38"/>
    <s v=" Northeast"/>
    <s v="Northeast"/>
    <n v="0"/>
    <n v="0"/>
    <n v="0"/>
  </r>
  <r>
    <x v="21"/>
    <x v="39"/>
    <s v=" Northeast"/>
    <s v="Northeast"/>
    <n v="0"/>
    <n v="0"/>
    <n v="0"/>
  </r>
  <r>
    <x v="21"/>
    <x v="40"/>
    <s v=" South"/>
    <s v="South"/>
    <n v="0"/>
    <n v="0"/>
    <n v="0"/>
  </r>
  <r>
    <x v="21"/>
    <x v="41"/>
    <s v=" Midwest"/>
    <s v="Midwest"/>
    <n v="0"/>
    <n v="0"/>
    <n v="0"/>
  </r>
  <r>
    <x v="21"/>
    <x v="42"/>
    <s v=" South"/>
    <s v="South"/>
    <n v="0"/>
    <n v="0"/>
    <n v="0"/>
  </r>
  <r>
    <x v="21"/>
    <x v="43"/>
    <s v=" South"/>
    <s v="South"/>
    <n v="0"/>
    <n v="0"/>
    <n v="0"/>
  </r>
  <r>
    <x v="21"/>
    <x v="44"/>
    <s v=" West"/>
    <s v="West"/>
    <n v="0"/>
    <n v="0"/>
    <n v="0"/>
  </r>
  <r>
    <x v="21"/>
    <x v="45"/>
    <s v=" Northeast"/>
    <s v="Northeast"/>
    <n v="0"/>
    <n v="0"/>
    <n v="0"/>
  </r>
  <r>
    <x v="21"/>
    <x v="46"/>
    <s v=" South"/>
    <s v="South"/>
    <n v="0"/>
    <n v="0"/>
    <n v="0"/>
  </r>
  <r>
    <x v="21"/>
    <x v="47"/>
    <s v=" West"/>
    <s v="West"/>
    <n v="0"/>
    <n v="0"/>
    <n v="0"/>
  </r>
  <r>
    <x v="21"/>
    <x v="48"/>
    <s v=" South"/>
    <s v="South"/>
    <n v="0"/>
    <n v="0"/>
    <n v="0"/>
  </r>
  <r>
    <x v="21"/>
    <x v="49"/>
    <s v=" Midwest"/>
    <s v="Midwest"/>
    <n v="0"/>
    <n v="0"/>
    <n v="0"/>
  </r>
  <r>
    <x v="21"/>
    <x v="50"/>
    <s v=" West"/>
    <s v="West"/>
    <n v="0"/>
    <n v="0"/>
    <n v="0"/>
  </r>
  <r>
    <x v="22"/>
    <x v="0"/>
    <s v=" South"/>
    <s v="South"/>
    <n v="0"/>
    <n v="0"/>
    <n v="0"/>
  </r>
  <r>
    <x v="22"/>
    <x v="1"/>
    <s v=" West"/>
    <s v="West"/>
    <n v="0"/>
    <n v="0"/>
    <n v="0"/>
  </r>
  <r>
    <x v="22"/>
    <x v="2"/>
    <s v=" West"/>
    <s v="West"/>
    <n v="0"/>
    <n v="0"/>
    <n v="0"/>
  </r>
  <r>
    <x v="22"/>
    <x v="3"/>
    <s v=" South"/>
    <s v="South"/>
    <n v="0"/>
    <n v="0"/>
    <n v="0"/>
  </r>
  <r>
    <x v="22"/>
    <x v="4"/>
    <s v=" West"/>
    <s v="West"/>
    <n v="0"/>
    <n v="0"/>
    <n v="0"/>
  </r>
  <r>
    <x v="22"/>
    <x v="5"/>
    <s v=" West"/>
    <s v="West"/>
    <n v="0"/>
    <n v="0"/>
    <n v="0"/>
  </r>
  <r>
    <x v="22"/>
    <x v="6"/>
    <s v=" Northeast"/>
    <s v="Northeast"/>
    <n v="0"/>
    <n v="0"/>
    <n v="0"/>
  </r>
  <r>
    <x v="22"/>
    <x v="7"/>
    <s v=" South"/>
    <s v="South"/>
    <n v="0"/>
    <n v="0"/>
    <n v="0"/>
  </r>
  <r>
    <x v="22"/>
    <x v="8"/>
    <s v=" South"/>
    <s v="South"/>
    <n v="0"/>
    <n v="0"/>
    <n v="0"/>
  </r>
  <r>
    <x v="22"/>
    <x v="9"/>
    <s v=" South"/>
    <s v="South"/>
    <n v="0"/>
    <n v="0"/>
    <n v="0"/>
  </r>
  <r>
    <x v="22"/>
    <x v="10"/>
    <s v=" South"/>
    <s v="South"/>
    <n v="0"/>
    <n v="0"/>
    <n v="0"/>
  </r>
  <r>
    <x v="22"/>
    <x v="11"/>
    <s v=" West"/>
    <s v="West"/>
    <n v="0"/>
    <n v="0"/>
    <n v="0"/>
  </r>
  <r>
    <x v="22"/>
    <x v="12"/>
    <s v=" West"/>
    <s v="West"/>
    <n v="0"/>
    <n v="0"/>
    <n v="0"/>
  </r>
  <r>
    <x v="22"/>
    <x v="13"/>
    <s v=" Midwest"/>
    <s v="Midwest"/>
    <n v="0"/>
    <n v="0"/>
    <n v="0"/>
  </r>
  <r>
    <x v="22"/>
    <x v="14"/>
    <s v=" Midwest"/>
    <s v="Midwest"/>
    <n v="0"/>
    <n v="0"/>
    <n v="0"/>
  </r>
  <r>
    <x v="22"/>
    <x v="15"/>
    <s v=" Midwest"/>
    <s v="Midwest"/>
    <n v="0"/>
    <n v="0"/>
    <n v="0"/>
  </r>
  <r>
    <x v="22"/>
    <x v="16"/>
    <s v=" Midwest"/>
    <s v="Midwest"/>
    <n v="0"/>
    <n v="0"/>
    <n v="0"/>
  </r>
  <r>
    <x v="22"/>
    <x v="17"/>
    <s v=" South"/>
    <s v="South"/>
    <n v="0"/>
    <n v="0"/>
    <n v="0"/>
  </r>
  <r>
    <x v="22"/>
    <x v="18"/>
    <s v=" South"/>
    <s v="South"/>
    <n v="0"/>
    <n v="0"/>
    <n v="0"/>
  </r>
  <r>
    <x v="22"/>
    <x v="19"/>
    <s v=" Northeast"/>
    <s v="Northeast"/>
    <n v="0"/>
    <n v="0"/>
    <n v="0"/>
  </r>
  <r>
    <x v="22"/>
    <x v="20"/>
    <s v=" South"/>
    <s v="South"/>
    <n v="0"/>
    <n v="0"/>
    <n v="0"/>
  </r>
  <r>
    <x v="22"/>
    <x v="21"/>
    <s v=" Northeast"/>
    <s v="Northeast"/>
    <n v="0"/>
    <n v="0"/>
    <n v="0"/>
  </r>
  <r>
    <x v="22"/>
    <x v="22"/>
    <s v=" Midwest"/>
    <s v="Midwest"/>
    <n v="0"/>
    <n v="0"/>
    <n v="0"/>
  </r>
  <r>
    <x v="22"/>
    <x v="23"/>
    <s v=" Midwest"/>
    <s v="Midwest"/>
    <n v="0"/>
    <n v="0"/>
    <n v="0"/>
  </r>
  <r>
    <x v="22"/>
    <x v="24"/>
    <s v=" South"/>
    <s v="South"/>
    <n v="0"/>
    <n v="0"/>
    <n v="0"/>
  </r>
  <r>
    <x v="22"/>
    <x v="25"/>
    <s v=" Midwest"/>
    <s v="Midwest"/>
    <n v="0"/>
    <n v="0"/>
    <n v="0"/>
  </r>
  <r>
    <x v="22"/>
    <x v="26"/>
    <s v=" West"/>
    <s v="West"/>
    <n v="0"/>
    <n v="0"/>
    <n v="0"/>
  </r>
  <r>
    <x v="22"/>
    <x v="27"/>
    <s v=" Midwest"/>
    <s v="Midwest"/>
    <n v="0"/>
    <n v="0"/>
    <n v="0"/>
  </r>
  <r>
    <x v="22"/>
    <x v="28"/>
    <s v=" West"/>
    <s v="West"/>
    <n v="0"/>
    <n v="0"/>
    <n v="0"/>
  </r>
  <r>
    <x v="22"/>
    <x v="29"/>
    <s v=" Northeast"/>
    <s v="Northeast"/>
    <n v="0"/>
    <n v="0"/>
    <n v="0"/>
  </r>
  <r>
    <x v="22"/>
    <x v="30"/>
    <s v=" Northeast"/>
    <s v="Northeast"/>
    <n v="0"/>
    <n v="0"/>
    <n v="0"/>
  </r>
  <r>
    <x v="22"/>
    <x v="31"/>
    <s v=" West"/>
    <s v="West"/>
    <n v="0"/>
    <n v="0"/>
    <n v="0"/>
  </r>
  <r>
    <x v="22"/>
    <x v="32"/>
    <s v=" Northeast"/>
    <s v="Northeast"/>
    <n v="0"/>
    <n v="0"/>
    <n v="0"/>
  </r>
  <r>
    <x v="22"/>
    <x v="33"/>
    <s v=" South"/>
    <s v="South"/>
    <n v="0"/>
    <n v="0"/>
    <n v="0"/>
  </r>
  <r>
    <x v="22"/>
    <x v="34"/>
    <s v=" Midwest"/>
    <s v="Midwest"/>
    <n v="0"/>
    <n v="0"/>
    <n v="0"/>
  </r>
  <r>
    <x v="22"/>
    <x v="35"/>
    <s v=" Midwest"/>
    <s v="Midwest"/>
    <n v="0"/>
    <n v="0"/>
    <n v="0"/>
  </r>
  <r>
    <x v="22"/>
    <x v="36"/>
    <s v=" South"/>
    <s v="South"/>
    <n v="0"/>
    <n v="0"/>
    <n v="0"/>
  </r>
  <r>
    <x v="22"/>
    <x v="37"/>
    <s v=" West"/>
    <s v="West"/>
    <n v="0"/>
    <n v="0"/>
    <n v="0"/>
  </r>
  <r>
    <x v="22"/>
    <x v="38"/>
    <s v=" Northeast"/>
    <s v="Northeast"/>
    <n v="0"/>
    <n v="0"/>
    <n v="0"/>
  </r>
  <r>
    <x v="22"/>
    <x v="39"/>
    <s v=" Northeast"/>
    <s v="Northeast"/>
    <n v="0"/>
    <n v="0"/>
    <n v="0"/>
  </r>
  <r>
    <x v="22"/>
    <x v="40"/>
    <s v=" South"/>
    <s v="South"/>
    <n v="0"/>
    <n v="0"/>
    <n v="0"/>
  </r>
  <r>
    <x v="22"/>
    <x v="41"/>
    <s v=" Midwest"/>
    <s v="Midwest"/>
    <n v="0"/>
    <n v="0"/>
    <n v="0"/>
  </r>
  <r>
    <x v="22"/>
    <x v="42"/>
    <s v=" South"/>
    <s v="South"/>
    <n v="0"/>
    <n v="0"/>
    <n v="0"/>
  </r>
  <r>
    <x v="22"/>
    <x v="43"/>
    <s v=" South"/>
    <s v="South"/>
    <n v="1"/>
    <n v="0"/>
    <n v="0"/>
  </r>
  <r>
    <x v="22"/>
    <x v="44"/>
    <s v=" West"/>
    <s v="West"/>
    <n v="0"/>
    <n v="0"/>
    <n v="0"/>
  </r>
  <r>
    <x v="22"/>
    <x v="45"/>
    <s v=" Northeast"/>
    <s v="Northeast"/>
    <n v="0"/>
    <n v="0"/>
    <n v="0"/>
  </r>
  <r>
    <x v="22"/>
    <x v="46"/>
    <s v=" South"/>
    <s v="South"/>
    <n v="0"/>
    <n v="0"/>
    <n v="0"/>
  </r>
  <r>
    <x v="22"/>
    <x v="47"/>
    <s v=" West"/>
    <s v="West"/>
    <n v="0"/>
    <n v="0"/>
    <n v="0"/>
  </r>
  <r>
    <x v="22"/>
    <x v="48"/>
    <s v=" South"/>
    <s v="South"/>
    <n v="0"/>
    <n v="0"/>
    <n v="0"/>
  </r>
  <r>
    <x v="22"/>
    <x v="49"/>
    <s v=" Midwest"/>
    <s v="Midwest"/>
    <n v="0"/>
    <n v="0"/>
    <n v="0"/>
  </r>
  <r>
    <x v="22"/>
    <x v="50"/>
    <s v=" West"/>
    <s v="West"/>
    <n v="0"/>
    <n v="0"/>
    <n v="0"/>
  </r>
  <r>
    <x v="23"/>
    <x v="0"/>
    <s v=" South"/>
    <s v="South"/>
    <n v="0"/>
    <n v="0"/>
    <n v="0"/>
  </r>
  <r>
    <x v="23"/>
    <x v="1"/>
    <s v=" West"/>
    <s v="West"/>
    <n v="0"/>
    <n v="0"/>
    <n v="0"/>
  </r>
  <r>
    <x v="23"/>
    <x v="2"/>
    <s v=" West"/>
    <s v="West"/>
    <n v="0"/>
    <n v="0"/>
    <n v="0"/>
  </r>
  <r>
    <x v="23"/>
    <x v="3"/>
    <s v=" South"/>
    <s v="South"/>
    <n v="0"/>
    <n v="0"/>
    <n v="0"/>
  </r>
  <r>
    <x v="23"/>
    <x v="4"/>
    <s v=" West"/>
    <s v="West"/>
    <n v="0"/>
    <n v="0"/>
    <n v="0"/>
  </r>
  <r>
    <x v="23"/>
    <x v="5"/>
    <s v=" West"/>
    <s v="West"/>
    <n v="0"/>
    <n v="0"/>
    <n v="0"/>
  </r>
  <r>
    <x v="23"/>
    <x v="6"/>
    <s v=" Northeast"/>
    <s v="Northeast"/>
    <n v="0"/>
    <n v="0"/>
    <n v="0"/>
  </r>
  <r>
    <x v="23"/>
    <x v="7"/>
    <s v=" South"/>
    <s v="South"/>
    <n v="0"/>
    <n v="0"/>
    <n v="0"/>
  </r>
  <r>
    <x v="23"/>
    <x v="8"/>
    <s v=" South"/>
    <s v="South"/>
    <n v="0"/>
    <n v="0"/>
    <n v="0"/>
  </r>
  <r>
    <x v="23"/>
    <x v="9"/>
    <s v=" South"/>
    <s v="South"/>
    <n v="0"/>
    <n v="0"/>
    <n v="0"/>
  </r>
  <r>
    <x v="23"/>
    <x v="10"/>
    <s v=" South"/>
    <s v="South"/>
    <n v="0"/>
    <n v="0"/>
    <n v="0"/>
  </r>
  <r>
    <x v="23"/>
    <x v="11"/>
    <s v=" West"/>
    <s v="West"/>
    <n v="0"/>
    <n v="0"/>
    <n v="0"/>
  </r>
  <r>
    <x v="23"/>
    <x v="12"/>
    <s v=" West"/>
    <s v="West"/>
    <n v="0"/>
    <n v="0"/>
    <n v="0"/>
  </r>
  <r>
    <x v="23"/>
    <x v="13"/>
    <s v=" Midwest"/>
    <s v="Midwest"/>
    <n v="0"/>
    <n v="0"/>
    <n v="0"/>
  </r>
  <r>
    <x v="23"/>
    <x v="14"/>
    <s v=" Midwest"/>
    <s v="Midwest"/>
    <n v="0"/>
    <n v="0"/>
    <n v="0"/>
  </r>
  <r>
    <x v="23"/>
    <x v="15"/>
    <s v=" Midwest"/>
    <s v="Midwest"/>
    <n v="0"/>
    <n v="0"/>
    <n v="0"/>
  </r>
  <r>
    <x v="23"/>
    <x v="16"/>
    <s v=" Midwest"/>
    <s v="Midwest"/>
    <n v="0"/>
    <n v="0"/>
    <n v="0"/>
  </r>
  <r>
    <x v="23"/>
    <x v="17"/>
    <s v=" South"/>
    <s v="South"/>
    <n v="0"/>
    <n v="0"/>
    <n v="0"/>
  </r>
  <r>
    <x v="23"/>
    <x v="18"/>
    <s v=" South"/>
    <s v="South"/>
    <n v="0"/>
    <n v="0"/>
    <n v="0"/>
  </r>
  <r>
    <x v="23"/>
    <x v="19"/>
    <s v=" Northeast"/>
    <s v="Northeast"/>
    <n v="0"/>
    <n v="0"/>
    <n v="0"/>
  </r>
  <r>
    <x v="23"/>
    <x v="20"/>
    <s v=" South"/>
    <s v="South"/>
    <n v="0"/>
    <n v="0"/>
    <n v="0"/>
  </r>
  <r>
    <x v="23"/>
    <x v="21"/>
    <s v=" Northeast"/>
    <s v="Northeast"/>
    <n v="0"/>
    <n v="0"/>
    <n v="0"/>
  </r>
  <r>
    <x v="23"/>
    <x v="22"/>
    <s v=" Midwest"/>
    <s v="Midwest"/>
    <n v="0"/>
    <n v="0"/>
    <n v="0"/>
  </r>
  <r>
    <x v="23"/>
    <x v="23"/>
    <s v=" Midwest"/>
    <s v="Midwest"/>
    <n v="0"/>
    <n v="0"/>
    <n v="0"/>
  </r>
  <r>
    <x v="23"/>
    <x v="24"/>
    <s v=" South"/>
    <s v="South"/>
    <n v="0"/>
    <n v="0"/>
    <n v="0"/>
  </r>
  <r>
    <x v="23"/>
    <x v="25"/>
    <s v=" Midwest"/>
    <s v="Midwest"/>
    <n v="0"/>
    <n v="0"/>
    <n v="0"/>
  </r>
  <r>
    <x v="23"/>
    <x v="26"/>
    <s v=" West"/>
    <s v="West"/>
    <n v="0"/>
    <n v="0"/>
    <n v="0"/>
  </r>
  <r>
    <x v="23"/>
    <x v="27"/>
    <s v=" Midwest"/>
    <s v="Midwest"/>
    <n v="0"/>
    <n v="0"/>
    <n v="0"/>
  </r>
  <r>
    <x v="23"/>
    <x v="28"/>
    <s v=" West"/>
    <s v="West"/>
    <n v="0"/>
    <n v="0"/>
    <n v="0"/>
  </r>
  <r>
    <x v="23"/>
    <x v="29"/>
    <s v=" Northeast"/>
    <s v="Northeast"/>
    <n v="0"/>
    <n v="0"/>
    <n v="0"/>
  </r>
  <r>
    <x v="23"/>
    <x v="30"/>
    <s v=" Northeast"/>
    <s v="Northeast"/>
    <n v="0"/>
    <n v="0"/>
    <n v="0"/>
  </r>
  <r>
    <x v="23"/>
    <x v="31"/>
    <s v=" West"/>
    <s v="West"/>
    <n v="0"/>
    <n v="0"/>
    <n v="0"/>
  </r>
  <r>
    <x v="23"/>
    <x v="32"/>
    <s v=" Northeast"/>
    <s v="Northeast"/>
    <n v="0"/>
    <n v="0"/>
    <n v="0"/>
  </r>
  <r>
    <x v="23"/>
    <x v="33"/>
    <s v=" South"/>
    <s v="South"/>
    <n v="0"/>
    <n v="0"/>
    <n v="0"/>
  </r>
  <r>
    <x v="23"/>
    <x v="34"/>
    <s v=" Midwest"/>
    <s v="Midwest"/>
    <n v="0"/>
    <n v="0"/>
    <n v="0"/>
  </r>
  <r>
    <x v="23"/>
    <x v="35"/>
    <s v=" Midwest"/>
    <s v="Midwest"/>
    <n v="0"/>
    <n v="0"/>
    <n v="0"/>
  </r>
  <r>
    <x v="23"/>
    <x v="36"/>
    <s v=" South"/>
    <s v="South"/>
    <n v="0"/>
    <n v="0"/>
    <n v="0"/>
  </r>
  <r>
    <x v="23"/>
    <x v="37"/>
    <s v=" West"/>
    <s v="West"/>
    <n v="0"/>
    <n v="0"/>
    <n v="0"/>
  </r>
  <r>
    <x v="23"/>
    <x v="38"/>
    <s v=" Northeast"/>
    <s v="Northeast"/>
    <n v="0"/>
    <n v="0"/>
    <n v="0"/>
  </r>
  <r>
    <x v="23"/>
    <x v="39"/>
    <s v=" Northeast"/>
    <s v="Northeast"/>
    <n v="0"/>
    <n v="0"/>
    <n v="0"/>
  </r>
  <r>
    <x v="23"/>
    <x v="40"/>
    <s v=" South"/>
    <s v="South"/>
    <n v="0"/>
    <n v="0"/>
    <n v="0"/>
  </r>
  <r>
    <x v="23"/>
    <x v="41"/>
    <s v=" Midwest"/>
    <s v="Midwest"/>
    <n v="0"/>
    <n v="0"/>
    <n v="0"/>
  </r>
  <r>
    <x v="23"/>
    <x v="42"/>
    <s v=" South"/>
    <s v="South"/>
    <n v="0"/>
    <n v="0"/>
    <n v="0"/>
  </r>
  <r>
    <x v="23"/>
    <x v="43"/>
    <s v=" South"/>
    <s v="South"/>
    <n v="1"/>
    <n v="0"/>
    <n v="0"/>
  </r>
  <r>
    <x v="23"/>
    <x v="44"/>
    <s v=" West"/>
    <s v="West"/>
    <n v="0"/>
    <n v="0"/>
    <n v="0"/>
  </r>
  <r>
    <x v="23"/>
    <x v="45"/>
    <s v=" Northeast"/>
    <s v="Northeast"/>
    <n v="0"/>
    <n v="0"/>
    <n v="0"/>
  </r>
  <r>
    <x v="23"/>
    <x v="46"/>
    <s v=" South"/>
    <s v="South"/>
    <n v="0"/>
    <n v="0"/>
    <n v="0"/>
  </r>
  <r>
    <x v="23"/>
    <x v="47"/>
    <s v=" West"/>
    <s v="West"/>
    <n v="0"/>
    <n v="0"/>
    <n v="0"/>
  </r>
  <r>
    <x v="23"/>
    <x v="48"/>
    <s v=" South"/>
    <s v="South"/>
    <n v="0"/>
    <n v="0"/>
    <n v="0"/>
  </r>
  <r>
    <x v="23"/>
    <x v="49"/>
    <s v=" Midwest"/>
    <s v="Midwest"/>
    <n v="0"/>
    <n v="0"/>
    <n v="0"/>
  </r>
  <r>
    <x v="23"/>
    <x v="50"/>
    <s v=" West"/>
    <s v="West"/>
    <n v="0"/>
    <n v="0"/>
    <n v="0"/>
  </r>
  <r>
    <x v="24"/>
    <x v="0"/>
    <s v=" South"/>
    <s v="South"/>
    <n v="0"/>
    <n v="0"/>
    <n v="0"/>
  </r>
  <r>
    <x v="24"/>
    <x v="1"/>
    <s v=" West"/>
    <s v="West"/>
    <n v="0"/>
    <n v="0"/>
    <n v="0"/>
  </r>
  <r>
    <x v="24"/>
    <x v="2"/>
    <s v=" West"/>
    <s v="West"/>
    <n v="0"/>
    <n v="0"/>
    <n v="0"/>
  </r>
  <r>
    <x v="24"/>
    <x v="3"/>
    <s v=" South"/>
    <s v="South"/>
    <n v="0"/>
    <n v="0"/>
    <n v="0"/>
  </r>
  <r>
    <x v="24"/>
    <x v="4"/>
    <s v=" West"/>
    <s v="West"/>
    <n v="0"/>
    <n v="0"/>
    <n v="0"/>
  </r>
  <r>
    <x v="24"/>
    <x v="5"/>
    <s v=" West"/>
    <s v="West"/>
    <n v="0"/>
    <n v="0"/>
    <n v="0"/>
  </r>
  <r>
    <x v="24"/>
    <x v="6"/>
    <s v=" Northeast"/>
    <s v="Northeast"/>
    <n v="0"/>
    <n v="0"/>
    <n v="0"/>
  </r>
  <r>
    <x v="24"/>
    <x v="7"/>
    <s v=" South"/>
    <s v="South"/>
    <n v="0"/>
    <n v="0"/>
    <n v="0"/>
  </r>
  <r>
    <x v="24"/>
    <x v="8"/>
    <s v=" South"/>
    <s v="South"/>
    <n v="0"/>
    <n v="0"/>
    <n v="0"/>
  </r>
  <r>
    <x v="24"/>
    <x v="9"/>
    <s v=" South"/>
    <s v="South"/>
    <n v="0"/>
    <n v="0"/>
    <n v="0"/>
  </r>
  <r>
    <x v="24"/>
    <x v="10"/>
    <s v=" South"/>
    <s v="South"/>
    <n v="0"/>
    <n v="0"/>
    <n v="0"/>
  </r>
  <r>
    <x v="24"/>
    <x v="11"/>
    <s v=" West"/>
    <s v="West"/>
    <n v="0"/>
    <n v="0"/>
    <n v="0"/>
  </r>
  <r>
    <x v="24"/>
    <x v="12"/>
    <s v=" West"/>
    <s v="West"/>
    <n v="0"/>
    <n v="0"/>
    <n v="0"/>
  </r>
  <r>
    <x v="24"/>
    <x v="13"/>
    <s v=" Midwest"/>
    <s v="Midwest"/>
    <n v="0"/>
    <n v="0"/>
    <n v="0"/>
  </r>
  <r>
    <x v="24"/>
    <x v="14"/>
    <s v=" Midwest"/>
    <s v="Midwest"/>
    <n v="0"/>
    <n v="0"/>
    <n v="0"/>
  </r>
  <r>
    <x v="24"/>
    <x v="15"/>
    <s v=" Midwest"/>
    <s v="Midwest"/>
    <n v="0"/>
    <n v="0"/>
    <n v="0"/>
  </r>
  <r>
    <x v="24"/>
    <x v="16"/>
    <s v=" Midwest"/>
    <s v="Midwest"/>
    <n v="0"/>
    <n v="0"/>
    <n v="0"/>
  </r>
  <r>
    <x v="24"/>
    <x v="17"/>
    <s v=" South"/>
    <s v="South"/>
    <n v="0"/>
    <n v="0"/>
    <n v="0"/>
  </r>
  <r>
    <x v="24"/>
    <x v="18"/>
    <s v=" South"/>
    <s v="South"/>
    <n v="0"/>
    <n v="0"/>
    <n v="0"/>
  </r>
  <r>
    <x v="24"/>
    <x v="19"/>
    <s v=" Northeast"/>
    <s v="Northeast"/>
    <n v="0"/>
    <n v="0"/>
    <n v="0"/>
  </r>
  <r>
    <x v="24"/>
    <x v="20"/>
    <s v=" South"/>
    <s v="South"/>
    <n v="0"/>
    <n v="0"/>
    <n v="0"/>
  </r>
  <r>
    <x v="24"/>
    <x v="21"/>
    <s v=" Northeast"/>
    <s v="Northeast"/>
    <n v="0"/>
    <n v="0"/>
    <n v="0"/>
  </r>
  <r>
    <x v="24"/>
    <x v="22"/>
    <s v=" Midwest"/>
    <s v="Midwest"/>
    <n v="0"/>
    <n v="0"/>
    <n v="0"/>
  </r>
  <r>
    <x v="24"/>
    <x v="23"/>
    <s v=" Midwest"/>
    <s v="Midwest"/>
    <n v="0"/>
    <n v="0"/>
    <n v="0"/>
  </r>
  <r>
    <x v="24"/>
    <x v="24"/>
    <s v=" South"/>
    <s v="South"/>
    <n v="0"/>
    <n v="0"/>
    <n v="0"/>
  </r>
  <r>
    <x v="24"/>
    <x v="25"/>
    <s v=" Midwest"/>
    <s v="Midwest"/>
    <n v="0"/>
    <n v="0"/>
    <n v="0"/>
  </r>
  <r>
    <x v="24"/>
    <x v="26"/>
    <s v=" West"/>
    <s v="West"/>
    <n v="0"/>
    <n v="0"/>
    <n v="0"/>
  </r>
  <r>
    <x v="24"/>
    <x v="27"/>
    <s v=" Midwest"/>
    <s v="Midwest"/>
    <n v="0"/>
    <n v="0"/>
    <n v="0"/>
  </r>
  <r>
    <x v="24"/>
    <x v="28"/>
    <s v=" West"/>
    <s v="West"/>
    <n v="0"/>
    <n v="0"/>
    <n v="0"/>
  </r>
  <r>
    <x v="24"/>
    <x v="29"/>
    <s v=" Northeast"/>
    <s v="Northeast"/>
    <n v="0"/>
    <n v="0"/>
    <n v="0"/>
  </r>
  <r>
    <x v="24"/>
    <x v="30"/>
    <s v=" Northeast"/>
    <s v="Northeast"/>
    <n v="0"/>
    <n v="0"/>
    <n v="0"/>
  </r>
  <r>
    <x v="24"/>
    <x v="31"/>
    <s v=" West"/>
    <s v="West"/>
    <n v="0"/>
    <n v="0"/>
    <n v="0"/>
  </r>
  <r>
    <x v="24"/>
    <x v="32"/>
    <s v=" Northeast"/>
    <s v="Northeast"/>
    <n v="0"/>
    <n v="0"/>
    <n v="0"/>
  </r>
  <r>
    <x v="24"/>
    <x v="33"/>
    <s v=" South"/>
    <s v="South"/>
    <n v="0"/>
    <n v="0"/>
    <n v="0"/>
  </r>
  <r>
    <x v="24"/>
    <x v="34"/>
    <s v=" Midwest"/>
    <s v="Midwest"/>
    <n v="0"/>
    <n v="0"/>
    <n v="0"/>
  </r>
  <r>
    <x v="24"/>
    <x v="35"/>
    <s v=" Midwest"/>
    <s v="Midwest"/>
    <n v="0"/>
    <n v="0"/>
    <n v="0"/>
  </r>
  <r>
    <x v="24"/>
    <x v="36"/>
    <s v=" South"/>
    <s v="South"/>
    <n v="0"/>
    <n v="0"/>
    <n v="0"/>
  </r>
  <r>
    <x v="24"/>
    <x v="37"/>
    <s v=" West"/>
    <s v="West"/>
    <n v="0"/>
    <n v="0"/>
    <n v="0"/>
  </r>
  <r>
    <x v="24"/>
    <x v="38"/>
    <s v=" Northeast"/>
    <s v="Northeast"/>
    <n v="0"/>
    <n v="0"/>
    <n v="0"/>
  </r>
  <r>
    <x v="24"/>
    <x v="39"/>
    <s v=" Northeast"/>
    <s v="Northeast"/>
    <n v="0"/>
    <n v="0"/>
    <n v="0"/>
  </r>
  <r>
    <x v="24"/>
    <x v="40"/>
    <s v=" South"/>
    <s v="South"/>
    <n v="0"/>
    <n v="0"/>
    <n v="0"/>
  </r>
  <r>
    <x v="24"/>
    <x v="41"/>
    <s v=" Midwest"/>
    <s v="Midwest"/>
    <n v="0"/>
    <n v="0"/>
    <n v="0"/>
  </r>
  <r>
    <x v="24"/>
    <x v="42"/>
    <s v=" South"/>
    <s v="South"/>
    <n v="0"/>
    <n v="0"/>
    <n v="0"/>
  </r>
  <r>
    <x v="24"/>
    <x v="43"/>
    <s v=" South"/>
    <s v="South"/>
    <n v="0"/>
    <n v="0"/>
    <n v="0"/>
  </r>
  <r>
    <x v="24"/>
    <x v="44"/>
    <s v=" West"/>
    <s v="West"/>
    <n v="0"/>
    <n v="0"/>
    <n v="0"/>
  </r>
  <r>
    <x v="24"/>
    <x v="45"/>
    <s v=" Northeast"/>
    <s v="Northeast"/>
    <n v="0"/>
    <n v="0"/>
    <n v="0"/>
  </r>
  <r>
    <x v="24"/>
    <x v="46"/>
    <s v=" South"/>
    <s v="South"/>
    <n v="0"/>
    <n v="0"/>
    <n v="0"/>
  </r>
  <r>
    <x v="24"/>
    <x v="47"/>
    <s v=" West"/>
    <s v="West"/>
    <n v="0"/>
    <n v="0"/>
    <n v="0"/>
  </r>
  <r>
    <x v="24"/>
    <x v="48"/>
    <s v=" South"/>
    <s v="South"/>
    <n v="0"/>
    <n v="0"/>
    <n v="0"/>
  </r>
  <r>
    <x v="24"/>
    <x v="49"/>
    <s v=" Midwest"/>
    <s v="Midwest"/>
    <n v="0"/>
    <n v="0"/>
    <n v="0"/>
  </r>
  <r>
    <x v="24"/>
    <x v="50"/>
    <s v=" West"/>
    <s v="West"/>
    <n v="0"/>
    <n v="0"/>
    <n v="0"/>
  </r>
  <r>
    <x v="25"/>
    <x v="0"/>
    <s v=" South"/>
    <s v="South"/>
    <n v="0"/>
    <n v="0"/>
    <n v="0"/>
  </r>
  <r>
    <x v="25"/>
    <x v="1"/>
    <s v=" West"/>
    <s v="West"/>
    <n v="0"/>
    <n v="0"/>
    <n v="0"/>
  </r>
  <r>
    <x v="25"/>
    <x v="2"/>
    <s v=" West"/>
    <s v="West"/>
    <n v="0"/>
    <n v="0"/>
    <n v="0"/>
  </r>
  <r>
    <x v="25"/>
    <x v="3"/>
    <s v=" South"/>
    <s v="South"/>
    <n v="0"/>
    <n v="0"/>
    <n v="0"/>
  </r>
  <r>
    <x v="25"/>
    <x v="4"/>
    <s v=" West"/>
    <s v="West"/>
    <n v="0"/>
    <n v="0"/>
    <n v="0"/>
  </r>
  <r>
    <x v="25"/>
    <x v="5"/>
    <s v=" West"/>
    <s v="West"/>
    <n v="0"/>
    <n v="0"/>
    <n v="0"/>
  </r>
  <r>
    <x v="25"/>
    <x v="6"/>
    <s v=" Northeast"/>
    <s v="Northeast"/>
    <n v="0"/>
    <n v="0"/>
    <n v="0"/>
  </r>
  <r>
    <x v="25"/>
    <x v="7"/>
    <s v=" South"/>
    <s v="South"/>
    <n v="0"/>
    <n v="0"/>
    <n v="0"/>
  </r>
  <r>
    <x v="25"/>
    <x v="8"/>
    <s v=" South"/>
    <s v="South"/>
    <n v="0"/>
    <n v="0"/>
    <n v="0"/>
  </r>
  <r>
    <x v="25"/>
    <x v="9"/>
    <s v=" South"/>
    <s v="South"/>
    <n v="0"/>
    <n v="0"/>
    <n v="0"/>
  </r>
  <r>
    <x v="25"/>
    <x v="10"/>
    <s v=" South"/>
    <s v="South"/>
    <n v="0"/>
    <n v="0"/>
    <n v="0"/>
  </r>
  <r>
    <x v="25"/>
    <x v="11"/>
    <s v=" West"/>
    <s v="West"/>
    <n v="0"/>
    <n v="0"/>
    <n v="0"/>
  </r>
  <r>
    <x v="25"/>
    <x v="12"/>
    <s v=" West"/>
    <s v="West"/>
    <n v="0"/>
    <n v="0"/>
    <n v="0"/>
  </r>
  <r>
    <x v="25"/>
    <x v="13"/>
    <s v=" Midwest"/>
    <s v="Midwest"/>
    <n v="0"/>
    <n v="0"/>
    <n v="0"/>
  </r>
  <r>
    <x v="25"/>
    <x v="14"/>
    <s v=" Midwest"/>
    <s v="Midwest"/>
    <n v="0"/>
    <n v="0"/>
    <n v="0"/>
  </r>
  <r>
    <x v="25"/>
    <x v="15"/>
    <s v=" Midwest"/>
    <s v="Midwest"/>
    <n v="0"/>
    <n v="0"/>
    <n v="0"/>
  </r>
  <r>
    <x v="25"/>
    <x v="16"/>
    <s v=" Midwest"/>
    <s v="Midwest"/>
    <n v="0"/>
    <n v="0"/>
    <n v="0"/>
  </r>
  <r>
    <x v="25"/>
    <x v="17"/>
    <s v=" South"/>
    <s v="South"/>
    <n v="0"/>
    <n v="0"/>
    <n v="0"/>
  </r>
  <r>
    <x v="25"/>
    <x v="18"/>
    <s v=" South"/>
    <s v="South"/>
    <n v="0"/>
    <n v="0"/>
    <n v="0"/>
  </r>
  <r>
    <x v="25"/>
    <x v="19"/>
    <s v=" Northeast"/>
    <s v="Northeast"/>
    <n v="0"/>
    <n v="0"/>
    <n v="0"/>
  </r>
  <r>
    <x v="25"/>
    <x v="20"/>
    <s v=" South"/>
    <s v="South"/>
    <n v="0"/>
    <n v="0"/>
    <n v="0"/>
  </r>
  <r>
    <x v="25"/>
    <x v="21"/>
    <s v=" Northeast"/>
    <s v="Northeast"/>
    <n v="0"/>
    <n v="0"/>
    <n v="0"/>
  </r>
  <r>
    <x v="25"/>
    <x v="22"/>
    <s v=" Midwest"/>
    <s v="Midwest"/>
    <n v="0"/>
    <n v="0"/>
    <n v="0"/>
  </r>
  <r>
    <x v="25"/>
    <x v="23"/>
    <s v=" Midwest"/>
    <s v="Midwest"/>
    <n v="0"/>
    <n v="0"/>
    <n v="0"/>
  </r>
  <r>
    <x v="25"/>
    <x v="24"/>
    <s v=" South"/>
    <s v="South"/>
    <n v="0"/>
    <n v="0"/>
    <n v="0"/>
  </r>
  <r>
    <x v="25"/>
    <x v="25"/>
    <s v=" Midwest"/>
    <s v="Midwest"/>
    <n v="0"/>
    <n v="0"/>
    <n v="0"/>
  </r>
  <r>
    <x v="25"/>
    <x v="26"/>
    <s v=" West"/>
    <s v="West"/>
    <n v="0"/>
    <n v="0"/>
    <n v="0"/>
  </r>
  <r>
    <x v="25"/>
    <x v="27"/>
    <s v=" Midwest"/>
    <s v="Midwest"/>
    <n v="0"/>
    <n v="0"/>
    <n v="0"/>
  </r>
  <r>
    <x v="25"/>
    <x v="28"/>
    <s v=" West"/>
    <s v="West"/>
    <n v="0"/>
    <n v="0"/>
    <n v="0"/>
  </r>
  <r>
    <x v="25"/>
    <x v="29"/>
    <s v=" Northeast"/>
    <s v="Northeast"/>
    <n v="0"/>
    <n v="0"/>
    <n v="0"/>
  </r>
  <r>
    <x v="25"/>
    <x v="30"/>
    <s v=" Northeast"/>
    <s v="Northeast"/>
    <n v="0"/>
    <n v="0"/>
    <n v="0"/>
  </r>
  <r>
    <x v="25"/>
    <x v="31"/>
    <s v=" West"/>
    <s v="West"/>
    <n v="0"/>
    <n v="0"/>
    <n v="0"/>
  </r>
  <r>
    <x v="25"/>
    <x v="32"/>
    <s v=" Northeast"/>
    <s v="Northeast"/>
    <n v="0"/>
    <n v="0"/>
    <n v="0"/>
  </r>
  <r>
    <x v="25"/>
    <x v="33"/>
    <s v=" South"/>
    <s v="South"/>
    <n v="0"/>
    <n v="0"/>
    <n v="0"/>
  </r>
  <r>
    <x v="25"/>
    <x v="34"/>
    <s v=" Midwest"/>
    <s v="Midwest"/>
    <n v="0"/>
    <n v="0"/>
    <n v="0"/>
  </r>
  <r>
    <x v="25"/>
    <x v="35"/>
    <s v=" Midwest"/>
    <s v="Midwest"/>
    <n v="0"/>
    <n v="0"/>
    <n v="0"/>
  </r>
  <r>
    <x v="25"/>
    <x v="36"/>
    <s v=" South"/>
    <s v="South"/>
    <n v="0"/>
    <n v="0"/>
    <n v="0"/>
  </r>
  <r>
    <x v="25"/>
    <x v="37"/>
    <s v=" West"/>
    <s v="West"/>
    <n v="0"/>
    <n v="0"/>
    <n v="0"/>
  </r>
  <r>
    <x v="25"/>
    <x v="38"/>
    <s v=" Northeast"/>
    <s v="Northeast"/>
    <n v="0"/>
    <n v="0"/>
    <n v="0"/>
  </r>
  <r>
    <x v="25"/>
    <x v="39"/>
    <s v=" Northeast"/>
    <s v="Northeast"/>
    <n v="0"/>
    <n v="0"/>
    <n v="0"/>
  </r>
  <r>
    <x v="25"/>
    <x v="40"/>
    <s v=" South"/>
    <s v="South"/>
    <n v="0"/>
    <n v="0"/>
    <n v="0"/>
  </r>
  <r>
    <x v="25"/>
    <x v="41"/>
    <s v=" Midwest"/>
    <s v="Midwest"/>
    <n v="0"/>
    <n v="0"/>
    <n v="0"/>
  </r>
  <r>
    <x v="25"/>
    <x v="42"/>
    <s v=" South"/>
    <s v="South"/>
    <n v="0"/>
    <n v="0"/>
    <n v="0"/>
  </r>
  <r>
    <x v="25"/>
    <x v="43"/>
    <s v=" South"/>
    <s v="South"/>
    <n v="0"/>
    <n v="0"/>
    <n v="0"/>
  </r>
  <r>
    <x v="25"/>
    <x v="44"/>
    <s v=" West"/>
    <s v="West"/>
    <n v="0"/>
    <n v="0"/>
    <n v="0"/>
  </r>
  <r>
    <x v="25"/>
    <x v="45"/>
    <s v=" Northeast"/>
    <s v="Northeast"/>
    <n v="0"/>
    <n v="0"/>
    <n v="0"/>
  </r>
  <r>
    <x v="25"/>
    <x v="46"/>
    <s v=" South"/>
    <s v="South"/>
    <n v="0"/>
    <n v="0"/>
    <n v="0"/>
  </r>
  <r>
    <x v="25"/>
    <x v="47"/>
    <s v=" West"/>
    <s v="West"/>
    <n v="0"/>
    <n v="0"/>
    <n v="0"/>
  </r>
  <r>
    <x v="25"/>
    <x v="48"/>
    <s v=" South"/>
    <s v="South"/>
    <n v="0"/>
    <n v="0"/>
    <n v="0"/>
  </r>
  <r>
    <x v="25"/>
    <x v="49"/>
    <s v=" Midwest"/>
    <s v="Midwest"/>
    <n v="0"/>
    <n v="0"/>
    <n v="0"/>
  </r>
  <r>
    <x v="25"/>
    <x v="50"/>
    <s v=" West"/>
    <s v="West"/>
    <n v="0"/>
    <n v="0"/>
    <n v="0"/>
  </r>
  <r>
    <x v="26"/>
    <x v="0"/>
    <s v=" South"/>
    <s v="South"/>
    <n v="0"/>
    <n v="0"/>
    <n v="0"/>
  </r>
  <r>
    <x v="26"/>
    <x v="1"/>
    <s v=" West"/>
    <s v="West"/>
    <n v="0"/>
    <n v="0"/>
    <n v="0"/>
  </r>
  <r>
    <x v="26"/>
    <x v="2"/>
    <s v=" West"/>
    <s v="West"/>
    <n v="0"/>
    <n v="0"/>
    <n v="0"/>
  </r>
  <r>
    <x v="26"/>
    <x v="3"/>
    <s v=" South"/>
    <s v="South"/>
    <n v="0"/>
    <n v="0"/>
    <n v="0"/>
  </r>
  <r>
    <x v="26"/>
    <x v="4"/>
    <s v=" West"/>
    <s v="West"/>
    <n v="0"/>
    <n v="0"/>
    <n v="0"/>
  </r>
  <r>
    <x v="26"/>
    <x v="5"/>
    <s v=" West"/>
    <s v="West"/>
    <n v="0"/>
    <n v="0"/>
    <n v="0"/>
  </r>
  <r>
    <x v="26"/>
    <x v="6"/>
    <s v=" Northeast"/>
    <s v="Northeast"/>
    <n v="0"/>
    <n v="0"/>
    <n v="0"/>
  </r>
  <r>
    <x v="26"/>
    <x v="7"/>
    <s v=" South"/>
    <s v="South"/>
    <n v="0"/>
    <n v="0"/>
    <n v="0"/>
  </r>
  <r>
    <x v="26"/>
    <x v="8"/>
    <s v=" South"/>
    <s v="South"/>
    <n v="0"/>
    <n v="0"/>
    <n v="0"/>
  </r>
  <r>
    <x v="26"/>
    <x v="9"/>
    <s v=" South"/>
    <s v="South"/>
    <n v="0"/>
    <n v="0"/>
    <n v="0"/>
  </r>
  <r>
    <x v="26"/>
    <x v="10"/>
    <s v=" South"/>
    <s v="South"/>
    <n v="0"/>
    <n v="0"/>
    <n v="0"/>
  </r>
  <r>
    <x v="26"/>
    <x v="11"/>
    <s v=" West"/>
    <s v="West"/>
    <n v="0"/>
    <n v="0"/>
    <n v="0"/>
  </r>
  <r>
    <x v="26"/>
    <x v="12"/>
    <s v=" West"/>
    <s v="West"/>
    <n v="0"/>
    <n v="0"/>
    <n v="0"/>
  </r>
  <r>
    <x v="26"/>
    <x v="13"/>
    <s v=" Midwest"/>
    <s v="Midwest"/>
    <n v="0"/>
    <n v="0"/>
    <n v="0"/>
  </r>
  <r>
    <x v="26"/>
    <x v="14"/>
    <s v=" Midwest"/>
    <s v="Midwest"/>
    <n v="0"/>
    <n v="0"/>
    <n v="0"/>
  </r>
  <r>
    <x v="26"/>
    <x v="15"/>
    <s v=" Midwest"/>
    <s v="Midwest"/>
    <n v="0"/>
    <n v="0"/>
    <n v="0"/>
  </r>
  <r>
    <x v="26"/>
    <x v="16"/>
    <s v=" Midwest"/>
    <s v="Midwest"/>
    <n v="0"/>
    <n v="0"/>
    <n v="0"/>
  </r>
  <r>
    <x v="26"/>
    <x v="17"/>
    <s v=" South"/>
    <s v="South"/>
    <n v="0"/>
    <n v="0"/>
    <n v="0"/>
  </r>
  <r>
    <x v="26"/>
    <x v="18"/>
    <s v=" South"/>
    <s v="South"/>
    <n v="0"/>
    <n v="0"/>
    <n v="0"/>
  </r>
  <r>
    <x v="26"/>
    <x v="19"/>
    <s v=" Northeast"/>
    <s v="Northeast"/>
    <n v="0"/>
    <n v="0"/>
    <n v="0"/>
  </r>
  <r>
    <x v="26"/>
    <x v="20"/>
    <s v=" South"/>
    <s v="South"/>
    <n v="0"/>
    <n v="0"/>
    <n v="0"/>
  </r>
  <r>
    <x v="26"/>
    <x v="21"/>
    <s v=" Northeast"/>
    <s v="Northeast"/>
    <n v="0"/>
    <n v="0"/>
    <n v="0"/>
  </r>
  <r>
    <x v="26"/>
    <x v="22"/>
    <s v=" Midwest"/>
    <s v="Midwest"/>
    <n v="0"/>
    <n v="0"/>
    <n v="0"/>
  </r>
  <r>
    <x v="26"/>
    <x v="23"/>
    <s v=" Midwest"/>
    <s v="Midwest"/>
    <n v="0"/>
    <n v="0"/>
    <n v="0"/>
  </r>
  <r>
    <x v="26"/>
    <x v="24"/>
    <s v=" South"/>
    <s v="South"/>
    <n v="0"/>
    <n v="0"/>
    <n v="0"/>
  </r>
  <r>
    <x v="26"/>
    <x v="25"/>
    <s v=" Midwest"/>
    <s v="Midwest"/>
    <n v="0"/>
    <n v="0"/>
    <n v="0"/>
  </r>
  <r>
    <x v="26"/>
    <x v="26"/>
    <s v=" West"/>
    <s v="West"/>
    <n v="0"/>
    <n v="0"/>
    <n v="0"/>
  </r>
  <r>
    <x v="26"/>
    <x v="27"/>
    <s v=" Midwest"/>
    <s v="Midwest"/>
    <n v="0"/>
    <n v="0"/>
    <n v="0"/>
  </r>
  <r>
    <x v="26"/>
    <x v="28"/>
    <s v=" West"/>
    <s v="West"/>
    <n v="0"/>
    <n v="0"/>
    <n v="0"/>
  </r>
  <r>
    <x v="26"/>
    <x v="29"/>
    <s v=" Northeast"/>
    <s v="Northeast"/>
    <n v="0"/>
    <n v="0"/>
    <n v="0"/>
  </r>
  <r>
    <x v="26"/>
    <x v="30"/>
    <s v=" Northeast"/>
    <s v="Northeast"/>
    <n v="0"/>
    <n v="0"/>
    <n v="0"/>
  </r>
  <r>
    <x v="26"/>
    <x v="31"/>
    <s v=" West"/>
    <s v="West"/>
    <n v="0"/>
    <n v="0"/>
    <n v="0"/>
  </r>
  <r>
    <x v="26"/>
    <x v="32"/>
    <s v=" Northeast"/>
    <s v="Northeast"/>
    <n v="0"/>
    <n v="0"/>
    <n v="0"/>
  </r>
  <r>
    <x v="26"/>
    <x v="33"/>
    <s v=" South"/>
    <s v="South"/>
    <n v="0"/>
    <n v="0"/>
    <n v="0"/>
  </r>
  <r>
    <x v="26"/>
    <x v="34"/>
    <s v=" Midwest"/>
    <s v="Midwest"/>
    <n v="0"/>
    <n v="0"/>
    <n v="0"/>
  </r>
  <r>
    <x v="26"/>
    <x v="35"/>
    <s v=" Midwest"/>
    <s v="Midwest"/>
    <n v="0"/>
    <n v="0"/>
    <n v="0"/>
  </r>
  <r>
    <x v="26"/>
    <x v="36"/>
    <s v=" South"/>
    <s v="South"/>
    <n v="0"/>
    <n v="0"/>
    <n v="0"/>
  </r>
  <r>
    <x v="26"/>
    <x v="37"/>
    <s v=" West"/>
    <s v="West"/>
    <n v="0"/>
    <n v="0"/>
    <n v="0"/>
  </r>
  <r>
    <x v="26"/>
    <x v="38"/>
    <s v=" Northeast"/>
    <s v="Northeast"/>
    <n v="0"/>
    <n v="0"/>
    <n v="0"/>
  </r>
  <r>
    <x v="26"/>
    <x v="39"/>
    <s v=" Northeast"/>
    <s v="Northeast"/>
    <n v="0"/>
    <n v="0"/>
    <n v="0"/>
  </r>
  <r>
    <x v="26"/>
    <x v="40"/>
    <s v=" South"/>
    <s v="South"/>
    <n v="0"/>
    <n v="0"/>
    <n v="0"/>
  </r>
  <r>
    <x v="26"/>
    <x v="41"/>
    <s v=" Midwest"/>
    <s v="Midwest"/>
    <n v="0"/>
    <n v="0"/>
    <n v="0"/>
  </r>
  <r>
    <x v="26"/>
    <x v="42"/>
    <s v=" South"/>
    <s v="South"/>
    <n v="0"/>
    <n v="0"/>
    <n v="0"/>
  </r>
  <r>
    <x v="26"/>
    <x v="43"/>
    <s v=" South"/>
    <s v="South"/>
    <n v="0"/>
    <n v="0"/>
    <n v="0"/>
  </r>
  <r>
    <x v="26"/>
    <x v="44"/>
    <s v=" West"/>
    <s v="West"/>
    <n v="0"/>
    <n v="0"/>
    <n v="0"/>
  </r>
  <r>
    <x v="26"/>
    <x v="45"/>
    <s v=" Northeast"/>
    <s v="Northeast"/>
    <n v="0"/>
    <n v="0"/>
    <n v="0"/>
  </r>
  <r>
    <x v="26"/>
    <x v="46"/>
    <s v=" South"/>
    <s v="South"/>
    <n v="0"/>
    <n v="0"/>
    <n v="0"/>
  </r>
  <r>
    <x v="26"/>
    <x v="47"/>
    <s v=" West"/>
    <s v="West"/>
    <n v="0"/>
    <n v="0"/>
    <n v="0"/>
  </r>
  <r>
    <x v="26"/>
    <x v="48"/>
    <s v=" South"/>
    <s v="South"/>
    <n v="0"/>
    <n v="0"/>
    <n v="0"/>
  </r>
  <r>
    <x v="26"/>
    <x v="49"/>
    <s v=" Midwest"/>
    <s v="Midwest"/>
    <n v="0"/>
    <n v="0"/>
    <n v="0"/>
  </r>
  <r>
    <x v="26"/>
    <x v="50"/>
    <s v=" West"/>
    <s v="West"/>
    <n v="0"/>
    <n v="0"/>
    <n v="0"/>
  </r>
  <r>
    <x v="27"/>
    <x v="0"/>
    <s v=" South"/>
    <s v="South"/>
    <n v="0"/>
    <n v="0"/>
    <n v="0"/>
  </r>
  <r>
    <x v="27"/>
    <x v="1"/>
    <s v=" West"/>
    <s v="West"/>
    <n v="0"/>
    <n v="0"/>
    <n v="0"/>
  </r>
  <r>
    <x v="27"/>
    <x v="2"/>
    <s v=" West"/>
    <s v="West"/>
    <n v="0"/>
    <n v="0"/>
    <n v="0"/>
  </r>
  <r>
    <x v="27"/>
    <x v="3"/>
    <s v=" South"/>
    <s v="South"/>
    <n v="0"/>
    <n v="0"/>
    <n v="0"/>
  </r>
  <r>
    <x v="27"/>
    <x v="4"/>
    <s v=" West"/>
    <s v="West"/>
    <n v="0"/>
    <n v="0"/>
    <n v="0"/>
  </r>
  <r>
    <x v="27"/>
    <x v="5"/>
    <s v=" West"/>
    <s v="West"/>
    <n v="0"/>
    <n v="0"/>
    <n v="0"/>
  </r>
  <r>
    <x v="27"/>
    <x v="6"/>
    <s v=" Northeast"/>
    <s v="Northeast"/>
    <n v="0"/>
    <n v="0"/>
    <n v="0"/>
  </r>
  <r>
    <x v="27"/>
    <x v="7"/>
    <s v=" South"/>
    <s v="South"/>
    <n v="0"/>
    <n v="0"/>
    <n v="0"/>
  </r>
  <r>
    <x v="27"/>
    <x v="8"/>
    <s v=" South"/>
    <s v="South"/>
    <n v="0"/>
    <n v="0"/>
    <n v="0"/>
  </r>
  <r>
    <x v="27"/>
    <x v="9"/>
    <s v=" South"/>
    <s v="South"/>
    <n v="0"/>
    <n v="0"/>
    <n v="0"/>
  </r>
  <r>
    <x v="27"/>
    <x v="10"/>
    <s v=" South"/>
    <s v="South"/>
    <n v="0"/>
    <n v="0"/>
    <n v="0"/>
  </r>
  <r>
    <x v="27"/>
    <x v="11"/>
    <s v=" West"/>
    <s v="West"/>
    <n v="0"/>
    <n v="0"/>
    <n v="0"/>
  </r>
  <r>
    <x v="27"/>
    <x v="12"/>
    <s v=" West"/>
    <s v="West"/>
    <n v="0"/>
    <n v="0"/>
    <n v="0"/>
  </r>
  <r>
    <x v="27"/>
    <x v="13"/>
    <s v=" Midwest"/>
    <s v="Midwest"/>
    <n v="0"/>
    <n v="0"/>
    <n v="0"/>
  </r>
  <r>
    <x v="27"/>
    <x v="14"/>
    <s v=" Midwest"/>
    <s v="Midwest"/>
    <n v="0"/>
    <n v="0"/>
    <n v="0"/>
  </r>
  <r>
    <x v="27"/>
    <x v="15"/>
    <s v=" Midwest"/>
    <s v="Midwest"/>
    <n v="0"/>
    <n v="0"/>
    <n v="0"/>
  </r>
  <r>
    <x v="27"/>
    <x v="16"/>
    <s v=" Midwest"/>
    <s v="Midwest"/>
    <n v="0"/>
    <n v="0"/>
    <n v="0"/>
  </r>
  <r>
    <x v="27"/>
    <x v="17"/>
    <s v=" South"/>
    <s v="South"/>
    <n v="0"/>
    <n v="0"/>
    <n v="0"/>
  </r>
  <r>
    <x v="27"/>
    <x v="18"/>
    <s v=" South"/>
    <s v="South"/>
    <n v="0"/>
    <n v="0"/>
    <n v="0"/>
  </r>
  <r>
    <x v="27"/>
    <x v="19"/>
    <s v=" Northeast"/>
    <s v="Northeast"/>
    <n v="0"/>
    <n v="0"/>
    <n v="0"/>
  </r>
  <r>
    <x v="27"/>
    <x v="20"/>
    <s v=" South"/>
    <s v="South"/>
    <n v="0"/>
    <n v="0"/>
    <n v="0"/>
  </r>
  <r>
    <x v="27"/>
    <x v="21"/>
    <s v=" Northeast"/>
    <s v="Northeast"/>
    <n v="0"/>
    <n v="0"/>
    <n v="0"/>
  </r>
  <r>
    <x v="27"/>
    <x v="22"/>
    <s v=" Midwest"/>
    <s v="Midwest"/>
    <n v="0"/>
    <n v="0"/>
    <n v="0"/>
  </r>
  <r>
    <x v="27"/>
    <x v="23"/>
    <s v=" Midwest"/>
    <s v="Midwest"/>
    <n v="0"/>
    <n v="0"/>
    <n v="0"/>
  </r>
  <r>
    <x v="27"/>
    <x v="24"/>
    <s v=" South"/>
    <s v="South"/>
    <n v="0"/>
    <n v="0"/>
    <n v="0"/>
  </r>
  <r>
    <x v="27"/>
    <x v="25"/>
    <s v=" Midwest"/>
    <s v="Midwest"/>
    <n v="0"/>
    <n v="0"/>
    <n v="0"/>
  </r>
  <r>
    <x v="27"/>
    <x v="26"/>
    <s v=" West"/>
    <s v="West"/>
    <n v="0"/>
    <n v="0"/>
    <n v="0"/>
  </r>
  <r>
    <x v="27"/>
    <x v="27"/>
    <s v=" Midwest"/>
    <s v="Midwest"/>
    <n v="10"/>
    <n v="0"/>
    <n v="0"/>
  </r>
  <r>
    <x v="27"/>
    <x v="28"/>
    <s v=" West"/>
    <s v="West"/>
    <n v="0"/>
    <n v="0"/>
    <n v="0"/>
  </r>
  <r>
    <x v="27"/>
    <x v="29"/>
    <s v=" Northeast"/>
    <s v="Northeast"/>
    <n v="0"/>
    <n v="0"/>
    <n v="0"/>
  </r>
  <r>
    <x v="27"/>
    <x v="30"/>
    <s v=" Northeast"/>
    <s v="Northeast"/>
    <n v="0"/>
    <n v="0"/>
    <n v="0"/>
  </r>
  <r>
    <x v="27"/>
    <x v="31"/>
    <s v=" West"/>
    <s v="West"/>
    <n v="0"/>
    <n v="0"/>
    <n v="0"/>
  </r>
  <r>
    <x v="27"/>
    <x v="32"/>
    <s v=" Northeast"/>
    <s v="Northeast"/>
    <n v="0"/>
    <n v="0"/>
    <n v="0"/>
  </r>
  <r>
    <x v="27"/>
    <x v="33"/>
    <s v=" South"/>
    <s v="South"/>
    <n v="0"/>
    <n v="0"/>
    <n v="0"/>
  </r>
  <r>
    <x v="27"/>
    <x v="34"/>
    <s v=" Midwest"/>
    <s v="Midwest"/>
    <n v="0"/>
    <n v="0"/>
    <n v="0"/>
  </r>
  <r>
    <x v="27"/>
    <x v="35"/>
    <s v=" Midwest"/>
    <s v="Midwest"/>
    <n v="0"/>
    <n v="0"/>
    <n v="0"/>
  </r>
  <r>
    <x v="27"/>
    <x v="36"/>
    <s v=" South"/>
    <s v="South"/>
    <n v="0"/>
    <n v="0"/>
    <n v="0"/>
  </r>
  <r>
    <x v="27"/>
    <x v="37"/>
    <s v=" West"/>
    <s v="West"/>
    <n v="0"/>
    <n v="0"/>
    <n v="0"/>
  </r>
  <r>
    <x v="27"/>
    <x v="38"/>
    <s v=" Northeast"/>
    <s v="Northeast"/>
    <n v="0"/>
    <n v="0"/>
    <n v="0"/>
  </r>
  <r>
    <x v="27"/>
    <x v="39"/>
    <s v=" Northeast"/>
    <s v="Northeast"/>
    <n v="0"/>
    <n v="0"/>
    <n v="0"/>
  </r>
  <r>
    <x v="27"/>
    <x v="40"/>
    <s v=" South"/>
    <s v="South"/>
    <n v="0"/>
    <n v="0"/>
    <n v="0"/>
  </r>
  <r>
    <x v="27"/>
    <x v="41"/>
    <s v=" Midwest"/>
    <s v="Midwest"/>
    <n v="0"/>
    <n v="0"/>
    <n v="0"/>
  </r>
  <r>
    <x v="27"/>
    <x v="42"/>
    <s v=" South"/>
    <s v="South"/>
    <n v="0"/>
    <n v="0"/>
    <n v="0"/>
  </r>
  <r>
    <x v="27"/>
    <x v="43"/>
    <s v=" South"/>
    <s v="South"/>
    <n v="0"/>
    <n v="0"/>
    <n v="0"/>
  </r>
  <r>
    <x v="27"/>
    <x v="44"/>
    <s v=" West"/>
    <s v="West"/>
    <n v="0"/>
    <n v="0"/>
    <n v="0"/>
  </r>
  <r>
    <x v="27"/>
    <x v="45"/>
    <s v=" Northeast"/>
    <s v="Northeast"/>
    <n v="0"/>
    <n v="0"/>
    <n v="0"/>
  </r>
  <r>
    <x v="27"/>
    <x v="46"/>
    <s v=" South"/>
    <s v="South"/>
    <n v="0"/>
    <n v="0"/>
    <n v="0"/>
  </r>
  <r>
    <x v="27"/>
    <x v="47"/>
    <s v=" West"/>
    <s v="West"/>
    <n v="0"/>
    <n v="0"/>
    <n v="0"/>
  </r>
  <r>
    <x v="27"/>
    <x v="48"/>
    <s v=" South"/>
    <s v="South"/>
    <n v="0"/>
    <n v="0"/>
    <n v="0"/>
  </r>
  <r>
    <x v="27"/>
    <x v="49"/>
    <s v=" Midwest"/>
    <s v="Midwest"/>
    <n v="0"/>
    <n v="0"/>
    <n v="0"/>
  </r>
  <r>
    <x v="27"/>
    <x v="50"/>
    <s v=" West"/>
    <s v="West"/>
    <n v="0"/>
    <n v="0"/>
    <n v="0"/>
  </r>
  <r>
    <x v="28"/>
    <x v="0"/>
    <s v=" South"/>
    <s v="South"/>
    <n v="0"/>
    <n v="0"/>
    <n v="0"/>
  </r>
  <r>
    <x v="28"/>
    <x v="1"/>
    <s v=" West"/>
    <s v="West"/>
    <n v="0"/>
    <n v="0"/>
    <n v="0"/>
  </r>
  <r>
    <x v="28"/>
    <x v="2"/>
    <s v=" West"/>
    <s v="West"/>
    <n v="0"/>
    <n v="0"/>
    <n v="0"/>
  </r>
  <r>
    <x v="28"/>
    <x v="3"/>
    <s v=" South"/>
    <s v="South"/>
    <n v="0"/>
    <n v="0"/>
    <n v="0"/>
  </r>
  <r>
    <x v="28"/>
    <x v="4"/>
    <s v=" West"/>
    <s v="West"/>
    <n v="0"/>
    <n v="0"/>
    <n v="0"/>
  </r>
  <r>
    <x v="28"/>
    <x v="5"/>
    <s v=" West"/>
    <s v="West"/>
    <n v="0"/>
    <n v="0"/>
    <n v="0"/>
  </r>
  <r>
    <x v="28"/>
    <x v="6"/>
    <s v=" Northeast"/>
    <s v="Northeast"/>
    <n v="0"/>
    <n v="0"/>
    <n v="0"/>
  </r>
  <r>
    <x v="28"/>
    <x v="7"/>
    <s v=" South"/>
    <s v="South"/>
    <n v="0"/>
    <n v="0"/>
    <n v="0"/>
  </r>
  <r>
    <x v="28"/>
    <x v="8"/>
    <s v=" South"/>
    <s v="South"/>
    <n v="0"/>
    <n v="0"/>
    <n v="0"/>
  </r>
  <r>
    <x v="28"/>
    <x v="9"/>
    <s v=" South"/>
    <s v="South"/>
    <n v="0"/>
    <n v="0"/>
    <n v="0"/>
  </r>
  <r>
    <x v="28"/>
    <x v="10"/>
    <s v=" South"/>
    <s v="South"/>
    <n v="0"/>
    <n v="0"/>
    <n v="0"/>
  </r>
  <r>
    <x v="28"/>
    <x v="11"/>
    <s v=" West"/>
    <s v="West"/>
    <n v="0"/>
    <n v="0"/>
    <n v="0"/>
  </r>
  <r>
    <x v="28"/>
    <x v="12"/>
    <s v=" West"/>
    <s v="West"/>
    <n v="0"/>
    <n v="0"/>
    <n v="0"/>
  </r>
  <r>
    <x v="28"/>
    <x v="13"/>
    <s v=" Midwest"/>
    <s v="Midwest"/>
    <n v="0"/>
    <n v="0"/>
    <n v="0"/>
  </r>
  <r>
    <x v="28"/>
    <x v="14"/>
    <s v=" Midwest"/>
    <s v="Midwest"/>
    <n v="0"/>
    <n v="0"/>
    <n v="0"/>
  </r>
  <r>
    <x v="28"/>
    <x v="15"/>
    <s v=" Midwest"/>
    <s v="Midwest"/>
    <n v="0"/>
    <n v="0"/>
    <n v="0"/>
  </r>
  <r>
    <x v="28"/>
    <x v="16"/>
    <s v=" Midwest"/>
    <s v="Midwest"/>
    <n v="0"/>
    <n v="0"/>
    <n v="0"/>
  </r>
  <r>
    <x v="28"/>
    <x v="17"/>
    <s v=" South"/>
    <s v="South"/>
    <n v="0"/>
    <n v="0"/>
    <n v="0"/>
  </r>
  <r>
    <x v="28"/>
    <x v="18"/>
    <s v=" South"/>
    <s v="South"/>
    <n v="0"/>
    <n v="0"/>
    <n v="0"/>
  </r>
  <r>
    <x v="28"/>
    <x v="19"/>
    <s v=" Northeast"/>
    <s v="Northeast"/>
    <n v="0"/>
    <n v="0"/>
    <n v="0"/>
  </r>
  <r>
    <x v="28"/>
    <x v="20"/>
    <s v=" South"/>
    <s v="South"/>
    <n v="0"/>
    <n v="0"/>
    <n v="0"/>
  </r>
  <r>
    <x v="28"/>
    <x v="21"/>
    <s v=" Northeast"/>
    <s v="Northeast"/>
    <n v="0"/>
    <n v="0"/>
    <n v="0"/>
  </r>
  <r>
    <x v="28"/>
    <x v="22"/>
    <s v=" Midwest"/>
    <s v="Midwest"/>
    <n v="0"/>
    <n v="0"/>
    <n v="0"/>
  </r>
  <r>
    <x v="28"/>
    <x v="23"/>
    <s v=" Midwest"/>
    <s v="Midwest"/>
    <n v="0"/>
    <n v="0"/>
    <n v="0"/>
  </r>
  <r>
    <x v="28"/>
    <x v="24"/>
    <s v=" South"/>
    <s v="South"/>
    <n v="0"/>
    <n v="0"/>
    <n v="0"/>
  </r>
  <r>
    <x v="28"/>
    <x v="25"/>
    <s v=" Midwest"/>
    <s v="Midwest"/>
    <n v="0"/>
    <n v="0"/>
    <n v="0"/>
  </r>
  <r>
    <x v="28"/>
    <x v="26"/>
    <s v=" West"/>
    <s v="West"/>
    <n v="0"/>
    <n v="0"/>
    <n v="0"/>
  </r>
  <r>
    <x v="28"/>
    <x v="27"/>
    <s v=" Midwest"/>
    <s v="Midwest"/>
    <n v="0"/>
    <n v="0"/>
    <n v="0"/>
  </r>
  <r>
    <x v="28"/>
    <x v="28"/>
    <s v=" West"/>
    <s v="West"/>
    <n v="0"/>
    <n v="0"/>
    <n v="0"/>
  </r>
  <r>
    <x v="28"/>
    <x v="29"/>
    <s v=" Northeast"/>
    <s v="Northeast"/>
    <n v="0"/>
    <n v="0"/>
    <n v="0"/>
  </r>
  <r>
    <x v="28"/>
    <x v="30"/>
    <s v=" Northeast"/>
    <s v="Northeast"/>
    <n v="0"/>
    <n v="0"/>
    <n v="0"/>
  </r>
  <r>
    <x v="28"/>
    <x v="31"/>
    <s v=" West"/>
    <s v="West"/>
    <n v="0"/>
    <n v="0"/>
    <n v="0"/>
  </r>
  <r>
    <x v="28"/>
    <x v="32"/>
    <s v=" Northeast"/>
    <s v="Northeast"/>
    <n v="0"/>
    <n v="0"/>
    <n v="0"/>
  </r>
  <r>
    <x v="28"/>
    <x v="33"/>
    <s v=" South"/>
    <s v="South"/>
    <n v="0"/>
    <n v="0"/>
    <n v="0"/>
  </r>
  <r>
    <x v="28"/>
    <x v="34"/>
    <s v=" Midwest"/>
    <s v="Midwest"/>
    <n v="0"/>
    <n v="0"/>
    <n v="0"/>
  </r>
  <r>
    <x v="28"/>
    <x v="35"/>
    <s v=" Midwest"/>
    <s v="Midwest"/>
    <n v="0"/>
    <n v="0"/>
    <n v="0"/>
  </r>
  <r>
    <x v="28"/>
    <x v="36"/>
    <s v=" South"/>
    <s v="South"/>
    <n v="0"/>
    <n v="0"/>
    <n v="0"/>
  </r>
  <r>
    <x v="28"/>
    <x v="37"/>
    <s v=" West"/>
    <s v="West"/>
    <n v="0"/>
    <n v="0"/>
    <n v="0"/>
  </r>
  <r>
    <x v="28"/>
    <x v="38"/>
    <s v=" Northeast"/>
    <s v="Northeast"/>
    <n v="0"/>
    <n v="0"/>
    <n v="0"/>
  </r>
  <r>
    <x v="28"/>
    <x v="39"/>
    <s v=" Northeast"/>
    <s v="Northeast"/>
    <n v="0"/>
    <n v="0"/>
    <n v="0"/>
  </r>
  <r>
    <x v="28"/>
    <x v="40"/>
    <s v=" South"/>
    <s v="South"/>
    <n v="0"/>
    <n v="0"/>
    <n v="0"/>
  </r>
  <r>
    <x v="28"/>
    <x v="41"/>
    <s v=" Midwest"/>
    <s v="Midwest"/>
    <n v="0"/>
    <n v="0"/>
    <n v="0"/>
  </r>
  <r>
    <x v="28"/>
    <x v="42"/>
    <s v=" South"/>
    <s v="South"/>
    <n v="0"/>
    <n v="0"/>
    <n v="0"/>
  </r>
  <r>
    <x v="28"/>
    <x v="43"/>
    <s v=" South"/>
    <s v="South"/>
    <n v="0"/>
    <n v="0"/>
    <n v="0"/>
  </r>
  <r>
    <x v="28"/>
    <x v="44"/>
    <s v=" West"/>
    <s v="West"/>
    <n v="0"/>
    <n v="0"/>
    <n v="0"/>
  </r>
  <r>
    <x v="28"/>
    <x v="45"/>
    <s v=" Northeast"/>
    <s v="Northeast"/>
    <n v="0"/>
    <n v="0"/>
    <n v="0"/>
  </r>
  <r>
    <x v="28"/>
    <x v="46"/>
    <s v=" South"/>
    <s v="South"/>
    <n v="0"/>
    <n v="0"/>
    <n v="0"/>
  </r>
  <r>
    <x v="28"/>
    <x v="47"/>
    <s v=" West"/>
    <s v="West"/>
    <n v="0"/>
    <n v="0"/>
    <n v="0"/>
  </r>
  <r>
    <x v="28"/>
    <x v="48"/>
    <s v=" South"/>
    <s v="South"/>
    <n v="0"/>
    <n v="0"/>
    <n v="0"/>
  </r>
  <r>
    <x v="28"/>
    <x v="49"/>
    <s v=" Midwest"/>
    <s v="Midwest"/>
    <n v="0"/>
    <n v="0"/>
    <n v="0"/>
  </r>
  <r>
    <x v="28"/>
    <x v="50"/>
    <s v=" West"/>
    <s v="West"/>
    <n v="0"/>
    <n v="0"/>
    <n v="0"/>
  </r>
  <r>
    <x v="29"/>
    <x v="0"/>
    <s v=" South"/>
    <s v="South"/>
    <n v="0"/>
    <n v="0"/>
    <n v="0"/>
  </r>
  <r>
    <x v="29"/>
    <x v="1"/>
    <s v=" West"/>
    <s v="West"/>
    <n v="0"/>
    <n v="0"/>
    <n v="0"/>
  </r>
  <r>
    <x v="29"/>
    <x v="2"/>
    <s v=" West"/>
    <s v="West"/>
    <n v="0"/>
    <n v="0"/>
    <n v="0"/>
  </r>
  <r>
    <x v="29"/>
    <x v="3"/>
    <s v=" South"/>
    <s v="South"/>
    <n v="0"/>
    <n v="0"/>
    <n v="0"/>
  </r>
  <r>
    <x v="29"/>
    <x v="4"/>
    <s v=" West"/>
    <s v="West"/>
    <n v="0"/>
    <n v="0"/>
    <n v="0"/>
  </r>
  <r>
    <x v="29"/>
    <x v="5"/>
    <s v=" West"/>
    <s v="West"/>
    <n v="0"/>
    <n v="0"/>
    <n v="0"/>
  </r>
  <r>
    <x v="29"/>
    <x v="6"/>
    <s v=" Northeast"/>
    <s v="Northeast"/>
    <n v="0"/>
    <n v="0"/>
    <n v="0"/>
  </r>
  <r>
    <x v="29"/>
    <x v="7"/>
    <s v=" South"/>
    <s v="South"/>
    <n v="0"/>
    <n v="0"/>
    <n v="0"/>
  </r>
  <r>
    <x v="29"/>
    <x v="8"/>
    <s v=" South"/>
    <s v="South"/>
    <n v="0"/>
    <n v="0"/>
    <n v="0"/>
  </r>
  <r>
    <x v="29"/>
    <x v="9"/>
    <s v=" South"/>
    <s v="South"/>
    <n v="0"/>
    <n v="0"/>
    <n v="0"/>
  </r>
  <r>
    <x v="29"/>
    <x v="10"/>
    <s v=" South"/>
    <s v="South"/>
    <n v="0"/>
    <n v="0"/>
    <n v="0"/>
  </r>
  <r>
    <x v="29"/>
    <x v="11"/>
    <s v=" West"/>
    <s v="West"/>
    <n v="0"/>
    <n v="0"/>
    <n v="0"/>
  </r>
  <r>
    <x v="29"/>
    <x v="12"/>
    <s v=" West"/>
    <s v="West"/>
    <n v="0"/>
    <n v="0"/>
    <n v="0"/>
  </r>
  <r>
    <x v="29"/>
    <x v="13"/>
    <s v=" Midwest"/>
    <s v="Midwest"/>
    <n v="0"/>
    <n v="0"/>
    <n v="0"/>
  </r>
  <r>
    <x v="29"/>
    <x v="14"/>
    <s v=" Midwest"/>
    <s v="Midwest"/>
    <n v="0"/>
    <n v="0"/>
    <n v="0"/>
  </r>
  <r>
    <x v="29"/>
    <x v="15"/>
    <s v=" Midwest"/>
    <s v="Midwest"/>
    <n v="0"/>
    <n v="0"/>
    <n v="0"/>
  </r>
  <r>
    <x v="29"/>
    <x v="16"/>
    <s v=" Midwest"/>
    <s v="Midwest"/>
    <n v="0"/>
    <n v="0"/>
    <n v="0"/>
  </r>
  <r>
    <x v="29"/>
    <x v="17"/>
    <s v=" South"/>
    <s v="South"/>
    <n v="0"/>
    <n v="0"/>
    <n v="0"/>
  </r>
  <r>
    <x v="29"/>
    <x v="18"/>
    <s v=" South"/>
    <s v="South"/>
    <n v="0"/>
    <n v="0"/>
    <n v="0"/>
  </r>
  <r>
    <x v="29"/>
    <x v="19"/>
    <s v=" Northeast"/>
    <s v="Northeast"/>
    <n v="0"/>
    <n v="0"/>
    <n v="0"/>
  </r>
  <r>
    <x v="29"/>
    <x v="20"/>
    <s v=" South"/>
    <s v="South"/>
    <n v="0"/>
    <n v="0"/>
    <n v="0"/>
  </r>
  <r>
    <x v="29"/>
    <x v="21"/>
    <s v=" Northeast"/>
    <s v="Northeast"/>
    <n v="0"/>
    <n v="0"/>
    <n v="0"/>
  </r>
  <r>
    <x v="29"/>
    <x v="22"/>
    <s v=" Midwest"/>
    <s v="Midwest"/>
    <n v="0"/>
    <n v="0"/>
    <n v="0"/>
  </r>
  <r>
    <x v="29"/>
    <x v="23"/>
    <s v=" Midwest"/>
    <s v="Midwest"/>
    <n v="0"/>
    <n v="0"/>
    <n v="0"/>
  </r>
  <r>
    <x v="29"/>
    <x v="24"/>
    <s v=" South"/>
    <s v="South"/>
    <n v="0"/>
    <n v="0"/>
    <n v="0"/>
  </r>
  <r>
    <x v="29"/>
    <x v="25"/>
    <s v=" Midwest"/>
    <s v="Midwest"/>
    <n v="0"/>
    <n v="0"/>
    <n v="0"/>
  </r>
  <r>
    <x v="29"/>
    <x v="26"/>
    <s v=" West"/>
    <s v="West"/>
    <n v="0"/>
    <n v="0"/>
    <n v="0"/>
  </r>
  <r>
    <x v="29"/>
    <x v="27"/>
    <s v=" Midwest"/>
    <s v="Midwest"/>
    <n v="0"/>
    <n v="0"/>
    <n v="0"/>
  </r>
  <r>
    <x v="29"/>
    <x v="28"/>
    <s v=" West"/>
    <s v="West"/>
    <n v="0"/>
    <n v="0"/>
    <n v="0"/>
  </r>
  <r>
    <x v="29"/>
    <x v="29"/>
    <s v=" Northeast"/>
    <s v="Northeast"/>
    <n v="0"/>
    <n v="0"/>
    <n v="0"/>
  </r>
  <r>
    <x v="29"/>
    <x v="30"/>
    <s v=" Northeast"/>
    <s v="Northeast"/>
    <n v="0"/>
    <n v="0"/>
    <n v="0"/>
  </r>
  <r>
    <x v="29"/>
    <x v="31"/>
    <s v=" West"/>
    <s v="West"/>
    <n v="0"/>
    <n v="0"/>
    <n v="0"/>
  </r>
  <r>
    <x v="29"/>
    <x v="32"/>
    <s v=" Northeast"/>
    <s v="Northeast"/>
    <n v="0"/>
    <n v="0"/>
    <n v="0"/>
  </r>
  <r>
    <x v="29"/>
    <x v="33"/>
    <s v=" South"/>
    <s v="South"/>
    <n v="0"/>
    <n v="0"/>
    <n v="0"/>
  </r>
  <r>
    <x v="29"/>
    <x v="34"/>
    <s v=" Midwest"/>
    <s v="Midwest"/>
    <n v="0"/>
    <n v="0"/>
    <n v="0"/>
  </r>
  <r>
    <x v="29"/>
    <x v="35"/>
    <s v=" Midwest"/>
    <s v="Midwest"/>
    <n v="0"/>
    <n v="0"/>
    <n v="0"/>
  </r>
  <r>
    <x v="29"/>
    <x v="36"/>
    <s v=" South"/>
    <s v="South"/>
    <n v="0"/>
    <n v="0"/>
    <n v="0"/>
  </r>
  <r>
    <x v="29"/>
    <x v="37"/>
    <s v=" West"/>
    <s v="West"/>
    <n v="0"/>
    <n v="0"/>
    <n v="0"/>
  </r>
  <r>
    <x v="29"/>
    <x v="38"/>
    <s v=" Northeast"/>
    <s v="Northeast"/>
    <n v="0"/>
    <n v="0"/>
    <n v="0"/>
  </r>
  <r>
    <x v="29"/>
    <x v="39"/>
    <s v=" Northeast"/>
    <s v="Northeast"/>
    <n v="0"/>
    <n v="0"/>
    <n v="0"/>
  </r>
  <r>
    <x v="29"/>
    <x v="40"/>
    <s v=" South"/>
    <s v="South"/>
    <n v="0"/>
    <n v="0"/>
    <n v="0"/>
  </r>
  <r>
    <x v="29"/>
    <x v="41"/>
    <s v=" Midwest"/>
    <s v="Midwest"/>
    <n v="0"/>
    <n v="0"/>
    <n v="0"/>
  </r>
  <r>
    <x v="29"/>
    <x v="42"/>
    <s v=" South"/>
    <s v="South"/>
    <n v="0"/>
    <n v="0"/>
    <n v="0"/>
  </r>
  <r>
    <x v="29"/>
    <x v="43"/>
    <s v=" South"/>
    <s v="South"/>
    <n v="0"/>
    <n v="0"/>
    <n v="0"/>
  </r>
  <r>
    <x v="29"/>
    <x v="44"/>
    <s v=" West"/>
    <s v="West"/>
    <n v="0"/>
    <n v="0"/>
    <n v="0"/>
  </r>
  <r>
    <x v="29"/>
    <x v="45"/>
    <s v=" Northeast"/>
    <s v="Northeast"/>
    <n v="0"/>
    <n v="0"/>
    <n v="0"/>
  </r>
  <r>
    <x v="29"/>
    <x v="46"/>
    <s v=" South"/>
    <s v="South"/>
    <n v="0"/>
    <n v="0"/>
    <n v="0"/>
  </r>
  <r>
    <x v="29"/>
    <x v="47"/>
    <s v=" West"/>
    <s v="West"/>
    <n v="0"/>
    <n v="0"/>
    <n v="0"/>
  </r>
  <r>
    <x v="29"/>
    <x v="48"/>
    <s v=" South"/>
    <s v="South"/>
    <n v="0"/>
    <n v="0"/>
    <n v="0"/>
  </r>
  <r>
    <x v="29"/>
    <x v="49"/>
    <s v=" Midwest"/>
    <s v="Midwest"/>
    <n v="0"/>
    <n v="0"/>
    <n v="0"/>
  </r>
  <r>
    <x v="29"/>
    <x v="50"/>
    <s v=" West"/>
    <s v="West"/>
    <n v="0"/>
    <n v="0"/>
    <n v="0"/>
  </r>
  <r>
    <x v="30"/>
    <x v="0"/>
    <s v=" South"/>
    <s v="South"/>
    <n v="0"/>
    <n v="0"/>
    <n v="0"/>
  </r>
  <r>
    <x v="30"/>
    <x v="1"/>
    <s v=" West"/>
    <s v="West"/>
    <n v="0"/>
    <n v="0"/>
    <n v="0"/>
  </r>
  <r>
    <x v="30"/>
    <x v="2"/>
    <s v=" West"/>
    <s v="West"/>
    <n v="0"/>
    <n v="0"/>
    <n v="0"/>
  </r>
  <r>
    <x v="30"/>
    <x v="3"/>
    <s v=" South"/>
    <s v="South"/>
    <n v="0"/>
    <n v="0"/>
    <n v="0"/>
  </r>
  <r>
    <x v="30"/>
    <x v="4"/>
    <s v=" West"/>
    <s v="West"/>
    <n v="1"/>
    <n v="0"/>
    <n v="0"/>
  </r>
  <r>
    <x v="30"/>
    <x v="5"/>
    <s v=" West"/>
    <s v="West"/>
    <n v="0"/>
    <n v="0"/>
    <n v="0"/>
  </r>
  <r>
    <x v="30"/>
    <x v="6"/>
    <s v=" Northeast"/>
    <s v="Northeast"/>
    <n v="0"/>
    <n v="0"/>
    <n v="0"/>
  </r>
  <r>
    <x v="30"/>
    <x v="7"/>
    <s v=" South"/>
    <s v="South"/>
    <n v="0"/>
    <n v="0"/>
    <n v="0"/>
  </r>
  <r>
    <x v="30"/>
    <x v="8"/>
    <s v=" South"/>
    <s v="South"/>
    <n v="0"/>
    <n v="0"/>
    <n v="0"/>
  </r>
  <r>
    <x v="30"/>
    <x v="9"/>
    <s v=" South"/>
    <s v="South"/>
    <n v="0"/>
    <n v="0"/>
    <n v="0"/>
  </r>
  <r>
    <x v="30"/>
    <x v="10"/>
    <s v=" South"/>
    <s v="South"/>
    <n v="0"/>
    <n v="0"/>
    <n v="0"/>
  </r>
  <r>
    <x v="30"/>
    <x v="11"/>
    <s v=" West"/>
    <s v="West"/>
    <n v="0"/>
    <n v="0"/>
    <n v="0"/>
  </r>
  <r>
    <x v="30"/>
    <x v="12"/>
    <s v=" West"/>
    <s v="West"/>
    <n v="0"/>
    <n v="0"/>
    <n v="0"/>
  </r>
  <r>
    <x v="30"/>
    <x v="13"/>
    <s v=" Midwest"/>
    <s v="Midwest"/>
    <n v="0"/>
    <n v="0"/>
    <n v="0"/>
  </r>
  <r>
    <x v="30"/>
    <x v="14"/>
    <s v=" Midwest"/>
    <s v="Midwest"/>
    <n v="0"/>
    <n v="0"/>
    <n v="0"/>
  </r>
  <r>
    <x v="30"/>
    <x v="15"/>
    <s v=" Midwest"/>
    <s v="Midwest"/>
    <n v="0"/>
    <n v="0"/>
    <n v="0"/>
  </r>
  <r>
    <x v="30"/>
    <x v="16"/>
    <s v=" Midwest"/>
    <s v="Midwest"/>
    <n v="0"/>
    <n v="0"/>
    <n v="0"/>
  </r>
  <r>
    <x v="30"/>
    <x v="17"/>
    <s v=" South"/>
    <s v="South"/>
    <n v="0"/>
    <n v="0"/>
    <n v="0"/>
  </r>
  <r>
    <x v="30"/>
    <x v="18"/>
    <s v=" South"/>
    <s v="South"/>
    <n v="0"/>
    <n v="0"/>
    <n v="0"/>
  </r>
  <r>
    <x v="30"/>
    <x v="19"/>
    <s v=" Northeast"/>
    <s v="Northeast"/>
    <n v="0"/>
    <n v="0"/>
    <n v="0"/>
  </r>
  <r>
    <x v="30"/>
    <x v="20"/>
    <s v=" South"/>
    <s v="South"/>
    <n v="0"/>
    <n v="0"/>
    <n v="0"/>
  </r>
  <r>
    <x v="30"/>
    <x v="21"/>
    <s v=" Northeast"/>
    <s v="Northeast"/>
    <n v="0"/>
    <n v="0"/>
    <n v="0"/>
  </r>
  <r>
    <x v="30"/>
    <x v="22"/>
    <s v=" Midwest"/>
    <s v="Midwest"/>
    <n v="0"/>
    <n v="0"/>
    <n v="0"/>
  </r>
  <r>
    <x v="30"/>
    <x v="23"/>
    <s v=" Midwest"/>
    <s v="Midwest"/>
    <n v="0"/>
    <n v="0"/>
    <n v="0"/>
  </r>
  <r>
    <x v="30"/>
    <x v="24"/>
    <s v=" South"/>
    <s v="South"/>
    <n v="0"/>
    <n v="0"/>
    <n v="0"/>
  </r>
  <r>
    <x v="30"/>
    <x v="25"/>
    <s v=" Midwest"/>
    <s v="Midwest"/>
    <n v="0"/>
    <n v="0"/>
    <n v="0"/>
  </r>
  <r>
    <x v="30"/>
    <x v="26"/>
    <s v=" West"/>
    <s v="West"/>
    <n v="0"/>
    <n v="0"/>
    <n v="0"/>
  </r>
  <r>
    <x v="30"/>
    <x v="27"/>
    <s v=" Midwest"/>
    <s v="Midwest"/>
    <n v="1"/>
    <n v="0"/>
    <n v="0"/>
  </r>
  <r>
    <x v="30"/>
    <x v="28"/>
    <s v=" West"/>
    <s v="West"/>
    <n v="0"/>
    <n v="0"/>
    <n v="0"/>
  </r>
  <r>
    <x v="30"/>
    <x v="29"/>
    <s v=" Northeast"/>
    <s v="Northeast"/>
    <n v="0"/>
    <n v="0"/>
    <n v="0"/>
  </r>
  <r>
    <x v="30"/>
    <x v="30"/>
    <s v=" Northeast"/>
    <s v="Northeast"/>
    <n v="0"/>
    <n v="0"/>
    <n v="0"/>
  </r>
  <r>
    <x v="30"/>
    <x v="31"/>
    <s v=" West"/>
    <s v="West"/>
    <n v="0"/>
    <n v="0"/>
    <n v="0"/>
  </r>
  <r>
    <x v="30"/>
    <x v="32"/>
    <s v=" Northeast"/>
    <s v="Northeast"/>
    <n v="0"/>
    <n v="0"/>
    <n v="0"/>
  </r>
  <r>
    <x v="30"/>
    <x v="33"/>
    <s v=" South"/>
    <s v="South"/>
    <n v="0"/>
    <n v="0"/>
    <n v="0"/>
  </r>
  <r>
    <x v="30"/>
    <x v="34"/>
    <s v=" Midwest"/>
    <s v="Midwest"/>
    <n v="0"/>
    <n v="0"/>
    <n v="0"/>
  </r>
  <r>
    <x v="30"/>
    <x v="35"/>
    <s v=" Midwest"/>
    <s v="Midwest"/>
    <n v="0"/>
    <n v="0"/>
    <n v="0"/>
  </r>
  <r>
    <x v="30"/>
    <x v="36"/>
    <s v=" South"/>
    <s v="South"/>
    <n v="0"/>
    <n v="0"/>
    <n v="0"/>
  </r>
  <r>
    <x v="30"/>
    <x v="37"/>
    <s v=" West"/>
    <s v="West"/>
    <n v="0"/>
    <n v="0"/>
    <n v="0"/>
  </r>
  <r>
    <x v="30"/>
    <x v="38"/>
    <s v=" Northeast"/>
    <s v="Northeast"/>
    <n v="0"/>
    <n v="0"/>
    <n v="0"/>
  </r>
  <r>
    <x v="30"/>
    <x v="39"/>
    <s v=" Northeast"/>
    <s v="Northeast"/>
    <n v="0"/>
    <n v="0"/>
    <n v="0"/>
  </r>
  <r>
    <x v="30"/>
    <x v="40"/>
    <s v=" South"/>
    <s v="South"/>
    <n v="0"/>
    <n v="0"/>
    <n v="0"/>
  </r>
  <r>
    <x v="30"/>
    <x v="41"/>
    <s v=" Midwest"/>
    <s v="Midwest"/>
    <n v="0"/>
    <n v="0"/>
    <n v="0"/>
  </r>
  <r>
    <x v="30"/>
    <x v="42"/>
    <s v=" South"/>
    <s v="South"/>
    <n v="0"/>
    <n v="0"/>
    <n v="0"/>
  </r>
  <r>
    <x v="30"/>
    <x v="43"/>
    <s v=" South"/>
    <s v="South"/>
    <n v="0"/>
    <n v="0"/>
    <n v="0"/>
  </r>
  <r>
    <x v="30"/>
    <x v="44"/>
    <s v=" West"/>
    <s v="West"/>
    <n v="0"/>
    <n v="0"/>
    <n v="0"/>
  </r>
  <r>
    <x v="30"/>
    <x v="45"/>
    <s v=" Northeast"/>
    <s v="Northeast"/>
    <n v="0"/>
    <n v="0"/>
    <n v="0"/>
  </r>
  <r>
    <x v="30"/>
    <x v="46"/>
    <s v=" South"/>
    <s v="South"/>
    <n v="0"/>
    <n v="0"/>
    <n v="0"/>
  </r>
  <r>
    <x v="30"/>
    <x v="47"/>
    <s v=" West"/>
    <s v="West"/>
    <n v="0"/>
    <n v="0"/>
    <n v="0"/>
  </r>
  <r>
    <x v="30"/>
    <x v="48"/>
    <s v=" South"/>
    <s v="South"/>
    <n v="0"/>
    <n v="0"/>
    <n v="0"/>
  </r>
  <r>
    <x v="30"/>
    <x v="49"/>
    <s v=" Midwest"/>
    <s v="Midwest"/>
    <n v="0"/>
    <n v="0"/>
    <n v="0"/>
  </r>
  <r>
    <x v="30"/>
    <x v="50"/>
    <s v=" West"/>
    <s v="West"/>
    <n v="0"/>
    <n v="0"/>
    <n v="0"/>
  </r>
  <r>
    <x v="31"/>
    <x v="0"/>
    <s v=" South"/>
    <s v="South"/>
    <n v="0"/>
    <n v="0"/>
    <n v="0"/>
  </r>
  <r>
    <x v="31"/>
    <x v="1"/>
    <s v=" West"/>
    <s v="West"/>
    <n v="0"/>
    <n v="0"/>
    <n v="0"/>
  </r>
  <r>
    <x v="31"/>
    <x v="2"/>
    <s v=" West"/>
    <s v="West"/>
    <n v="0"/>
    <n v="0"/>
    <n v="0"/>
  </r>
  <r>
    <x v="31"/>
    <x v="3"/>
    <s v=" South"/>
    <s v="South"/>
    <n v="0"/>
    <n v="0"/>
    <n v="0"/>
  </r>
  <r>
    <x v="31"/>
    <x v="4"/>
    <s v=" West"/>
    <s v="West"/>
    <n v="1"/>
    <n v="0"/>
    <n v="0"/>
  </r>
  <r>
    <x v="31"/>
    <x v="5"/>
    <s v=" West"/>
    <s v="West"/>
    <n v="0"/>
    <n v="0"/>
    <n v="0"/>
  </r>
  <r>
    <x v="31"/>
    <x v="6"/>
    <s v=" Northeast"/>
    <s v="Northeast"/>
    <n v="0"/>
    <n v="0"/>
    <n v="0"/>
  </r>
  <r>
    <x v="31"/>
    <x v="7"/>
    <s v=" South"/>
    <s v="South"/>
    <n v="0"/>
    <n v="0"/>
    <n v="0"/>
  </r>
  <r>
    <x v="31"/>
    <x v="8"/>
    <s v=" South"/>
    <s v="South"/>
    <n v="0"/>
    <n v="0"/>
    <n v="0"/>
  </r>
  <r>
    <x v="31"/>
    <x v="9"/>
    <s v=" South"/>
    <s v="South"/>
    <n v="0"/>
    <n v="0"/>
    <n v="0"/>
  </r>
  <r>
    <x v="31"/>
    <x v="10"/>
    <s v=" South"/>
    <s v="South"/>
    <n v="0"/>
    <n v="0"/>
    <n v="0"/>
  </r>
  <r>
    <x v="31"/>
    <x v="11"/>
    <s v=" West"/>
    <s v="West"/>
    <n v="0"/>
    <n v="0"/>
    <n v="0"/>
  </r>
  <r>
    <x v="31"/>
    <x v="12"/>
    <s v=" West"/>
    <s v="West"/>
    <n v="0"/>
    <n v="0"/>
    <n v="0"/>
  </r>
  <r>
    <x v="31"/>
    <x v="13"/>
    <s v=" Midwest"/>
    <s v="Midwest"/>
    <n v="0"/>
    <n v="0"/>
    <n v="0"/>
  </r>
  <r>
    <x v="31"/>
    <x v="14"/>
    <s v=" Midwest"/>
    <s v="Midwest"/>
    <n v="0"/>
    <n v="0"/>
    <n v="0"/>
  </r>
  <r>
    <x v="31"/>
    <x v="15"/>
    <s v=" Midwest"/>
    <s v="Midwest"/>
    <n v="0"/>
    <n v="0"/>
    <n v="0"/>
  </r>
  <r>
    <x v="31"/>
    <x v="16"/>
    <s v=" Midwest"/>
    <s v="Midwest"/>
    <n v="0"/>
    <n v="0"/>
    <n v="0"/>
  </r>
  <r>
    <x v="31"/>
    <x v="17"/>
    <s v=" South"/>
    <s v="South"/>
    <n v="0"/>
    <n v="0"/>
    <n v="0"/>
  </r>
  <r>
    <x v="31"/>
    <x v="18"/>
    <s v=" South"/>
    <s v="South"/>
    <n v="0"/>
    <n v="0"/>
    <n v="0"/>
  </r>
  <r>
    <x v="31"/>
    <x v="19"/>
    <s v=" Northeast"/>
    <s v="Northeast"/>
    <n v="0"/>
    <n v="0"/>
    <n v="0"/>
  </r>
  <r>
    <x v="31"/>
    <x v="20"/>
    <s v=" South"/>
    <s v="South"/>
    <n v="0"/>
    <n v="0"/>
    <n v="0"/>
  </r>
  <r>
    <x v="31"/>
    <x v="21"/>
    <s v=" Northeast"/>
    <s v="Northeast"/>
    <n v="0"/>
    <n v="0"/>
    <n v="0"/>
  </r>
  <r>
    <x v="31"/>
    <x v="22"/>
    <s v=" Midwest"/>
    <s v="Midwest"/>
    <n v="0"/>
    <n v="0"/>
    <n v="0"/>
  </r>
  <r>
    <x v="31"/>
    <x v="23"/>
    <s v=" Midwest"/>
    <s v="Midwest"/>
    <n v="0"/>
    <n v="0"/>
    <n v="0"/>
  </r>
  <r>
    <x v="31"/>
    <x v="24"/>
    <s v=" South"/>
    <s v="South"/>
    <n v="0"/>
    <n v="0"/>
    <n v="0"/>
  </r>
  <r>
    <x v="31"/>
    <x v="25"/>
    <s v=" Midwest"/>
    <s v="Midwest"/>
    <n v="0"/>
    <n v="0"/>
    <n v="0"/>
  </r>
  <r>
    <x v="31"/>
    <x v="26"/>
    <s v=" West"/>
    <s v="West"/>
    <n v="0"/>
    <n v="0"/>
    <n v="0"/>
  </r>
  <r>
    <x v="31"/>
    <x v="27"/>
    <s v=" Midwest"/>
    <s v="Midwest"/>
    <n v="0"/>
    <n v="0"/>
    <n v="0"/>
  </r>
  <r>
    <x v="31"/>
    <x v="28"/>
    <s v=" West"/>
    <s v="West"/>
    <n v="0"/>
    <n v="0"/>
    <n v="0"/>
  </r>
  <r>
    <x v="31"/>
    <x v="29"/>
    <s v=" Northeast"/>
    <s v="Northeast"/>
    <n v="0"/>
    <n v="0"/>
    <n v="0"/>
  </r>
  <r>
    <x v="31"/>
    <x v="30"/>
    <s v=" Northeast"/>
    <s v="Northeast"/>
    <n v="0"/>
    <n v="0"/>
    <n v="0"/>
  </r>
  <r>
    <x v="31"/>
    <x v="31"/>
    <s v=" West"/>
    <s v="West"/>
    <n v="0"/>
    <n v="0"/>
    <n v="0"/>
  </r>
  <r>
    <x v="31"/>
    <x v="32"/>
    <s v=" Northeast"/>
    <s v="Northeast"/>
    <n v="0"/>
    <n v="0"/>
    <n v="0"/>
  </r>
  <r>
    <x v="31"/>
    <x v="33"/>
    <s v=" South"/>
    <s v="South"/>
    <n v="0"/>
    <n v="0"/>
    <n v="0"/>
  </r>
  <r>
    <x v="31"/>
    <x v="34"/>
    <s v=" Midwest"/>
    <s v="Midwest"/>
    <n v="0"/>
    <n v="0"/>
    <n v="0"/>
  </r>
  <r>
    <x v="31"/>
    <x v="35"/>
    <s v=" Midwest"/>
    <s v="Midwest"/>
    <n v="0"/>
    <n v="0"/>
    <n v="0"/>
  </r>
  <r>
    <x v="31"/>
    <x v="36"/>
    <s v=" South"/>
    <s v="South"/>
    <n v="0"/>
    <n v="0"/>
    <n v="0"/>
  </r>
  <r>
    <x v="31"/>
    <x v="37"/>
    <s v=" West"/>
    <s v="West"/>
    <n v="0"/>
    <n v="0"/>
    <n v="0"/>
  </r>
  <r>
    <x v="31"/>
    <x v="38"/>
    <s v=" Northeast"/>
    <s v="Northeast"/>
    <n v="0"/>
    <n v="0"/>
    <n v="0"/>
  </r>
  <r>
    <x v="31"/>
    <x v="39"/>
    <s v=" Northeast"/>
    <s v="Northeast"/>
    <n v="0"/>
    <n v="0"/>
    <n v="0"/>
  </r>
  <r>
    <x v="31"/>
    <x v="40"/>
    <s v=" South"/>
    <s v="South"/>
    <n v="0"/>
    <n v="0"/>
    <n v="0"/>
  </r>
  <r>
    <x v="31"/>
    <x v="41"/>
    <s v=" Midwest"/>
    <s v="Midwest"/>
    <n v="0"/>
    <n v="0"/>
    <n v="0"/>
  </r>
  <r>
    <x v="31"/>
    <x v="42"/>
    <s v=" South"/>
    <s v="South"/>
    <n v="0"/>
    <n v="0"/>
    <n v="0"/>
  </r>
  <r>
    <x v="31"/>
    <x v="43"/>
    <s v=" South"/>
    <s v="South"/>
    <n v="2"/>
    <n v="0"/>
    <n v="0"/>
  </r>
  <r>
    <x v="31"/>
    <x v="44"/>
    <s v=" West"/>
    <s v="West"/>
    <n v="0"/>
    <n v="0"/>
    <n v="0"/>
  </r>
  <r>
    <x v="31"/>
    <x v="45"/>
    <s v=" Northeast"/>
    <s v="Northeast"/>
    <n v="0"/>
    <n v="0"/>
    <n v="0"/>
  </r>
  <r>
    <x v="31"/>
    <x v="46"/>
    <s v=" South"/>
    <s v="South"/>
    <n v="0"/>
    <n v="0"/>
    <n v="0"/>
  </r>
  <r>
    <x v="31"/>
    <x v="47"/>
    <s v=" West"/>
    <s v="West"/>
    <n v="0"/>
    <n v="0"/>
    <n v="0"/>
  </r>
  <r>
    <x v="31"/>
    <x v="48"/>
    <s v=" South"/>
    <s v="South"/>
    <n v="0"/>
    <n v="0"/>
    <n v="0"/>
  </r>
  <r>
    <x v="31"/>
    <x v="49"/>
    <s v=" Midwest"/>
    <s v="Midwest"/>
    <n v="0"/>
    <n v="0"/>
    <n v="0"/>
  </r>
  <r>
    <x v="31"/>
    <x v="50"/>
    <s v=" West"/>
    <s v="West"/>
    <n v="0"/>
    <n v="0"/>
    <n v="0"/>
  </r>
  <r>
    <x v="32"/>
    <x v="0"/>
    <s v=" South"/>
    <s v="South"/>
    <n v="0"/>
    <n v="0"/>
    <n v="0"/>
  </r>
  <r>
    <x v="32"/>
    <x v="1"/>
    <s v=" West"/>
    <s v="West"/>
    <n v="0"/>
    <n v="0"/>
    <n v="0"/>
  </r>
  <r>
    <x v="32"/>
    <x v="2"/>
    <s v=" West"/>
    <s v="West"/>
    <n v="0"/>
    <n v="0"/>
    <n v="0"/>
  </r>
  <r>
    <x v="32"/>
    <x v="3"/>
    <s v=" South"/>
    <s v="South"/>
    <n v="0"/>
    <n v="0"/>
    <n v="0"/>
  </r>
  <r>
    <x v="32"/>
    <x v="4"/>
    <s v=" West"/>
    <s v="West"/>
    <n v="0"/>
    <n v="0"/>
    <n v="0"/>
  </r>
  <r>
    <x v="32"/>
    <x v="5"/>
    <s v=" West"/>
    <s v="West"/>
    <n v="0"/>
    <n v="0"/>
    <n v="0"/>
  </r>
  <r>
    <x v="32"/>
    <x v="6"/>
    <s v=" Northeast"/>
    <s v="Northeast"/>
    <n v="0"/>
    <n v="0"/>
    <n v="0"/>
  </r>
  <r>
    <x v="32"/>
    <x v="7"/>
    <s v=" South"/>
    <s v="South"/>
    <n v="0"/>
    <n v="0"/>
    <n v="0"/>
  </r>
  <r>
    <x v="32"/>
    <x v="8"/>
    <s v=" South"/>
    <s v="South"/>
    <n v="0"/>
    <n v="0"/>
    <n v="0"/>
  </r>
  <r>
    <x v="32"/>
    <x v="9"/>
    <s v=" South"/>
    <s v="South"/>
    <n v="0"/>
    <n v="0"/>
    <n v="0"/>
  </r>
  <r>
    <x v="32"/>
    <x v="10"/>
    <s v=" South"/>
    <s v="South"/>
    <n v="0"/>
    <n v="0"/>
    <n v="0"/>
  </r>
  <r>
    <x v="32"/>
    <x v="11"/>
    <s v=" West"/>
    <s v="West"/>
    <n v="0"/>
    <n v="0"/>
    <n v="0"/>
  </r>
  <r>
    <x v="32"/>
    <x v="12"/>
    <s v=" West"/>
    <s v="West"/>
    <n v="0"/>
    <n v="0"/>
    <n v="0"/>
  </r>
  <r>
    <x v="32"/>
    <x v="13"/>
    <s v=" Midwest"/>
    <s v="Midwest"/>
    <n v="0"/>
    <n v="0"/>
    <n v="0"/>
  </r>
  <r>
    <x v="32"/>
    <x v="14"/>
    <s v=" Midwest"/>
    <s v="Midwest"/>
    <n v="0"/>
    <n v="0"/>
    <n v="0"/>
  </r>
  <r>
    <x v="32"/>
    <x v="15"/>
    <s v=" Midwest"/>
    <s v="Midwest"/>
    <n v="0"/>
    <n v="0"/>
    <n v="0"/>
  </r>
  <r>
    <x v="32"/>
    <x v="16"/>
    <s v=" Midwest"/>
    <s v="Midwest"/>
    <n v="0"/>
    <n v="0"/>
    <n v="0"/>
  </r>
  <r>
    <x v="32"/>
    <x v="17"/>
    <s v=" South"/>
    <s v="South"/>
    <n v="0"/>
    <n v="0"/>
    <n v="0"/>
  </r>
  <r>
    <x v="32"/>
    <x v="18"/>
    <s v=" South"/>
    <s v="South"/>
    <n v="0"/>
    <n v="0"/>
    <n v="0"/>
  </r>
  <r>
    <x v="32"/>
    <x v="19"/>
    <s v=" Northeast"/>
    <s v="Northeast"/>
    <n v="0"/>
    <n v="0"/>
    <n v="0"/>
  </r>
  <r>
    <x v="32"/>
    <x v="20"/>
    <s v=" South"/>
    <s v="South"/>
    <n v="0"/>
    <n v="0"/>
    <n v="0"/>
  </r>
  <r>
    <x v="32"/>
    <x v="21"/>
    <s v=" Northeast"/>
    <s v="Northeast"/>
    <n v="0"/>
    <n v="0"/>
    <n v="0"/>
  </r>
  <r>
    <x v="32"/>
    <x v="22"/>
    <s v=" Midwest"/>
    <s v="Midwest"/>
    <n v="0"/>
    <n v="0"/>
    <n v="0"/>
  </r>
  <r>
    <x v="32"/>
    <x v="23"/>
    <s v=" Midwest"/>
    <s v="Midwest"/>
    <n v="0"/>
    <n v="0"/>
    <n v="0"/>
  </r>
  <r>
    <x v="32"/>
    <x v="24"/>
    <s v=" South"/>
    <s v="South"/>
    <n v="0"/>
    <n v="0"/>
    <n v="0"/>
  </r>
  <r>
    <x v="32"/>
    <x v="25"/>
    <s v=" Midwest"/>
    <s v="Midwest"/>
    <n v="0"/>
    <n v="0"/>
    <n v="0"/>
  </r>
  <r>
    <x v="32"/>
    <x v="26"/>
    <s v=" West"/>
    <s v="West"/>
    <n v="0"/>
    <n v="0"/>
    <n v="0"/>
  </r>
  <r>
    <x v="32"/>
    <x v="27"/>
    <s v=" Midwest"/>
    <s v="Midwest"/>
    <n v="0"/>
    <n v="0"/>
    <n v="0"/>
  </r>
  <r>
    <x v="32"/>
    <x v="28"/>
    <s v=" West"/>
    <s v="West"/>
    <n v="0"/>
    <n v="0"/>
    <n v="0"/>
  </r>
  <r>
    <x v="32"/>
    <x v="29"/>
    <s v=" Northeast"/>
    <s v="Northeast"/>
    <n v="0"/>
    <n v="0"/>
    <n v="0"/>
  </r>
  <r>
    <x v="32"/>
    <x v="30"/>
    <s v=" Northeast"/>
    <s v="Northeast"/>
    <n v="0"/>
    <n v="0"/>
    <n v="0"/>
  </r>
  <r>
    <x v="32"/>
    <x v="31"/>
    <s v=" West"/>
    <s v="West"/>
    <n v="0"/>
    <n v="0"/>
    <n v="0"/>
  </r>
  <r>
    <x v="32"/>
    <x v="32"/>
    <s v=" Northeast"/>
    <s v="Northeast"/>
    <n v="0"/>
    <n v="0"/>
    <n v="0"/>
  </r>
  <r>
    <x v="32"/>
    <x v="33"/>
    <s v=" South"/>
    <s v="South"/>
    <n v="0"/>
    <n v="0"/>
    <n v="0"/>
  </r>
  <r>
    <x v="32"/>
    <x v="34"/>
    <s v=" Midwest"/>
    <s v="Midwest"/>
    <n v="0"/>
    <n v="0"/>
    <n v="0"/>
  </r>
  <r>
    <x v="32"/>
    <x v="35"/>
    <s v=" Midwest"/>
    <s v="Midwest"/>
    <n v="0"/>
    <n v="0"/>
    <n v="0"/>
  </r>
  <r>
    <x v="32"/>
    <x v="36"/>
    <s v=" South"/>
    <s v="South"/>
    <n v="0"/>
    <n v="0"/>
    <n v="0"/>
  </r>
  <r>
    <x v="32"/>
    <x v="37"/>
    <s v=" West"/>
    <s v="West"/>
    <n v="0"/>
    <n v="0"/>
    <n v="0"/>
  </r>
  <r>
    <x v="32"/>
    <x v="38"/>
    <s v=" Northeast"/>
    <s v="Northeast"/>
    <n v="0"/>
    <n v="0"/>
    <n v="0"/>
  </r>
  <r>
    <x v="32"/>
    <x v="39"/>
    <s v=" Northeast"/>
    <s v="Northeast"/>
    <n v="0"/>
    <n v="0"/>
    <n v="0"/>
  </r>
  <r>
    <x v="32"/>
    <x v="40"/>
    <s v=" South"/>
    <s v="South"/>
    <n v="0"/>
    <n v="0"/>
    <n v="0"/>
  </r>
  <r>
    <x v="32"/>
    <x v="41"/>
    <s v=" Midwest"/>
    <s v="Midwest"/>
    <n v="0"/>
    <n v="0"/>
    <n v="0"/>
  </r>
  <r>
    <x v="32"/>
    <x v="42"/>
    <s v=" South"/>
    <s v="South"/>
    <n v="0"/>
    <n v="0"/>
    <n v="0"/>
  </r>
  <r>
    <x v="32"/>
    <x v="43"/>
    <s v=" South"/>
    <s v="South"/>
    <n v="0"/>
    <n v="0"/>
    <n v="0"/>
  </r>
  <r>
    <x v="32"/>
    <x v="44"/>
    <s v=" West"/>
    <s v="West"/>
    <n v="0"/>
    <n v="0"/>
    <n v="0"/>
  </r>
  <r>
    <x v="32"/>
    <x v="45"/>
    <s v=" Northeast"/>
    <s v="Northeast"/>
    <n v="0"/>
    <n v="0"/>
    <n v="0"/>
  </r>
  <r>
    <x v="32"/>
    <x v="46"/>
    <s v=" South"/>
    <s v="South"/>
    <n v="0"/>
    <n v="0"/>
    <n v="0"/>
  </r>
  <r>
    <x v="32"/>
    <x v="47"/>
    <s v=" West"/>
    <s v="West"/>
    <n v="0"/>
    <n v="0"/>
    <n v="0"/>
  </r>
  <r>
    <x v="32"/>
    <x v="48"/>
    <s v=" South"/>
    <s v="South"/>
    <n v="0"/>
    <n v="0"/>
    <n v="0"/>
  </r>
  <r>
    <x v="32"/>
    <x v="49"/>
    <s v=" Midwest"/>
    <s v="Midwest"/>
    <n v="0"/>
    <n v="0"/>
    <n v="0"/>
  </r>
  <r>
    <x v="32"/>
    <x v="50"/>
    <s v=" West"/>
    <s v="West"/>
    <n v="0"/>
    <n v="0"/>
    <n v="0"/>
  </r>
  <r>
    <x v="33"/>
    <x v="0"/>
    <s v=" South"/>
    <s v="South"/>
    <n v="0"/>
    <n v="0"/>
    <n v="0"/>
  </r>
  <r>
    <x v="33"/>
    <x v="1"/>
    <s v=" West"/>
    <s v="West"/>
    <n v="0"/>
    <n v="0"/>
    <n v="0"/>
  </r>
  <r>
    <x v="33"/>
    <x v="2"/>
    <s v=" West"/>
    <s v="West"/>
    <n v="0"/>
    <n v="0"/>
    <n v="0"/>
  </r>
  <r>
    <x v="33"/>
    <x v="3"/>
    <s v=" South"/>
    <s v="South"/>
    <n v="0"/>
    <n v="0"/>
    <n v="0"/>
  </r>
  <r>
    <x v="33"/>
    <x v="4"/>
    <s v=" West"/>
    <s v="West"/>
    <n v="0"/>
    <n v="0"/>
    <n v="0"/>
  </r>
  <r>
    <x v="33"/>
    <x v="5"/>
    <s v=" West"/>
    <s v="West"/>
    <n v="0"/>
    <n v="0"/>
    <n v="0"/>
  </r>
  <r>
    <x v="33"/>
    <x v="6"/>
    <s v=" Northeast"/>
    <s v="Northeast"/>
    <n v="0"/>
    <n v="0"/>
    <n v="0"/>
  </r>
  <r>
    <x v="33"/>
    <x v="7"/>
    <s v=" South"/>
    <s v="South"/>
    <n v="0"/>
    <n v="0"/>
    <n v="0"/>
  </r>
  <r>
    <x v="33"/>
    <x v="8"/>
    <s v=" South"/>
    <s v="South"/>
    <n v="0"/>
    <n v="0"/>
    <n v="0"/>
  </r>
  <r>
    <x v="33"/>
    <x v="9"/>
    <s v=" South"/>
    <s v="South"/>
    <n v="0"/>
    <n v="0"/>
    <n v="0"/>
  </r>
  <r>
    <x v="33"/>
    <x v="10"/>
    <s v=" South"/>
    <s v="South"/>
    <n v="0"/>
    <n v="0"/>
    <n v="0"/>
  </r>
  <r>
    <x v="33"/>
    <x v="11"/>
    <s v=" West"/>
    <s v="West"/>
    <n v="0"/>
    <n v="0"/>
    <n v="0"/>
  </r>
  <r>
    <x v="33"/>
    <x v="12"/>
    <s v=" West"/>
    <s v="West"/>
    <n v="0"/>
    <n v="0"/>
    <n v="0"/>
  </r>
  <r>
    <x v="33"/>
    <x v="13"/>
    <s v=" Midwest"/>
    <s v="Midwest"/>
    <n v="0"/>
    <n v="0"/>
    <n v="0"/>
  </r>
  <r>
    <x v="33"/>
    <x v="14"/>
    <s v=" Midwest"/>
    <s v="Midwest"/>
    <n v="0"/>
    <n v="0"/>
    <n v="0"/>
  </r>
  <r>
    <x v="33"/>
    <x v="15"/>
    <s v=" Midwest"/>
    <s v="Midwest"/>
    <n v="0"/>
    <n v="0"/>
    <n v="0"/>
  </r>
  <r>
    <x v="33"/>
    <x v="16"/>
    <s v=" Midwest"/>
    <s v="Midwest"/>
    <n v="0"/>
    <n v="0"/>
    <n v="0"/>
  </r>
  <r>
    <x v="33"/>
    <x v="17"/>
    <s v=" South"/>
    <s v="South"/>
    <n v="0"/>
    <n v="0"/>
    <n v="0"/>
  </r>
  <r>
    <x v="33"/>
    <x v="18"/>
    <s v=" South"/>
    <s v="South"/>
    <n v="0"/>
    <n v="0"/>
    <n v="0"/>
  </r>
  <r>
    <x v="33"/>
    <x v="19"/>
    <s v=" Northeast"/>
    <s v="Northeast"/>
    <n v="0"/>
    <n v="0"/>
    <n v="0"/>
  </r>
  <r>
    <x v="33"/>
    <x v="20"/>
    <s v=" South"/>
    <s v="South"/>
    <n v="0"/>
    <n v="0"/>
    <n v="0"/>
  </r>
  <r>
    <x v="33"/>
    <x v="21"/>
    <s v=" Northeast"/>
    <s v="Northeast"/>
    <n v="0"/>
    <n v="0"/>
    <n v="0"/>
  </r>
  <r>
    <x v="33"/>
    <x v="22"/>
    <s v=" Midwest"/>
    <s v="Midwest"/>
    <n v="0"/>
    <n v="0"/>
    <n v="0"/>
  </r>
  <r>
    <x v="33"/>
    <x v="23"/>
    <s v=" Midwest"/>
    <s v="Midwest"/>
    <n v="0"/>
    <n v="0"/>
    <n v="0"/>
  </r>
  <r>
    <x v="33"/>
    <x v="24"/>
    <s v=" South"/>
    <s v="South"/>
    <n v="0"/>
    <n v="0"/>
    <n v="0"/>
  </r>
  <r>
    <x v="33"/>
    <x v="25"/>
    <s v=" Midwest"/>
    <s v="Midwest"/>
    <n v="0"/>
    <n v="0"/>
    <n v="0"/>
  </r>
  <r>
    <x v="33"/>
    <x v="26"/>
    <s v=" West"/>
    <s v="West"/>
    <n v="0"/>
    <n v="0"/>
    <n v="0"/>
  </r>
  <r>
    <x v="33"/>
    <x v="27"/>
    <s v=" Midwest"/>
    <s v="Midwest"/>
    <n v="0"/>
    <n v="0"/>
    <n v="0"/>
  </r>
  <r>
    <x v="33"/>
    <x v="28"/>
    <s v=" West"/>
    <s v="West"/>
    <n v="0"/>
    <n v="0"/>
    <n v="0"/>
  </r>
  <r>
    <x v="33"/>
    <x v="29"/>
    <s v=" Northeast"/>
    <s v="Northeast"/>
    <n v="0"/>
    <n v="0"/>
    <n v="0"/>
  </r>
  <r>
    <x v="33"/>
    <x v="30"/>
    <s v=" Northeast"/>
    <s v="Northeast"/>
    <n v="0"/>
    <n v="0"/>
    <n v="0"/>
  </r>
  <r>
    <x v="33"/>
    <x v="31"/>
    <s v=" West"/>
    <s v="West"/>
    <n v="0"/>
    <n v="0"/>
    <n v="0"/>
  </r>
  <r>
    <x v="33"/>
    <x v="32"/>
    <s v=" Northeast"/>
    <s v="Northeast"/>
    <n v="0"/>
    <n v="0"/>
    <n v="0"/>
  </r>
  <r>
    <x v="33"/>
    <x v="33"/>
    <s v=" South"/>
    <s v="South"/>
    <n v="0"/>
    <n v="0"/>
    <n v="0"/>
  </r>
  <r>
    <x v="33"/>
    <x v="34"/>
    <s v=" Midwest"/>
    <s v="Midwest"/>
    <n v="0"/>
    <n v="0"/>
    <n v="0"/>
  </r>
  <r>
    <x v="33"/>
    <x v="35"/>
    <s v=" Midwest"/>
    <s v="Midwest"/>
    <n v="0"/>
    <n v="0"/>
    <n v="0"/>
  </r>
  <r>
    <x v="33"/>
    <x v="36"/>
    <s v=" South"/>
    <s v="South"/>
    <n v="0"/>
    <n v="0"/>
    <n v="0"/>
  </r>
  <r>
    <x v="33"/>
    <x v="37"/>
    <s v=" West"/>
    <s v="West"/>
    <n v="0"/>
    <n v="0"/>
    <n v="0"/>
  </r>
  <r>
    <x v="33"/>
    <x v="38"/>
    <s v=" Northeast"/>
    <s v="Northeast"/>
    <n v="0"/>
    <n v="0"/>
    <n v="0"/>
  </r>
  <r>
    <x v="33"/>
    <x v="39"/>
    <s v=" Northeast"/>
    <s v="Northeast"/>
    <n v="0"/>
    <n v="0"/>
    <n v="0"/>
  </r>
  <r>
    <x v="33"/>
    <x v="40"/>
    <s v=" South"/>
    <s v="South"/>
    <n v="0"/>
    <n v="0"/>
    <n v="0"/>
  </r>
  <r>
    <x v="33"/>
    <x v="41"/>
    <s v=" Midwest"/>
    <s v="Midwest"/>
    <n v="0"/>
    <n v="0"/>
    <n v="0"/>
  </r>
  <r>
    <x v="33"/>
    <x v="42"/>
    <s v=" South"/>
    <s v="South"/>
    <n v="0"/>
    <n v="0"/>
    <n v="0"/>
  </r>
  <r>
    <x v="33"/>
    <x v="43"/>
    <s v=" South"/>
    <s v="South"/>
    <n v="0"/>
    <n v="0"/>
    <n v="0"/>
  </r>
  <r>
    <x v="33"/>
    <x v="44"/>
    <s v=" West"/>
    <s v="West"/>
    <n v="0"/>
    <n v="0"/>
    <n v="0"/>
  </r>
  <r>
    <x v="33"/>
    <x v="45"/>
    <s v=" Northeast"/>
    <s v="Northeast"/>
    <n v="0"/>
    <n v="0"/>
    <n v="0"/>
  </r>
  <r>
    <x v="33"/>
    <x v="46"/>
    <s v=" South"/>
    <s v="South"/>
    <n v="0"/>
    <n v="0"/>
    <n v="0"/>
  </r>
  <r>
    <x v="33"/>
    <x v="47"/>
    <s v=" West"/>
    <s v="West"/>
    <n v="0"/>
    <n v="0"/>
    <n v="0"/>
  </r>
  <r>
    <x v="33"/>
    <x v="48"/>
    <s v=" South"/>
    <s v="South"/>
    <n v="0"/>
    <n v="0"/>
    <n v="0"/>
  </r>
  <r>
    <x v="33"/>
    <x v="49"/>
    <s v=" Midwest"/>
    <s v="Midwest"/>
    <n v="0"/>
    <n v="0"/>
    <n v="0"/>
  </r>
  <r>
    <x v="33"/>
    <x v="50"/>
    <s v=" West"/>
    <s v="West"/>
    <n v="0"/>
    <n v="0"/>
    <n v="0"/>
  </r>
  <r>
    <x v="34"/>
    <x v="0"/>
    <s v=" South"/>
    <s v="South"/>
    <n v="0"/>
    <n v="0"/>
    <n v="0"/>
  </r>
  <r>
    <x v="34"/>
    <x v="1"/>
    <s v=" West"/>
    <s v="West"/>
    <n v="0"/>
    <n v="0"/>
    <n v="0"/>
  </r>
  <r>
    <x v="34"/>
    <x v="2"/>
    <s v=" West"/>
    <s v="West"/>
    <n v="0"/>
    <n v="0"/>
    <n v="0"/>
  </r>
  <r>
    <x v="34"/>
    <x v="3"/>
    <s v=" South"/>
    <s v="South"/>
    <n v="0"/>
    <n v="0"/>
    <n v="0"/>
  </r>
  <r>
    <x v="34"/>
    <x v="4"/>
    <s v=" West"/>
    <s v="West"/>
    <n v="2"/>
    <n v="0"/>
    <n v="0"/>
  </r>
  <r>
    <x v="34"/>
    <x v="5"/>
    <s v=" West"/>
    <s v="West"/>
    <n v="0"/>
    <n v="0"/>
    <n v="0"/>
  </r>
  <r>
    <x v="34"/>
    <x v="6"/>
    <s v=" Northeast"/>
    <s v="Northeast"/>
    <n v="0"/>
    <n v="0"/>
    <n v="0"/>
  </r>
  <r>
    <x v="34"/>
    <x v="7"/>
    <s v=" South"/>
    <s v="South"/>
    <n v="0"/>
    <n v="0"/>
    <n v="0"/>
  </r>
  <r>
    <x v="34"/>
    <x v="8"/>
    <s v=" South"/>
    <s v="South"/>
    <n v="0"/>
    <n v="0"/>
    <n v="0"/>
  </r>
  <r>
    <x v="34"/>
    <x v="9"/>
    <s v=" South"/>
    <s v="South"/>
    <n v="0"/>
    <n v="0"/>
    <n v="0"/>
  </r>
  <r>
    <x v="34"/>
    <x v="10"/>
    <s v=" South"/>
    <s v="South"/>
    <n v="0"/>
    <n v="0"/>
    <n v="0"/>
  </r>
  <r>
    <x v="34"/>
    <x v="11"/>
    <s v=" West"/>
    <s v="West"/>
    <n v="0"/>
    <n v="0"/>
    <n v="0"/>
  </r>
  <r>
    <x v="34"/>
    <x v="12"/>
    <s v=" West"/>
    <s v="West"/>
    <n v="0"/>
    <n v="0"/>
    <n v="0"/>
  </r>
  <r>
    <x v="34"/>
    <x v="13"/>
    <s v=" Midwest"/>
    <s v="Midwest"/>
    <n v="0"/>
    <n v="0"/>
    <n v="0"/>
  </r>
  <r>
    <x v="34"/>
    <x v="14"/>
    <s v=" Midwest"/>
    <s v="Midwest"/>
    <n v="0"/>
    <n v="0"/>
    <n v="0"/>
  </r>
  <r>
    <x v="34"/>
    <x v="15"/>
    <s v=" Midwest"/>
    <s v="Midwest"/>
    <n v="0"/>
    <n v="0"/>
    <n v="0"/>
  </r>
  <r>
    <x v="34"/>
    <x v="16"/>
    <s v=" Midwest"/>
    <s v="Midwest"/>
    <n v="0"/>
    <n v="0"/>
    <n v="0"/>
  </r>
  <r>
    <x v="34"/>
    <x v="17"/>
    <s v=" South"/>
    <s v="South"/>
    <n v="0"/>
    <n v="0"/>
    <n v="0"/>
  </r>
  <r>
    <x v="34"/>
    <x v="18"/>
    <s v=" South"/>
    <s v="South"/>
    <n v="0"/>
    <n v="0"/>
    <n v="0"/>
  </r>
  <r>
    <x v="34"/>
    <x v="19"/>
    <s v=" Northeast"/>
    <s v="Northeast"/>
    <n v="0"/>
    <n v="0"/>
    <n v="0"/>
  </r>
  <r>
    <x v="34"/>
    <x v="20"/>
    <s v=" South"/>
    <s v="South"/>
    <n v="0"/>
    <n v="0"/>
    <n v="0"/>
  </r>
  <r>
    <x v="34"/>
    <x v="21"/>
    <s v=" Northeast"/>
    <s v="Northeast"/>
    <n v="0"/>
    <n v="0"/>
    <n v="0"/>
  </r>
  <r>
    <x v="34"/>
    <x v="22"/>
    <s v=" Midwest"/>
    <s v="Midwest"/>
    <n v="0"/>
    <n v="0"/>
    <n v="0"/>
  </r>
  <r>
    <x v="34"/>
    <x v="23"/>
    <s v=" Midwest"/>
    <s v="Midwest"/>
    <n v="0"/>
    <n v="0"/>
    <n v="0"/>
  </r>
  <r>
    <x v="34"/>
    <x v="24"/>
    <s v=" South"/>
    <s v="South"/>
    <n v="0"/>
    <n v="0"/>
    <n v="0"/>
  </r>
  <r>
    <x v="34"/>
    <x v="25"/>
    <s v=" Midwest"/>
    <s v="Midwest"/>
    <n v="0"/>
    <n v="0"/>
    <n v="0"/>
  </r>
  <r>
    <x v="34"/>
    <x v="26"/>
    <s v=" West"/>
    <s v="West"/>
    <n v="0"/>
    <n v="0"/>
    <n v="0"/>
  </r>
  <r>
    <x v="34"/>
    <x v="27"/>
    <s v=" Midwest"/>
    <s v="Midwest"/>
    <n v="1"/>
    <n v="0"/>
    <n v="0"/>
  </r>
  <r>
    <x v="34"/>
    <x v="28"/>
    <s v=" West"/>
    <s v="West"/>
    <n v="0"/>
    <n v="0"/>
    <n v="0"/>
  </r>
  <r>
    <x v="34"/>
    <x v="29"/>
    <s v=" Northeast"/>
    <s v="Northeast"/>
    <n v="0"/>
    <n v="0"/>
    <n v="0"/>
  </r>
  <r>
    <x v="34"/>
    <x v="30"/>
    <s v=" Northeast"/>
    <s v="Northeast"/>
    <n v="0"/>
    <n v="0"/>
    <n v="0"/>
  </r>
  <r>
    <x v="34"/>
    <x v="31"/>
    <s v=" West"/>
    <s v="West"/>
    <n v="0"/>
    <n v="0"/>
    <n v="0"/>
  </r>
  <r>
    <x v="34"/>
    <x v="32"/>
    <s v=" Northeast"/>
    <s v="Northeast"/>
    <n v="0"/>
    <n v="0"/>
    <n v="0"/>
  </r>
  <r>
    <x v="34"/>
    <x v="33"/>
    <s v=" South"/>
    <s v="South"/>
    <n v="0"/>
    <n v="0"/>
    <n v="0"/>
  </r>
  <r>
    <x v="34"/>
    <x v="34"/>
    <s v=" Midwest"/>
    <s v="Midwest"/>
    <n v="0"/>
    <n v="0"/>
    <n v="0"/>
  </r>
  <r>
    <x v="34"/>
    <x v="35"/>
    <s v=" Midwest"/>
    <s v="Midwest"/>
    <n v="0"/>
    <n v="0"/>
    <n v="0"/>
  </r>
  <r>
    <x v="34"/>
    <x v="36"/>
    <s v=" South"/>
    <s v="South"/>
    <n v="0"/>
    <n v="0"/>
    <n v="0"/>
  </r>
  <r>
    <x v="34"/>
    <x v="37"/>
    <s v=" West"/>
    <s v="West"/>
    <n v="0"/>
    <n v="0"/>
    <n v="0"/>
  </r>
  <r>
    <x v="34"/>
    <x v="38"/>
    <s v=" Northeast"/>
    <s v="Northeast"/>
    <n v="0"/>
    <n v="0"/>
    <n v="0"/>
  </r>
  <r>
    <x v="34"/>
    <x v="39"/>
    <s v=" Northeast"/>
    <s v="Northeast"/>
    <n v="0"/>
    <n v="0"/>
    <n v="0"/>
  </r>
  <r>
    <x v="34"/>
    <x v="40"/>
    <s v=" South"/>
    <s v="South"/>
    <n v="0"/>
    <n v="0"/>
    <n v="0"/>
  </r>
  <r>
    <x v="34"/>
    <x v="41"/>
    <s v=" Midwest"/>
    <s v="Midwest"/>
    <n v="0"/>
    <n v="0"/>
    <n v="0"/>
  </r>
  <r>
    <x v="34"/>
    <x v="42"/>
    <s v=" South"/>
    <s v="South"/>
    <n v="0"/>
    <n v="0"/>
    <n v="0"/>
  </r>
  <r>
    <x v="34"/>
    <x v="43"/>
    <s v=" South"/>
    <s v="South"/>
    <n v="6"/>
    <n v="0"/>
    <n v="0"/>
  </r>
  <r>
    <x v="34"/>
    <x v="44"/>
    <s v=" West"/>
    <s v="West"/>
    <n v="0"/>
    <n v="0"/>
    <n v="0"/>
  </r>
  <r>
    <x v="34"/>
    <x v="45"/>
    <s v=" Northeast"/>
    <s v="Northeast"/>
    <n v="0"/>
    <n v="0"/>
    <n v="0"/>
  </r>
  <r>
    <x v="34"/>
    <x v="46"/>
    <s v=" South"/>
    <s v="South"/>
    <n v="0"/>
    <n v="0"/>
    <n v="0"/>
  </r>
  <r>
    <x v="34"/>
    <x v="47"/>
    <s v=" West"/>
    <s v="West"/>
    <n v="4"/>
    <n v="0"/>
    <n v="0"/>
  </r>
  <r>
    <x v="34"/>
    <x v="48"/>
    <s v=" South"/>
    <s v="South"/>
    <n v="0"/>
    <n v="0"/>
    <n v="0"/>
  </r>
  <r>
    <x v="34"/>
    <x v="49"/>
    <s v=" Midwest"/>
    <s v="Midwest"/>
    <n v="0"/>
    <n v="0"/>
    <n v="0"/>
  </r>
  <r>
    <x v="34"/>
    <x v="50"/>
    <s v=" West"/>
    <s v="West"/>
    <n v="0"/>
    <n v="0"/>
    <n v="0"/>
  </r>
  <r>
    <x v="35"/>
    <x v="0"/>
    <s v=" South"/>
    <s v="South"/>
    <n v="0"/>
    <n v="0"/>
    <n v="0"/>
  </r>
  <r>
    <x v="35"/>
    <x v="1"/>
    <s v=" West"/>
    <s v="West"/>
    <n v="0"/>
    <n v="0"/>
    <n v="0"/>
  </r>
  <r>
    <x v="35"/>
    <x v="2"/>
    <s v=" West"/>
    <s v="West"/>
    <n v="0"/>
    <n v="0"/>
    <n v="0"/>
  </r>
  <r>
    <x v="35"/>
    <x v="3"/>
    <s v=" South"/>
    <s v="South"/>
    <n v="0"/>
    <n v="0"/>
    <n v="0"/>
  </r>
  <r>
    <x v="35"/>
    <x v="4"/>
    <s v=" West"/>
    <s v="West"/>
    <n v="0"/>
    <n v="0"/>
    <n v="0"/>
  </r>
  <r>
    <x v="35"/>
    <x v="5"/>
    <s v=" West"/>
    <s v="West"/>
    <n v="0"/>
    <n v="0"/>
    <n v="0"/>
  </r>
  <r>
    <x v="35"/>
    <x v="6"/>
    <s v=" Northeast"/>
    <s v="Northeast"/>
    <n v="0"/>
    <n v="0"/>
    <n v="0"/>
  </r>
  <r>
    <x v="35"/>
    <x v="7"/>
    <s v=" South"/>
    <s v="South"/>
    <n v="0"/>
    <n v="0"/>
    <n v="0"/>
  </r>
  <r>
    <x v="35"/>
    <x v="8"/>
    <s v=" South"/>
    <s v="South"/>
    <n v="0"/>
    <n v="0"/>
    <n v="0"/>
  </r>
  <r>
    <x v="35"/>
    <x v="9"/>
    <s v=" South"/>
    <s v="South"/>
    <n v="0"/>
    <n v="0"/>
    <n v="0"/>
  </r>
  <r>
    <x v="35"/>
    <x v="10"/>
    <s v=" South"/>
    <s v="South"/>
    <n v="0"/>
    <n v="0"/>
    <n v="0"/>
  </r>
  <r>
    <x v="35"/>
    <x v="11"/>
    <s v=" West"/>
    <s v="West"/>
    <n v="0"/>
    <n v="0"/>
    <n v="0"/>
  </r>
  <r>
    <x v="35"/>
    <x v="12"/>
    <s v=" West"/>
    <s v="West"/>
    <n v="0"/>
    <n v="0"/>
    <n v="0"/>
  </r>
  <r>
    <x v="35"/>
    <x v="13"/>
    <s v=" Midwest"/>
    <s v="Midwest"/>
    <n v="0"/>
    <n v="0"/>
    <n v="0"/>
  </r>
  <r>
    <x v="35"/>
    <x v="14"/>
    <s v=" Midwest"/>
    <s v="Midwest"/>
    <n v="0"/>
    <n v="0"/>
    <n v="0"/>
  </r>
  <r>
    <x v="35"/>
    <x v="15"/>
    <s v=" Midwest"/>
    <s v="Midwest"/>
    <n v="0"/>
    <n v="0"/>
    <n v="0"/>
  </r>
  <r>
    <x v="35"/>
    <x v="16"/>
    <s v=" Midwest"/>
    <s v="Midwest"/>
    <n v="0"/>
    <n v="0"/>
    <n v="0"/>
  </r>
  <r>
    <x v="35"/>
    <x v="17"/>
    <s v=" South"/>
    <s v="South"/>
    <n v="0"/>
    <n v="0"/>
    <n v="0"/>
  </r>
  <r>
    <x v="35"/>
    <x v="18"/>
    <s v=" South"/>
    <s v="South"/>
    <n v="0"/>
    <n v="0"/>
    <n v="0"/>
  </r>
  <r>
    <x v="35"/>
    <x v="19"/>
    <s v=" Northeast"/>
    <s v="Northeast"/>
    <n v="0"/>
    <n v="0"/>
    <n v="0"/>
  </r>
  <r>
    <x v="35"/>
    <x v="20"/>
    <s v=" South"/>
    <s v="South"/>
    <n v="0"/>
    <n v="0"/>
    <n v="0"/>
  </r>
  <r>
    <x v="35"/>
    <x v="21"/>
    <s v=" Northeast"/>
    <s v="Northeast"/>
    <n v="0"/>
    <n v="0"/>
    <n v="0"/>
  </r>
  <r>
    <x v="35"/>
    <x v="22"/>
    <s v=" Midwest"/>
    <s v="Midwest"/>
    <n v="0"/>
    <n v="0"/>
    <n v="0"/>
  </r>
  <r>
    <x v="35"/>
    <x v="23"/>
    <s v=" Midwest"/>
    <s v="Midwest"/>
    <n v="0"/>
    <n v="0"/>
    <n v="0"/>
  </r>
  <r>
    <x v="35"/>
    <x v="24"/>
    <s v=" South"/>
    <s v="South"/>
    <n v="0"/>
    <n v="0"/>
    <n v="0"/>
  </r>
  <r>
    <x v="35"/>
    <x v="25"/>
    <s v=" Midwest"/>
    <s v="Midwest"/>
    <n v="0"/>
    <n v="0"/>
    <n v="0"/>
  </r>
  <r>
    <x v="35"/>
    <x v="26"/>
    <s v=" West"/>
    <s v="West"/>
    <n v="0"/>
    <n v="0"/>
    <n v="0"/>
  </r>
  <r>
    <x v="35"/>
    <x v="27"/>
    <s v=" Midwest"/>
    <s v="Midwest"/>
    <n v="1"/>
    <n v="0"/>
    <n v="0"/>
  </r>
  <r>
    <x v="35"/>
    <x v="28"/>
    <s v=" West"/>
    <s v="West"/>
    <n v="0"/>
    <n v="0"/>
    <n v="0"/>
  </r>
  <r>
    <x v="35"/>
    <x v="29"/>
    <s v=" Northeast"/>
    <s v="Northeast"/>
    <n v="0"/>
    <n v="0"/>
    <n v="0"/>
  </r>
  <r>
    <x v="35"/>
    <x v="30"/>
    <s v=" Northeast"/>
    <s v="Northeast"/>
    <n v="0"/>
    <n v="0"/>
    <n v="0"/>
  </r>
  <r>
    <x v="35"/>
    <x v="31"/>
    <s v=" West"/>
    <s v="West"/>
    <n v="0"/>
    <n v="0"/>
    <n v="0"/>
  </r>
  <r>
    <x v="35"/>
    <x v="32"/>
    <s v=" Northeast"/>
    <s v="Northeast"/>
    <n v="0"/>
    <n v="0"/>
    <n v="0"/>
  </r>
  <r>
    <x v="35"/>
    <x v="33"/>
    <s v=" South"/>
    <s v="South"/>
    <n v="0"/>
    <n v="0"/>
    <n v="0"/>
  </r>
  <r>
    <x v="35"/>
    <x v="34"/>
    <s v=" Midwest"/>
    <s v="Midwest"/>
    <n v="0"/>
    <n v="0"/>
    <n v="0"/>
  </r>
  <r>
    <x v="35"/>
    <x v="35"/>
    <s v=" Midwest"/>
    <s v="Midwest"/>
    <n v="0"/>
    <n v="0"/>
    <n v="0"/>
  </r>
  <r>
    <x v="35"/>
    <x v="36"/>
    <s v=" South"/>
    <s v="South"/>
    <n v="0"/>
    <n v="0"/>
    <n v="0"/>
  </r>
  <r>
    <x v="35"/>
    <x v="37"/>
    <s v=" West"/>
    <s v="West"/>
    <n v="0"/>
    <n v="0"/>
    <n v="0"/>
  </r>
  <r>
    <x v="35"/>
    <x v="38"/>
    <s v=" Northeast"/>
    <s v="Northeast"/>
    <n v="0"/>
    <n v="0"/>
    <n v="0"/>
  </r>
  <r>
    <x v="35"/>
    <x v="39"/>
    <s v=" Northeast"/>
    <s v="Northeast"/>
    <n v="0"/>
    <n v="0"/>
    <n v="0"/>
  </r>
  <r>
    <x v="35"/>
    <x v="40"/>
    <s v=" South"/>
    <s v="South"/>
    <n v="0"/>
    <n v="0"/>
    <n v="0"/>
  </r>
  <r>
    <x v="35"/>
    <x v="41"/>
    <s v=" Midwest"/>
    <s v="Midwest"/>
    <n v="0"/>
    <n v="0"/>
    <n v="0"/>
  </r>
  <r>
    <x v="35"/>
    <x v="42"/>
    <s v=" South"/>
    <s v="South"/>
    <n v="0"/>
    <n v="0"/>
    <n v="0"/>
  </r>
  <r>
    <x v="35"/>
    <x v="43"/>
    <s v=" South"/>
    <s v="South"/>
    <n v="0"/>
    <n v="0"/>
    <n v="0"/>
  </r>
  <r>
    <x v="35"/>
    <x v="44"/>
    <s v=" West"/>
    <s v="West"/>
    <n v="1"/>
    <n v="0"/>
    <n v="0"/>
  </r>
  <r>
    <x v="35"/>
    <x v="45"/>
    <s v=" Northeast"/>
    <s v="Northeast"/>
    <n v="0"/>
    <n v="0"/>
    <n v="0"/>
  </r>
  <r>
    <x v="35"/>
    <x v="46"/>
    <s v=" South"/>
    <s v="South"/>
    <n v="0"/>
    <n v="0"/>
    <n v="0"/>
  </r>
  <r>
    <x v="35"/>
    <x v="47"/>
    <s v=" West"/>
    <s v="West"/>
    <n v="0"/>
    <n v="0"/>
    <n v="0"/>
  </r>
  <r>
    <x v="35"/>
    <x v="48"/>
    <s v=" South"/>
    <s v="South"/>
    <n v="0"/>
    <n v="0"/>
    <n v="0"/>
  </r>
  <r>
    <x v="35"/>
    <x v="49"/>
    <s v=" Midwest"/>
    <s v="Midwest"/>
    <n v="0"/>
    <n v="0"/>
    <n v="0"/>
  </r>
  <r>
    <x v="35"/>
    <x v="50"/>
    <s v=" West"/>
    <s v="West"/>
    <n v="0"/>
    <n v="0"/>
    <n v="0"/>
  </r>
  <r>
    <x v="36"/>
    <x v="0"/>
    <s v=" South"/>
    <s v="South"/>
    <n v="0"/>
    <n v="0"/>
    <n v="0"/>
  </r>
  <r>
    <x v="36"/>
    <x v="1"/>
    <s v=" West"/>
    <s v="West"/>
    <n v="0"/>
    <n v="0"/>
    <n v="0"/>
  </r>
  <r>
    <x v="36"/>
    <x v="2"/>
    <s v=" West"/>
    <s v="West"/>
    <n v="0"/>
    <n v="0"/>
    <n v="0"/>
  </r>
  <r>
    <x v="36"/>
    <x v="3"/>
    <s v=" South"/>
    <s v="South"/>
    <n v="0"/>
    <n v="0"/>
    <n v="0"/>
  </r>
  <r>
    <x v="36"/>
    <x v="4"/>
    <s v=" West"/>
    <s v="West"/>
    <n v="15"/>
    <n v="0"/>
    <n v="0"/>
  </r>
  <r>
    <x v="36"/>
    <x v="5"/>
    <s v=" West"/>
    <s v="West"/>
    <n v="0"/>
    <n v="0"/>
    <n v="0"/>
  </r>
  <r>
    <x v="36"/>
    <x v="6"/>
    <s v=" Northeast"/>
    <s v="Northeast"/>
    <n v="0"/>
    <n v="0"/>
    <n v="0"/>
  </r>
  <r>
    <x v="36"/>
    <x v="7"/>
    <s v=" South"/>
    <s v="South"/>
    <n v="0"/>
    <n v="0"/>
    <n v="0"/>
  </r>
  <r>
    <x v="36"/>
    <x v="8"/>
    <s v=" South"/>
    <s v="South"/>
    <n v="0"/>
    <n v="0"/>
    <n v="0"/>
  </r>
  <r>
    <x v="36"/>
    <x v="9"/>
    <s v=" South"/>
    <s v="South"/>
    <n v="0"/>
    <n v="0"/>
    <n v="0"/>
  </r>
  <r>
    <x v="36"/>
    <x v="10"/>
    <s v=" South"/>
    <s v="South"/>
    <n v="0"/>
    <n v="0"/>
    <n v="0"/>
  </r>
  <r>
    <x v="36"/>
    <x v="11"/>
    <s v=" West"/>
    <s v="West"/>
    <n v="0"/>
    <n v="0"/>
    <n v="0"/>
  </r>
  <r>
    <x v="36"/>
    <x v="12"/>
    <s v=" West"/>
    <s v="West"/>
    <n v="0"/>
    <n v="0"/>
    <n v="0"/>
  </r>
  <r>
    <x v="36"/>
    <x v="13"/>
    <s v=" Midwest"/>
    <s v="Midwest"/>
    <n v="0"/>
    <n v="0"/>
    <n v="0"/>
  </r>
  <r>
    <x v="36"/>
    <x v="14"/>
    <s v=" Midwest"/>
    <s v="Midwest"/>
    <n v="0"/>
    <n v="0"/>
    <n v="0"/>
  </r>
  <r>
    <x v="36"/>
    <x v="15"/>
    <s v=" Midwest"/>
    <s v="Midwest"/>
    <n v="0"/>
    <n v="0"/>
    <n v="0"/>
  </r>
  <r>
    <x v="36"/>
    <x v="16"/>
    <s v=" Midwest"/>
    <s v="Midwest"/>
    <n v="0"/>
    <n v="0"/>
    <n v="0"/>
  </r>
  <r>
    <x v="36"/>
    <x v="17"/>
    <s v=" South"/>
    <s v="South"/>
    <n v="0"/>
    <n v="0"/>
    <n v="0"/>
  </r>
  <r>
    <x v="36"/>
    <x v="18"/>
    <s v=" South"/>
    <s v="South"/>
    <n v="0"/>
    <n v="0"/>
    <n v="0"/>
  </r>
  <r>
    <x v="36"/>
    <x v="19"/>
    <s v=" Northeast"/>
    <s v="Northeast"/>
    <n v="0"/>
    <n v="0"/>
    <n v="0"/>
  </r>
  <r>
    <x v="36"/>
    <x v="20"/>
    <s v=" South"/>
    <s v="South"/>
    <n v="0"/>
    <n v="0"/>
    <n v="0"/>
  </r>
  <r>
    <x v="36"/>
    <x v="21"/>
    <s v=" Northeast"/>
    <s v="Northeast"/>
    <n v="0"/>
    <n v="0"/>
    <n v="0"/>
  </r>
  <r>
    <x v="36"/>
    <x v="22"/>
    <s v=" Midwest"/>
    <s v="Midwest"/>
    <n v="0"/>
    <n v="0"/>
    <n v="0"/>
  </r>
  <r>
    <x v="36"/>
    <x v="23"/>
    <s v=" Midwest"/>
    <s v="Midwest"/>
    <n v="0"/>
    <n v="0"/>
    <n v="0"/>
  </r>
  <r>
    <x v="36"/>
    <x v="24"/>
    <s v=" South"/>
    <s v="South"/>
    <n v="0"/>
    <n v="0"/>
    <n v="0"/>
  </r>
  <r>
    <x v="36"/>
    <x v="25"/>
    <s v=" Midwest"/>
    <s v="Midwest"/>
    <n v="0"/>
    <n v="0"/>
    <n v="0"/>
  </r>
  <r>
    <x v="36"/>
    <x v="26"/>
    <s v=" West"/>
    <s v="West"/>
    <n v="0"/>
    <n v="0"/>
    <n v="0"/>
  </r>
  <r>
    <x v="36"/>
    <x v="27"/>
    <s v=" Midwest"/>
    <s v="Midwest"/>
    <n v="0"/>
    <n v="0"/>
    <n v="0"/>
  </r>
  <r>
    <x v="36"/>
    <x v="28"/>
    <s v=" West"/>
    <s v="West"/>
    <n v="0"/>
    <n v="0"/>
    <n v="0"/>
  </r>
  <r>
    <x v="36"/>
    <x v="29"/>
    <s v=" Northeast"/>
    <s v="Northeast"/>
    <n v="0"/>
    <n v="0"/>
    <n v="0"/>
  </r>
  <r>
    <x v="36"/>
    <x v="30"/>
    <s v=" Northeast"/>
    <s v="Northeast"/>
    <n v="0"/>
    <n v="0"/>
    <n v="0"/>
  </r>
  <r>
    <x v="36"/>
    <x v="31"/>
    <s v=" West"/>
    <s v="West"/>
    <n v="0"/>
    <n v="0"/>
    <n v="0"/>
  </r>
  <r>
    <x v="36"/>
    <x v="32"/>
    <s v=" Northeast"/>
    <s v="Northeast"/>
    <n v="0"/>
    <n v="0"/>
    <n v="0"/>
  </r>
  <r>
    <x v="36"/>
    <x v="33"/>
    <s v=" South"/>
    <s v="South"/>
    <n v="0"/>
    <n v="0"/>
    <n v="0"/>
  </r>
  <r>
    <x v="36"/>
    <x v="34"/>
    <s v=" Midwest"/>
    <s v="Midwest"/>
    <n v="0"/>
    <n v="0"/>
    <n v="0"/>
  </r>
  <r>
    <x v="36"/>
    <x v="35"/>
    <s v=" Midwest"/>
    <s v="Midwest"/>
    <n v="0"/>
    <n v="0"/>
    <n v="0"/>
  </r>
  <r>
    <x v="36"/>
    <x v="36"/>
    <s v=" South"/>
    <s v="South"/>
    <n v="0"/>
    <n v="0"/>
    <n v="0"/>
  </r>
  <r>
    <x v="36"/>
    <x v="37"/>
    <s v=" West"/>
    <s v="West"/>
    <n v="0"/>
    <n v="0"/>
    <n v="0"/>
  </r>
  <r>
    <x v="36"/>
    <x v="38"/>
    <s v=" Northeast"/>
    <s v="Northeast"/>
    <n v="0"/>
    <n v="0"/>
    <n v="0"/>
  </r>
  <r>
    <x v="36"/>
    <x v="39"/>
    <s v=" Northeast"/>
    <s v="Northeast"/>
    <n v="0"/>
    <n v="0"/>
    <n v="0"/>
  </r>
  <r>
    <x v="36"/>
    <x v="40"/>
    <s v=" South"/>
    <s v="South"/>
    <n v="0"/>
    <n v="0"/>
    <n v="0"/>
  </r>
  <r>
    <x v="36"/>
    <x v="41"/>
    <s v=" Midwest"/>
    <s v="Midwest"/>
    <n v="0"/>
    <n v="0"/>
    <n v="0"/>
  </r>
  <r>
    <x v="36"/>
    <x v="42"/>
    <s v=" South"/>
    <s v="South"/>
    <n v="0"/>
    <n v="0"/>
    <n v="0"/>
  </r>
  <r>
    <x v="36"/>
    <x v="43"/>
    <s v=" South"/>
    <s v="South"/>
    <n v="0"/>
    <n v="0"/>
    <n v="0"/>
  </r>
  <r>
    <x v="36"/>
    <x v="44"/>
    <s v=" West"/>
    <s v="West"/>
    <n v="0"/>
    <n v="0"/>
    <n v="0"/>
  </r>
  <r>
    <x v="36"/>
    <x v="45"/>
    <s v=" Northeast"/>
    <s v="Northeast"/>
    <n v="0"/>
    <n v="0"/>
    <n v="0"/>
  </r>
  <r>
    <x v="36"/>
    <x v="46"/>
    <s v=" South"/>
    <s v="South"/>
    <n v="0"/>
    <n v="0"/>
    <n v="0"/>
  </r>
  <r>
    <x v="36"/>
    <x v="47"/>
    <s v=" West"/>
    <s v="West"/>
    <n v="0"/>
    <n v="0"/>
    <n v="0"/>
  </r>
  <r>
    <x v="36"/>
    <x v="48"/>
    <s v=" South"/>
    <s v="South"/>
    <n v="0"/>
    <n v="0"/>
    <n v="0"/>
  </r>
  <r>
    <x v="36"/>
    <x v="49"/>
    <s v=" Midwest"/>
    <s v="Midwest"/>
    <n v="0"/>
    <n v="0"/>
    <n v="0"/>
  </r>
  <r>
    <x v="36"/>
    <x v="50"/>
    <s v=" West"/>
    <s v="West"/>
    <n v="0"/>
    <n v="0"/>
    <n v="0"/>
  </r>
  <r>
    <x v="37"/>
    <x v="0"/>
    <s v=" South"/>
    <s v="South"/>
    <n v="0"/>
    <n v="0"/>
    <n v="0"/>
  </r>
  <r>
    <x v="37"/>
    <x v="1"/>
    <s v=" West"/>
    <s v="West"/>
    <n v="0"/>
    <n v="0"/>
    <n v="0"/>
  </r>
  <r>
    <x v="37"/>
    <x v="2"/>
    <s v=" West"/>
    <s v="West"/>
    <n v="0"/>
    <n v="0"/>
    <n v="0"/>
  </r>
  <r>
    <x v="37"/>
    <x v="3"/>
    <s v=" South"/>
    <s v="South"/>
    <n v="0"/>
    <n v="0"/>
    <n v="0"/>
  </r>
  <r>
    <x v="37"/>
    <x v="4"/>
    <s v=" West"/>
    <s v="West"/>
    <n v="0"/>
    <n v="0"/>
    <n v="0"/>
  </r>
  <r>
    <x v="37"/>
    <x v="5"/>
    <s v=" West"/>
    <s v="West"/>
    <n v="0"/>
    <n v="0"/>
    <n v="0"/>
  </r>
  <r>
    <x v="37"/>
    <x v="6"/>
    <s v=" Northeast"/>
    <s v="Northeast"/>
    <n v="0"/>
    <n v="0"/>
    <n v="0"/>
  </r>
  <r>
    <x v="37"/>
    <x v="7"/>
    <s v=" South"/>
    <s v="South"/>
    <n v="0"/>
    <n v="0"/>
    <n v="0"/>
  </r>
  <r>
    <x v="37"/>
    <x v="8"/>
    <s v=" South"/>
    <s v="South"/>
    <n v="0"/>
    <n v="0"/>
    <n v="0"/>
  </r>
  <r>
    <x v="37"/>
    <x v="9"/>
    <s v=" South"/>
    <s v="South"/>
    <n v="0"/>
    <n v="0"/>
    <n v="0"/>
  </r>
  <r>
    <x v="37"/>
    <x v="10"/>
    <s v=" South"/>
    <s v="South"/>
    <n v="0"/>
    <n v="0"/>
    <n v="0"/>
  </r>
  <r>
    <x v="37"/>
    <x v="11"/>
    <s v=" West"/>
    <s v="West"/>
    <n v="0"/>
    <n v="0"/>
    <n v="0"/>
  </r>
  <r>
    <x v="37"/>
    <x v="12"/>
    <s v=" West"/>
    <s v="West"/>
    <n v="0"/>
    <n v="0"/>
    <n v="0"/>
  </r>
  <r>
    <x v="37"/>
    <x v="13"/>
    <s v=" Midwest"/>
    <s v="Midwest"/>
    <n v="0"/>
    <n v="0"/>
    <n v="0"/>
  </r>
  <r>
    <x v="37"/>
    <x v="14"/>
    <s v=" Midwest"/>
    <s v="Midwest"/>
    <n v="0"/>
    <n v="0"/>
    <n v="0"/>
  </r>
  <r>
    <x v="37"/>
    <x v="15"/>
    <s v=" Midwest"/>
    <s v="Midwest"/>
    <n v="0"/>
    <n v="0"/>
    <n v="0"/>
  </r>
  <r>
    <x v="37"/>
    <x v="16"/>
    <s v=" Midwest"/>
    <s v="Midwest"/>
    <n v="0"/>
    <n v="0"/>
    <n v="0"/>
  </r>
  <r>
    <x v="37"/>
    <x v="17"/>
    <s v=" South"/>
    <s v="South"/>
    <n v="0"/>
    <n v="0"/>
    <n v="0"/>
  </r>
  <r>
    <x v="37"/>
    <x v="18"/>
    <s v=" South"/>
    <s v="South"/>
    <n v="0"/>
    <n v="0"/>
    <n v="0"/>
  </r>
  <r>
    <x v="37"/>
    <x v="19"/>
    <s v=" Northeast"/>
    <s v="Northeast"/>
    <n v="0"/>
    <n v="0"/>
    <n v="0"/>
  </r>
  <r>
    <x v="37"/>
    <x v="20"/>
    <s v=" South"/>
    <s v="South"/>
    <n v="0"/>
    <n v="0"/>
    <n v="0"/>
  </r>
  <r>
    <x v="37"/>
    <x v="21"/>
    <s v=" Northeast"/>
    <s v="Northeast"/>
    <n v="0"/>
    <n v="0"/>
    <n v="0"/>
  </r>
  <r>
    <x v="37"/>
    <x v="22"/>
    <s v=" Midwest"/>
    <s v="Midwest"/>
    <n v="0"/>
    <n v="0"/>
    <n v="0"/>
  </r>
  <r>
    <x v="37"/>
    <x v="23"/>
    <s v=" Midwest"/>
    <s v="Midwest"/>
    <n v="0"/>
    <n v="0"/>
    <n v="0"/>
  </r>
  <r>
    <x v="37"/>
    <x v="24"/>
    <s v=" South"/>
    <s v="South"/>
    <n v="0"/>
    <n v="0"/>
    <n v="0"/>
  </r>
  <r>
    <x v="37"/>
    <x v="25"/>
    <s v=" Midwest"/>
    <s v="Midwest"/>
    <n v="0"/>
    <n v="0"/>
    <n v="0"/>
  </r>
  <r>
    <x v="37"/>
    <x v="26"/>
    <s v=" West"/>
    <s v="West"/>
    <n v="0"/>
    <n v="0"/>
    <n v="0"/>
  </r>
  <r>
    <x v="37"/>
    <x v="27"/>
    <s v=" Midwest"/>
    <s v="Midwest"/>
    <n v="0"/>
    <n v="0"/>
    <n v="0"/>
  </r>
  <r>
    <x v="37"/>
    <x v="28"/>
    <s v=" West"/>
    <s v="West"/>
    <n v="0"/>
    <n v="0"/>
    <n v="0"/>
  </r>
  <r>
    <x v="37"/>
    <x v="29"/>
    <s v=" Northeast"/>
    <s v="Northeast"/>
    <n v="0"/>
    <n v="0"/>
    <n v="0"/>
  </r>
  <r>
    <x v="37"/>
    <x v="30"/>
    <s v=" Northeast"/>
    <s v="Northeast"/>
    <n v="0"/>
    <n v="0"/>
    <n v="0"/>
  </r>
  <r>
    <x v="37"/>
    <x v="31"/>
    <s v=" West"/>
    <s v="West"/>
    <n v="0"/>
    <n v="0"/>
    <n v="0"/>
  </r>
  <r>
    <x v="37"/>
    <x v="32"/>
    <s v=" Northeast"/>
    <s v="Northeast"/>
    <n v="0"/>
    <n v="0"/>
    <n v="0"/>
  </r>
  <r>
    <x v="37"/>
    <x v="33"/>
    <s v=" South"/>
    <s v="South"/>
    <n v="0"/>
    <n v="0"/>
    <n v="0"/>
  </r>
  <r>
    <x v="37"/>
    <x v="34"/>
    <s v=" Midwest"/>
    <s v="Midwest"/>
    <n v="0"/>
    <n v="0"/>
    <n v="0"/>
  </r>
  <r>
    <x v="37"/>
    <x v="35"/>
    <s v=" Midwest"/>
    <s v="Midwest"/>
    <n v="0"/>
    <n v="0"/>
    <n v="0"/>
  </r>
  <r>
    <x v="37"/>
    <x v="36"/>
    <s v=" South"/>
    <s v="South"/>
    <n v="0"/>
    <n v="0"/>
    <n v="0"/>
  </r>
  <r>
    <x v="37"/>
    <x v="37"/>
    <s v=" West"/>
    <s v="West"/>
    <n v="0"/>
    <n v="0"/>
    <n v="0"/>
  </r>
  <r>
    <x v="37"/>
    <x v="38"/>
    <s v=" Northeast"/>
    <s v="Northeast"/>
    <n v="0"/>
    <n v="0"/>
    <n v="0"/>
  </r>
  <r>
    <x v="37"/>
    <x v="39"/>
    <s v=" Northeast"/>
    <s v="Northeast"/>
    <n v="0"/>
    <n v="0"/>
    <n v="0"/>
  </r>
  <r>
    <x v="37"/>
    <x v="40"/>
    <s v=" South"/>
    <s v="South"/>
    <n v="0"/>
    <n v="0"/>
    <n v="0"/>
  </r>
  <r>
    <x v="37"/>
    <x v="41"/>
    <s v=" Midwest"/>
    <s v="Midwest"/>
    <n v="0"/>
    <n v="0"/>
    <n v="0"/>
  </r>
  <r>
    <x v="37"/>
    <x v="42"/>
    <s v=" South"/>
    <s v="South"/>
    <n v="0"/>
    <n v="0"/>
    <n v="0"/>
  </r>
  <r>
    <x v="37"/>
    <x v="43"/>
    <s v=" South"/>
    <s v="South"/>
    <n v="0"/>
    <n v="0"/>
    <n v="0"/>
  </r>
  <r>
    <x v="37"/>
    <x v="44"/>
    <s v=" West"/>
    <s v="West"/>
    <n v="0"/>
    <n v="0"/>
    <n v="0"/>
  </r>
  <r>
    <x v="37"/>
    <x v="45"/>
    <s v=" Northeast"/>
    <s v="Northeast"/>
    <n v="0"/>
    <n v="0"/>
    <n v="0"/>
  </r>
  <r>
    <x v="37"/>
    <x v="46"/>
    <s v=" South"/>
    <s v="South"/>
    <n v="0"/>
    <n v="0"/>
    <n v="0"/>
  </r>
  <r>
    <x v="37"/>
    <x v="47"/>
    <s v=" West"/>
    <s v="West"/>
    <n v="0"/>
    <n v="0"/>
    <n v="0"/>
  </r>
  <r>
    <x v="37"/>
    <x v="48"/>
    <s v=" South"/>
    <s v="South"/>
    <n v="0"/>
    <n v="0"/>
    <n v="0"/>
  </r>
  <r>
    <x v="37"/>
    <x v="49"/>
    <s v=" Midwest"/>
    <s v="Midwest"/>
    <n v="0"/>
    <n v="0"/>
    <n v="0"/>
  </r>
  <r>
    <x v="37"/>
    <x v="50"/>
    <s v=" West"/>
    <s v="West"/>
    <n v="0"/>
    <n v="0"/>
    <n v="0"/>
  </r>
  <r>
    <x v="38"/>
    <x v="0"/>
    <s v=" South"/>
    <s v="South"/>
    <n v="0"/>
    <n v="0"/>
    <n v="0"/>
  </r>
  <r>
    <x v="38"/>
    <x v="1"/>
    <s v=" West"/>
    <s v="West"/>
    <n v="0"/>
    <n v="0"/>
    <n v="0"/>
  </r>
  <r>
    <x v="38"/>
    <x v="2"/>
    <s v=" West"/>
    <s v="West"/>
    <n v="0"/>
    <n v="0"/>
    <n v="0"/>
  </r>
  <r>
    <x v="38"/>
    <x v="3"/>
    <s v=" South"/>
    <s v="South"/>
    <n v="0"/>
    <n v="0"/>
    <n v="0"/>
  </r>
  <r>
    <x v="38"/>
    <x v="4"/>
    <s v=" West"/>
    <s v="West"/>
    <n v="1"/>
    <n v="0"/>
    <n v="0"/>
  </r>
  <r>
    <x v="38"/>
    <x v="5"/>
    <s v=" West"/>
    <s v="West"/>
    <n v="0"/>
    <n v="0"/>
    <n v="0"/>
  </r>
  <r>
    <x v="38"/>
    <x v="6"/>
    <s v=" Northeast"/>
    <s v="Northeast"/>
    <n v="0"/>
    <n v="0"/>
    <n v="0"/>
  </r>
  <r>
    <x v="38"/>
    <x v="7"/>
    <s v=" South"/>
    <s v="South"/>
    <n v="0"/>
    <n v="0"/>
    <n v="0"/>
  </r>
  <r>
    <x v="38"/>
    <x v="8"/>
    <s v=" South"/>
    <s v="South"/>
    <n v="0"/>
    <n v="0"/>
    <n v="0"/>
  </r>
  <r>
    <x v="38"/>
    <x v="9"/>
    <s v=" South"/>
    <s v="South"/>
    <n v="0"/>
    <n v="0"/>
    <n v="0"/>
  </r>
  <r>
    <x v="38"/>
    <x v="10"/>
    <s v=" South"/>
    <s v="South"/>
    <n v="0"/>
    <n v="0"/>
    <n v="0"/>
  </r>
  <r>
    <x v="38"/>
    <x v="11"/>
    <s v=" West"/>
    <s v="West"/>
    <n v="0"/>
    <n v="0"/>
    <n v="0"/>
  </r>
  <r>
    <x v="38"/>
    <x v="12"/>
    <s v=" West"/>
    <s v="West"/>
    <n v="0"/>
    <n v="0"/>
    <n v="0"/>
  </r>
  <r>
    <x v="38"/>
    <x v="13"/>
    <s v=" Midwest"/>
    <s v="Midwest"/>
    <n v="0"/>
    <n v="0"/>
    <n v="0"/>
  </r>
  <r>
    <x v="38"/>
    <x v="14"/>
    <s v=" Midwest"/>
    <s v="Midwest"/>
    <n v="0"/>
    <n v="0"/>
    <n v="0"/>
  </r>
  <r>
    <x v="38"/>
    <x v="15"/>
    <s v=" Midwest"/>
    <s v="Midwest"/>
    <n v="0"/>
    <n v="0"/>
    <n v="0"/>
  </r>
  <r>
    <x v="38"/>
    <x v="16"/>
    <s v=" Midwest"/>
    <s v="Midwest"/>
    <n v="0"/>
    <n v="0"/>
    <n v="0"/>
  </r>
  <r>
    <x v="38"/>
    <x v="17"/>
    <s v=" South"/>
    <s v="South"/>
    <n v="0"/>
    <n v="0"/>
    <n v="0"/>
  </r>
  <r>
    <x v="38"/>
    <x v="18"/>
    <s v=" South"/>
    <s v="South"/>
    <n v="0"/>
    <n v="0"/>
    <n v="0"/>
  </r>
  <r>
    <x v="38"/>
    <x v="19"/>
    <s v=" Northeast"/>
    <s v="Northeast"/>
    <n v="0"/>
    <n v="0"/>
    <n v="0"/>
  </r>
  <r>
    <x v="38"/>
    <x v="20"/>
    <s v=" South"/>
    <s v="South"/>
    <n v="0"/>
    <n v="0"/>
    <n v="0"/>
  </r>
  <r>
    <x v="38"/>
    <x v="21"/>
    <s v=" Northeast"/>
    <s v="Northeast"/>
    <n v="0"/>
    <n v="0"/>
    <n v="0"/>
  </r>
  <r>
    <x v="38"/>
    <x v="22"/>
    <s v=" Midwest"/>
    <s v="Midwest"/>
    <n v="0"/>
    <n v="0"/>
    <n v="0"/>
  </r>
  <r>
    <x v="38"/>
    <x v="23"/>
    <s v=" Midwest"/>
    <s v="Midwest"/>
    <n v="0"/>
    <n v="0"/>
    <n v="0"/>
  </r>
  <r>
    <x v="38"/>
    <x v="24"/>
    <s v=" South"/>
    <s v="South"/>
    <n v="0"/>
    <n v="0"/>
    <n v="0"/>
  </r>
  <r>
    <x v="38"/>
    <x v="25"/>
    <s v=" Midwest"/>
    <s v="Midwest"/>
    <n v="0"/>
    <n v="0"/>
    <n v="0"/>
  </r>
  <r>
    <x v="38"/>
    <x v="26"/>
    <s v=" West"/>
    <s v="West"/>
    <n v="0"/>
    <n v="0"/>
    <n v="0"/>
  </r>
  <r>
    <x v="38"/>
    <x v="27"/>
    <s v=" Midwest"/>
    <s v="Midwest"/>
    <n v="0"/>
    <n v="0"/>
    <n v="0"/>
  </r>
  <r>
    <x v="38"/>
    <x v="28"/>
    <s v=" West"/>
    <s v="West"/>
    <n v="0"/>
    <n v="0"/>
    <n v="0"/>
  </r>
  <r>
    <x v="38"/>
    <x v="29"/>
    <s v=" Northeast"/>
    <s v="Northeast"/>
    <n v="0"/>
    <n v="0"/>
    <n v="0"/>
  </r>
  <r>
    <x v="38"/>
    <x v="30"/>
    <s v=" Northeast"/>
    <s v="Northeast"/>
    <n v="0"/>
    <n v="0"/>
    <n v="0"/>
  </r>
  <r>
    <x v="38"/>
    <x v="31"/>
    <s v=" West"/>
    <s v="West"/>
    <n v="0"/>
    <n v="0"/>
    <n v="0"/>
  </r>
  <r>
    <x v="38"/>
    <x v="32"/>
    <s v=" Northeast"/>
    <s v="Northeast"/>
    <n v="0"/>
    <n v="0"/>
    <n v="0"/>
  </r>
  <r>
    <x v="38"/>
    <x v="33"/>
    <s v=" South"/>
    <s v="South"/>
    <n v="0"/>
    <n v="0"/>
    <n v="0"/>
  </r>
  <r>
    <x v="38"/>
    <x v="34"/>
    <s v=" Midwest"/>
    <s v="Midwest"/>
    <n v="0"/>
    <n v="0"/>
    <n v="0"/>
  </r>
  <r>
    <x v="38"/>
    <x v="35"/>
    <s v=" Midwest"/>
    <s v="Midwest"/>
    <n v="0"/>
    <n v="0"/>
    <n v="0"/>
  </r>
  <r>
    <x v="38"/>
    <x v="36"/>
    <s v=" South"/>
    <s v="South"/>
    <n v="0"/>
    <n v="0"/>
    <n v="0"/>
  </r>
  <r>
    <x v="38"/>
    <x v="37"/>
    <s v=" West"/>
    <s v="West"/>
    <n v="1"/>
    <n v="0"/>
    <n v="0"/>
  </r>
  <r>
    <x v="38"/>
    <x v="38"/>
    <s v=" Northeast"/>
    <s v="Northeast"/>
    <n v="0"/>
    <n v="0"/>
    <n v="0"/>
  </r>
  <r>
    <x v="38"/>
    <x v="39"/>
    <s v=" Northeast"/>
    <s v="Northeast"/>
    <n v="0"/>
    <n v="0"/>
    <n v="0"/>
  </r>
  <r>
    <x v="38"/>
    <x v="40"/>
    <s v=" South"/>
    <s v="South"/>
    <n v="0"/>
    <n v="0"/>
    <n v="0"/>
  </r>
  <r>
    <x v="38"/>
    <x v="41"/>
    <s v=" Midwest"/>
    <s v="Midwest"/>
    <n v="0"/>
    <n v="0"/>
    <n v="0"/>
  </r>
  <r>
    <x v="38"/>
    <x v="42"/>
    <s v=" South"/>
    <s v="South"/>
    <n v="0"/>
    <n v="0"/>
    <n v="0"/>
  </r>
  <r>
    <x v="38"/>
    <x v="43"/>
    <s v=" South"/>
    <s v="South"/>
    <n v="1"/>
    <n v="0"/>
    <n v="0"/>
  </r>
  <r>
    <x v="38"/>
    <x v="44"/>
    <s v=" West"/>
    <s v="West"/>
    <n v="0"/>
    <n v="0"/>
    <n v="0"/>
  </r>
  <r>
    <x v="38"/>
    <x v="45"/>
    <s v=" Northeast"/>
    <s v="Northeast"/>
    <n v="0"/>
    <n v="0"/>
    <n v="0"/>
  </r>
  <r>
    <x v="38"/>
    <x v="46"/>
    <s v=" South"/>
    <s v="South"/>
    <n v="0"/>
    <n v="0"/>
    <n v="0"/>
  </r>
  <r>
    <x v="38"/>
    <x v="47"/>
    <s v=" West"/>
    <s v="West"/>
    <n v="2"/>
    <n v="0"/>
    <n v="0"/>
  </r>
  <r>
    <x v="38"/>
    <x v="48"/>
    <s v=" South"/>
    <s v="South"/>
    <n v="0"/>
    <n v="0"/>
    <n v="0"/>
  </r>
  <r>
    <x v="38"/>
    <x v="49"/>
    <s v=" Midwest"/>
    <s v="Midwest"/>
    <n v="0"/>
    <n v="0"/>
    <n v="0"/>
  </r>
  <r>
    <x v="38"/>
    <x v="50"/>
    <s v=" West"/>
    <s v="West"/>
    <n v="0"/>
    <n v="0"/>
    <n v="0"/>
  </r>
  <r>
    <x v="39"/>
    <x v="0"/>
    <s v=" South"/>
    <s v="South"/>
    <n v="0"/>
    <n v="0"/>
    <n v="0"/>
  </r>
  <r>
    <x v="39"/>
    <x v="1"/>
    <s v=" West"/>
    <s v="West"/>
    <n v="0"/>
    <n v="0"/>
    <n v="0"/>
  </r>
  <r>
    <x v="39"/>
    <x v="2"/>
    <s v=" West"/>
    <s v="West"/>
    <n v="0"/>
    <n v="0"/>
    <n v="0"/>
  </r>
  <r>
    <x v="39"/>
    <x v="3"/>
    <s v=" South"/>
    <s v="South"/>
    <n v="0"/>
    <n v="0"/>
    <n v="0"/>
  </r>
  <r>
    <x v="39"/>
    <x v="4"/>
    <s v=" West"/>
    <s v="West"/>
    <n v="1"/>
    <n v="0"/>
    <n v="0"/>
  </r>
  <r>
    <x v="39"/>
    <x v="5"/>
    <s v=" West"/>
    <s v="West"/>
    <n v="0"/>
    <n v="0"/>
    <n v="0"/>
  </r>
  <r>
    <x v="39"/>
    <x v="6"/>
    <s v=" Northeast"/>
    <s v="Northeast"/>
    <n v="0"/>
    <n v="0"/>
    <n v="0"/>
  </r>
  <r>
    <x v="39"/>
    <x v="7"/>
    <s v=" South"/>
    <s v="South"/>
    <n v="0"/>
    <n v="0"/>
    <n v="0"/>
  </r>
  <r>
    <x v="39"/>
    <x v="8"/>
    <s v=" South"/>
    <s v="South"/>
    <n v="0"/>
    <n v="0"/>
    <n v="0"/>
  </r>
  <r>
    <x v="39"/>
    <x v="9"/>
    <s v=" South"/>
    <s v="South"/>
    <n v="0"/>
    <n v="0"/>
    <n v="0"/>
  </r>
  <r>
    <x v="39"/>
    <x v="10"/>
    <s v=" South"/>
    <s v="South"/>
    <n v="0"/>
    <n v="0"/>
    <n v="0"/>
  </r>
  <r>
    <x v="39"/>
    <x v="11"/>
    <s v=" West"/>
    <s v="West"/>
    <n v="0"/>
    <n v="0"/>
    <n v="0"/>
  </r>
  <r>
    <x v="39"/>
    <x v="12"/>
    <s v=" West"/>
    <s v="West"/>
    <n v="0"/>
    <n v="0"/>
    <n v="0"/>
  </r>
  <r>
    <x v="39"/>
    <x v="13"/>
    <s v=" Midwest"/>
    <s v="Midwest"/>
    <n v="1"/>
    <n v="0"/>
    <n v="0"/>
  </r>
  <r>
    <x v="39"/>
    <x v="14"/>
    <s v=" Midwest"/>
    <s v="Midwest"/>
    <n v="0"/>
    <n v="0"/>
    <n v="0"/>
  </r>
  <r>
    <x v="39"/>
    <x v="15"/>
    <s v=" Midwest"/>
    <s v="Midwest"/>
    <n v="0"/>
    <n v="0"/>
    <n v="0"/>
  </r>
  <r>
    <x v="39"/>
    <x v="16"/>
    <s v=" Midwest"/>
    <s v="Midwest"/>
    <n v="0"/>
    <n v="0"/>
    <n v="0"/>
  </r>
  <r>
    <x v="39"/>
    <x v="17"/>
    <s v=" South"/>
    <s v="South"/>
    <n v="0"/>
    <n v="0"/>
    <n v="0"/>
  </r>
  <r>
    <x v="39"/>
    <x v="18"/>
    <s v=" South"/>
    <s v="South"/>
    <n v="0"/>
    <n v="0"/>
    <n v="0"/>
  </r>
  <r>
    <x v="39"/>
    <x v="19"/>
    <s v=" Northeast"/>
    <s v="Northeast"/>
    <n v="0"/>
    <n v="0"/>
    <n v="0"/>
  </r>
  <r>
    <x v="39"/>
    <x v="20"/>
    <s v=" South"/>
    <s v="South"/>
    <n v="0"/>
    <n v="0"/>
    <n v="0"/>
  </r>
  <r>
    <x v="39"/>
    <x v="21"/>
    <s v=" Northeast"/>
    <s v="Northeast"/>
    <n v="0"/>
    <n v="0"/>
    <n v="0"/>
  </r>
  <r>
    <x v="39"/>
    <x v="22"/>
    <s v=" Midwest"/>
    <s v="Midwest"/>
    <n v="0"/>
    <n v="0"/>
    <n v="0"/>
  </r>
  <r>
    <x v="39"/>
    <x v="23"/>
    <s v=" Midwest"/>
    <s v="Midwest"/>
    <n v="0"/>
    <n v="0"/>
    <n v="0"/>
  </r>
  <r>
    <x v="39"/>
    <x v="24"/>
    <s v=" South"/>
    <s v="South"/>
    <n v="0"/>
    <n v="0"/>
    <n v="0"/>
  </r>
  <r>
    <x v="39"/>
    <x v="25"/>
    <s v=" Midwest"/>
    <s v="Midwest"/>
    <n v="0"/>
    <n v="0"/>
    <n v="0"/>
  </r>
  <r>
    <x v="39"/>
    <x v="26"/>
    <s v=" West"/>
    <s v="West"/>
    <n v="0"/>
    <n v="0"/>
    <n v="0"/>
  </r>
  <r>
    <x v="39"/>
    <x v="27"/>
    <s v=" Midwest"/>
    <s v="Midwest"/>
    <n v="0"/>
    <n v="0"/>
    <n v="0"/>
  </r>
  <r>
    <x v="39"/>
    <x v="28"/>
    <s v=" West"/>
    <s v="West"/>
    <n v="0"/>
    <n v="0"/>
    <n v="0"/>
  </r>
  <r>
    <x v="39"/>
    <x v="29"/>
    <s v=" Northeast"/>
    <s v="Northeast"/>
    <n v="0"/>
    <n v="0"/>
    <n v="0"/>
  </r>
  <r>
    <x v="39"/>
    <x v="30"/>
    <s v=" Northeast"/>
    <s v="Northeast"/>
    <n v="0"/>
    <n v="0"/>
    <n v="0"/>
  </r>
  <r>
    <x v="39"/>
    <x v="31"/>
    <s v=" West"/>
    <s v="West"/>
    <n v="0"/>
    <n v="0"/>
    <n v="0"/>
  </r>
  <r>
    <x v="39"/>
    <x v="32"/>
    <s v=" Northeast"/>
    <s v="Northeast"/>
    <n v="0"/>
    <n v="0"/>
    <n v="0"/>
  </r>
  <r>
    <x v="39"/>
    <x v="33"/>
    <s v=" South"/>
    <s v="South"/>
    <n v="0"/>
    <n v="0"/>
    <n v="0"/>
  </r>
  <r>
    <x v="39"/>
    <x v="34"/>
    <s v=" Midwest"/>
    <s v="Midwest"/>
    <n v="0"/>
    <n v="0"/>
    <n v="0"/>
  </r>
  <r>
    <x v="39"/>
    <x v="35"/>
    <s v=" Midwest"/>
    <s v="Midwest"/>
    <n v="0"/>
    <n v="0"/>
    <n v="0"/>
  </r>
  <r>
    <x v="39"/>
    <x v="36"/>
    <s v=" South"/>
    <s v="South"/>
    <n v="0"/>
    <n v="0"/>
    <n v="0"/>
  </r>
  <r>
    <x v="39"/>
    <x v="37"/>
    <s v=" West"/>
    <s v="West"/>
    <n v="0"/>
    <n v="0"/>
    <n v="0"/>
  </r>
  <r>
    <x v="39"/>
    <x v="38"/>
    <s v=" Northeast"/>
    <s v="Northeast"/>
    <n v="0"/>
    <n v="0"/>
    <n v="0"/>
  </r>
  <r>
    <x v="39"/>
    <x v="39"/>
    <s v=" Northeast"/>
    <s v="Northeast"/>
    <n v="0"/>
    <n v="0"/>
    <n v="0"/>
  </r>
  <r>
    <x v="39"/>
    <x v="40"/>
    <s v=" South"/>
    <s v="South"/>
    <n v="0"/>
    <n v="0"/>
    <n v="0"/>
  </r>
  <r>
    <x v="39"/>
    <x v="41"/>
    <s v=" Midwest"/>
    <s v="Midwest"/>
    <n v="0"/>
    <n v="0"/>
    <n v="0"/>
  </r>
  <r>
    <x v="39"/>
    <x v="42"/>
    <s v=" South"/>
    <s v="South"/>
    <n v="0"/>
    <n v="0"/>
    <n v="0"/>
  </r>
  <r>
    <x v="39"/>
    <x v="43"/>
    <s v=" South"/>
    <s v="South"/>
    <n v="0"/>
    <n v="0"/>
    <n v="0"/>
  </r>
  <r>
    <x v="39"/>
    <x v="44"/>
    <s v=" West"/>
    <s v="West"/>
    <n v="0"/>
    <n v="0"/>
    <n v="0"/>
  </r>
  <r>
    <x v="39"/>
    <x v="45"/>
    <s v=" Northeast"/>
    <s v="Northeast"/>
    <n v="0"/>
    <n v="0"/>
    <n v="0"/>
  </r>
  <r>
    <x v="39"/>
    <x v="46"/>
    <s v=" South"/>
    <s v="South"/>
    <n v="0"/>
    <n v="0"/>
    <n v="0"/>
  </r>
  <r>
    <x v="39"/>
    <x v="47"/>
    <s v=" West"/>
    <s v="West"/>
    <n v="3"/>
    <n v="1"/>
    <n v="1"/>
  </r>
  <r>
    <x v="39"/>
    <x v="48"/>
    <s v=" South"/>
    <s v="South"/>
    <n v="0"/>
    <n v="0"/>
    <n v="0"/>
  </r>
  <r>
    <x v="39"/>
    <x v="49"/>
    <s v=" Midwest"/>
    <s v="Midwest"/>
    <n v="0"/>
    <n v="0"/>
    <n v="0"/>
  </r>
  <r>
    <x v="39"/>
    <x v="50"/>
    <s v=" West"/>
    <s v="West"/>
    <n v="0"/>
    <n v="0"/>
    <n v="0"/>
  </r>
  <r>
    <x v="40"/>
    <x v="0"/>
    <s v=" South"/>
    <s v="South"/>
    <n v="0"/>
    <n v="0"/>
    <n v="0"/>
  </r>
  <r>
    <x v="40"/>
    <x v="1"/>
    <s v=" West"/>
    <s v="West"/>
    <n v="0"/>
    <n v="0"/>
    <n v="0"/>
  </r>
  <r>
    <x v="40"/>
    <x v="2"/>
    <s v=" West"/>
    <s v="West"/>
    <n v="0"/>
    <n v="0"/>
    <n v="0"/>
  </r>
  <r>
    <x v="40"/>
    <x v="3"/>
    <s v=" South"/>
    <s v="South"/>
    <n v="0"/>
    <n v="0"/>
    <n v="0"/>
  </r>
  <r>
    <x v="40"/>
    <x v="4"/>
    <s v=" West"/>
    <s v="West"/>
    <n v="5"/>
    <n v="0"/>
    <n v="0"/>
  </r>
  <r>
    <x v="40"/>
    <x v="5"/>
    <s v=" West"/>
    <s v="West"/>
    <n v="0"/>
    <n v="0"/>
    <n v="0"/>
  </r>
  <r>
    <x v="40"/>
    <x v="6"/>
    <s v=" Northeast"/>
    <s v="Northeast"/>
    <n v="0"/>
    <n v="0"/>
    <n v="0"/>
  </r>
  <r>
    <x v="40"/>
    <x v="7"/>
    <s v=" South"/>
    <s v="South"/>
    <n v="0"/>
    <n v="0"/>
    <n v="0"/>
  </r>
  <r>
    <x v="40"/>
    <x v="8"/>
    <s v=" South"/>
    <s v="South"/>
    <n v="0"/>
    <n v="0"/>
    <n v="0"/>
  </r>
  <r>
    <x v="40"/>
    <x v="9"/>
    <s v=" South"/>
    <s v="South"/>
    <n v="2"/>
    <n v="0"/>
    <n v="0"/>
  </r>
  <r>
    <x v="40"/>
    <x v="10"/>
    <s v=" South"/>
    <s v="South"/>
    <n v="0"/>
    <n v="0"/>
    <n v="0"/>
  </r>
  <r>
    <x v="40"/>
    <x v="11"/>
    <s v=" West"/>
    <s v="West"/>
    <n v="0"/>
    <n v="0"/>
    <n v="0"/>
  </r>
  <r>
    <x v="40"/>
    <x v="12"/>
    <s v=" West"/>
    <s v="West"/>
    <n v="0"/>
    <n v="0"/>
    <n v="0"/>
  </r>
  <r>
    <x v="40"/>
    <x v="13"/>
    <s v=" Midwest"/>
    <s v="Midwest"/>
    <n v="0"/>
    <n v="0"/>
    <n v="0"/>
  </r>
  <r>
    <x v="40"/>
    <x v="14"/>
    <s v=" Midwest"/>
    <s v="Midwest"/>
    <n v="0"/>
    <n v="0"/>
    <n v="0"/>
  </r>
  <r>
    <x v="40"/>
    <x v="15"/>
    <s v=" Midwest"/>
    <s v="Midwest"/>
    <n v="0"/>
    <n v="0"/>
    <n v="0"/>
  </r>
  <r>
    <x v="40"/>
    <x v="16"/>
    <s v=" Midwest"/>
    <s v="Midwest"/>
    <n v="0"/>
    <n v="0"/>
    <n v="0"/>
  </r>
  <r>
    <x v="40"/>
    <x v="17"/>
    <s v=" South"/>
    <s v="South"/>
    <n v="0"/>
    <n v="0"/>
    <n v="0"/>
  </r>
  <r>
    <x v="40"/>
    <x v="18"/>
    <s v=" South"/>
    <s v="South"/>
    <n v="0"/>
    <n v="0"/>
    <n v="0"/>
  </r>
  <r>
    <x v="40"/>
    <x v="19"/>
    <s v=" Northeast"/>
    <s v="Northeast"/>
    <n v="0"/>
    <n v="0"/>
    <n v="0"/>
  </r>
  <r>
    <x v="40"/>
    <x v="20"/>
    <s v=" South"/>
    <s v="South"/>
    <n v="0"/>
    <n v="0"/>
    <n v="0"/>
  </r>
  <r>
    <x v="40"/>
    <x v="21"/>
    <s v=" Northeast"/>
    <s v="Northeast"/>
    <n v="0"/>
    <n v="0"/>
    <n v="0"/>
  </r>
  <r>
    <x v="40"/>
    <x v="22"/>
    <s v=" Midwest"/>
    <s v="Midwest"/>
    <n v="0"/>
    <n v="0"/>
    <n v="0"/>
  </r>
  <r>
    <x v="40"/>
    <x v="23"/>
    <s v=" Midwest"/>
    <s v="Midwest"/>
    <n v="0"/>
    <n v="0"/>
    <n v="0"/>
  </r>
  <r>
    <x v="40"/>
    <x v="24"/>
    <s v=" South"/>
    <s v="South"/>
    <n v="0"/>
    <n v="0"/>
    <n v="0"/>
  </r>
  <r>
    <x v="40"/>
    <x v="25"/>
    <s v=" Midwest"/>
    <s v="Midwest"/>
    <n v="0"/>
    <n v="0"/>
    <n v="0"/>
  </r>
  <r>
    <x v="40"/>
    <x v="26"/>
    <s v=" West"/>
    <s v="West"/>
    <n v="0"/>
    <n v="0"/>
    <n v="0"/>
  </r>
  <r>
    <x v="40"/>
    <x v="27"/>
    <s v=" Midwest"/>
    <s v="Midwest"/>
    <n v="0"/>
    <n v="0"/>
    <n v="0"/>
  </r>
  <r>
    <x v="40"/>
    <x v="28"/>
    <s v=" West"/>
    <s v="West"/>
    <n v="0"/>
    <n v="0"/>
    <n v="0"/>
  </r>
  <r>
    <x v="40"/>
    <x v="29"/>
    <s v=" Northeast"/>
    <s v="Northeast"/>
    <n v="0"/>
    <n v="0"/>
    <n v="0"/>
  </r>
  <r>
    <x v="40"/>
    <x v="30"/>
    <s v=" Northeast"/>
    <s v="Northeast"/>
    <n v="0"/>
    <n v="0"/>
    <n v="0"/>
  </r>
  <r>
    <x v="40"/>
    <x v="31"/>
    <s v=" West"/>
    <s v="West"/>
    <n v="0"/>
    <n v="0"/>
    <n v="0"/>
  </r>
  <r>
    <x v="40"/>
    <x v="32"/>
    <s v=" Northeast"/>
    <s v="Northeast"/>
    <n v="1"/>
    <n v="0"/>
    <n v="0"/>
  </r>
  <r>
    <x v="40"/>
    <x v="33"/>
    <s v=" South"/>
    <s v="South"/>
    <n v="0"/>
    <n v="0"/>
    <n v="0"/>
  </r>
  <r>
    <x v="40"/>
    <x v="34"/>
    <s v=" Midwest"/>
    <s v="Midwest"/>
    <n v="0"/>
    <n v="0"/>
    <n v="0"/>
  </r>
  <r>
    <x v="40"/>
    <x v="35"/>
    <s v=" Midwest"/>
    <s v="Midwest"/>
    <n v="0"/>
    <n v="0"/>
    <n v="0"/>
  </r>
  <r>
    <x v="40"/>
    <x v="36"/>
    <s v=" South"/>
    <s v="South"/>
    <n v="0"/>
    <n v="0"/>
    <n v="0"/>
  </r>
  <r>
    <x v="40"/>
    <x v="37"/>
    <s v=" West"/>
    <s v="West"/>
    <n v="1"/>
    <n v="0"/>
    <n v="0"/>
  </r>
  <r>
    <x v="40"/>
    <x v="38"/>
    <s v=" Northeast"/>
    <s v="Northeast"/>
    <n v="0"/>
    <n v="0"/>
    <n v="0"/>
  </r>
  <r>
    <x v="40"/>
    <x v="39"/>
    <s v=" Northeast"/>
    <s v="Northeast"/>
    <n v="2"/>
    <n v="0"/>
    <n v="0"/>
  </r>
  <r>
    <x v="40"/>
    <x v="40"/>
    <s v=" South"/>
    <s v="South"/>
    <n v="0"/>
    <n v="0"/>
    <n v="0"/>
  </r>
  <r>
    <x v="40"/>
    <x v="41"/>
    <s v=" Midwest"/>
    <s v="Midwest"/>
    <n v="0"/>
    <n v="0"/>
    <n v="0"/>
  </r>
  <r>
    <x v="40"/>
    <x v="42"/>
    <s v=" South"/>
    <s v="South"/>
    <n v="0"/>
    <n v="0"/>
    <n v="0"/>
  </r>
  <r>
    <x v="40"/>
    <x v="43"/>
    <s v=" South"/>
    <s v="South"/>
    <n v="0"/>
    <n v="0"/>
    <n v="0"/>
  </r>
  <r>
    <x v="40"/>
    <x v="44"/>
    <s v=" West"/>
    <s v="West"/>
    <n v="0"/>
    <n v="0"/>
    <n v="0"/>
  </r>
  <r>
    <x v="40"/>
    <x v="45"/>
    <s v=" Northeast"/>
    <s v="Northeast"/>
    <n v="0"/>
    <n v="0"/>
    <n v="0"/>
  </r>
  <r>
    <x v="40"/>
    <x v="46"/>
    <s v=" South"/>
    <s v="South"/>
    <n v="0"/>
    <n v="0"/>
    <n v="0"/>
  </r>
  <r>
    <x v="40"/>
    <x v="47"/>
    <s v=" West"/>
    <s v="West"/>
    <n v="7"/>
    <n v="2"/>
    <n v="3"/>
  </r>
  <r>
    <x v="40"/>
    <x v="48"/>
    <s v=" South"/>
    <s v="South"/>
    <n v="0"/>
    <n v="0"/>
    <n v="0"/>
  </r>
  <r>
    <x v="40"/>
    <x v="49"/>
    <s v=" Midwest"/>
    <s v="Midwest"/>
    <n v="0"/>
    <n v="0"/>
    <n v="0"/>
  </r>
  <r>
    <x v="40"/>
    <x v="50"/>
    <s v=" West"/>
    <s v="West"/>
    <n v="0"/>
    <n v="0"/>
    <n v="0"/>
  </r>
  <r>
    <x v="41"/>
    <x v="0"/>
    <s v=" South"/>
    <s v="South"/>
    <n v="0"/>
    <n v="0"/>
    <n v="0"/>
  </r>
  <r>
    <x v="41"/>
    <x v="1"/>
    <s v=" West"/>
    <s v="West"/>
    <n v="0"/>
    <n v="0"/>
    <n v="0"/>
  </r>
  <r>
    <x v="41"/>
    <x v="2"/>
    <s v=" West"/>
    <s v="West"/>
    <n v="0"/>
    <n v="0"/>
    <n v="0"/>
  </r>
  <r>
    <x v="41"/>
    <x v="3"/>
    <s v=" South"/>
    <s v="South"/>
    <n v="0"/>
    <n v="0"/>
    <n v="0"/>
  </r>
  <r>
    <x v="41"/>
    <x v="4"/>
    <s v=" West"/>
    <s v="West"/>
    <n v="5"/>
    <n v="0"/>
    <n v="0"/>
  </r>
  <r>
    <x v="41"/>
    <x v="5"/>
    <s v=" West"/>
    <s v="West"/>
    <n v="0"/>
    <n v="0"/>
    <n v="0"/>
  </r>
  <r>
    <x v="41"/>
    <x v="6"/>
    <s v=" Northeast"/>
    <s v="Northeast"/>
    <n v="0"/>
    <n v="0"/>
    <n v="0"/>
  </r>
  <r>
    <x v="41"/>
    <x v="7"/>
    <s v=" South"/>
    <s v="South"/>
    <n v="0"/>
    <n v="0"/>
    <n v="0"/>
  </r>
  <r>
    <x v="41"/>
    <x v="8"/>
    <s v=" South"/>
    <s v="South"/>
    <n v="0"/>
    <n v="0"/>
    <n v="0"/>
  </r>
  <r>
    <x v="41"/>
    <x v="9"/>
    <s v=" South"/>
    <s v="South"/>
    <n v="0"/>
    <n v="0"/>
    <n v="0"/>
  </r>
  <r>
    <x v="41"/>
    <x v="10"/>
    <s v=" South"/>
    <s v="South"/>
    <n v="2"/>
    <n v="0"/>
    <n v="0"/>
  </r>
  <r>
    <x v="41"/>
    <x v="11"/>
    <s v=" West"/>
    <s v="West"/>
    <n v="0"/>
    <n v="0"/>
    <n v="0"/>
  </r>
  <r>
    <x v="41"/>
    <x v="12"/>
    <s v=" West"/>
    <s v="West"/>
    <n v="0"/>
    <n v="0"/>
    <n v="0"/>
  </r>
  <r>
    <x v="41"/>
    <x v="13"/>
    <s v=" Midwest"/>
    <s v="Midwest"/>
    <n v="1"/>
    <n v="0"/>
    <n v="0"/>
  </r>
  <r>
    <x v="41"/>
    <x v="14"/>
    <s v=" Midwest"/>
    <s v="Midwest"/>
    <n v="0"/>
    <n v="0"/>
    <n v="0"/>
  </r>
  <r>
    <x v="41"/>
    <x v="15"/>
    <s v=" Midwest"/>
    <s v="Midwest"/>
    <n v="0"/>
    <n v="0"/>
    <n v="0"/>
  </r>
  <r>
    <x v="41"/>
    <x v="16"/>
    <s v=" Midwest"/>
    <s v="Midwest"/>
    <n v="0"/>
    <n v="0"/>
    <n v="0"/>
  </r>
  <r>
    <x v="41"/>
    <x v="17"/>
    <s v=" South"/>
    <s v="South"/>
    <n v="0"/>
    <n v="0"/>
    <n v="0"/>
  </r>
  <r>
    <x v="41"/>
    <x v="18"/>
    <s v=" South"/>
    <s v="South"/>
    <n v="0"/>
    <n v="0"/>
    <n v="0"/>
  </r>
  <r>
    <x v="41"/>
    <x v="19"/>
    <s v=" Northeast"/>
    <s v="Northeast"/>
    <n v="0"/>
    <n v="0"/>
    <n v="0"/>
  </r>
  <r>
    <x v="41"/>
    <x v="20"/>
    <s v=" South"/>
    <s v="South"/>
    <n v="0"/>
    <n v="0"/>
    <n v="0"/>
  </r>
  <r>
    <x v="41"/>
    <x v="21"/>
    <s v=" Northeast"/>
    <s v="Northeast"/>
    <n v="1"/>
    <n v="0"/>
    <n v="0"/>
  </r>
  <r>
    <x v="41"/>
    <x v="22"/>
    <s v=" Midwest"/>
    <s v="Midwest"/>
    <n v="0"/>
    <n v="0"/>
    <n v="0"/>
  </r>
  <r>
    <x v="41"/>
    <x v="23"/>
    <s v=" Midwest"/>
    <s v="Midwest"/>
    <n v="0"/>
    <n v="0"/>
    <n v="0"/>
  </r>
  <r>
    <x v="41"/>
    <x v="24"/>
    <s v=" South"/>
    <s v="South"/>
    <n v="0"/>
    <n v="0"/>
    <n v="0"/>
  </r>
  <r>
    <x v="41"/>
    <x v="25"/>
    <s v=" Midwest"/>
    <s v="Midwest"/>
    <n v="0"/>
    <n v="0"/>
    <n v="0"/>
  </r>
  <r>
    <x v="41"/>
    <x v="26"/>
    <s v=" West"/>
    <s v="West"/>
    <n v="0"/>
    <n v="0"/>
    <n v="0"/>
  </r>
  <r>
    <x v="41"/>
    <x v="27"/>
    <s v=" Midwest"/>
    <s v="Midwest"/>
    <n v="0"/>
    <n v="0"/>
    <n v="0"/>
  </r>
  <r>
    <x v="41"/>
    <x v="28"/>
    <s v=" West"/>
    <s v="West"/>
    <n v="0"/>
    <n v="0"/>
    <n v="0"/>
  </r>
  <r>
    <x v="41"/>
    <x v="29"/>
    <s v=" Northeast"/>
    <s v="Northeast"/>
    <n v="1"/>
    <n v="0"/>
    <n v="0"/>
  </r>
  <r>
    <x v="41"/>
    <x v="30"/>
    <s v=" Northeast"/>
    <s v="Northeast"/>
    <n v="0"/>
    <n v="0"/>
    <n v="0"/>
  </r>
  <r>
    <x v="41"/>
    <x v="31"/>
    <s v=" West"/>
    <s v="West"/>
    <n v="0"/>
    <n v="0"/>
    <n v="0"/>
  </r>
  <r>
    <x v="41"/>
    <x v="32"/>
    <s v=" Northeast"/>
    <s v="Northeast"/>
    <n v="0"/>
    <n v="0"/>
    <n v="0"/>
  </r>
  <r>
    <x v="41"/>
    <x v="33"/>
    <s v=" South"/>
    <s v="South"/>
    <n v="0"/>
    <n v="0"/>
    <n v="0"/>
  </r>
  <r>
    <x v="41"/>
    <x v="34"/>
    <s v=" Midwest"/>
    <s v="Midwest"/>
    <n v="0"/>
    <n v="0"/>
    <n v="0"/>
  </r>
  <r>
    <x v="41"/>
    <x v="35"/>
    <s v=" Midwest"/>
    <s v="Midwest"/>
    <n v="0"/>
    <n v="0"/>
    <n v="0"/>
  </r>
  <r>
    <x v="41"/>
    <x v="36"/>
    <s v=" South"/>
    <s v="South"/>
    <n v="0"/>
    <n v="0"/>
    <n v="0"/>
  </r>
  <r>
    <x v="41"/>
    <x v="37"/>
    <s v=" West"/>
    <s v="West"/>
    <n v="0"/>
    <n v="0"/>
    <n v="0"/>
  </r>
  <r>
    <x v="41"/>
    <x v="38"/>
    <s v=" Northeast"/>
    <s v="Northeast"/>
    <n v="0"/>
    <n v="0"/>
    <n v="0"/>
  </r>
  <r>
    <x v="41"/>
    <x v="39"/>
    <s v=" Northeast"/>
    <s v="Northeast"/>
    <n v="0"/>
    <n v="0"/>
    <n v="0"/>
  </r>
  <r>
    <x v="41"/>
    <x v="40"/>
    <s v=" South"/>
    <s v="South"/>
    <n v="0"/>
    <n v="0"/>
    <n v="0"/>
  </r>
  <r>
    <x v="41"/>
    <x v="41"/>
    <s v=" Midwest"/>
    <s v="Midwest"/>
    <n v="0"/>
    <n v="0"/>
    <n v="0"/>
  </r>
  <r>
    <x v="41"/>
    <x v="42"/>
    <s v=" South"/>
    <s v="South"/>
    <n v="0"/>
    <n v="0"/>
    <n v="0"/>
  </r>
  <r>
    <x v="41"/>
    <x v="43"/>
    <s v=" South"/>
    <s v="South"/>
    <n v="0"/>
    <n v="0"/>
    <n v="0"/>
  </r>
  <r>
    <x v="41"/>
    <x v="44"/>
    <s v=" West"/>
    <s v="West"/>
    <n v="0"/>
    <n v="0"/>
    <n v="0"/>
  </r>
  <r>
    <x v="41"/>
    <x v="45"/>
    <s v=" Northeast"/>
    <s v="Northeast"/>
    <n v="0"/>
    <n v="0"/>
    <n v="0"/>
  </r>
  <r>
    <x v="41"/>
    <x v="46"/>
    <s v=" South"/>
    <s v="South"/>
    <n v="0"/>
    <n v="0"/>
    <n v="0"/>
  </r>
  <r>
    <x v="41"/>
    <x v="47"/>
    <s v=" West"/>
    <s v="West"/>
    <n v="6"/>
    <n v="3"/>
    <n v="6"/>
  </r>
  <r>
    <x v="41"/>
    <x v="48"/>
    <s v=" South"/>
    <s v="South"/>
    <n v="0"/>
    <n v="0"/>
    <n v="0"/>
  </r>
  <r>
    <x v="41"/>
    <x v="49"/>
    <s v=" Midwest"/>
    <s v="Midwest"/>
    <n v="0"/>
    <n v="0"/>
    <n v="0"/>
  </r>
  <r>
    <x v="41"/>
    <x v="50"/>
    <s v=" West"/>
    <s v="West"/>
    <n v="0"/>
    <n v="0"/>
    <n v="0"/>
  </r>
  <r>
    <x v="42"/>
    <x v="0"/>
    <s v=" South"/>
    <s v="South"/>
    <n v="0"/>
    <n v="0"/>
    <n v="0"/>
  </r>
  <r>
    <x v="42"/>
    <x v="1"/>
    <s v=" West"/>
    <s v="West"/>
    <n v="0"/>
    <n v="0"/>
    <n v="0"/>
  </r>
  <r>
    <x v="42"/>
    <x v="2"/>
    <s v=" West"/>
    <s v="West"/>
    <n v="1"/>
    <n v="0"/>
    <n v="0"/>
  </r>
  <r>
    <x v="42"/>
    <x v="3"/>
    <s v=" South"/>
    <s v="South"/>
    <n v="0"/>
    <n v="0"/>
    <n v="0"/>
  </r>
  <r>
    <x v="42"/>
    <x v="4"/>
    <s v=" West"/>
    <s v="West"/>
    <n v="7"/>
    <n v="0"/>
    <n v="0"/>
  </r>
  <r>
    <x v="42"/>
    <x v="5"/>
    <s v=" West"/>
    <s v="West"/>
    <n v="0"/>
    <n v="0"/>
    <n v="0"/>
  </r>
  <r>
    <x v="42"/>
    <x v="6"/>
    <s v=" Northeast"/>
    <s v="Northeast"/>
    <n v="0"/>
    <n v="0"/>
    <n v="0"/>
  </r>
  <r>
    <x v="42"/>
    <x v="7"/>
    <s v=" South"/>
    <s v="South"/>
    <n v="0"/>
    <n v="0"/>
    <n v="0"/>
  </r>
  <r>
    <x v="42"/>
    <x v="8"/>
    <s v=" South"/>
    <s v="South"/>
    <n v="0"/>
    <n v="0"/>
    <n v="0"/>
  </r>
  <r>
    <x v="42"/>
    <x v="9"/>
    <s v=" South"/>
    <s v="South"/>
    <n v="1"/>
    <n v="0"/>
    <n v="0"/>
  </r>
  <r>
    <x v="42"/>
    <x v="10"/>
    <s v=" South"/>
    <s v="South"/>
    <n v="0"/>
    <n v="0"/>
    <n v="0"/>
  </r>
  <r>
    <x v="42"/>
    <x v="11"/>
    <s v=" West"/>
    <s v="West"/>
    <n v="0"/>
    <n v="0"/>
    <n v="0"/>
  </r>
  <r>
    <x v="42"/>
    <x v="12"/>
    <s v=" West"/>
    <s v="West"/>
    <n v="0"/>
    <n v="0"/>
    <n v="0"/>
  </r>
  <r>
    <x v="42"/>
    <x v="13"/>
    <s v=" Midwest"/>
    <s v="Midwest"/>
    <n v="0"/>
    <n v="0"/>
    <n v="0"/>
  </r>
  <r>
    <x v="42"/>
    <x v="14"/>
    <s v=" Midwest"/>
    <s v="Midwest"/>
    <n v="0"/>
    <n v="0"/>
    <n v="0"/>
  </r>
  <r>
    <x v="42"/>
    <x v="15"/>
    <s v=" Midwest"/>
    <s v="Midwest"/>
    <n v="0"/>
    <n v="0"/>
    <n v="0"/>
  </r>
  <r>
    <x v="42"/>
    <x v="16"/>
    <s v=" Midwest"/>
    <s v="Midwest"/>
    <n v="0"/>
    <n v="0"/>
    <n v="0"/>
  </r>
  <r>
    <x v="42"/>
    <x v="17"/>
    <s v=" South"/>
    <s v="South"/>
    <n v="0"/>
    <n v="0"/>
    <n v="0"/>
  </r>
  <r>
    <x v="42"/>
    <x v="18"/>
    <s v=" South"/>
    <s v="South"/>
    <n v="0"/>
    <n v="0"/>
    <n v="0"/>
  </r>
  <r>
    <x v="42"/>
    <x v="19"/>
    <s v=" Northeast"/>
    <s v="Northeast"/>
    <n v="0"/>
    <n v="0"/>
    <n v="0"/>
  </r>
  <r>
    <x v="42"/>
    <x v="20"/>
    <s v=" South"/>
    <s v="South"/>
    <n v="0"/>
    <n v="0"/>
    <n v="0"/>
  </r>
  <r>
    <x v="42"/>
    <x v="21"/>
    <s v=" Northeast"/>
    <s v="Northeast"/>
    <n v="0"/>
    <n v="0"/>
    <n v="0"/>
  </r>
  <r>
    <x v="42"/>
    <x v="22"/>
    <s v=" Midwest"/>
    <s v="Midwest"/>
    <n v="0"/>
    <n v="0"/>
    <n v="0"/>
  </r>
  <r>
    <x v="42"/>
    <x v="23"/>
    <s v=" Midwest"/>
    <s v="Midwest"/>
    <n v="0"/>
    <n v="0"/>
    <n v="0"/>
  </r>
  <r>
    <x v="42"/>
    <x v="24"/>
    <s v=" South"/>
    <s v="South"/>
    <n v="0"/>
    <n v="0"/>
    <n v="0"/>
  </r>
  <r>
    <x v="42"/>
    <x v="25"/>
    <s v=" Midwest"/>
    <s v="Midwest"/>
    <n v="0"/>
    <n v="0"/>
    <n v="0"/>
  </r>
  <r>
    <x v="42"/>
    <x v="26"/>
    <s v=" West"/>
    <s v="West"/>
    <n v="0"/>
    <n v="0"/>
    <n v="0"/>
  </r>
  <r>
    <x v="42"/>
    <x v="27"/>
    <s v=" Midwest"/>
    <s v="Midwest"/>
    <n v="0"/>
    <n v="0"/>
    <n v="0"/>
  </r>
  <r>
    <x v="42"/>
    <x v="28"/>
    <s v=" West"/>
    <s v="West"/>
    <n v="0"/>
    <n v="0"/>
    <n v="0"/>
  </r>
  <r>
    <x v="42"/>
    <x v="29"/>
    <s v=" Northeast"/>
    <s v="Northeast"/>
    <n v="1"/>
    <n v="0"/>
    <n v="0"/>
  </r>
  <r>
    <x v="42"/>
    <x v="30"/>
    <s v=" Northeast"/>
    <s v="Northeast"/>
    <n v="0"/>
    <n v="0"/>
    <n v="0"/>
  </r>
  <r>
    <x v="42"/>
    <x v="31"/>
    <s v=" West"/>
    <s v="West"/>
    <n v="0"/>
    <n v="0"/>
    <n v="0"/>
  </r>
  <r>
    <x v="42"/>
    <x v="32"/>
    <s v=" Northeast"/>
    <s v="Northeast"/>
    <n v="1"/>
    <n v="0"/>
    <n v="0"/>
  </r>
  <r>
    <x v="42"/>
    <x v="33"/>
    <s v=" South"/>
    <s v="South"/>
    <n v="1"/>
    <n v="0"/>
    <n v="0"/>
  </r>
  <r>
    <x v="42"/>
    <x v="34"/>
    <s v=" Midwest"/>
    <s v="Midwest"/>
    <n v="0"/>
    <n v="0"/>
    <n v="0"/>
  </r>
  <r>
    <x v="42"/>
    <x v="35"/>
    <s v=" Midwest"/>
    <s v="Midwest"/>
    <n v="0"/>
    <n v="0"/>
    <n v="0"/>
  </r>
  <r>
    <x v="42"/>
    <x v="36"/>
    <s v=" South"/>
    <s v="South"/>
    <n v="0"/>
    <n v="0"/>
    <n v="0"/>
  </r>
  <r>
    <x v="42"/>
    <x v="37"/>
    <s v=" West"/>
    <s v="West"/>
    <n v="0"/>
    <n v="0"/>
    <n v="0"/>
  </r>
  <r>
    <x v="42"/>
    <x v="38"/>
    <s v=" Northeast"/>
    <s v="Northeast"/>
    <n v="0"/>
    <n v="0"/>
    <n v="0"/>
  </r>
  <r>
    <x v="42"/>
    <x v="39"/>
    <s v=" Northeast"/>
    <s v="Northeast"/>
    <n v="0"/>
    <n v="0"/>
    <n v="0"/>
  </r>
  <r>
    <x v="42"/>
    <x v="40"/>
    <s v=" South"/>
    <s v="South"/>
    <n v="0"/>
    <n v="0"/>
    <n v="0"/>
  </r>
  <r>
    <x v="42"/>
    <x v="41"/>
    <s v=" Midwest"/>
    <s v="Midwest"/>
    <n v="0"/>
    <n v="0"/>
    <n v="0"/>
  </r>
  <r>
    <x v="42"/>
    <x v="42"/>
    <s v=" South"/>
    <s v="South"/>
    <n v="0"/>
    <n v="0"/>
    <n v="0"/>
  </r>
  <r>
    <x v="42"/>
    <x v="43"/>
    <s v=" South"/>
    <s v="South"/>
    <n v="0"/>
    <n v="0"/>
    <n v="0"/>
  </r>
  <r>
    <x v="42"/>
    <x v="44"/>
    <s v=" West"/>
    <s v="West"/>
    <n v="0"/>
    <n v="0"/>
    <n v="0"/>
  </r>
  <r>
    <x v="42"/>
    <x v="45"/>
    <s v=" Northeast"/>
    <s v="Northeast"/>
    <n v="0"/>
    <n v="0"/>
    <n v="0"/>
  </r>
  <r>
    <x v="42"/>
    <x v="46"/>
    <s v=" South"/>
    <s v="South"/>
    <n v="0"/>
    <n v="0"/>
    <n v="0"/>
  </r>
  <r>
    <x v="42"/>
    <x v="47"/>
    <s v=" West"/>
    <s v="West"/>
    <n v="9"/>
    <n v="4"/>
    <n v="10"/>
  </r>
  <r>
    <x v="42"/>
    <x v="48"/>
    <s v=" South"/>
    <s v="South"/>
    <n v="0"/>
    <n v="0"/>
    <n v="0"/>
  </r>
  <r>
    <x v="42"/>
    <x v="49"/>
    <s v=" Midwest"/>
    <s v="Midwest"/>
    <n v="0"/>
    <n v="0"/>
    <n v="0"/>
  </r>
  <r>
    <x v="42"/>
    <x v="50"/>
    <s v=" West"/>
    <s v="West"/>
    <n v="0"/>
    <n v="0"/>
    <n v="0"/>
  </r>
  <r>
    <x v="43"/>
    <x v="0"/>
    <s v=" South"/>
    <s v="South"/>
    <n v="0"/>
    <n v="0"/>
    <n v="0"/>
  </r>
  <r>
    <x v="43"/>
    <x v="1"/>
    <s v=" West"/>
    <s v="West"/>
    <n v="0"/>
    <n v="0"/>
    <n v="0"/>
  </r>
  <r>
    <x v="43"/>
    <x v="2"/>
    <s v=" West"/>
    <s v="West"/>
    <n v="0"/>
    <n v="0"/>
    <n v="0"/>
  </r>
  <r>
    <x v="43"/>
    <x v="3"/>
    <s v=" South"/>
    <s v="South"/>
    <n v="0"/>
    <n v="0"/>
    <n v="0"/>
  </r>
  <r>
    <x v="43"/>
    <x v="4"/>
    <s v=" West"/>
    <s v="West"/>
    <n v="10"/>
    <n v="1"/>
    <n v="1"/>
  </r>
  <r>
    <x v="43"/>
    <x v="5"/>
    <s v=" West"/>
    <s v="West"/>
    <n v="0"/>
    <n v="0"/>
    <n v="0"/>
  </r>
  <r>
    <x v="43"/>
    <x v="6"/>
    <s v=" Northeast"/>
    <s v="Northeast"/>
    <n v="0"/>
    <n v="0"/>
    <n v="0"/>
  </r>
  <r>
    <x v="43"/>
    <x v="7"/>
    <s v=" South"/>
    <s v="South"/>
    <n v="0"/>
    <n v="0"/>
    <n v="0"/>
  </r>
  <r>
    <x v="43"/>
    <x v="8"/>
    <s v=" South"/>
    <s v="South"/>
    <n v="0"/>
    <n v="0"/>
    <n v="0"/>
  </r>
  <r>
    <x v="43"/>
    <x v="9"/>
    <s v=" South"/>
    <s v="South"/>
    <n v="0"/>
    <n v="0"/>
    <n v="0"/>
  </r>
  <r>
    <x v="43"/>
    <x v="10"/>
    <s v=" South"/>
    <s v="South"/>
    <n v="0"/>
    <n v="0"/>
    <n v="0"/>
  </r>
  <r>
    <x v="43"/>
    <x v="11"/>
    <s v=" West"/>
    <s v="West"/>
    <n v="0"/>
    <n v="0"/>
    <n v="0"/>
  </r>
  <r>
    <x v="43"/>
    <x v="12"/>
    <s v=" West"/>
    <s v="West"/>
    <n v="0"/>
    <n v="0"/>
    <n v="0"/>
  </r>
  <r>
    <x v="43"/>
    <x v="13"/>
    <s v=" Midwest"/>
    <s v="Midwest"/>
    <n v="0"/>
    <n v="0"/>
    <n v="0"/>
  </r>
  <r>
    <x v="43"/>
    <x v="14"/>
    <s v=" Midwest"/>
    <s v="Midwest"/>
    <n v="0"/>
    <n v="0"/>
    <n v="0"/>
  </r>
  <r>
    <x v="43"/>
    <x v="15"/>
    <s v=" Midwest"/>
    <s v="Midwest"/>
    <n v="0"/>
    <n v="0"/>
    <n v="0"/>
  </r>
  <r>
    <x v="43"/>
    <x v="16"/>
    <s v=" Midwest"/>
    <s v="Midwest"/>
    <n v="0"/>
    <n v="0"/>
    <n v="0"/>
  </r>
  <r>
    <x v="43"/>
    <x v="17"/>
    <s v=" South"/>
    <s v="South"/>
    <n v="0"/>
    <n v="0"/>
    <n v="0"/>
  </r>
  <r>
    <x v="43"/>
    <x v="18"/>
    <s v=" South"/>
    <s v="South"/>
    <n v="0"/>
    <n v="0"/>
    <n v="0"/>
  </r>
  <r>
    <x v="43"/>
    <x v="19"/>
    <s v=" Northeast"/>
    <s v="Northeast"/>
    <n v="0"/>
    <n v="0"/>
    <n v="0"/>
  </r>
  <r>
    <x v="43"/>
    <x v="20"/>
    <s v=" South"/>
    <s v="South"/>
    <n v="0"/>
    <n v="0"/>
    <n v="0"/>
  </r>
  <r>
    <x v="43"/>
    <x v="21"/>
    <s v=" Northeast"/>
    <s v="Northeast"/>
    <n v="0"/>
    <n v="0"/>
    <n v="0"/>
  </r>
  <r>
    <x v="43"/>
    <x v="22"/>
    <s v=" Midwest"/>
    <s v="Midwest"/>
    <n v="0"/>
    <n v="0"/>
    <n v="0"/>
  </r>
  <r>
    <x v="43"/>
    <x v="23"/>
    <s v=" Midwest"/>
    <s v="Midwest"/>
    <n v="0"/>
    <n v="0"/>
    <n v="0"/>
  </r>
  <r>
    <x v="43"/>
    <x v="24"/>
    <s v=" South"/>
    <s v="South"/>
    <n v="0"/>
    <n v="0"/>
    <n v="0"/>
  </r>
  <r>
    <x v="43"/>
    <x v="25"/>
    <s v=" Midwest"/>
    <s v="Midwest"/>
    <n v="0"/>
    <n v="0"/>
    <n v="0"/>
  </r>
  <r>
    <x v="43"/>
    <x v="26"/>
    <s v=" West"/>
    <s v="West"/>
    <n v="0"/>
    <n v="0"/>
    <n v="0"/>
  </r>
  <r>
    <x v="43"/>
    <x v="27"/>
    <s v=" Midwest"/>
    <s v="Midwest"/>
    <n v="0"/>
    <n v="0"/>
    <n v="0"/>
  </r>
  <r>
    <x v="43"/>
    <x v="28"/>
    <s v=" West"/>
    <s v="West"/>
    <n v="0"/>
    <n v="0"/>
    <n v="0"/>
  </r>
  <r>
    <x v="43"/>
    <x v="29"/>
    <s v=" Northeast"/>
    <s v="Northeast"/>
    <n v="0"/>
    <n v="0"/>
    <n v="0"/>
  </r>
  <r>
    <x v="43"/>
    <x v="30"/>
    <s v=" Northeast"/>
    <s v="Northeast"/>
    <n v="1"/>
    <n v="0"/>
    <n v="0"/>
  </r>
  <r>
    <x v="43"/>
    <x v="31"/>
    <s v=" West"/>
    <s v="West"/>
    <n v="0"/>
    <n v="0"/>
    <n v="0"/>
  </r>
  <r>
    <x v="43"/>
    <x v="32"/>
    <s v=" Northeast"/>
    <s v="Northeast"/>
    <n v="9"/>
    <n v="0"/>
    <n v="0"/>
  </r>
  <r>
    <x v="43"/>
    <x v="33"/>
    <s v=" South"/>
    <s v="South"/>
    <n v="0"/>
    <n v="0"/>
    <n v="0"/>
  </r>
  <r>
    <x v="43"/>
    <x v="34"/>
    <s v=" Midwest"/>
    <s v="Midwest"/>
    <n v="0"/>
    <n v="0"/>
    <n v="0"/>
  </r>
  <r>
    <x v="43"/>
    <x v="35"/>
    <s v=" Midwest"/>
    <s v="Midwest"/>
    <n v="0"/>
    <n v="0"/>
    <n v="0"/>
  </r>
  <r>
    <x v="43"/>
    <x v="36"/>
    <s v=" South"/>
    <s v="South"/>
    <n v="0"/>
    <n v="0"/>
    <n v="0"/>
  </r>
  <r>
    <x v="43"/>
    <x v="37"/>
    <s v=" West"/>
    <s v="West"/>
    <n v="0"/>
    <n v="0"/>
    <n v="0"/>
  </r>
  <r>
    <x v="43"/>
    <x v="38"/>
    <s v=" Northeast"/>
    <s v="Northeast"/>
    <n v="0"/>
    <n v="0"/>
    <n v="0"/>
  </r>
  <r>
    <x v="43"/>
    <x v="39"/>
    <s v=" Northeast"/>
    <s v="Northeast"/>
    <n v="0"/>
    <n v="0"/>
    <n v="0"/>
  </r>
  <r>
    <x v="43"/>
    <x v="40"/>
    <s v=" South"/>
    <s v="South"/>
    <n v="0"/>
    <n v="0"/>
    <n v="0"/>
  </r>
  <r>
    <x v="43"/>
    <x v="41"/>
    <s v=" Midwest"/>
    <s v="Midwest"/>
    <n v="0"/>
    <n v="0"/>
    <n v="0"/>
  </r>
  <r>
    <x v="43"/>
    <x v="42"/>
    <s v=" South"/>
    <s v="South"/>
    <n v="0"/>
    <n v="0"/>
    <n v="0"/>
  </r>
  <r>
    <x v="43"/>
    <x v="43"/>
    <s v=" South"/>
    <s v="South"/>
    <n v="1"/>
    <n v="0"/>
    <n v="0"/>
  </r>
  <r>
    <x v="43"/>
    <x v="44"/>
    <s v=" West"/>
    <s v="West"/>
    <n v="0"/>
    <n v="0"/>
    <n v="0"/>
  </r>
  <r>
    <x v="43"/>
    <x v="45"/>
    <s v=" Northeast"/>
    <s v="Northeast"/>
    <n v="0"/>
    <n v="0"/>
    <n v="0"/>
  </r>
  <r>
    <x v="43"/>
    <x v="46"/>
    <s v=" South"/>
    <s v="South"/>
    <n v="0"/>
    <n v="0"/>
    <n v="0"/>
  </r>
  <r>
    <x v="43"/>
    <x v="47"/>
    <s v=" West"/>
    <s v="West"/>
    <n v="15"/>
    <n v="1"/>
    <n v="11"/>
  </r>
  <r>
    <x v="43"/>
    <x v="48"/>
    <s v=" South"/>
    <s v="South"/>
    <n v="0"/>
    <n v="0"/>
    <n v="0"/>
  </r>
  <r>
    <x v="43"/>
    <x v="49"/>
    <s v=" Midwest"/>
    <s v="Midwest"/>
    <n v="0"/>
    <n v="0"/>
    <n v="0"/>
  </r>
  <r>
    <x v="43"/>
    <x v="50"/>
    <s v=" West"/>
    <s v="West"/>
    <n v="0"/>
    <n v="0"/>
    <n v="0"/>
  </r>
  <r>
    <x v="44"/>
    <x v="0"/>
    <s v=" South"/>
    <s v="South"/>
    <n v="0"/>
    <n v="0"/>
    <n v="0"/>
  </r>
  <r>
    <x v="44"/>
    <x v="1"/>
    <s v=" West"/>
    <s v="West"/>
    <n v="0"/>
    <n v="0"/>
    <n v="0"/>
  </r>
  <r>
    <x v="44"/>
    <x v="2"/>
    <s v=" West"/>
    <s v="West"/>
    <n v="0"/>
    <n v="0"/>
    <n v="0"/>
  </r>
  <r>
    <x v="44"/>
    <x v="3"/>
    <s v=" South"/>
    <s v="South"/>
    <n v="0"/>
    <n v="0"/>
    <n v="0"/>
  </r>
  <r>
    <x v="44"/>
    <x v="4"/>
    <s v=" West"/>
    <s v="West"/>
    <n v="12"/>
    <n v="0"/>
    <n v="1"/>
  </r>
  <r>
    <x v="44"/>
    <x v="5"/>
    <s v=" West"/>
    <s v="West"/>
    <n v="2"/>
    <n v="0"/>
    <n v="0"/>
  </r>
  <r>
    <x v="44"/>
    <x v="6"/>
    <s v=" Northeast"/>
    <s v="Northeast"/>
    <n v="0"/>
    <n v="0"/>
    <n v="0"/>
  </r>
  <r>
    <x v="44"/>
    <x v="7"/>
    <s v=" South"/>
    <s v="South"/>
    <n v="0"/>
    <n v="0"/>
    <n v="0"/>
  </r>
  <r>
    <x v="44"/>
    <x v="8"/>
    <s v=" South"/>
    <s v="South"/>
    <n v="0"/>
    <n v="0"/>
    <n v="0"/>
  </r>
  <r>
    <x v="44"/>
    <x v="9"/>
    <s v=" South"/>
    <s v="South"/>
    <n v="1"/>
    <n v="0"/>
    <n v="0"/>
  </r>
  <r>
    <x v="44"/>
    <x v="10"/>
    <s v=" South"/>
    <s v="South"/>
    <n v="0"/>
    <n v="0"/>
    <n v="0"/>
  </r>
  <r>
    <x v="44"/>
    <x v="11"/>
    <s v=" West"/>
    <s v="West"/>
    <n v="0"/>
    <n v="0"/>
    <n v="0"/>
  </r>
  <r>
    <x v="44"/>
    <x v="12"/>
    <s v=" West"/>
    <s v="West"/>
    <n v="0"/>
    <n v="0"/>
    <n v="0"/>
  </r>
  <r>
    <x v="44"/>
    <x v="13"/>
    <s v=" Midwest"/>
    <s v="Midwest"/>
    <n v="1"/>
    <n v="0"/>
    <n v="0"/>
  </r>
  <r>
    <x v="44"/>
    <x v="14"/>
    <s v=" Midwest"/>
    <s v="Midwest"/>
    <n v="0"/>
    <n v="0"/>
    <n v="0"/>
  </r>
  <r>
    <x v="44"/>
    <x v="15"/>
    <s v=" Midwest"/>
    <s v="Midwest"/>
    <n v="0"/>
    <n v="0"/>
    <n v="0"/>
  </r>
  <r>
    <x v="44"/>
    <x v="16"/>
    <s v=" Midwest"/>
    <s v="Midwest"/>
    <n v="0"/>
    <n v="0"/>
    <n v="0"/>
  </r>
  <r>
    <x v="44"/>
    <x v="17"/>
    <s v=" South"/>
    <s v="South"/>
    <n v="0"/>
    <n v="0"/>
    <n v="0"/>
  </r>
  <r>
    <x v="44"/>
    <x v="18"/>
    <s v=" South"/>
    <s v="South"/>
    <n v="0"/>
    <n v="0"/>
    <n v="0"/>
  </r>
  <r>
    <x v="44"/>
    <x v="19"/>
    <s v=" Northeast"/>
    <s v="Northeast"/>
    <n v="0"/>
    <n v="0"/>
    <n v="0"/>
  </r>
  <r>
    <x v="44"/>
    <x v="20"/>
    <s v=" South"/>
    <s v="South"/>
    <n v="3"/>
    <n v="0"/>
    <n v="0"/>
  </r>
  <r>
    <x v="44"/>
    <x v="21"/>
    <s v=" Northeast"/>
    <s v="Northeast"/>
    <n v="1"/>
    <n v="0"/>
    <n v="0"/>
  </r>
  <r>
    <x v="44"/>
    <x v="22"/>
    <s v=" Midwest"/>
    <s v="Midwest"/>
    <n v="0"/>
    <n v="0"/>
    <n v="0"/>
  </r>
  <r>
    <x v="44"/>
    <x v="23"/>
    <s v=" Midwest"/>
    <s v="Midwest"/>
    <n v="0"/>
    <n v="0"/>
    <n v="0"/>
  </r>
  <r>
    <x v="44"/>
    <x v="24"/>
    <s v=" South"/>
    <s v="South"/>
    <n v="0"/>
    <n v="0"/>
    <n v="0"/>
  </r>
  <r>
    <x v="44"/>
    <x v="25"/>
    <s v=" Midwest"/>
    <s v="Midwest"/>
    <n v="0"/>
    <n v="0"/>
    <n v="0"/>
  </r>
  <r>
    <x v="44"/>
    <x v="26"/>
    <s v=" West"/>
    <s v="West"/>
    <n v="0"/>
    <n v="0"/>
    <n v="0"/>
  </r>
  <r>
    <x v="44"/>
    <x v="27"/>
    <s v=" Midwest"/>
    <s v="Midwest"/>
    <n v="0"/>
    <n v="0"/>
    <n v="0"/>
  </r>
  <r>
    <x v="44"/>
    <x v="28"/>
    <s v=" West"/>
    <s v="West"/>
    <n v="2"/>
    <n v="0"/>
    <n v="0"/>
  </r>
  <r>
    <x v="44"/>
    <x v="29"/>
    <s v=" Northeast"/>
    <s v="Northeast"/>
    <n v="0"/>
    <n v="0"/>
    <n v="0"/>
  </r>
  <r>
    <x v="44"/>
    <x v="30"/>
    <s v=" Northeast"/>
    <s v="Northeast"/>
    <n v="1"/>
    <n v="0"/>
    <n v="0"/>
  </r>
  <r>
    <x v="44"/>
    <x v="31"/>
    <s v=" West"/>
    <s v="West"/>
    <n v="0"/>
    <n v="0"/>
    <n v="0"/>
  </r>
  <r>
    <x v="44"/>
    <x v="32"/>
    <s v=" Northeast"/>
    <s v="Northeast"/>
    <n v="11"/>
    <n v="0"/>
    <n v="0"/>
  </r>
  <r>
    <x v="44"/>
    <x v="33"/>
    <s v=" South"/>
    <s v="South"/>
    <n v="0"/>
    <n v="0"/>
    <n v="0"/>
  </r>
  <r>
    <x v="44"/>
    <x v="34"/>
    <s v=" Midwest"/>
    <s v="Midwest"/>
    <n v="0"/>
    <n v="0"/>
    <n v="0"/>
  </r>
  <r>
    <x v="44"/>
    <x v="35"/>
    <s v=" Midwest"/>
    <s v="Midwest"/>
    <n v="0"/>
    <n v="0"/>
    <n v="0"/>
  </r>
  <r>
    <x v="44"/>
    <x v="36"/>
    <s v=" South"/>
    <s v="South"/>
    <n v="0"/>
    <n v="0"/>
    <n v="0"/>
  </r>
  <r>
    <x v="44"/>
    <x v="37"/>
    <s v=" West"/>
    <s v="West"/>
    <n v="0"/>
    <n v="0"/>
    <n v="0"/>
  </r>
  <r>
    <x v="44"/>
    <x v="38"/>
    <s v=" Northeast"/>
    <s v="Northeast"/>
    <n v="0"/>
    <n v="0"/>
    <n v="0"/>
  </r>
  <r>
    <x v="44"/>
    <x v="39"/>
    <s v=" Northeast"/>
    <s v="Northeast"/>
    <n v="0"/>
    <n v="0"/>
    <n v="0"/>
  </r>
  <r>
    <x v="44"/>
    <x v="40"/>
    <s v=" South"/>
    <s v="South"/>
    <n v="0"/>
    <n v="0"/>
    <n v="0"/>
  </r>
  <r>
    <x v="44"/>
    <x v="41"/>
    <s v=" Midwest"/>
    <s v="Midwest"/>
    <n v="0"/>
    <n v="0"/>
    <n v="0"/>
  </r>
  <r>
    <x v="44"/>
    <x v="42"/>
    <s v=" South"/>
    <s v="South"/>
    <n v="1"/>
    <n v="0"/>
    <n v="0"/>
  </r>
  <r>
    <x v="44"/>
    <x v="43"/>
    <s v=" South"/>
    <s v="South"/>
    <n v="4"/>
    <n v="0"/>
    <n v="0"/>
  </r>
  <r>
    <x v="44"/>
    <x v="44"/>
    <s v=" West"/>
    <s v="West"/>
    <n v="0"/>
    <n v="0"/>
    <n v="0"/>
  </r>
  <r>
    <x v="44"/>
    <x v="45"/>
    <s v=" Northeast"/>
    <s v="Northeast"/>
    <n v="0"/>
    <n v="0"/>
    <n v="0"/>
  </r>
  <r>
    <x v="44"/>
    <x v="46"/>
    <s v=" South"/>
    <s v="South"/>
    <n v="0"/>
    <n v="0"/>
    <n v="0"/>
  </r>
  <r>
    <x v="44"/>
    <x v="47"/>
    <s v=" West"/>
    <s v="West"/>
    <n v="28"/>
    <n v="0"/>
    <n v="11"/>
  </r>
  <r>
    <x v="44"/>
    <x v="48"/>
    <s v=" South"/>
    <s v="South"/>
    <n v="0"/>
    <n v="0"/>
    <n v="0"/>
  </r>
  <r>
    <x v="44"/>
    <x v="49"/>
    <s v=" Midwest"/>
    <s v="Midwest"/>
    <n v="0"/>
    <n v="0"/>
    <n v="0"/>
  </r>
  <r>
    <x v="44"/>
    <x v="50"/>
    <s v=" West"/>
    <s v="West"/>
    <n v="0"/>
    <n v="0"/>
    <n v="0"/>
  </r>
  <r>
    <x v="45"/>
    <x v="0"/>
    <s v=" South"/>
    <s v="South"/>
    <n v="0"/>
    <n v="0"/>
    <n v="0"/>
  </r>
  <r>
    <x v="45"/>
    <x v="1"/>
    <s v=" West"/>
    <s v="West"/>
    <n v="0"/>
    <n v="0"/>
    <n v="0"/>
  </r>
  <r>
    <x v="45"/>
    <x v="2"/>
    <s v=" West"/>
    <s v="West"/>
    <n v="1"/>
    <n v="0"/>
    <n v="0"/>
  </r>
  <r>
    <x v="45"/>
    <x v="3"/>
    <s v=" South"/>
    <s v="South"/>
    <n v="0"/>
    <n v="0"/>
    <n v="0"/>
  </r>
  <r>
    <x v="45"/>
    <x v="4"/>
    <s v=" West"/>
    <s v="West"/>
    <n v="14"/>
    <n v="0"/>
    <n v="1"/>
  </r>
  <r>
    <x v="45"/>
    <x v="5"/>
    <s v=" West"/>
    <s v="West"/>
    <n v="6"/>
    <n v="0"/>
    <n v="0"/>
  </r>
  <r>
    <x v="45"/>
    <x v="6"/>
    <s v=" Northeast"/>
    <s v="Northeast"/>
    <n v="0"/>
    <n v="0"/>
    <n v="0"/>
  </r>
  <r>
    <x v="45"/>
    <x v="7"/>
    <s v=" South"/>
    <s v="South"/>
    <n v="0"/>
    <n v="0"/>
    <n v="0"/>
  </r>
  <r>
    <x v="45"/>
    <x v="8"/>
    <s v=" South"/>
    <s v="South"/>
    <n v="0"/>
    <n v="0"/>
    <n v="0"/>
  </r>
  <r>
    <x v="45"/>
    <x v="9"/>
    <s v=" South"/>
    <s v="South"/>
    <n v="3"/>
    <n v="2"/>
    <n v="2"/>
  </r>
  <r>
    <x v="45"/>
    <x v="10"/>
    <s v=" South"/>
    <s v="South"/>
    <n v="1"/>
    <n v="0"/>
    <n v="0"/>
  </r>
  <r>
    <x v="45"/>
    <x v="11"/>
    <s v=" West"/>
    <s v="West"/>
    <n v="1"/>
    <n v="0"/>
    <n v="0"/>
  </r>
  <r>
    <x v="45"/>
    <x v="12"/>
    <s v=" West"/>
    <s v="West"/>
    <n v="0"/>
    <n v="0"/>
    <n v="0"/>
  </r>
  <r>
    <x v="45"/>
    <x v="13"/>
    <s v=" Midwest"/>
    <s v="Midwest"/>
    <n v="1"/>
    <n v="0"/>
    <n v="0"/>
  </r>
  <r>
    <x v="45"/>
    <x v="14"/>
    <s v=" Midwest"/>
    <s v="Midwest"/>
    <n v="1"/>
    <n v="0"/>
    <n v="0"/>
  </r>
  <r>
    <x v="45"/>
    <x v="15"/>
    <s v=" Midwest"/>
    <s v="Midwest"/>
    <n v="0"/>
    <n v="0"/>
    <n v="0"/>
  </r>
  <r>
    <x v="45"/>
    <x v="16"/>
    <s v=" Midwest"/>
    <s v="Midwest"/>
    <n v="0"/>
    <n v="0"/>
    <n v="0"/>
  </r>
  <r>
    <x v="45"/>
    <x v="17"/>
    <s v=" South"/>
    <s v="South"/>
    <n v="1"/>
    <n v="0"/>
    <n v="0"/>
  </r>
  <r>
    <x v="45"/>
    <x v="18"/>
    <s v=" South"/>
    <s v="South"/>
    <n v="0"/>
    <n v="0"/>
    <n v="0"/>
  </r>
  <r>
    <x v="45"/>
    <x v="19"/>
    <s v=" Northeast"/>
    <s v="Northeast"/>
    <n v="0"/>
    <n v="0"/>
    <n v="0"/>
  </r>
  <r>
    <x v="45"/>
    <x v="20"/>
    <s v=" South"/>
    <s v="South"/>
    <n v="0"/>
    <n v="0"/>
    <n v="0"/>
  </r>
  <r>
    <x v="45"/>
    <x v="21"/>
    <s v=" Northeast"/>
    <s v="Northeast"/>
    <n v="5"/>
    <n v="0"/>
    <n v="0"/>
  </r>
  <r>
    <x v="45"/>
    <x v="22"/>
    <s v=" Midwest"/>
    <s v="Midwest"/>
    <n v="0"/>
    <n v="0"/>
    <n v="0"/>
  </r>
  <r>
    <x v="45"/>
    <x v="23"/>
    <s v=" Midwest"/>
    <s v="Midwest"/>
    <n v="1"/>
    <n v="0"/>
    <n v="0"/>
  </r>
  <r>
    <x v="45"/>
    <x v="24"/>
    <s v=" South"/>
    <s v="South"/>
    <n v="0"/>
    <n v="0"/>
    <n v="0"/>
  </r>
  <r>
    <x v="45"/>
    <x v="25"/>
    <s v=" Midwest"/>
    <s v="Midwest"/>
    <n v="0"/>
    <n v="0"/>
    <n v="0"/>
  </r>
  <r>
    <x v="45"/>
    <x v="26"/>
    <s v=" West"/>
    <s v="West"/>
    <n v="0"/>
    <n v="0"/>
    <n v="0"/>
  </r>
  <r>
    <x v="45"/>
    <x v="27"/>
    <s v=" Midwest"/>
    <s v="Midwest"/>
    <n v="1"/>
    <n v="0"/>
    <n v="0"/>
  </r>
  <r>
    <x v="45"/>
    <x v="28"/>
    <s v=" West"/>
    <s v="West"/>
    <n v="0"/>
    <n v="0"/>
    <n v="0"/>
  </r>
  <r>
    <x v="45"/>
    <x v="29"/>
    <s v=" Northeast"/>
    <s v="Northeast"/>
    <n v="0"/>
    <n v="0"/>
    <n v="0"/>
  </r>
  <r>
    <x v="45"/>
    <x v="30"/>
    <s v=" Northeast"/>
    <s v="Northeast"/>
    <n v="2"/>
    <n v="0"/>
    <n v="0"/>
  </r>
  <r>
    <x v="45"/>
    <x v="31"/>
    <s v=" West"/>
    <s v="West"/>
    <n v="0"/>
    <n v="0"/>
    <n v="0"/>
  </r>
  <r>
    <x v="45"/>
    <x v="32"/>
    <s v=" Northeast"/>
    <s v="Northeast"/>
    <n v="22"/>
    <n v="0"/>
    <n v="0"/>
  </r>
  <r>
    <x v="45"/>
    <x v="33"/>
    <s v=" South"/>
    <s v="South"/>
    <n v="1"/>
    <n v="0"/>
    <n v="0"/>
  </r>
  <r>
    <x v="45"/>
    <x v="34"/>
    <s v=" Midwest"/>
    <s v="Midwest"/>
    <n v="0"/>
    <n v="0"/>
    <n v="0"/>
  </r>
  <r>
    <x v="45"/>
    <x v="35"/>
    <s v=" Midwest"/>
    <s v="Midwest"/>
    <n v="0"/>
    <n v="0"/>
    <n v="0"/>
  </r>
  <r>
    <x v="45"/>
    <x v="36"/>
    <s v=" South"/>
    <s v="South"/>
    <n v="1"/>
    <n v="0"/>
    <n v="0"/>
  </r>
  <r>
    <x v="45"/>
    <x v="37"/>
    <s v=" West"/>
    <s v="West"/>
    <n v="0"/>
    <n v="0"/>
    <n v="0"/>
  </r>
  <r>
    <x v="45"/>
    <x v="38"/>
    <s v=" Northeast"/>
    <s v="Northeast"/>
    <n v="2"/>
    <n v="0"/>
    <n v="0"/>
  </r>
  <r>
    <x v="45"/>
    <x v="39"/>
    <s v=" Northeast"/>
    <s v="Northeast"/>
    <n v="1"/>
    <n v="0"/>
    <n v="0"/>
  </r>
  <r>
    <x v="45"/>
    <x v="40"/>
    <s v=" South"/>
    <s v="South"/>
    <n v="2"/>
    <n v="0"/>
    <n v="0"/>
  </r>
  <r>
    <x v="45"/>
    <x v="41"/>
    <s v=" Midwest"/>
    <s v="Midwest"/>
    <n v="0"/>
    <n v="0"/>
    <n v="0"/>
  </r>
  <r>
    <x v="45"/>
    <x v="42"/>
    <s v=" South"/>
    <s v="South"/>
    <n v="0"/>
    <n v="0"/>
    <n v="0"/>
  </r>
  <r>
    <x v="45"/>
    <x v="43"/>
    <s v=" South"/>
    <s v="South"/>
    <n v="3"/>
    <n v="0"/>
    <n v="0"/>
  </r>
  <r>
    <x v="45"/>
    <x v="44"/>
    <s v=" West"/>
    <s v="West"/>
    <n v="2"/>
    <n v="0"/>
    <n v="0"/>
  </r>
  <r>
    <x v="45"/>
    <x v="45"/>
    <s v=" Northeast"/>
    <s v="Northeast"/>
    <n v="0"/>
    <n v="0"/>
    <n v="0"/>
  </r>
  <r>
    <x v="45"/>
    <x v="46"/>
    <s v=" South"/>
    <s v="South"/>
    <n v="0"/>
    <n v="0"/>
    <n v="0"/>
  </r>
  <r>
    <x v="45"/>
    <x v="47"/>
    <s v=" West"/>
    <s v="West"/>
    <n v="11"/>
    <n v="1"/>
    <n v="12"/>
  </r>
  <r>
    <x v="45"/>
    <x v="48"/>
    <s v=" South"/>
    <s v="South"/>
    <n v="0"/>
    <n v="0"/>
    <n v="0"/>
  </r>
  <r>
    <x v="45"/>
    <x v="49"/>
    <s v=" Midwest"/>
    <s v="Midwest"/>
    <n v="0"/>
    <n v="0"/>
    <n v="0"/>
  </r>
  <r>
    <x v="45"/>
    <x v="50"/>
    <s v=" West"/>
    <s v="West"/>
    <n v="0"/>
    <n v="0"/>
    <n v="0"/>
  </r>
  <r>
    <x v="46"/>
    <x v="0"/>
    <s v=" South"/>
    <s v="South"/>
    <n v="0"/>
    <n v="0"/>
    <n v="0"/>
  </r>
  <r>
    <x v="46"/>
    <x v="1"/>
    <s v=" West"/>
    <s v="West"/>
    <n v="0"/>
    <n v="0"/>
    <n v="0"/>
  </r>
  <r>
    <x v="46"/>
    <x v="2"/>
    <s v=" West"/>
    <s v="West"/>
    <n v="2"/>
    <n v="0"/>
    <n v="0"/>
  </r>
  <r>
    <x v="46"/>
    <x v="3"/>
    <s v=" South"/>
    <s v="South"/>
    <n v="0"/>
    <n v="0"/>
    <n v="0"/>
  </r>
  <r>
    <x v="46"/>
    <x v="4"/>
    <s v=" West"/>
    <s v="West"/>
    <n v="19"/>
    <n v="0"/>
    <n v="1"/>
  </r>
  <r>
    <x v="46"/>
    <x v="5"/>
    <s v=" West"/>
    <s v="West"/>
    <n v="0"/>
    <n v="0"/>
    <n v="0"/>
  </r>
  <r>
    <x v="46"/>
    <x v="6"/>
    <s v=" Northeast"/>
    <s v="Northeast"/>
    <n v="0"/>
    <n v="0"/>
    <n v="0"/>
  </r>
  <r>
    <x v="46"/>
    <x v="7"/>
    <s v=" South"/>
    <s v="South"/>
    <n v="0"/>
    <n v="0"/>
    <n v="0"/>
  </r>
  <r>
    <x v="46"/>
    <x v="8"/>
    <s v=" South"/>
    <s v="South"/>
    <n v="1"/>
    <n v="0"/>
    <n v="0"/>
  </r>
  <r>
    <x v="46"/>
    <x v="9"/>
    <s v=" South"/>
    <s v="South"/>
    <n v="5"/>
    <n v="0"/>
    <n v="2"/>
  </r>
  <r>
    <x v="46"/>
    <x v="10"/>
    <s v=" South"/>
    <s v="South"/>
    <n v="4"/>
    <n v="0"/>
    <n v="0"/>
  </r>
  <r>
    <x v="46"/>
    <x v="11"/>
    <s v=" West"/>
    <s v="West"/>
    <n v="0"/>
    <n v="0"/>
    <n v="0"/>
  </r>
  <r>
    <x v="46"/>
    <x v="12"/>
    <s v=" West"/>
    <s v="West"/>
    <n v="0"/>
    <n v="0"/>
    <n v="0"/>
  </r>
  <r>
    <x v="46"/>
    <x v="13"/>
    <s v=" Midwest"/>
    <s v="Midwest"/>
    <n v="0"/>
    <n v="0"/>
    <n v="0"/>
  </r>
  <r>
    <x v="46"/>
    <x v="14"/>
    <s v=" Midwest"/>
    <s v="Midwest"/>
    <n v="0"/>
    <n v="0"/>
    <n v="0"/>
  </r>
  <r>
    <x v="46"/>
    <x v="15"/>
    <s v=" Midwest"/>
    <s v="Midwest"/>
    <n v="0"/>
    <n v="0"/>
    <n v="0"/>
  </r>
  <r>
    <x v="46"/>
    <x v="16"/>
    <s v=" Midwest"/>
    <s v="Midwest"/>
    <n v="1"/>
    <n v="0"/>
    <n v="0"/>
  </r>
  <r>
    <x v="46"/>
    <x v="17"/>
    <s v=" South"/>
    <s v="South"/>
    <n v="0"/>
    <n v="0"/>
    <n v="0"/>
  </r>
  <r>
    <x v="46"/>
    <x v="18"/>
    <s v=" South"/>
    <s v="South"/>
    <n v="0"/>
    <n v="0"/>
    <n v="0"/>
  </r>
  <r>
    <x v="46"/>
    <x v="19"/>
    <s v=" Northeast"/>
    <s v="Northeast"/>
    <n v="0"/>
    <n v="0"/>
    <n v="0"/>
  </r>
  <r>
    <x v="46"/>
    <x v="20"/>
    <s v=" South"/>
    <s v="South"/>
    <n v="0"/>
    <n v="0"/>
    <n v="0"/>
  </r>
  <r>
    <x v="46"/>
    <x v="21"/>
    <s v=" Northeast"/>
    <s v="Northeast"/>
    <n v="5"/>
    <n v="0"/>
    <n v="0"/>
  </r>
  <r>
    <x v="46"/>
    <x v="22"/>
    <s v=" Midwest"/>
    <s v="Midwest"/>
    <n v="0"/>
    <n v="0"/>
    <n v="0"/>
  </r>
  <r>
    <x v="46"/>
    <x v="23"/>
    <s v=" Midwest"/>
    <s v="Midwest"/>
    <n v="0"/>
    <n v="0"/>
    <n v="0"/>
  </r>
  <r>
    <x v="46"/>
    <x v="24"/>
    <s v=" South"/>
    <s v="South"/>
    <n v="0"/>
    <n v="0"/>
    <n v="0"/>
  </r>
  <r>
    <x v="46"/>
    <x v="25"/>
    <s v=" Midwest"/>
    <s v="Midwest"/>
    <n v="1"/>
    <n v="0"/>
    <n v="0"/>
  </r>
  <r>
    <x v="46"/>
    <x v="26"/>
    <s v=" West"/>
    <s v="West"/>
    <n v="0"/>
    <n v="0"/>
    <n v="0"/>
  </r>
  <r>
    <x v="46"/>
    <x v="27"/>
    <s v=" Midwest"/>
    <s v="Midwest"/>
    <n v="0"/>
    <n v="0"/>
    <n v="0"/>
  </r>
  <r>
    <x v="46"/>
    <x v="28"/>
    <s v=" West"/>
    <s v="West"/>
    <n v="0"/>
    <n v="0"/>
    <n v="0"/>
  </r>
  <r>
    <x v="46"/>
    <x v="29"/>
    <s v=" Northeast"/>
    <s v="Northeast"/>
    <n v="2"/>
    <n v="0"/>
    <n v="0"/>
  </r>
  <r>
    <x v="46"/>
    <x v="30"/>
    <s v=" Northeast"/>
    <s v="Northeast"/>
    <n v="0"/>
    <n v="0"/>
    <n v="0"/>
  </r>
  <r>
    <x v="46"/>
    <x v="31"/>
    <s v=" West"/>
    <s v="West"/>
    <n v="0"/>
    <n v="0"/>
    <n v="0"/>
  </r>
  <r>
    <x v="46"/>
    <x v="32"/>
    <s v=" Northeast"/>
    <s v="Northeast"/>
    <n v="45"/>
    <n v="0"/>
    <n v="0"/>
  </r>
  <r>
    <x v="46"/>
    <x v="33"/>
    <s v=" South"/>
    <s v="South"/>
    <n v="0"/>
    <n v="0"/>
    <n v="0"/>
  </r>
  <r>
    <x v="46"/>
    <x v="34"/>
    <s v=" Midwest"/>
    <s v="Midwest"/>
    <n v="0"/>
    <n v="0"/>
    <n v="0"/>
  </r>
  <r>
    <x v="46"/>
    <x v="35"/>
    <s v=" Midwest"/>
    <s v="Midwest"/>
    <n v="0"/>
    <n v="0"/>
    <n v="0"/>
  </r>
  <r>
    <x v="46"/>
    <x v="36"/>
    <s v=" South"/>
    <s v="South"/>
    <n v="0"/>
    <n v="0"/>
    <n v="0"/>
  </r>
  <r>
    <x v="46"/>
    <x v="37"/>
    <s v=" West"/>
    <s v="West"/>
    <n v="4"/>
    <n v="0"/>
    <n v="0"/>
  </r>
  <r>
    <x v="46"/>
    <x v="38"/>
    <s v=" Northeast"/>
    <s v="Northeast"/>
    <n v="2"/>
    <n v="0"/>
    <n v="0"/>
  </r>
  <r>
    <x v="46"/>
    <x v="39"/>
    <s v=" Northeast"/>
    <s v="Northeast"/>
    <n v="0"/>
    <n v="0"/>
    <n v="0"/>
  </r>
  <r>
    <x v="46"/>
    <x v="40"/>
    <s v=" South"/>
    <s v="South"/>
    <n v="0"/>
    <n v="0"/>
    <n v="0"/>
  </r>
  <r>
    <x v="46"/>
    <x v="41"/>
    <s v=" Midwest"/>
    <s v="Midwest"/>
    <n v="0"/>
    <n v="0"/>
    <n v="0"/>
  </r>
  <r>
    <x v="46"/>
    <x v="42"/>
    <s v=" South"/>
    <s v="South"/>
    <n v="0"/>
    <n v="0"/>
    <n v="0"/>
  </r>
  <r>
    <x v="46"/>
    <x v="43"/>
    <s v=" South"/>
    <s v="South"/>
    <n v="0"/>
    <n v="0"/>
    <n v="0"/>
  </r>
  <r>
    <x v="46"/>
    <x v="44"/>
    <s v=" West"/>
    <s v="West"/>
    <n v="0"/>
    <n v="0"/>
    <n v="0"/>
  </r>
  <r>
    <x v="46"/>
    <x v="45"/>
    <s v=" Northeast"/>
    <s v="Northeast"/>
    <n v="1"/>
    <n v="0"/>
    <n v="0"/>
  </r>
  <r>
    <x v="46"/>
    <x v="46"/>
    <s v=" South"/>
    <s v="South"/>
    <n v="1"/>
    <n v="0"/>
    <n v="0"/>
  </r>
  <r>
    <x v="46"/>
    <x v="47"/>
    <s v=" West"/>
    <s v="West"/>
    <n v="24"/>
    <n v="4"/>
    <n v="16"/>
  </r>
  <r>
    <x v="46"/>
    <x v="48"/>
    <s v=" South"/>
    <s v="South"/>
    <n v="0"/>
    <n v="0"/>
    <n v="0"/>
  </r>
  <r>
    <x v="46"/>
    <x v="49"/>
    <s v=" Midwest"/>
    <s v="Midwest"/>
    <n v="0"/>
    <n v="0"/>
    <n v="0"/>
  </r>
  <r>
    <x v="46"/>
    <x v="50"/>
    <s v=" West"/>
    <s v="West"/>
    <n v="0"/>
    <n v="0"/>
    <n v="0"/>
  </r>
  <r>
    <x v="47"/>
    <x v="0"/>
    <s v=" South"/>
    <s v="South"/>
    <n v="0"/>
    <n v="0"/>
    <n v="0"/>
  </r>
  <r>
    <x v="47"/>
    <x v="1"/>
    <s v=" West"/>
    <s v="West"/>
    <n v="0"/>
    <n v="0"/>
    <n v="0"/>
  </r>
  <r>
    <x v="47"/>
    <x v="2"/>
    <s v=" West"/>
    <s v="West"/>
    <n v="0"/>
    <n v="0"/>
    <n v="0"/>
  </r>
  <r>
    <x v="47"/>
    <x v="3"/>
    <s v=" South"/>
    <s v="South"/>
    <n v="0"/>
    <n v="0"/>
    <n v="0"/>
  </r>
  <r>
    <x v="47"/>
    <x v="4"/>
    <s v=" West"/>
    <s v="West"/>
    <n v="12"/>
    <n v="0"/>
    <n v="1"/>
  </r>
  <r>
    <x v="47"/>
    <x v="5"/>
    <s v=" West"/>
    <s v="West"/>
    <n v="0"/>
    <n v="0"/>
    <n v="0"/>
  </r>
  <r>
    <x v="47"/>
    <x v="6"/>
    <s v=" Northeast"/>
    <s v="Northeast"/>
    <n v="1"/>
    <n v="0"/>
    <n v="0"/>
  </r>
  <r>
    <x v="47"/>
    <x v="7"/>
    <s v=" South"/>
    <s v="South"/>
    <n v="0"/>
    <n v="0"/>
    <n v="0"/>
  </r>
  <r>
    <x v="47"/>
    <x v="8"/>
    <s v=" South"/>
    <s v="South"/>
    <n v="0"/>
    <n v="0"/>
    <n v="0"/>
  </r>
  <r>
    <x v="47"/>
    <x v="9"/>
    <s v=" South"/>
    <s v="South"/>
    <n v="1"/>
    <n v="0"/>
    <n v="2"/>
  </r>
  <r>
    <x v="47"/>
    <x v="10"/>
    <s v=" South"/>
    <s v="South"/>
    <n v="4"/>
    <n v="0"/>
    <n v="0"/>
  </r>
  <r>
    <x v="47"/>
    <x v="11"/>
    <s v=" West"/>
    <s v="West"/>
    <n v="1"/>
    <n v="0"/>
    <n v="0"/>
  </r>
  <r>
    <x v="47"/>
    <x v="12"/>
    <s v=" West"/>
    <s v="West"/>
    <n v="0"/>
    <n v="0"/>
    <n v="0"/>
  </r>
  <r>
    <x v="47"/>
    <x v="13"/>
    <s v=" Midwest"/>
    <s v="Midwest"/>
    <n v="1"/>
    <n v="0"/>
    <n v="0"/>
  </r>
  <r>
    <x v="47"/>
    <x v="14"/>
    <s v=" Midwest"/>
    <s v="Midwest"/>
    <n v="1"/>
    <n v="0"/>
    <n v="0"/>
  </r>
  <r>
    <x v="47"/>
    <x v="15"/>
    <s v=" Midwest"/>
    <s v="Midwest"/>
    <n v="3"/>
    <n v="0"/>
    <n v="0"/>
  </r>
  <r>
    <x v="47"/>
    <x v="16"/>
    <s v=" Midwest"/>
    <s v="Midwest"/>
    <n v="0"/>
    <n v="0"/>
    <n v="0"/>
  </r>
  <r>
    <x v="47"/>
    <x v="17"/>
    <s v=" South"/>
    <s v="South"/>
    <n v="3"/>
    <n v="0"/>
    <n v="0"/>
  </r>
  <r>
    <x v="47"/>
    <x v="18"/>
    <s v=" South"/>
    <s v="South"/>
    <n v="0"/>
    <n v="0"/>
    <n v="0"/>
  </r>
  <r>
    <x v="47"/>
    <x v="19"/>
    <s v=" Northeast"/>
    <s v="Northeast"/>
    <n v="0"/>
    <n v="0"/>
    <n v="0"/>
  </r>
  <r>
    <x v="47"/>
    <x v="20"/>
    <s v=" South"/>
    <s v="South"/>
    <n v="2"/>
    <n v="0"/>
    <n v="0"/>
  </r>
  <r>
    <x v="47"/>
    <x v="21"/>
    <s v=" Northeast"/>
    <s v="Northeast"/>
    <n v="15"/>
    <n v="0"/>
    <n v="0"/>
  </r>
  <r>
    <x v="47"/>
    <x v="22"/>
    <s v=" Midwest"/>
    <s v="Midwest"/>
    <n v="0"/>
    <n v="0"/>
    <n v="0"/>
  </r>
  <r>
    <x v="47"/>
    <x v="23"/>
    <s v=" Midwest"/>
    <s v="Midwest"/>
    <n v="1"/>
    <n v="0"/>
    <n v="0"/>
  </r>
  <r>
    <x v="47"/>
    <x v="24"/>
    <s v=" South"/>
    <s v="South"/>
    <n v="0"/>
    <n v="0"/>
    <n v="0"/>
  </r>
  <r>
    <x v="47"/>
    <x v="25"/>
    <s v=" Midwest"/>
    <s v="Midwest"/>
    <n v="0"/>
    <n v="0"/>
    <n v="0"/>
  </r>
  <r>
    <x v="47"/>
    <x v="26"/>
    <s v=" West"/>
    <s v="West"/>
    <n v="0"/>
    <n v="0"/>
    <n v="0"/>
  </r>
  <r>
    <x v="47"/>
    <x v="27"/>
    <s v=" Midwest"/>
    <s v="Midwest"/>
    <n v="2"/>
    <n v="0"/>
    <n v="0"/>
  </r>
  <r>
    <x v="47"/>
    <x v="28"/>
    <s v=" West"/>
    <s v="West"/>
    <n v="2"/>
    <n v="0"/>
    <n v="0"/>
  </r>
  <r>
    <x v="47"/>
    <x v="29"/>
    <s v=" Northeast"/>
    <s v="Northeast"/>
    <n v="0"/>
    <n v="0"/>
    <n v="0"/>
  </r>
  <r>
    <x v="47"/>
    <x v="30"/>
    <s v=" Northeast"/>
    <s v="Northeast"/>
    <n v="2"/>
    <n v="0"/>
    <n v="0"/>
  </r>
  <r>
    <x v="47"/>
    <x v="31"/>
    <s v=" West"/>
    <s v="West"/>
    <n v="0"/>
    <n v="0"/>
    <n v="0"/>
  </r>
  <r>
    <x v="47"/>
    <x v="32"/>
    <s v=" Northeast"/>
    <s v="Northeast"/>
    <n v="17"/>
    <n v="0"/>
    <n v="0"/>
  </r>
  <r>
    <x v="47"/>
    <x v="33"/>
    <s v=" South"/>
    <s v="South"/>
    <n v="0"/>
    <n v="0"/>
    <n v="0"/>
  </r>
  <r>
    <x v="47"/>
    <x v="34"/>
    <s v=" Midwest"/>
    <s v="Midwest"/>
    <n v="0"/>
    <n v="0"/>
    <n v="0"/>
  </r>
  <r>
    <x v="47"/>
    <x v="35"/>
    <s v=" Midwest"/>
    <s v="Midwest"/>
    <n v="0"/>
    <n v="0"/>
    <n v="0"/>
  </r>
  <r>
    <x v="47"/>
    <x v="36"/>
    <s v=" South"/>
    <s v="South"/>
    <n v="0"/>
    <n v="0"/>
    <n v="0"/>
  </r>
  <r>
    <x v="47"/>
    <x v="37"/>
    <s v=" West"/>
    <s v="West"/>
    <n v="7"/>
    <n v="0"/>
    <n v="0"/>
  </r>
  <r>
    <x v="47"/>
    <x v="38"/>
    <s v=" Northeast"/>
    <s v="Northeast"/>
    <n v="2"/>
    <n v="0"/>
    <n v="0"/>
  </r>
  <r>
    <x v="47"/>
    <x v="39"/>
    <s v=" Northeast"/>
    <s v="Northeast"/>
    <n v="0"/>
    <n v="0"/>
    <n v="0"/>
  </r>
  <r>
    <x v="47"/>
    <x v="40"/>
    <s v=" South"/>
    <s v="South"/>
    <n v="4"/>
    <n v="0"/>
    <n v="0"/>
  </r>
  <r>
    <x v="47"/>
    <x v="41"/>
    <s v=" Midwest"/>
    <s v="Midwest"/>
    <n v="0"/>
    <n v="0"/>
    <n v="0"/>
  </r>
  <r>
    <x v="47"/>
    <x v="42"/>
    <s v=" South"/>
    <s v="South"/>
    <n v="2"/>
    <n v="0"/>
    <n v="0"/>
  </r>
  <r>
    <x v="47"/>
    <x v="43"/>
    <s v=" South"/>
    <s v="South"/>
    <n v="4"/>
    <n v="0"/>
    <n v="0"/>
  </r>
  <r>
    <x v="47"/>
    <x v="44"/>
    <s v=" West"/>
    <s v="West"/>
    <n v="0"/>
    <n v="0"/>
    <n v="0"/>
  </r>
  <r>
    <x v="47"/>
    <x v="45"/>
    <s v=" Northeast"/>
    <s v="Northeast"/>
    <n v="0"/>
    <n v="0"/>
    <n v="0"/>
  </r>
  <r>
    <x v="47"/>
    <x v="46"/>
    <s v=" South"/>
    <s v="South"/>
    <n v="1"/>
    <n v="0"/>
    <n v="0"/>
  </r>
  <r>
    <x v="47"/>
    <x v="47"/>
    <s v=" West"/>
    <s v="West"/>
    <n v="31"/>
    <n v="3"/>
    <n v="19"/>
  </r>
  <r>
    <x v="47"/>
    <x v="48"/>
    <s v=" South"/>
    <s v="South"/>
    <n v="0"/>
    <n v="0"/>
    <n v="0"/>
  </r>
  <r>
    <x v="47"/>
    <x v="49"/>
    <s v=" Midwest"/>
    <s v="Midwest"/>
    <n v="0"/>
    <n v="0"/>
    <n v="0"/>
  </r>
  <r>
    <x v="47"/>
    <x v="50"/>
    <s v=" West"/>
    <s v="West"/>
    <n v="0"/>
    <n v="0"/>
    <n v="0"/>
  </r>
  <r>
    <x v="48"/>
    <x v="0"/>
    <s v=" South"/>
    <s v="South"/>
    <n v="0"/>
    <n v="0"/>
    <n v="0"/>
  </r>
  <r>
    <x v="48"/>
    <x v="1"/>
    <s v=" West"/>
    <s v="West"/>
    <n v="0"/>
    <n v="0"/>
    <n v="0"/>
  </r>
  <r>
    <x v="48"/>
    <x v="2"/>
    <s v=" West"/>
    <s v="West"/>
    <n v="1"/>
    <n v="0"/>
    <n v="0"/>
  </r>
  <r>
    <x v="48"/>
    <x v="3"/>
    <s v=" South"/>
    <s v="South"/>
    <n v="0"/>
    <n v="0"/>
    <n v="0"/>
  </r>
  <r>
    <x v="48"/>
    <x v="4"/>
    <s v=" West"/>
    <s v="West"/>
    <n v="60"/>
    <n v="1"/>
    <n v="2"/>
  </r>
  <r>
    <x v="48"/>
    <x v="5"/>
    <s v=" West"/>
    <s v="West"/>
    <n v="4"/>
    <n v="0"/>
    <n v="0"/>
  </r>
  <r>
    <x v="48"/>
    <x v="6"/>
    <s v=" Northeast"/>
    <s v="Northeast"/>
    <n v="1"/>
    <n v="0"/>
    <n v="0"/>
  </r>
  <r>
    <x v="48"/>
    <x v="7"/>
    <s v=" South"/>
    <s v="South"/>
    <n v="0"/>
    <n v="0"/>
    <n v="0"/>
  </r>
  <r>
    <x v="48"/>
    <x v="8"/>
    <s v=" South"/>
    <s v="South"/>
    <n v="3"/>
    <n v="0"/>
    <n v="0"/>
  </r>
  <r>
    <x v="48"/>
    <x v="9"/>
    <s v=" South"/>
    <s v="South"/>
    <n v="1"/>
    <n v="0"/>
    <n v="2"/>
  </r>
  <r>
    <x v="48"/>
    <x v="10"/>
    <s v=" South"/>
    <s v="South"/>
    <n v="6"/>
    <n v="0"/>
    <n v="0"/>
  </r>
  <r>
    <x v="48"/>
    <x v="11"/>
    <s v=" West"/>
    <s v="West"/>
    <n v="0"/>
    <n v="0"/>
    <n v="0"/>
  </r>
  <r>
    <x v="48"/>
    <x v="12"/>
    <s v=" West"/>
    <s v="West"/>
    <n v="0"/>
    <n v="0"/>
    <n v="0"/>
  </r>
  <r>
    <x v="48"/>
    <x v="13"/>
    <s v=" Midwest"/>
    <s v="Midwest"/>
    <n v="4"/>
    <n v="0"/>
    <n v="0"/>
  </r>
  <r>
    <x v="48"/>
    <x v="14"/>
    <s v=" Midwest"/>
    <s v="Midwest"/>
    <n v="2"/>
    <n v="0"/>
    <n v="0"/>
  </r>
  <r>
    <x v="48"/>
    <x v="15"/>
    <s v=" Midwest"/>
    <s v="Midwest"/>
    <n v="5"/>
    <n v="0"/>
    <n v="0"/>
  </r>
  <r>
    <x v="48"/>
    <x v="16"/>
    <s v=" Midwest"/>
    <s v="Midwest"/>
    <n v="0"/>
    <n v="0"/>
    <n v="0"/>
  </r>
  <r>
    <x v="48"/>
    <x v="17"/>
    <s v=" South"/>
    <s v="South"/>
    <n v="1"/>
    <n v="0"/>
    <n v="0"/>
  </r>
  <r>
    <x v="48"/>
    <x v="18"/>
    <s v=" South"/>
    <s v="South"/>
    <n v="1"/>
    <n v="0"/>
    <n v="0"/>
  </r>
  <r>
    <x v="48"/>
    <x v="19"/>
    <s v=" Northeast"/>
    <s v="Northeast"/>
    <n v="0"/>
    <n v="0"/>
    <n v="0"/>
  </r>
  <r>
    <x v="48"/>
    <x v="20"/>
    <s v=" South"/>
    <s v="South"/>
    <n v="1"/>
    <n v="0"/>
    <n v="0"/>
  </r>
  <r>
    <x v="48"/>
    <x v="21"/>
    <s v=" Northeast"/>
    <s v="Northeast"/>
    <n v="13"/>
    <n v="0"/>
    <n v="0"/>
  </r>
  <r>
    <x v="48"/>
    <x v="22"/>
    <s v=" Midwest"/>
    <s v="Midwest"/>
    <n v="0"/>
    <n v="0"/>
    <n v="0"/>
  </r>
  <r>
    <x v="48"/>
    <x v="23"/>
    <s v=" Midwest"/>
    <s v="Midwest"/>
    <n v="0"/>
    <n v="0"/>
    <n v="0"/>
  </r>
  <r>
    <x v="48"/>
    <x v="24"/>
    <s v=" South"/>
    <s v="South"/>
    <n v="0"/>
    <n v="0"/>
    <n v="0"/>
  </r>
  <r>
    <x v="48"/>
    <x v="25"/>
    <s v=" Midwest"/>
    <s v="Midwest"/>
    <n v="0"/>
    <n v="0"/>
    <n v="0"/>
  </r>
  <r>
    <x v="48"/>
    <x v="26"/>
    <s v=" West"/>
    <s v="West"/>
    <n v="0"/>
    <n v="0"/>
    <n v="0"/>
  </r>
  <r>
    <x v="48"/>
    <x v="27"/>
    <s v=" Midwest"/>
    <s v="Midwest"/>
    <n v="0"/>
    <n v="0"/>
    <n v="0"/>
  </r>
  <r>
    <x v="48"/>
    <x v="28"/>
    <s v=" West"/>
    <s v="West"/>
    <n v="0"/>
    <n v="0"/>
    <n v="0"/>
  </r>
  <r>
    <x v="48"/>
    <x v="29"/>
    <s v=" Northeast"/>
    <s v="Northeast"/>
    <n v="0"/>
    <n v="0"/>
    <n v="0"/>
  </r>
  <r>
    <x v="48"/>
    <x v="30"/>
    <s v=" Northeast"/>
    <s v="Northeast"/>
    <n v="5"/>
    <n v="0"/>
    <n v="0"/>
  </r>
  <r>
    <x v="48"/>
    <x v="31"/>
    <s v=" West"/>
    <s v="West"/>
    <n v="0"/>
    <n v="0"/>
    <n v="0"/>
  </r>
  <r>
    <x v="48"/>
    <x v="32"/>
    <s v=" Northeast"/>
    <s v="Northeast"/>
    <n v="36"/>
    <n v="0"/>
    <n v="0"/>
  </r>
  <r>
    <x v="48"/>
    <x v="33"/>
    <s v=" South"/>
    <s v="South"/>
    <n v="5"/>
    <n v="0"/>
    <n v="0"/>
  </r>
  <r>
    <x v="48"/>
    <x v="34"/>
    <s v=" Midwest"/>
    <s v="Midwest"/>
    <n v="0"/>
    <n v="0"/>
    <n v="0"/>
  </r>
  <r>
    <x v="48"/>
    <x v="35"/>
    <s v=" Midwest"/>
    <s v="Midwest"/>
    <n v="3"/>
    <n v="0"/>
    <n v="0"/>
  </r>
  <r>
    <x v="48"/>
    <x v="36"/>
    <s v=" South"/>
    <s v="South"/>
    <n v="0"/>
    <n v="0"/>
    <n v="0"/>
  </r>
  <r>
    <x v="48"/>
    <x v="37"/>
    <s v=" West"/>
    <s v="West"/>
    <n v="0"/>
    <n v="0"/>
    <n v="0"/>
  </r>
  <r>
    <x v="48"/>
    <x v="38"/>
    <s v=" Northeast"/>
    <s v="Northeast"/>
    <n v="4"/>
    <n v="0"/>
    <n v="0"/>
  </r>
  <r>
    <x v="48"/>
    <x v="39"/>
    <s v=" Northeast"/>
    <s v="Northeast"/>
    <n v="0"/>
    <n v="0"/>
    <n v="0"/>
  </r>
  <r>
    <x v="48"/>
    <x v="40"/>
    <s v=" South"/>
    <s v="South"/>
    <n v="1"/>
    <n v="0"/>
    <n v="0"/>
  </r>
  <r>
    <x v="48"/>
    <x v="41"/>
    <s v=" Midwest"/>
    <s v="Midwest"/>
    <n v="0"/>
    <n v="0"/>
    <n v="0"/>
  </r>
  <r>
    <x v="48"/>
    <x v="42"/>
    <s v=" South"/>
    <s v="South"/>
    <n v="1"/>
    <n v="0"/>
    <n v="0"/>
  </r>
  <r>
    <x v="48"/>
    <x v="43"/>
    <s v=" South"/>
    <s v="South"/>
    <n v="1"/>
    <n v="0"/>
    <n v="0"/>
  </r>
  <r>
    <x v="48"/>
    <x v="44"/>
    <s v=" West"/>
    <s v="West"/>
    <n v="0"/>
    <n v="0"/>
    <n v="0"/>
  </r>
  <r>
    <x v="48"/>
    <x v="45"/>
    <s v=" Northeast"/>
    <s v="Northeast"/>
    <n v="0"/>
    <n v="0"/>
    <n v="0"/>
  </r>
  <r>
    <x v="48"/>
    <x v="46"/>
    <s v=" South"/>
    <s v="South"/>
    <n v="3"/>
    <n v="0"/>
    <n v="0"/>
  </r>
  <r>
    <x v="48"/>
    <x v="47"/>
    <s v=" West"/>
    <s v="West"/>
    <n v="38"/>
    <n v="3"/>
    <n v="22"/>
  </r>
  <r>
    <x v="48"/>
    <x v="48"/>
    <s v=" South"/>
    <s v="South"/>
    <n v="0"/>
    <n v="0"/>
    <n v="0"/>
  </r>
  <r>
    <x v="48"/>
    <x v="49"/>
    <s v=" Midwest"/>
    <s v="Midwest"/>
    <n v="1"/>
    <n v="0"/>
    <n v="0"/>
  </r>
  <r>
    <x v="48"/>
    <x v="50"/>
    <s v=" West"/>
    <s v="West"/>
    <n v="0"/>
    <n v="0"/>
    <n v="0"/>
  </r>
  <r>
    <x v="49"/>
    <x v="0"/>
    <s v=" South"/>
    <s v="South"/>
    <n v="0"/>
    <n v="0"/>
    <n v="0"/>
  </r>
  <r>
    <x v="49"/>
    <x v="1"/>
    <s v=" West"/>
    <s v="West"/>
    <n v="0"/>
    <n v="0"/>
    <n v="0"/>
  </r>
  <r>
    <x v="49"/>
    <x v="2"/>
    <s v=" West"/>
    <s v="West"/>
    <n v="0"/>
    <n v="0"/>
    <n v="0"/>
  </r>
  <r>
    <x v="49"/>
    <x v="3"/>
    <s v=" South"/>
    <s v="South"/>
    <n v="0"/>
    <n v="0"/>
    <n v="0"/>
  </r>
  <r>
    <x v="49"/>
    <x v="4"/>
    <s v=" West"/>
    <s v="West"/>
    <n v="7"/>
    <n v="1"/>
    <n v="3"/>
  </r>
  <r>
    <x v="49"/>
    <x v="5"/>
    <s v=" West"/>
    <s v="West"/>
    <n v="5"/>
    <n v="0"/>
    <n v="0"/>
  </r>
  <r>
    <x v="49"/>
    <x v="6"/>
    <s v=" Northeast"/>
    <s v="Northeast"/>
    <n v="0"/>
    <n v="0"/>
    <n v="0"/>
  </r>
  <r>
    <x v="49"/>
    <x v="7"/>
    <s v=" South"/>
    <s v="South"/>
    <n v="0"/>
    <n v="0"/>
    <n v="0"/>
  </r>
  <r>
    <x v="49"/>
    <x v="8"/>
    <s v=" South"/>
    <s v="South"/>
    <n v="0"/>
    <n v="0"/>
    <n v="0"/>
  </r>
  <r>
    <x v="49"/>
    <x v="9"/>
    <s v=" South"/>
    <s v="South"/>
    <n v="9"/>
    <n v="0"/>
    <n v="2"/>
  </r>
  <r>
    <x v="49"/>
    <x v="10"/>
    <s v=" South"/>
    <s v="South"/>
    <n v="5"/>
    <n v="0"/>
    <n v="0"/>
  </r>
  <r>
    <x v="49"/>
    <x v="11"/>
    <s v=" West"/>
    <s v="West"/>
    <n v="0"/>
    <n v="0"/>
    <n v="0"/>
  </r>
  <r>
    <x v="49"/>
    <x v="12"/>
    <s v=" West"/>
    <s v="West"/>
    <n v="0"/>
    <n v="0"/>
    <n v="0"/>
  </r>
  <r>
    <x v="49"/>
    <x v="13"/>
    <s v=" Midwest"/>
    <s v="Midwest"/>
    <n v="8"/>
    <n v="0"/>
    <n v="0"/>
  </r>
  <r>
    <x v="49"/>
    <x v="14"/>
    <s v=" Midwest"/>
    <s v="Midwest"/>
    <n v="2"/>
    <n v="0"/>
    <n v="0"/>
  </r>
  <r>
    <x v="49"/>
    <x v="15"/>
    <s v=" Midwest"/>
    <s v="Midwest"/>
    <n v="5"/>
    <n v="0"/>
    <n v="0"/>
  </r>
  <r>
    <x v="49"/>
    <x v="16"/>
    <s v=" Midwest"/>
    <s v="Midwest"/>
    <n v="0"/>
    <n v="0"/>
    <n v="0"/>
  </r>
  <r>
    <x v="49"/>
    <x v="17"/>
    <s v=" South"/>
    <s v="South"/>
    <n v="2"/>
    <n v="0"/>
    <n v="0"/>
  </r>
  <r>
    <x v="49"/>
    <x v="18"/>
    <s v=" South"/>
    <s v="South"/>
    <n v="5"/>
    <n v="0"/>
    <n v="0"/>
  </r>
  <r>
    <x v="49"/>
    <x v="19"/>
    <s v=" Northeast"/>
    <s v="Northeast"/>
    <n v="0"/>
    <n v="0"/>
    <n v="0"/>
  </r>
  <r>
    <x v="49"/>
    <x v="20"/>
    <s v=" South"/>
    <s v="South"/>
    <n v="3"/>
    <n v="0"/>
    <n v="0"/>
  </r>
  <r>
    <x v="49"/>
    <x v="21"/>
    <s v=" Northeast"/>
    <s v="Northeast"/>
    <n v="51"/>
    <n v="0"/>
    <n v="0"/>
  </r>
  <r>
    <x v="49"/>
    <x v="22"/>
    <s v=" Midwest"/>
    <s v="Midwest"/>
    <n v="2"/>
    <n v="0"/>
    <n v="0"/>
  </r>
  <r>
    <x v="49"/>
    <x v="23"/>
    <s v=" Midwest"/>
    <s v="Midwest"/>
    <n v="1"/>
    <n v="0"/>
    <n v="0"/>
  </r>
  <r>
    <x v="49"/>
    <x v="24"/>
    <s v=" South"/>
    <s v="South"/>
    <n v="0"/>
    <n v="0"/>
    <n v="0"/>
  </r>
  <r>
    <x v="49"/>
    <x v="25"/>
    <s v=" Midwest"/>
    <s v="Midwest"/>
    <n v="0"/>
    <n v="0"/>
    <n v="0"/>
  </r>
  <r>
    <x v="49"/>
    <x v="26"/>
    <s v=" West"/>
    <s v="West"/>
    <n v="0"/>
    <n v="0"/>
    <n v="0"/>
  </r>
  <r>
    <x v="49"/>
    <x v="27"/>
    <s v=" Midwest"/>
    <s v="Midwest"/>
    <n v="1"/>
    <n v="0"/>
    <n v="0"/>
  </r>
  <r>
    <x v="49"/>
    <x v="28"/>
    <s v=" West"/>
    <s v="West"/>
    <n v="0"/>
    <n v="0"/>
    <n v="0"/>
  </r>
  <r>
    <x v="49"/>
    <x v="29"/>
    <s v=" Northeast"/>
    <s v="Northeast"/>
    <n v="1"/>
    <n v="0"/>
    <n v="0"/>
  </r>
  <r>
    <x v="49"/>
    <x v="30"/>
    <s v=" Northeast"/>
    <s v="Northeast"/>
    <n v="4"/>
    <n v="1"/>
    <n v="1"/>
  </r>
  <r>
    <x v="49"/>
    <x v="31"/>
    <s v=" West"/>
    <s v="West"/>
    <n v="0"/>
    <n v="0"/>
    <n v="0"/>
  </r>
  <r>
    <x v="49"/>
    <x v="32"/>
    <s v=" Northeast"/>
    <s v="Northeast"/>
    <n v="31"/>
    <n v="0"/>
    <n v="0"/>
  </r>
  <r>
    <x v="49"/>
    <x v="33"/>
    <s v=" South"/>
    <s v="South"/>
    <n v="0"/>
    <n v="0"/>
    <n v="0"/>
  </r>
  <r>
    <x v="49"/>
    <x v="34"/>
    <s v=" Midwest"/>
    <s v="Midwest"/>
    <n v="0"/>
    <n v="0"/>
    <n v="0"/>
  </r>
  <r>
    <x v="49"/>
    <x v="35"/>
    <s v=" Midwest"/>
    <s v="Midwest"/>
    <n v="0"/>
    <n v="0"/>
    <n v="0"/>
  </r>
  <r>
    <x v="49"/>
    <x v="36"/>
    <s v=" South"/>
    <s v="South"/>
    <n v="1"/>
    <n v="0"/>
    <n v="0"/>
  </r>
  <r>
    <x v="49"/>
    <x v="37"/>
    <s v=" West"/>
    <s v="West"/>
    <n v="1"/>
    <n v="0"/>
    <n v="0"/>
  </r>
  <r>
    <x v="49"/>
    <x v="38"/>
    <s v=" Northeast"/>
    <s v="Northeast"/>
    <n v="2"/>
    <n v="0"/>
    <n v="0"/>
  </r>
  <r>
    <x v="49"/>
    <x v="39"/>
    <s v=" Northeast"/>
    <s v="Northeast"/>
    <n v="2"/>
    <n v="0"/>
    <n v="0"/>
  </r>
  <r>
    <x v="49"/>
    <x v="40"/>
    <s v=" South"/>
    <s v="South"/>
    <n v="2"/>
    <n v="0"/>
    <n v="0"/>
  </r>
  <r>
    <x v="49"/>
    <x v="41"/>
    <s v=" Midwest"/>
    <s v="Midwest"/>
    <n v="5"/>
    <n v="1"/>
    <n v="1"/>
  </r>
  <r>
    <x v="49"/>
    <x v="42"/>
    <s v=" South"/>
    <s v="South"/>
    <n v="3"/>
    <n v="0"/>
    <n v="0"/>
  </r>
  <r>
    <x v="49"/>
    <x v="43"/>
    <s v=" South"/>
    <s v="South"/>
    <n v="7"/>
    <n v="0"/>
    <n v="0"/>
  </r>
  <r>
    <x v="49"/>
    <x v="44"/>
    <s v=" West"/>
    <s v="West"/>
    <n v="1"/>
    <n v="0"/>
    <n v="0"/>
  </r>
  <r>
    <x v="49"/>
    <x v="45"/>
    <s v=" Northeast"/>
    <s v="Northeast"/>
    <n v="0"/>
    <n v="0"/>
    <n v="0"/>
  </r>
  <r>
    <x v="49"/>
    <x v="46"/>
    <s v=" South"/>
    <s v="South"/>
    <n v="3"/>
    <n v="0"/>
    <n v="0"/>
  </r>
  <r>
    <x v="49"/>
    <x v="47"/>
    <s v=" West"/>
    <s v="West"/>
    <n v="100"/>
    <n v="2"/>
    <n v="24"/>
  </r>
  <r>
    <x v="49"/>
    <x v="48"/>
    <s v=" South"/>
    <s v="South"/>
    <n v="0"/>
    <n v="0"/>
    <n v="0"/>
  </r>
  <r>
    <x v="49"/>
    <x v="49"/>
    <s v=" Midwest"/>
    <s v="Midwest"/>
    <n v="1"/>
    <n v="0"/>
    <n v="0"/>
  </r>
  <r>
    <x v="49"/>
    <x v="50"/>
    <s v=" West"/>
    <s v="West"/>
    <n v="0"/>
    <n v="0"/>
    <n v="0"/>
  </r>
  <r>
    <x v="50"/>
    <x v="0"/>
    <s v=" South"/>
    <s v="South"/>
    <n v="0"/>
    <n v="0"/>
    <n v="0"/>
  </r>
  <r>
    <x v="50"/>
    <x v="1"/>
    <s v=" West"/>
    <s v="West"/>
    <n v="0"/>
    <n v="0"/>
    <n v="0"/>
  </r>
  <r>
    <x v="50"/>
    <x v="2"/>
    <s v=" West"/>
    <s v="West"/>
    <n v="3"/>
    <n v="0"/>
    <n v="0"/>
  </r>
  <r>
    <x v="50"/>
    <x v="3"/>
    <s v=" South"/>
    <s v="South"/>
    <n v="1"/>
    <n v="0"/>
    <n v="0"/>
  </r>
  <r>
    <x v="50"/>
    <x v="4"/>
    <s v=" West"/>
    <s v="West"/>
    <n v="23"/>
    <n v="1"/>
    <n v="4"/>
  </r>
  <r>
    <x v="50"/>
    <x v="5"/>
    <s v=" West"/>
    <s v="West"/>
    <n v="17"/>
    <n v="0"/>
    <n v="0"/>
  </r>
  <r>
    <x v="50"/>
    <x v="6"/>
    <s v=" Northeast"/>
    <s v="Northeast"/>
    <n v="1"/>
    <n v="0"/>
    <n v="0"/>
  </r>
  <r>
    <x v="50"/>
    <x v="7"/>
    <s v=" South"/>
    <s v="South"/>
    <n v="1"/>
    <n v="0"/>
    <n v="0"/>
  </r>
  <r>
    <x v="50"/>
    <x v="8"/>
    <s v=" South"/>
    <s v="South"/>
    <n v="6"/>
    <n v="0"/>
    <n v="0"/>
  </r>
  <r>
    <x v="50"/>
    <x v="9"/>
    <s v=" South"/>
    <s v="South"/>
    <n v="3"/>
    <n v="0"/>
    <n v="2"/>
  </r>
  <r>
    <x v="50"/>
    <x v="10"/>
    <s v=" South"/>
    <s v="South"/>
    <n v="9"/>
    <n v="0"/>
    <n v="0"/>
  </r>
  <r>
    <x v="50"/>
    <x v="11"/>
    <s v=" West"/>
    <s v="West"/>
    <n v="0"/>
    <n v="0"/>
    <n v="0"/>
  </r>
  <r>
    <x v="50"/>
    <x v="12"/>
    <s v=" West"/>
    <s v="West"/>
    <n v="0"/>
    <n v="0"/>
    <n v="0"/>
  </r>
  <r>
    <x v="50"/>
    <x v="13"/>
    <s v=" Midwest"/>
    <s v="Midwest"/>
    <n v="6"/>
    <n v="0"/>
    <n v="0"/>
  </r>
  <r>
    <x v="50"/>
    <x v="14"/>
    <s v=" Midwest"/>
    <s v="Midwest"/>
    <n v="5"/>
    <n v="0"/>
    <n v="0"/>
  </r>
  <r>
    <x v="50"/>
    <x v="15"/>
    <s v=" Midwest"/>
    <s v="Midwest"/>
    <n v="1"/>
    <n v="0"/>
    <n v="0"/>
  </r>
  <r>
    <x v="50"/>
    <x v="16"/>
    <s v=" Midwest"/>
    <s v="Midwest"/>
    <n v="0"/>
    <n v="0"/>
    <n v="0"/>
  </r>
  <r>
    <x v="50"/>
    <x v="17"/>
    <s v=" South"/>
    <s v="South"/>
    <n v="0"/>
    <n v="0"/>
    <n v="0"/>
  </r>
  <r>
    <x v="50"/>
    <x v="18"/>
    <s v=" South"/>
    <s v="South"/>
    <n v="7"/>
    <n v="0"/>
    <n v="0"/>
  </r>
  <r>
    <x v="50"/>
    <x v="19"/>
    <s v=" Northeast"/>
    <s v="Northeast"/>
    <n v="0"/>
    <n v="0"/>
    <n v="0"/>
  </r>
  <r>
    <x v="50"/>
    <x v="20"/>
    <s v=" South"/>
    <s v="South"/>
    <n v="4"/>
    <n v="0"/>
    <n v="0"/>
  </r>
  <r>
    <x v="50"/>
    <x v="21"/>
    <s v=" Northeast"/>
    <s v="Northeast"/>
    <n v="3"/>
    <n v="0"/>
    <n v="0"/>
  </r>
  <r>
    <x v="50"/>
    <x v="22"/>
    <s v=" Midwest"/>
    <s v="Midwest"/>
    <n v="0"/>
    <n v="0"/>
    <n v="0"/>
  </r>
  <r>
    <x v="50"/>
    <x v="23"/>
    <s v=" Midwest"/>
    <s v="Midwest"/>
    <n v="2"/>
    <n v="0"/>
    <n v="0"/>
  </r>
  <r>
    <x v="50"/>
    <x v="24"/>
    <s v=" South"/>
    <s v="South"/>
    <n v="1"/>
    <n v="0"/>
    <n v="0"/>
  </r>
  <r>
    <x v="50"/>
    <x v="25"/>
    <s v=" Midwest"/>
    <s v="Midwest"/>
    <n v="0"/>
    <n v="0"/>
    <n v="0"/>
  </r>
  <r>
    <x v="50"/>
    <x v="26"/>
    <s v=" West"/>
    <s v="West"/>
    <n v="0"/>
    <n v="0"/>
    <n v="0"/>
  </r>
  <r>
    <x v="50"/>
    <x v="27"/>
    <s v=" Midwest"/>
    <s v="Midwest"/>
    <n v="6"/>
    <n v="0"/>
    <n v="0"/>
  </r>
  <r>
    <x v="50"/>
    <x v="28"/>
    <s v=" West"/>
    <s v="West"/>
    <n v="3"/>
    <n v="0"/>
    <n v="0"/>
  </r>
  <r>
    <x v="50"/>
    <x v="29"/>
    <s v=" Northeast"/>
    <s v="Northeast"/>
    <n v="0"/>
    <n v="0"/>
    <n v="0"/>
  </r>
  <r>
    <x v="50"/>
    <x v="30"/>
    <s v=" Northeast"/>
    <s v="Northeast"/>
    <n v="8"/>
    <n v="0"/>
    <n v="1"/>
  </r>
  <r>
    <x v="50"/>
    <x v="31"/>
    <s v=" West"/>
    <s v="West"/>
    <n v="4"/>
    <n v="0"/>
    <n v="0"/>
  </r>
  <r>
    <x v="50"/>
    <x v="32"/>
    <s v=" Northeast"/>
    <s v="Northeast"/>
    <n v="44"/>
    <n v="0"/>
    <n v="0"/>
  </r>
  <r>
    <x v="50"/>
    <x v="33"/>
    <s v=" South"/>
    <s v="South"/>
    <n v="1"/>
    <n v="0"/>
    <n v="0"/>
  </r>
  <r>
    <x v="50"/>
    <x v="34"/>
    <s v=" Midwest"/>
    <s v="Midwest"/>
    <n v="1"/>
    <n v="0"/>
    <n v="0"/>
  </r>
  <r>
    <x v="50"/>
    <x v="35"/>
    <s v=" Midwest"/>
    <s v="Midwest"/>
    <n v="1"/>
    <n v="0"/>
    <n v="0"/>
  </r>
  <r>
    <x v="50"/>
    <x v="36"/>
    <s v=" South"/>
    <s v="South"/>
    <n v="0"/>
    <n v="0"/>
    <n v="0"/>
  </r>
  <r>
    <x v="50"/>
    <x v="37"/>
    <s v=" West"/>
    <s v="West"/>
    <n v="6"/>
    <n v="0"/>
    <n v="0"/>
  </r>
  <r>
    <x v="50"/>
    <x v="38"/>
    <s v=" Northeast"/>
    <s v="Northeast"/>
    <n v="4"/>
    <n v="0"/>
    <n v="0"/>
  </r>
  <r>
    <x v="50"/>
    <x v="39"/>
    <s v=" Northeast"/>
    <s v="Northeast"/>
    <n v="0"/>
    <n v="0"/>
    <n v="0"/>
  </r>
  <r>
    <x v="50"/>
    <x v="40"/>
    <s v=" South"/>
    <s v="South"/>
    <n v="1"/>
    <n v="0"/>
    <n v="0"/>
  </r>
  <r>
    <x v="50"/>
    <x v="41"/>
    <s v=" Midwest"/>
    <s v="Midwest"/>
    <n v="3"/>
    <n v="0"/>
    <n v="1"/>
  </r>
  <r>
    <x v="50"/>
    <x v="42"/>
    <s v=" South"/>
    <s v="South"/>
    <n v="1"/>
    <n v="0"/>
    <n v="0"/>
  </r>
  <r>
    <x v="50"/>
    <x v="43"/>
    <s v=" South"/>
    <s v="South"/>
    <n v="2"/>
    <n v="0"/>
    <n v="0"/>
  </r>
  <r>
    <x v="50"/>
    <x v="44"/>
    <s v=" West"/>
    <s v="West"/>
    <n v="1"/>
    <n v="0"/>
    <n v="0"/>
  </r>
  <r>
    <x v="50"/>
    <x v="45"/>
    <s v=" Northeast"/>
    <s v="Northeast"/>
    <n v="1"/>
    <n v="0"/>
    <n v="0"/>
  </r>
  <r>
    <x v="50"/>
    <x v="46"/>
    <s v=" South"/>
    <s v="South"/>
    <n v="2"/>
    <n v="0"/>
    <n v="0"/>
  </r>
  <r>
    <x v="50"/>
    <x v="47"/>
    <s v=" West"/>
    <s v="West"/>
    <n v="59"/>
    <n v="5"/>
    <n v="29"/>
  </r>
  <r>
    <x v="50"/>
    <x v="48"/>
    <s v=" South"/>
    <s v="South"/>
    <n v="0"/>
    <n v="0"/>
    <n v="0"/>
  </r>
  <r>
    <x v="50"/>
    <x v="49"/>
    <s v=" Midwest"/>
    <s v="Midwest"/>
    <n v="3"/>
    <n v="0"/>
    <n v="0"/>
  </r>
  <r>
    <x v="50"/>
    <x v="50"/>
    <s v=" West"/>
    <s v="West"/>
    <n v="1"/>
    <n v="0"/>
    <n v="0"/>
  </r>
  <r>
    <x v="51"/>
    <x v="0"/>
    <s v=" South"/>
    <s v="South"/>
    <n v="0"/>
    <n v="0"/>
    <n v="0"/>
  </r>
  <r>
    <x v="51"/>
    <x v="1"/>
    <s v=" West"/>
    <s v="West"/>
    <n v="1"/>
    <n v="0"/>
    <n v="0"/>
  </r>
  <r>
    <x v="51"/>
    <x v="2"/>
    <s v=" West"/>
    <s v="West"/>
    <n v="0"/>
    <n v="0"/>
    <n v="0"/>
  </r>
  <r>
    <x v="51"/>
    <x v="3"/>
    <s v=" South"/>
    <s v="South"/>
    <n v="5"/>
    <n v="0"/>
    <n v="0"/>
  </r>
  <r>
    <x v="51"/>
    <x v="4"/>
    <s v=" West"/>
    <s v="West"/>
    <n v="50"/>
    <n v="0"/>
    <n v="4"/>
  </r>
  <r>
    <x v="51"/>
    <x v="5"/>
    <s v=" West"/>
    <s v="West"/>
    <n v="15"/>
    <n v="1"/>
    <n v="1"/>
  </r>
  <r>
    <x v="51"/>
    <x v="6"/>
    <s v=" Northeast"/>
    <s v="Northeast"/>
    <n v="3"/>
    <n v="0"/>
    <n v="0"/>
  </r>
  <r>
    <x v="51"/>
    <x v="7"/>
    <s v=" South"/>
    <s v="South"/>
    <n v="3"/>
    <n v="0"/>
    <n v="0"/>
  </r>
  <r>
    <x v="51"/>
    <x v="8"/>
    <s v=" South"/>
    <s v="South"/>
    <n v="0"/>
    <n v="0"/>
    <n v="0"/>
  </r>
  <r>
    <x v="51"/>
    <x v="9"/>
    <s v=" South"/>
    <s v="South"/>
    <n v="20"/>
    <n v="0"/>
    <n v="2"/>
  </r>
  <r>
    <x v="51"/>
    <x v="10"/>
    <s v=" South"/>
    <s v="South"/>
    <n v="0"/>
    <n v="1"/>
    <n v="1"/>
  </r>
  <r>
    <x v="51"/>
    <x v="11"/>
    <s v=" West"/>
    <s v="West"/>
    <n v="0"/>
    <n v="0"/>
    <n v="0"/>
  </r>
  <r>
    <x v="51"/>
    <x v="12"/>
    <s v=" West"/>
    <s v="West"/>
    <n v="0"/>
    <n v="0"/>
    <n v="0"/>
  </r>
  <r>
    <x v="51"/>
    <x v="13"/>
    <s v=" Midwest"/>
    <s v="Midwest"/>
    <n v="7"/>
    <n v="0"/>
    <n v="0"/>
  </r>
  <r>
    <x v="51"/>
    <x v="14"/>
    <s v=" Midwest"/>
    <s v="Midwest"/>
    <n v="1"/>
    <n v="0"/>
    <n v="0"/>
  </r>
  <r>
    <x v="51"/>
    <x v="15"/>
    <s v=" Midwest"/>
    <s v="Midwest"/>
    <n v="2"/>
    <n v="0"/>
    <n v="0"/>
  </r>
  <r>
    <x v="51"/>
    <x v="16"/>
    <s v=" Midwest"/>
    <s v="Midwest"/>
    <n v="4"/>
    <n v="1"/>
    <n v="1"/>
  </r>
  <r>
    <x v="51"/>
    <x v="17"/>
    <s v=" South"/>
    <s v="South"/>
    <n v="4"/>
    <n v="0"/>
    <n v="0"/>
  </r>
  <r>
    <x v="51"/>
    <x v="18"/>
    <s v=" South"/>
    <s v="South"/>
    <n v="1"/>
    <n v="0"/>
    <n v="0"/>
  </r>
  <r>
    <x v="51"/>
    <x v="19"/>
    <s v=" Northeast"/>
    <s v="Northeast"/>
    <n v="1"/>
    <n v="0"/>
    <n v="0"/>
  </r>
  <r>
    <x v="51"/>
    <x v="20"/>
    <s v=" South"/>
    <s v="South"/>
    <n v="0"/>
    <n v="0"/>
    <n v="0"/>
  </r>
  <r>
    <x v="51"/>
    <x v="21"/>
    <s v=" Northeast"/>
    <s v="Northeast"/>
    <n v="13"/>
    <n v="0"/>
    <n v="0"/>
  </r>
  <r>
    <x v="51"/>
    <x v="22"/>
    <s v=" Midwest"/>
    <s v="Midwest"/>
    <n v="10"/>
    <n v="0"/>
    <n v="0"/>
  </r>
  <r>
    <x v="51"/>
    <x v="23"/>
    <s v=" Midwest"/>
    <s v="Midwest"/>
    <n v="4"/>
    <n v="0"/>
    <n v="0"/>
  </r>
  <r>
    <x v="51"/>
    <x v="24"/>
    <s v=" South"/>
    <s v="South"/>
    <n v="0"/>
    <n v="0"/>
    <n v="0"/>
  </r>
  <r>
    <x v="51"/>
    <x v="25"/>
    <s v=" Midwest"/>
    <s v="Midwest"/>
    <n v="1"/>
    <n v="0"/>
    <n v="0"/>
  </r>
  <r>
    <x v="51"/>
    <x v="26"/>
    <s v=" West"/>
    <s v="West"/>
    <n v="0"/>
    <n v="0"/>
    <n v="0"/>
  </r>
  <r>
    <x v="51"/>
    <x v="27"/>
    <s v=" Midwest"/>
    <s v="Midwest"/>
    <n v="1"/>
    <n v="0"/>
    <n v="0"/>
  </r>
  <r>
    <x v="51"/>
    <x v="28"/>
    <s v=" West"/>
    <s v="West"/>
    <n v="4"/>
    <n v="0"/>
    <n v="0"/>
  </r>
  <r>
    <x v="51"/>
    <x v="29"/>
    <s v=" Northeast"/>
    <s v="Northeast"/>
    <n v="1"/>
    <n v="0"/>
    <n v="0"/>
  </r>
  <r>
    <x v="51"/>
    <x v="30"/>
    <s v=" Northeast"/>
    <s v="Northeast"/>
    <n v="6"/>
    <n v="0"/>
    <n v="1"/>
  </r>
  <r>
    <x v="51"/>
    <x v="31"/>
    <s v=" West"/>
    <s v="West"/>
    <n v="2"/>
    <n v="0"/>
    <n v="0"/>
  </r>
  <r>
    <x v="51"/>
    <x v="32"/>
    <s v=" Northeast"/>
    <s v="Northeast"/>
    <n v="109"/>
    <n v="0"/>
    <n v="0"/>
  </r>
  <r>
    <x v="51"/>
    <x v="33"/>
    <s v=" South"/>
    <s v="South"/>
    <n v="8"/>
    <n v="0"/>
    <n v="0"/>
  </r>
  <r>
    <x v="51"/>
    <x v="34"/>
    <s v=" Midwest"/>
    <s v="Midwest"/>
    <n v="0"/>
    <n v="0"/>
    <n v="0"/>
  </r>
  <r>
    <x v="51"/>
    <x v="35"/>
    <s v=" Midwest"/>
    <s v="Midwest"/>
    <n v="1"/>
    <n v="0"/>
    <n v="0"/>
  </r>
  <r>
    <x v="51"/>
    <x v="36"/>
    <s v=" South"/>
    <s v="South"/>
    <n v="0"/>
    <n v="0"/>
    <n v="0"/>
  </r>
  <r>
    <x v="51"/>
    <x v="37"/>
    <s v=" West"/>
    <s v="West"/>
    <n v="10"/>
    <n v="0"/>
    <n v="0"/>
  </r>
  <r>
    <x v="51"/>
    <x v="38"/>
    <s v=" Northeast"/>
    <s v="Northeast"/>
    <n v="6"/>
    <n v="0"/>
    <n v="0"/>
  </r>
  <r>
    <x v="51"/>
    <x v="39"/>
    <s v=" Northeast"/>
    <s v="Northeast"/>
    <n v="0"/>
    <n v="0"/>
    <n v="0"/>
  </r>
  <r>
    <x v="51"/>
    <x v="40"/>
    <s v=" South"/>
    <s v="South"/>
    <n v="2"/>
    <n v="0"/>
    <n v="0"/>
  </r>
  <r>
    <x v="51"/>
    <x v="41"/>
    <s v=" Midwest"/>
    <s v="Midwest"/>
    <n v="0"/>
    <n v="0"/>
    <n v="1"/>
  </r>
  <r>
    <x v="51"/>
    <x v="42"/>
    <s v=" South"/>
    <s v="South"/>
    <n v="10"/>
    <n v="0"/>
    <n v="0"/>
  </r>
  <r>
    <x v="51"/>
    <x v="43"/>
    <s v=" South"/>
    <s v="South"/>
    <n v="8"/>
    <n v="0"/>
    <n v="0"/>
  </r>
  <r>
    <x v="51"/>
    <x v="44"/>
    <s v=" West"/>
    <s v="West"/>
    <n v="2"/>
    <n v="0"/>
    <n v="0"/>
  </r>
  <r>
    <x v="51"/>
    <x v="45"/>
    <s v=" Northeast"/>
    <s v="Northeast"/>
    <n v="0"/>
    <n v="0"/>
    <n v="0"/>
  </r>
  <r>
    <x v="51"/>
    <x v="46"/>
    <s v=" South"/>
    <s v="South"/>
    <n v="7"/>
    <n v="0"/>
    <n v="0"/>
  </r>
  <r>
    <x v="51"/>
    <x v="47"/>
    <s v=" West"/>
    <s v="West"/>
    <n v="81"/>
    <n v="3"/>
    <n v="32"/>
  </r>
  <r>
    <x v="51"/>
    <x v="48"/>
    <s v=" South"/>
    <s v="South"/>
    <n v="0"/>
    <n v="0"/>
    <n v="0"/>
  </r>
  <r>
    <x v="51"/>
    <x v="49"/>
    <s v=" Midwest"/>
    <s v="Midwest"/>
    <n v="2"/>
    <n v="0"/>
    <n v="0"/>
  </r>
  <r>
    <x v="51"/>
    <x v="50"/>
    <s v=" West"/>
    <s v="West"/>
    <n v="0"/>
    <n v="0"/>
    <n v="0"/>
  </r>
  <r>
    <x v="52"/>
    <x v="0"/>
    <s v=" South"/>
    <s v="South"/>
    <n v="6"/>
    <n v="0"/>
    <n v="0"/>
  </r>
  <r>
    <x v="52"/>
    <x v="1"/>
    <s v=" West"/>
    <s v="West"/>
    <n v="0"/>
    <n v="0"/>
    <n v="0"/>
  </r>
  <r>
    <x v="52"/>
    <x v="2"/>
    <s v=" West"/>
    <s v="West"/>
    <n v="0"/>
    <n v="0"/>
    <n v="0"/>
  </r>
  <r>
    <x v="52"/>
    <x v="3"/>
    <s v=" South"/>
    <s v="South"/>
    <n v="1"/>
    <n v="0"/>
    <n v="0"/>
  </r>
  <r>
    <x v="52"/>
    <x v="4"/>
    <s v=" West"/>
    <s v="West"/>
    <n v="68"/>
    <n v="1"/>
    <n v="5"/>
  </r>
  <r>
    <x v="52"/>
    <x v="5"/>
    <s v=" West"/>
    <s v="West"/>
    <n v="29"/>
    <n v="1"/>
    <n v="2"/>
  </r>
  <r>
    <x v="52"/>
    <x v="6"/>
    <s v=" Northeast"/>
    <s v="Northeast"/>
    <n v="5"/>
    <n v="0"/>
    <n v="0"/>
  </r>
  <r>
    <x v="52"/>
    <x v="7"/>
    <s v=" South"/>
    <s v="South"/>
    <n v="0"/>
    <n v="0"/>
    <n v="0"/>
  </r>
  <r>
    <x v="52"/>
    <x v="8"/>
    <s v=" South"/>
    <s v="South"/>
    <n v="0"/>
    <n v="0"/>
    <n v="0"/>
  </r>
  <r>
    <x v="52"/>
    <x v="9"/>
    <s v=" South"/>
    <s v="South"/>
    <n v="24"/>
    <n v="0"/>
    <n v="2"/>
  </r>
  <r>
    <x v="52"/>
    <x v="10"/>
    <s v=" South"/>
    <s v="South"/>
    <n v="10"/>
    <n v="0"/>
    <n v="1"/>
  </r>
  <r>
    <x v="52"/>
    <x v="11"/>
    <s v=" West"/>
    <s v="West"/>
    <n v="0"/>
    <n v="0"/>
    <n v="0"/>
  </r>
  <r>
    <x v="52"/>
    <x v="12"/>
    <s v=" West"/>
    <s v="West"/>
    <n v="1"/>
    <n v="0"/>
    <n v="0"/>
  </r>
  <r>
    <x v="52"/>
    <x v="13"/>
    <s v=" Midwest"/>
    <s v="Midwest"/>
    <n v="14"/>
    <n v="0"/>
    <n v="0"/>
  </r>
  <r>
    <x v="52"/>
    <x v="14"/>
    <s v=" Midwest"/>
    <s v="Midwest"/>
    <n v="0"/>
    <n v="0"/>
    <n v="0"/>
  </r>
  <r>
    <x v="52"/>
    <x v="15"/>
    <s v=" Midwest"/>
    <s v="Midwest"/>
    <n v="1"/>
    <n v="0"/>
    <n v="0"/>
  </r>
  <r>
    <x v="52"/>
    <x v="16"/>
    <s v=" Midwest"/>
    <s v="Midwest"/>
    <n v="1"/>
    <n v="0"/>
    <n v="1"/>
  </r>
  <r>
    <x v="52"/>
    <x v="17"/>
    <s v=" South"/>
    <s v="South"/>
    <n v="0"/>
    <n v="0"/>
    <n v="0"/>
  </r>
  <r>
    <x v="52"/>
    <x v="18"/>
    <s v=" South"/>
    <s v="South"/>
    <n v="22"/>
    <n v="0"/>
    <n v="0"/>
  </r>
  <r>
    <x v="52"/>
    <x v="19"/>
    <s v=" Northeast"/>
    <s v="Northeast"/>
    <n v="1"/>
    <n v="0"/>
    <n v="0"/>
  </r>
  <r>
    <x v="52"/>
    <x v="20"/>
    <s v=" South"/>
    <s v="South"/>
    <n v="5"/>
    <n v="0"/>
    <n v="0"/>
  </r>
  <r>
    <x v="52"/>
    <x v="21"/>
    <s v=" Northeast"/>
    <s v="Northeast"/>
    <n v="15"/>
    <n v="0"/>
    <n v="0"/>
  </r>
  <r>
    <x v="52"/>
    <x v="22"/>
    <s v=" Midwest"/>
    <s v="Midwest"/>
    <n v="13"/>
    <n v="0"/>
    <n v="0"/>
  </r>
  <r>
    <x v="52"/>
    <x v="23"/>
    <s v=" Midwest"/>
    <s v="Midwest"/>
    <n v="5"/>
    <n v="0"/>
    <n v="0"/>
  </r>
  <r>
    <x v="52"/>
    <x v="24"/>
    <s v=" South"/>
    <s v="South"/>
    <n v="5"/>
    <n v="0"/>
    <n v="0"/>
  </r>
  <r>
    <x v="52"/>
    <x v="25"/>
    <s v=" Midwest"/>
    <s v="Midwest"/>
    <n v="2"/>
    <n v="0"/>
    <n v="0"/>
  </r>
  <r>
    <x v="52"/>
    <x v="26"/>
    <s v=" West"/>
    <s v="West"/>
    <n v="4"/>
    <n v="0"/>
    <n v="0"/>
  </r>
  <r>
    <x v="52"/>
    <x v="27"/>
    <s v=" Midwest"/>
    <s v="Midwest"/>
    <n v="3"/>
    <n v="0"/>
    <n v="0"/>
  </r>
  <r>
    <x v="52"/>
    <x v="28"/>
    <s v=" West"/>
    <s v="West"/>
    <n v="8"/>
    <n v="0"/>
    <n v="0"/>
  </r>
  <r>
    <x v="52"/>
    <x v="29"/>
    <s v=" Northeast"/>
    <s v="Northeast"/>
    <n v="1"/>
    <n v="0"/>
    <n v="0"/>
  </r>
  <r>
    <x v="52"/>
    <x v="30"/>
    <s v=" Northeast"/>
    <s v="Northeast"/>
    <n v="21"/>
    <n v="0"/>
    <n v="1"/>
  </r>
  <r>
    <x v="52"/>
    <x v="31"/>
    <s v=" West"/>
    <s v="West"/>
    <n v="4"/>
    <n v="0"/>
    <n v="0"/>
  </r>
  <r>
    <x v="52"/>
    <x v="32"/>
    <s v=" Northeast"/>
    <s v="Northeast"/>
    <n v="95"/>
    <n v="0"/>
    <n v="0"/>
  </r>
  <r>
    <x v="52"/>
    <x v="33"/>
    <s v=" South"/>
    <s v="South"/>
    <n v="2"/>
    <n v="0"/>
    <n v="0"/>
  </r>
  <r>
    <x v="52"/>
    <x v="34"/>
    <s v=" Midwest"/>
    <s v="Midwest"/>
    <n v="0"/>
    <n v="0"/>
    <n v="0"/>
  </r>
  <r>
    <x v="52"/>
    <x v="35"/>
    <s v=" Midwest"/>
    <s v="Midwest"/>
    <n v="8"/>
    <n v="0"/>
    <n v="0"/>
  </r>
  <r>
    <x v="52"/>
    <x v="36"/>
    <s v=" South"/>
    <s v="South"/>
    <n v="1"/>
    <n v="0"/>
    <n v="0"/>
  </r>
  <r>
    <x v="52"/>
    <x v="37"/>
    <s v=" West"/>
    <s v="West"/>
    <n v="0"/>
    <n v="0"/>
    <n v="0"/>
  </r>
  <r>
    <x v="52"/>
    <x v="38"/>
    <s v=" Northeast"/>
    <s v="Northeast"/>
    <n v="19"/>
    <n v="0"/>
    <n v="0"/>
  </r>
  <r>
    <x v="52"/>
    <x v="39"/>
    <s v=" Northeast"/>
    <s v="Northeast"/>
    <n v="15"/>
    <n v="0"/>
    <n v="0"/>
  </r>
  <r>
    <x v="52"/>
    <x v="40"/>
    <s v=" South"/>
    <s v="South"/>
    <n v="1"/>
    <n v="0"/>
    <n v="0"/>
  </r>
  <r>
    <x v="52"/>
    <x v="41"/>
    <s v=" Midwest"/>
    <s v="Midwest"/>
    <n v="1"/>
    <n v="0"/>
    <n v="1"/>
  </r>
  <r>
    <x v="52"/>
    <x v="42"/>
    <s v=" South"/>
    <s v="South"/>
    <n v="8"/>
    <n v="0"/>
    <n v="0"/>
  </r>
  <r>
    <x v="52"/>
    <x v="43"/>
    <s v=" South"/>
    <s v="South"/>
    <n v="17"/>
    <n v="0"/>
    <n v="0"/>
  </r>
  <r>
    <x v="52"/>
    <x v="44"/>
    <s v=" West"/>
    <s v="West"/>
    <n v="0"/>
    <n v="0"/>
    <n v="0"/>
  </r>
  <r>
    <x v="52"/>
    <x v="45"/>
    <s v=" Northeast"/>
    <s v="Northeast"/>
    <n v="0"/>
    <n v="0"/>
    <n v="0"/>
  </r>
  <r>
    <x v="52"/>
    <x v="46"/>
    <s v=" South"/>
    <s v="South"/>
    <n v="13"/>
    <n v="0"/>
    <n v="0"/>
  </r>
  <r>
    <x v="52"/>
    <x v="47"/>
    <s v=" West"/>
    <s v="West"/>
    <n v="92"/>
    <n v="5"/>
    <n v="37"/>
  </r>
  <r>
    <x v="52"/>
    <x v="48"/>
    <s v=" South"/>
    <s v="South"/>
    <n v="0"/>
    <n v="0"/>
    <n v="0"/>
  </r>
  <r>
    <x v="52"/>
    <x v="49"/>
    <s v=" Midwest"/>
    <s v="Midwest"/>
    <n v="11"/>
    <n v="0"/>
    <n v="0"/>
  </r>
  <r>
    <x v="52"/>
    <x v="50"/>
    <s v=" West"/>
    <s v="West"/>
    <n v="1"/>
    <n v="0"/>
    <n v="0"/>
  </r>
  <r>
    <x v="53"/>
    <x v="0"/>
    <s v=" South"/>
    <s v="South"/>
    <n v="6"/>
    <n v="0"/>
    <n v="0"/>
  </r>
  <r>
    <x v="53"/>
    <x v="1"/>
    <s v=" West"/>
    <s v="West"/>
    <n v="0"/>
    <n v="0"/>
    <n v="0"/>
  </r>
  <r>
    <x v="53"/>
    <x v="2"/>
    <s v=" West"/>
    <s v="West"/>
    <n v="3"/>
    <n v="0"/>
    <n v="0"/>
  </r>
  <r>
    <x v="53"/>
    <x v="3"/>
    <s v=" South"/>
    <s v="South"/>
    <n v="2"/>
    <n v="0"/>
    <n v="0"/>
  </r>
  <r>
    <x v="53"/>
    <x v="4"/>
    <s v=" West"/>
    <s v="West"/>
    <n v="61"/>
    <n v="0"/>
    <n v="5"/>
  </r>
  <r>
    <x v="53"/>
    <x v="5"/>
    <s v=" West"/>
    <s v="West"/>
    <n v="25"/>
    <n v="0"/>
    <n v="2"/>
  </r>
  <r>
    <x v="53"/>
    <x v="6"/>
    <s v=" Northeast"/>
    <s v="Northeast"/>
    <n v="9"/>
    <n v="0"/>
    <n v="0"/>
  </r>
  <r>
    <x v="53"/>
    <x v="7"/>
    <s v=" South"/>
    <s v="South"/>
    <n v="0"/>
    <n v="0"/>
    <n v="0"/>
  </r>
  <r>
    <x v="53"/>
    <x v="8"/>
    <s v=" South"/>
    <s v="South"/>
    <n v="6"/>
    <n v="0"/>
    <n v="0"/>
  </r>
  <r>
    <x v="53"/>
    <x v="9"/>
    <s v=" South"/>
    <s v="South"/>
    <n v="0"/>
    <n v="1"/>
    <n v="3"/>
  </r>
  <r>
    <x v="53"/>
    <x v="10"/>
    <s v=" South"/>
    <s v="South"/>
    <n v="24"/>
    <n v="0"/>
    <n v="1"/>
  </r>
  <r>
    <x v="53"/>
    <x v="11"/>
    <s v=" West"/>
    <s v="West"/>
    <n v="2"/>
    <n v="0"/>
    <n v="0"/>
  </r>
  <r>
    <x v="53"/>
    <x v="12"/>
    <s v=" West"/>
    <s v="West"/>
    <n v="4"/>
    <n v="0"/>
    <n v="0"/>
  </r>
  <r>
    <x v="53"/>
    <x v="13"/>
    <s v=" Midwest"/>
    <s v="Midwest"/>
    <n v="20"/>
    <n v="0"/>
    <n v="0"/>
  </r>
  <r>
    <x v="53"/>
    <x v="14"/>
    <s v=" Midwest"/>
    <s v="Midwest"/>
    <n v="3"/>
    <n v="0"/>
    <n v="0"/>
  </r>
  <r>
    <x v="53"/>
    <x v="15"/>
    <s v=" Midwest"/>
    <s v="Midwest"/>
    <n v="1"/>
    <n v="0"/>
    <n v="0"/>
  </r>
  <r>
    <x v="53"/>
    <x v="16"/>
    <s v=" Midwest"/>
    <s v="Midwest"/>
    <n v="2"/>
    <n v="0"/>
    <n v="1"/>
  </r>
  <r>
    <x v="53"/>
    <x v="17"/>
    <s v=" South"/>
    <s v="South"/>
    <n v="7"/>
    <n v="0"/>
    <n v="0"/>
  </r>
  <r>
    <x v="53"/>
    <x v="18"/>
    <s v=" South"/>
    <s v="South"/>
    <n v="41"/>
    <n v="1"/>
    <n v="1"/>
  </r>
  <r>
    <x v="53"/>
    <x v="19"/>
    <s v=" Northeast"/>
    <s v="Northeast"/>
    <n v="1"/>
    <n v="0"/>
    <n v="0"/>
  </r>
  <r>
    <x v="53"/>
    <x v="20"/>
    <s v=" South"/>
    <s v="South"/>
    <n v="9"/>
    <n v="0"/>
    <n v="0"/>
  </r>
  <r>
    <x v="53"/>
    <x v="21"/>
    <s v=" Northeast"/>
    <s v="Northeast"/>
    <n v="15"/>
    <n v="0"/>
    <n v="0"/>
  </r>
  <r>
    <x v="53"/>
    <x v="22"/>
    <s v=" Midwest"/>
    <s v="Midwest"/>
    <n v="8"/>
    <n v="0"/>
    <n v="0"/>
  </r>
  <r>
    <x v="53"/>
    <x v="23"/>
    <s v=" Midwest"/>
    <s v="Midwest"/>
    <n v="7"/>
    <n v="0"/>
    <n v="0"/>
  </r>
  <r>
    <x v="53"/>
    <x v="24"/>
    <s v=" South"/>
    <s v="South"/>
    <n v="0"/>
    <n v="0"/>
    <n v="0"/>
  </r>
  <r>
    <x v="53"/>
    <x v="25"/>
    <s v=" Midwest"/>
    <s v="Midwest"/>
    <n v="1"/>
    <n v="0"/>
    <n v="0"/>
  </r>
  <r>
    <x v="53"/>
    <x v="26"/>
    <s v=" West"/>
    <s v="West"/>
    <n v="2"/>
    <n v="0"/>
    <n v="0"/>
  </r>
  <r>
    <x v="53"/>
    <x v="27"/>
    <s v=" Midwest"/>
    <s v="Midwest"/>
    <n v="2"/>
    <n v="0"/>
    <n v="0"/>
  </r>
  <r>
    <x v="53"/>
    <x v="28"/>
    <s v=" West"/>
    <s v="West"/>
    <n v="2"/>
    <n v="0"/>
    <n v="0"/>
  </r>
  <r>
    <x v="53"/>
    <x v="29"/>
    <s v=" Northeast"/>
    <s v="Northeast"/>
    <n v="0"/>
    <n v="0"/>
    <n v="0"/>
  </r>
  <r>
    <x v="53"/>
    <x v="30"/>
    <s v=" Northeast"/>
    <s v="Northeast"/>
    <n v="25"/>
    <n v="1"/>
    <n v="2"/>
  </r>
  <r>
    <x v="53"/>
    <x v="31"/>
    <s v=" West"/>
    <s v="West"/>
    <n v="3"/>
    <n v="0"/>
    <n v="0"/>
  </r>
  <r>
    <x v="53"/>
    <x v="32"/>
    <s v=" Northeast"/>
    <s v="Northeast"/>
    <n v="189"/>
    <n v="2"/>
    <n v="2"/>
  </r>
  <r>
    <x v="53"/>
    <x v="33"/>
    <s v=" South"/>
    <s v="South"/>
    <n v="7"/>
    <n v="0"/>
    <n v="0"/>
  </r>
  <r>
    <x v="53"/>
    <x v="34"/>
    <s v=" Midwest"/>
    <s v="Midwest"/>
    <n v="0"/>
    <n v="0"/>
    <n v="0"/>
  </r>
  <r>
    <x v="53"/>
    <x v="35"/>
    <s v=" Midwest"/>
    <s v="Midwest"/>
    <n v="13"/>
    <n v="0"/>
    <n v="0"/>
  </r>
  <r>
    <x v="53"/>
    <x v="36"/>
    <s v=" South"/>
    <s v="South"/>
    <n v="1"/>
    <n v="0"/>
    <n v="0"/>
  </r>
  <r>
    <x v="53"/>
    <x v="37"/>
    <s v=" West"/>
    <s v="West"/>
    <n v="6"/>
    <n v="1"/>
    <n v="1"/>
  </r>
  <r>
    <x v="53"/>
    <x v="38"/>
    <s v=" Northeast"/>
    <s v="Northeast"/>
    <n v="6"/>
    <n v="0"/>
    <n v="0"/>
  </r>
  <r>
    <x v="53"/>
    <x v="39"/>
    <s v=" Northeast"/>
    <s v="Northeast"/>
    <n v="0"/>
    <n v="0"/>
    <n v="0"/>
  </r>
  <r>
    <x v="53"/>
    <x v="40"/>
    <s v=" South"/>
    <s v="South"/>
    <n v="6"/>
    <n v="0"/>
    <n v="0"/>
  </r>
  <r>
    <x v="53"/>
    <x v="41"/>
    <s v=" Midwest"/>
    <s v="Midwest"/>
    <n v="0"/>
    <n v="0"/>
    <n v="1"/>
  </r>
  <r>
    <x v="53"/>
    <x v="42"/>
    <s v=" South"/>
    <s v="South"/>
    <n v="6"/>
    <n v="0"/>
    <n v="0"/>
  </r>
  <r>
    <x v="53"/>
    <x v="43"/>
    <s v=" South"/>
    <s v="South"/>
    <n v="11"/>
    <n v="0"/>
    <n v="0"/>
  </r>
  <r>
    <x v="53"/>
    <x v="44"/>
    <s v=" West"/>
    <s v="West"/>
    <n v="14"/>
    <n v="0"/>
    <n v="0"/>
  </r>
  <r>
    <x v="53"/>
    <x v="45"/>
    <s v=" Northeast"/>
    <s v="Northeast"/>
    <n v="3"/>
    <n v="0"/>
    <n v="0"/>
  </r>
  <r>
    <x v="53"/>
    <x v="46"/>
    <s v=" South"/>
    <s v="South"/>
    <n v="12"/>
    <n v="1"/>
    <n v="1"/>
  </r>
  <r>
    <x v="53"/>
    <x v="47"/>
    <s v=" West"/>
    <s v="West"/>
    <n v="98"/>
    <n v="3"/>
    <n v="40"/>
  </r>
  <r>
    <x v="53"/>
    <x v="48"/>
    <s v=" South"/>
    <s v="South"/>
    <n v="0"/>
    <n v="0"/>
    <n v="0"/>
  </r>
  <r>
    <x v="53"/>
    <x v="49"/>
    <s v=" Midwest"/>
    <s v="Midwest"/>
    <n v="8"/>
    <n v="0"/>
    <n v="0"/>
  </r>
  <r>
    <x v="53"/>
    <x v="50"/>
    <s v=" West"/>
    <s v="West"/>
    <n v="1"/>
    <n v="0"/>
    <n v="0"/>
  </r>
  <r>
    <x v="54"/>
    <x v="0"/>
    <s v=" South"/>
    <s v="South"/>
    <n v="11"/>
    <n v="0"/>
    <n v="0"/>
  </r>
  <r>
    <x v="54"/>
    <x v="1"/>
    <s v=" West"/>
    <s v="West"/>
    <n v="0"/>
    <n v="0"/>
    <n v="0"/>
  </r>
  <r>
    <x v="54"/>
    <x v="2"/>
    <s v=" West"/>
    <s v="West"/>
    <n v="1"/>
    <n v="0"/>
    <n v="0"/>
  </r>
  <r>
    <x v="54"/>
    <x v="3"/>
    <s v=" South"/>
    <s v="South"/>
    <n v="7"/>
    <n v="0"/>
    <n v="0"/>
  </r>
  <r>
    <x v="54"/>
    <x v="4"/>
    <s v=" West"/>
    <s v="West"/>
    <n v="97"/>
    <n v="1"/>
    <n v="6"/>
  </r>
  <r>
    <x v="54"/>
    <x v="5"/>
    <s v=" West"/>
    <s v="West"/>
    <n v="33"/>
    <n v="0"/>
    <n v="2"/>
  </r>
  <r>
    <x v="54"/>
    <x v="6"/>
    <s v=" Northeast"/>
    <s v="Northeast"/>
    <n v="6"/>
    <n v="0"/>
    <n v="0"/>
  </r>
  <r>
    <x v="54"/>
    <x v="7"/>
    <s v=" South"/>
    <s v="South"/>
    <n v="3"/>
    <n v="0"/>
    <n v="0"/>
  </r>
  <r>
    <x v="54"/>
    <x v="8"/>
    <s v=" South"/>
    <s v="South"/>
    <n v="1"/>
    <n v="0"/>
    <n v="0"/>
  </r>
  <r>
    <x v="54"/>
    <x v="9"/>
    <s v=" South"/>
    <s v="South"/>
    <n v="39"/>
    <n v="0"/>
    <n v="3"/>
  </r>
  <r>
    <x v="54"/>
    <x v="10"/>
    <s v=" South"/>
    <s v="South"/>
    <n v="32"/>
    <n v="0"/>
    <n v="1"/>
  </r>
  <r>
    <x v="54"/>
    <x v="11"/>
    <s v=" West"/>
    <s v="West"/>
    <n v="3"/>
    <n v="0"/>
    <n v="0"/>
  </r>
  <r>
    <x v="54"/>
    <x v="12"/>
    <s v=" West"/>
    <s v="West"/>
    <n v="0"/>
    <n v="0"/>
    <n v="0"/>
  </r>
  <r>
    <x v="54"/>
    <x v="13"/>
    <s v=" Midwest"/>
    <s v="Midwest"/>
    <n v="28"/>
    <n v="0"/>
    <n v="0"/>
  </r>
  <r>
    <x v="54"/>
    <x v="14"/>
    <s v=" Midwest"/>
    <s v="Midwest"/>
    <n v="4"/>
    <n v="0"/>
    <n v="0"/>
  </r>
  <r>
    <x v="54"/>
    <x v="15"/>
    <s v=" Midwest"/>
    <s v="Midwest"/>
    <n v="4"/>
    <n v="0"/>
    <n v="0"/>
  </r>
  <r>
    <x v="54"/>
    <x v="16"/>
    <s v=" Midwest"/>
    <s v="Midwest"/>
    <n v="1"/>
    <n v="0"/>
    <n v="1"/>
  </r>
  <r>
    <x v="54"/>
    <x v="17"/>
    <s v=" South"/>
    <s v="South"/>
    <n v="3"/>
    <n v="0"/>
    <n v="0"/>
  </r>
  <r>
    <x v="54"/>
    <x v="18"/>
    <s v=" South"/>
    <s v="South"/>
    <n v="26"/>
    <n v="1"/>
    <n v="2"/>
  </r>
  <r>
    <x v="54"/>
    <x v="19"/>
    <s v=" Northeast"/>
    <s v="Northeast"/>
    <n v="9"/>
    <n v="0"/>
    <n v="0"/>
  </r>
  <r>
    <x v="54"/>
    <x v="20"/>
    <s v=" South"/>
    <s v="South"/>
    <n v="5"/>
    <n v="0"/>
    <n v="0"/>
  </r>
  <r>
    <x v="54"/>
    <x v="21"/>
    <s v=" Northeast"/>
    <s v="Northeast"/>
    <n v="26"/>
    <n v="0"/>
    <n v="0"/>
  </r>
  <r>
    <x v="54"/>
    <x v="22"/>
    <s v=" Midwest"/>
    <s v="Midwest"/>
    <n v="20"/>
    <n v="0"/>
    <n v="0"/>
  </r>
  <r>
    <x v="54"/>
    <x v="23"/>
    <s v=" Midwest"/>
    <s v="Midwest"/>
    <n v="14"/>
    <n v="0"/>
    <n v="0"/>
  </r>
  <r>
    <x v="54"/>
    <x v="24"/>
    <s v=" South"/>
    <s v="South"/>
    <n v="4"/>
    <n v="0"/>
    <n v="0"/>
  </r>
  <r>
    <x v="54"/>
    <x v="25"/>
    <s v=" Midwest"/>
    <s v="Midwest"/>
    <n v="0"/>
    <n v="0"/>
    <n v="0"/>
  </r>
  <r>
    <x v="54"/>
    <x v="26"/>
    <s v=" West"/>
    <s v="West"/>
    <n v="0"/>
    <n v="0"/>
    <n v="0"/>
  </r>
  <r>
    <x v="54"/>
    <x v="27"/>
    <s v=" Midwest"/>
    <s v="Midwest"/>
    <n v="2"/>
    <n v="0"/>
    <n v="0"/>
  </r>
  <r>
    <x v="54"/>
    <x v="28"/>
    <s v=" West"/>
    <s v="West"/>
    <n v="5"/>
    <n v="0"/>
    <n v="0"/>
  </r>
  <r>
    <x v="54"/>
    <x v="29"/>
    <s v=" Northeast"/>
    <s v="Northeast"/>
    <n v="6"/>
    <n v="0"/>
    <n v="0"/>
  </r>
  <r>
    <x v="54"/>
    <x v="30"/>
    <s v=" Northeast"/>
    <s v="Northeast"/>
    <n v="23"/>
    <n v="0"/>
    <n v="2"/>
  </r>
  <r>
    <x v="54"/>
    <x v="31"/>
    <s v=" West"/>
    <s v="West"/>
    <n v="4"/>
    <n v="0"/>
    <n v="0"/>
  </r>
  <r>
    <x v="54"/>
    <x v="32"/>
    <s v=" Northeast"/>
    <s v="Northeast"/>
    <n v="122"/>
    <n v="4"/>
    <n v="6"/>
  </r>
  <r>
    <x v="54"/>
    <x v="33"/>
    <s v=" South"/>
    <s v="South"/>
    <n v="7"/>
    <n v="0"/>
    <n v="0"/>
  </r>
  <r>
    <x v="54"/>
    <x v="34"/>
    <s v=" Midwest"/>
    <s v="Midwest"/>
    <n v="0"/>
    <n v="0"/>
    <n v="0"/>
  </r>
  <r>
    <x v="54"/>
    <x v="35"/>
    <s v=" Midwest"/>
    <s v="Midwest"/>
    <n v="11"/>
    <n v="0"/>
    <n v="0"/>
  </r>
  <r>
    <x v="54"/>
    <x v="36"/>
    <s v=" South"/>
    <s v="South"/>
    <n v="4"/>
    <n v="0"/>
    <n v="0"/>
  </r>
  <r>
    <x v="54"/>
    <x v="37"/>
    <s v=" West"/>
    <s v="West"/>
    <n v="3"/>
    <n v="0"/>
    <n v="1"/>
  </r>
  <r>
    <x v="54"/>
    <x v="38"/>
    <s v=" Northeast"/>
    <s v="Northeast"/>
    <n v="21"/>
    <n v="0"/>
    <n v="0"/>
  </r>
  <r>
    <x v="54"/>
    <x v="39"/>
    <s v=" Northeast"/>
    <s v="Northeast"/>
    <n v="0"/>
    <n v="0"/>
    <n v="0"/>
  </r>
  <r>
    <x v="54"/>
    <x v="40"/>
    <s v=" South"/>
    <s v="South"/>
    <n v="9"/>
    <n v="0"/>
    <n v="0"/>
  </r>
  <r>
    <x v="54"/>
    <x v="41"/>
    <s v=" Midwest"/>
    <s v="Midwest"/>
    <n v="0"/>
    <n v="0"/>
    <n v="1"/>
  </r>
  <r>
    <x v="54"/>
    <x v="42"/>
    <s v=" South"/>
    <s v="South"/>
    <n v="7"/>
    <n v="0"/>
    <n v="0"/>
  </r>
  <r>
    <x v="54"/>
    <x v="43"/>
    <s v=" South"/>
    <s v="South"/>
    <n v="11"/>
    <n v="0"/>
    <n v="0"/>
  </r>
  <r>
    <x v="54"/>
    <x v="44"/>
    <s v=" West"/>
    <s v="West"/>
    <n v="8"/>
    <n v="0"/>
    <n v="0"/>
  </r>
  <r>
    <x v="54"/>
    <x v="45"/>
    <s v=" Northeast"/>
    <s v="Northeast"/>
    <n v="3"/>
    <n v="0"/>
    <n v="0"/>
  </r>
  <r>
    <x v="54"/>
    <x v="46"/>
    <s v=" South"/>
    <s v="South"/>
    <n v="3"/>
    <n v="0"/>
    <n v="1"/>
  </r>
  <r>
    <x v="54"/>
    <x v="47"/>
    <s v=" West"/>
    <s v="West"/>
    <n v="66"/>
    <n v="2"/>
    <n v="42"/>
  </r>
  <r>
    <x v="54"/>
    <x v="48"/>
    <s v=" South"/>
    <s v="South"/>
    <n v="0"/>
    <n v="0"/>
    <n v="0"/>
  </r>
  <r>
    <x v="54"/>
    <x v="49"/>
    <s v=" Midwest"/>
    <s v="Midwest"/>
    <n v="6"/>
    <n v="0"/>
    <n v="0"/>
  </r>
  <r>
    <x v="54"/>
    <x v="50"/>
    <s v=" West"/>
    <s v="West"/>
    <n v="0"/>
    <n v="0"/>
    <n v="0"/>
  </r>
  <r>
    <x v="55"/>
    <x v="0"/>
    <s v=" South"/>
    <s v="South"/>
    <n v="6"/>
    <n v="0"/>
    <n v="0"/>
  </r>
  <r>
    <x v="55"/>
    <x v="1"/>
    <s v=" West"/>
    <s v="West"/>
    <n v="2"/>
    <n v="0"/>
    <n v="0"/>
  </r>
  <r>
    <x v="55"/>
    <x v="2"/>
    <s v=" West"/>
    <s v="West"/>
    <n v="5"/>
    <n v="0"/>
    <n v="0"/>
  </r>
  <r>
    <x v="55"/>
    <x v="3"/>
    <s v=" South"/>
    <s v="South"/>
    <n v="6"/>
    <n v="0"/>
    <n v="0"/>
  </r>
  <r>
    <x v="55"/>
    <x v="4"/>
    <s v=" West"/>
    <s v="West"/>
    <n v="110"/>
    <n v="5"/>
    <n v="11"/>
  </r>
  <r>
    <x v="55"/>
    <x v="5"/>
    <s v=" West"/>
    <s v="West"/>
    <n v="25"/>
    <n v="0"/>
    <n v="2"/>
  </r>
  <r>
    <x v="55"/>
    <x v="6"/>
    <s v=" Northeast"/>
    <s v="Northeast"/>
    <n v="15"/>
    <n v="0"/>
    <n v="0"/>
  </r>
  <r>
    <x v="55"/>
    <x v="7"/>
    <s v=" South"/>
    <s v="South"/>
    <n v="1"/>
    <n v="0"/>
    <n v="0"/>
  </r>
  <r>
    <x v="55"/>
    <x v="8"/>
    <s v=" South"/>
    <s v="South"/>
    <n v="5"/>
    <n v="0"/>
    <n v="0"/>
  </r>
  <r>
    <x v="55"/>
    <x v="9"/>
    <s v=" South"/>
    <s v="South"/>
    <n v="32"/>
    <n v="1"/>
    <n v="4"/>
  </r>
  <r>
    <x v="55"/>
    <x v="10"/>
    <s v=" South"/>
    <s v="South"/>
    <n v="21"/>
    <n v="0"/>
    <n v="1"/>
  </r>
  <r>
    <x v="55"/>
    <x v="11"/>
    <s v=" West"/>
    <s v="West"/>
    <n v="3"/>
    <n v="0"/>
    <n v="0"/>
  </r>
  <r>
    <x v="55"/>
    <x v="12"/>
    <s v=" West"/>
    <s v="West"/>
    <n v="0"/>
    <n v="0"/>
    <n v="0"/>
  </r>
  <r>
    <x v="55"/>
    <x v="13"/>
    <s v=" Midwest"/>
    <s v="Midwest"/>
    <n v="10"/>
    <n v="0"/>
    <n v="0"/>
  </r>
  <r>
    <x v="55"/>
    <x v="14"/>
    <s v=" Midwest"/>
    <s v="Midwest"/>
    <n v="5"/>
    <n v="1"/>
    <n v="1"/>
  </r>
  <r>
    <x v="55"/>
    <x v="15"/>
    <s v=" Midwest"/>
    <s v="Midwest"/>
    <n v="0"/>
    <n v="0"/>
    <n v="0"/>
  </r>
  <r>
    <x v="55"/>
    <x v="16"/>
    <s v=" Midwest"/>
    <s v="Midwest"/>
    <n v="2"/>
    <n v="0"/>
    <n v="1"/>
  </r>
  <r>
    <x v="55"/>
    <x v="17"/>
    <s v=" South"/>
    <s v="South"/>
    <n v="1"/>
    <n v="1"/>
    <n v="1"/>
  </r>
  <r>
    <x v="55"/>
    <x v="18"/>
    <s v=" South"/>
    <s v="South"/>
    <n v="34"/>
    <n v="1"/>
    <n v="3"/>
  </r>
  <r>
    <x v="55"/>
    <x v="19"/>
    <s v=" Northeast"/>
    <s v="Northeast"/>
    <n v="5"/>
    <n v="0"/>
    <n v="0"/>
  </r>
  <r>
    <x v="55"/>
    <x v="20"/>
    <s v=" South"/>
    <s v="South"/>
    <n v="7"/>
    <n v="0"/>
    <n v="0"/>
  </r>
  <r>
    <x v="55"/>
    <x v="21"/>
    <s v=" Northeast"/>
    <s v="Northeast"/>
    <n v="33"/>
    <n v="0"/>
    <n v="0"/>
  </r>
  <r>
    <x v="55"/>
    <x v="22"/>
    <s v=" Midwest"/>
    <s v="Midwest"/>
    <n v="1"/>
    <n v="0"/>
    <n v="0"/>
  </r>
  <r>
    <x v="55"/>
    <x v="23"/>
    <s v=" Midwest"/>
    <s v="Midwest"/>
    <n v="19"/>
    <n v="0"/>
    <n v="0"/>
  </r>
  <r>
    <x v="55"/>
    <x v="24"/>
    <s v=" South"/>
    <s v="South"/>
    <n v="2"/>
    <n v="0"/>
    <n v="0"/>
  </r>
  <r>
    <x v="55"/>
    <x v="25"/>
    <s v=" Midwest"/>
    <s v="Midwest"/>
    <n v="4"/>
    <n v="0"/>
    <n v="0"/>
  </r>
  <r>
    <x v="55"/>
    <x v="26"/>
    <s v=" West"/>
    <s v="West"/>
    <n v="2"/>
    <n v="0"/>
    <n v="0"/>
  </r>
  <r>
    <x v="55"/>
    <x v="27"/>
    <s v=" Midwest"/>
    <s v="Midwest"/>
    <n v="2"/>
    <n v="0"/>
    <n v="0"/>
  </r>
  <r>
    <x v="55"/>
    <x v="28"/>
    <s v=" West"/>
    <s v="West"/>
    <n v="19"/>
    <n v="1"/>
    <n v="1"/>
  </r>
  <r>
    <x v="55"/>
    <x v="29"/>
    <s v=" Northeast"/>
    <s v="Northeast"/>
    <n v="4"/>
    <n v="0"/>
    <n v="0"/>
  </r>
  <r>
    <x v="55"/>
    <x v="30"/>
    <s v=" Northeast"/>
    <s v="Northeast"/>
    <n v="78"/>
    <n v="1"/>
    <n v="3"/>
  </r>
  <r>
    <x v="55"/>
    <x v="31"/>
    <s v=" West"/>
    <s v="West"/>
    <n v="4"/>
    <n v="0"/>
    <n v="0"/>
  </r>
  <r>
    <x v="55"/>
    <x v="32"/>
    <s v=" Northeast"/>
    <s v="Northeast"/>
    <n v="218"/>
    <n v="4"/>
    <n v="10"/>
  </r>
  <r>
    <x v="55"/>
    <x v="33"/>
    <s v=" South"/>
    <s v="South"/>
    <n v="2"/>
    <n v="0"/>
    <n v="0"/>
  </r>
  <r>
    <x v="55"/>
    <x v="34"/>
    <s v=" Midwest"/>
    <s v="Midwest"/>
    <n v="0"/>
    <n v="0"/>
    <n v="0"/>
  </r>
  <r>
    <x v="55"/>
    <x v="35"/>
    <s v=" Midwest"/>
    <s v="Midwest"/>
    <n v="13"/>
    <n v="0"/>
    <n v="0"/>
  </r>
  <r>
    <x v="55"/>
    <x v="36"/>
    <s v=" South"/>
    <s v="South"/>
    <n v="2"/>
    <n v="0"/>
    <n v="0"/>
  </r>
  <r>
    <x v="55"/>
    <x v="37"/>
    <s v=" West"/>
    <s v="West"/>
    <n v="7"/>
    <n v="0"/>
    <n v="1"/>
  </r>
  <r>
    <x v="55"/>
    <x v="38"/>
    <s v=" Northeast"/>
    <s v="Northeast"/>
    <n v="13"/>
    <n v="0"/>
    <n v="0"/>
  </r>
  <r>
    <x v="55"/>
    <x v="39"/>
    <s v=" Northeast"/>
    <s v="Northeast"/>
    <n v="1"/>
    <n v="0"/>
    <n v="0"/>
  </r>
  <r>
    <x v="55"/>
    <x v="40"/>
    <s v=" South"/>
    <s v="South"/>
    <n v="5"/>
    <n v="1"/>
    <n v="1"/>
  </r>
  <r>
    <x v="55"/>
    <x v="41"/>
    <s v=" Midwest"/>
    <s v="Midwest"/>
    <n v="1"/>
    <n v="0"/>
    <n v="1"/>
  </r>
  <r>
    <x v="55"/>
    <x v="42"/>
    <s v=" South"/>
    <s v="South"/>
    <n v="13"/>
    <n v="0"/>
    <n v="0"/>
  </r>
  <r>
    <x v="55"/>
    <x v="43"/>
    <s v=" South"/>
    <s v="South"/>
    <n v="7"/>
    <n v="1"/>
    <n v="1"/>
  </r>
  <r>
    <x v="55"/>
    <x v="44"/>
    <s v=" West"/>
    <s v="West"/>
    <n v="11"/>
    <n v="0"/>
    <n v="0"/>
  </r>
  <r>
    <x v="55"/>
    <x v="45"/>
    <s v=" Northeast"/>
    <s v="Northeast"/>
    <n v="4"/>
    <n v="0"/>
    <n v="0"/>
  </r>
  <r>
    <x v="55"/>
    <x v="46"/>
    <s v=" South"/>
    <s v="South"/>
    <n v="6"/>
    <n v="0"/>
    <n v="1"/>
  </r>
  <r>
    <x v="55"/>
    <x v="47"/>
    <s v=" West"/>
    <s v="West"/>
    <n v="119"/>
    <n v="6"/>
    <n v="48"/>
  </r>
  <r>
    <x v="55"/>
    <x v="48"/>
    <s v=" South"/>
    <s v="South"/>
    <n v="0"/>
    <n v="0"/>
    <n v="0"/>
  </r>
  <r>
    <x v="55"/>
    <x v="49"/>
    <s v=" Midwest"/>
    <s v="Midwest"/>
    <n v="14"/>
    <n v="0"/>
    <n v="0"/>
  </r>
  <r>
    <x v="55"/>
    <x v="50"/>
    <s v=" West"/>
    <s v="West"/>
    <n v="7"/>
    <n v="0"/>
    <n v="0"/>
  </r>
  <r>
    <x v="56"/>
    <x v="0"/>
    <s v=" South"/>
    <s v="South"/>
    <n v="10"/>
    <n v="0"/>
    <n v="0"/>
  </r>
  <r>
    <x v="56"/>
    <x v="1"/>
    <s v=" West"/>
    <s v="West"/>
    <n v="3"/>
    <n v="0"/>
    <n v="0"/>
  </r>
  <r>
    <x v="56"/>
    <x v="2"/>
    <s v=" West"/>
    <s v="West"/>
    <n v="2"/>
    <n v="0"/>
    <n v="0"/>
  </r>
  <r>
    <x v="56"/>
    <x v="3"/>
    <s v=" South"/>
    <s v="South"/>
    <n v="0"/>
    <n v="0"/>
    <n v="0"/>
  </r>
  <r>
    <x v="56"/>
    <x v="4"/>
    <s v=" West"/>
    <s v="West"/>
    <n v="144"/>
    <n v="3"/>
    <n v="14"/>
  </r>
  <r>
    <x v="56"/>
    <x v="5"/>
    <s v=" West"/>
    <s v="West"/>
    <n v="22"/>
    <n v="1"/>
    <n v="3"/>
  </r>
  <r>
    <x v="56"/>
    <x v="6"/>
    <s v=" Northeast"/>
    <s v="Northeast"/>
    <n v="27"/>
    <n v="0"/>
    <n v="0"/>
  </r>
  <r>
    <x v="56"/>
    <x v="7"/>
    <s v=" South"/>
    <s v="South"/>
    <n v="8"/>
    <n v="0"/>
    <n v="0"/>
  </r>
  <r>
    <x v="56"/>
    <x v="8"/>
    <s v=" South"/>
    <s v="South"/>
    <n v="9"/>
    <n v="0"/>
    <n v="0"/>
  </r>
  <r>
    <x v="56"/>
    <x v="9"/>
    <s v=" South"/>
    <s v="South"/>
    <n v="69"/>
    <n v="2"/>
    <n v="6"/>
  </r>
  <r>
    <x v="56"/>
    <x v="10"/>
    <s v=" South"/>
    <s v="South"/>
    <n v="24"/>
    <n v="0"/>
    <n v="1"/>
  </r>
  <r>
    <x v="56"/>
    <x v="11"/>
    <s v=" West"/>
    <s v="West"/>
    <n v="4"/>
    <n v="0"/>
    <n v="0"/>
  </r>
  <r>
    <x v="56"/>
    <x v="12"/>
    <s v=" West"/>
    <s v="West"/>
    <n v="4"/>
    <n v="0"/>
    <n v="0"/>
  </r>
  <r>
    <x v="56"/>
    <x v="13"/>
    <s v=" Midwest"/>
    <s v="Midwest"/>
    <n v="55"/>
    <n v="1"/>
    <n v="1"/>
  </r>
  <r>
    <x v="56"/>
    <x v="14"/>
    <s v=" Midwest"/>
    <s v="Midwest"/>
    <n v="6"/>
    <n v="1"/>
    <n v="2"/>
  </r>
  <r>
    <x v="56"/>
    <x v="15"/>
    <s v=" Midwest"/>
    <s v="Midwest"/>
    <n v="7"/>
    <n v="0"/>
    <n v="0"/>
  </r>
  <r>
    <x v="56"/>
    <x v="16"/>
    <s v=" Midwest"/>
    <s v="Midwest"/>
    <n v="6"/>
    <n v="0"/>
    <n v="1"/>
  </r>
  <r>
    <x v="56"/>
    <x v="17"/>
    <s v=" South"/>
    <s v="South"/>
    <n v="4"/>
    <n v="0"/>
    <n v="1"/>
  </r>
  <r>
    <x v="56"/>
    <x v="18"/>
    <s v=" South"/>
    <s v="South"/>
    <n v="59"/>
    <n v="2"/>
    <n v="5"/>
  </r>
  <r>
    <x v="56"/>
    <x v="19"/>
    <s v=" Northeast"/>
    <s v="Northeast"/>
    <n v="15"/>
    <n v="0"/>
    <n v="0"/>
  </r>
  <r>
    <x v="56"/>
    <x v="20"/>
    <s v=" South"/>
    <s v="South"/>
    <n v="18"/>
    <n v="0"/>
    <n v="0"/>
  </r>
  <r>
    <x v="56"/>
    <x v="21"/>
    <s v=" Northeast"/>
    <s v="Northeast"/>
    <n v="21"/>
    <n v="0"/>
    <n v="0"/>
  </r>
  <r>
    <x v="56"/>
    <x v="22"/>
    <s v=" Midwest"/>
    <s v="Midwest"/>
    <n v="11"/>
    <n v="0"/>
    <n v="0"/>
  </r>
  <r>
    <x v="56"/>
    <x v="23"/>
    <s v=" Midwest"/>
    <s v="Midwest"/>
    <n v="6"/>
    <n v="0"/>
    <n v="0"/>
  </r>
  <r>
    <x v="56"/>
    <x v="24"/>
    <s v=" South"/>
    <s v="South"/>
    <n v="9"/>
    <n v="0"/>
    <n v="0"/>
  </r>
  <r>
    <x v="56"/>
    <x v="25"/>
    <s v=" Midwest"/>
    <s v="Midwest"/>
    <n v="7"/>
    <n v="0"/>
    <n v="0"/>
  </r>
  <r>
    <x v="56"/>
    <x v="26"/>
    <s v=" West"/>
    <s v="West"/>
    <n v="0"/>
    <n v="0"/>
    <n v="0"/>
  </r>
  <r>
    <x v="56"/>
    <x v="27"/>
    <s v=" Midwest"/>
    <s v="Midwest"/>
    <n v="3"/>
    <n v="0"/>
    <n v="0"/>
  </r>
  <r>
    <x v="56"/>
    <x v="28"/>
    <s v=" West"/>
    <s v="West"/>
    <n v="10"/>
    <n v="0"/>
    <n v="1"/>
  </r>
  <r>
    <x v="56"/>
    <x v="29"/>
    <s v=" Northeast"/>
    <s v="Northeast"/>
    <n v="9"/>
    <n v="0"/>
    <n v="0"/>
  </r>
  <r>
    <x v="56"/>
    <x v="30"/>
    <s v=" Northeast"/>
    <s v="Northeast"/>
    <n v="92"/>
    <n v="0"/>
    <n v="3"/>
  </r>
  <r>
    <x v="56"/>
    <x v="31"/>
    <s v=" West"/>
    <s v="West"/>
    <n v="2"/>
    <n v="0"/>
    <n v="0"/>
  </r>
  <r>
    <x v="56"/>
    <x v="32"/>
    <s v=" Northeast"/>
    <s v="Northeast"/>
    <n v="425"/>
    <n v="8"/>
    <n v="18"/>
  </r>
  <r>
    <x v="56"/>
    <x v="33"/>
    <s v=" South"/>
    <s v="South"/>
    <n v="8"/>
    <n v="0"/>
    <n v="0"/>
  </r>
  <r>
    <x v="56"/>
    <x v="34"/>
    <s v=" Midwest"/>
    <s v="Midwest"/>
    <n v="4"/>
    <n v="0"/>
    <n v="0"/>
  </r>
  <r>
    <x v="56"/>
    <x v="35"/>
    <s v=" Midwest"/>
    <s v="Midwest"/>
    <n v="17"/>
    <n v="0"/>
    <n v="0"/>
  </r>
  <r>
    <x v="56"/>
    <x v="36"/>
    <s v=" South"/>
    <s v="South"/>
    <n v="8"/>
    <n v="0"/>
    <n v="0"/>
  </r>
  <r>
    <x v="56"/>
    <x v="37"/>
    <s v=" West"/>
    <s v="West"/>
    <n v="20"/>
    <n v="1"/>
    <n v="2"/>
  </r>
  <r>
    <x v="56"/>
    <x v="38"/>
    <s v=" Northeast"/>
    <s v="Northeast"/>
    <n v="20"/>
    <n v="0"/>
    <n v="0"/>
  </r>
  <r>
    <x v="56"/>
    <x v="39"/>
    <s v=" Northeast"/>
    <s v="Northeast"/>
    <n v="2"/>
    <n v="0"/>
    <n v="0"/>
  </r>
  <r>
    <x v="56"/>
    <x v="40"/>
    <s v=" South"/>
    <s v="South"/>
    <n v="14"/>
    <n v="0"/>
    <n v="1"/>
  </r>
  <r>
    <x v="56"/>
    <x v="41"/>
    <s v=" Midwest"/>
    <s v="Midwest"/>
    <n v="1"/>
    <n v="0"/>
    <n v="1"/>
  </r>
  <r>
    <x v="56"/>
    <x v="42"/>
    <s v=" South"/>
    <s v="South"/>
    <n v="21"/>
    <n v="0"/>
    <n v="0"/>
  </r>
  <r>
    <x v="56"/>
    <x v="43"/>
    <s v=" South"/>
    <s v="South"/>
    <n v="19"/>
    <n v="0"/>
    <n v="1"/>
  </r>
  <r>
    <x v="56"/>
    <x v="44"/>
    <s v=" West"/>
    <s v="West"/>
    <n v="11"/>
    <n v="0"/>
    <n v="0"/>
  </r>
  <r>
    <x v="56"/>
    <x v="45"/>
    <s v=" Northeast"/>
    <s v="Northeast"/>
    <n v="2"/>
    <n v="0"/>
    <n v="0"/>
  </r>
  <r>
    <x v="56"/>
    <x v="46"/>
    <s v=" South"/>
    <s v="South"/>
    <n v="16"/>
    <n v="1"/>
    <n v="2"/>
  </r>
  <r>
    <x v="56"/>
    <x v="47"/>
    <s v=" West"/>
    <s v="West"/>
    <n v="114"/>
    <n v="6"/>
    <n v="54"/>
  </r>
  <r>
    <x v="56"/>
    <x v="48"/>
    <s v=" South"/>
    <s v="South"/>
    <n v="1"/>
    <n v="0"/>
    <n v="0"/>
  </r>
  <r>
    <x v="56"/>
    <x v="49"/>
    <s v=" Midwest"/>
    <s v="Midwest"/>
    <n v="25"/>
    <n v="0"/>
    <n v="0"/>
  </r>
  <r>
    <x v="56"/>
    <x v="50"/>
    <s v=" West"/>
    <s v="West"/>
    <n v="5"/>
    <n v="0"/>
    <n v="0"/>
  </r>
  <r>
    <x v="57"/>
    <x v="0"/>
    <s v=" South"/>
    <s v="South"/>
    <n v="12"/>
    <n v="0"/>
    <n v="0"/>
  </r>
  <r>
    <x v="57"/>
    <x v="1"/>
    <s v=" West"/>
    <s v="West"/>
    <n v="3"/>
    <n v="0"/>
    <n v="0"/>
  </r>
  <r>
    <x v="57"/>
    <x v="2"/>
    <s v=" West"/>
    <s v="West"/>
    <n v="8"/>
    <n v="0"/>
    <n v="0"/>
  </r>
  <r>
    <x v="57"/>
    <x v="3"/>
    <s v=" South"/>
    <s v="South"/>
    <n v="11"/>
    <n v="0"/>
    <n v="0"/>
  </r>
  <r>
    <x v="57"/>
    <x v="4"/>
    <s v=" West"/>
    <s v="West"/>
    <n v="161"/>
    <n v="3"/>
    <n v="17"/>
  </r>
  <r>
    <x v="57"/>
    <x v="5"/>
    <s v=" West"/>
    <s v="West"/>
    <n v="33"/>
    <n v="0"/>
    <n v="3"/>
  </r>
  <r>
    <x v="57"/>
    <x v="6"/>
    <s v=" Northeast"/>
    <s v="Northeast"/>
    <n v="28"/>
    <n v="1"/>
    <n v="1"/>
  </r>
  <r>
    <x v="57"/>
    <x v="7"/>
    <s v=" South"/>
    <s v="South"/>
    <n v="10"/>
    <n v="0"/>
    <n v="0"/>
  </r>
  <r>
    <x v="57"/>
    <x v="8"/>
    <s v=" South"/>
    <s v="South"/>
    <n v="5"/>
    <n v="0"/>
    <n v="0"/>
  </r>
  <r>
    <x v="57"/>
    <x v="9"/>
    <s v=" South"/>
    <s v="South"/>
    <n v="116"/>
    <n v="1"/>
    <n v="7"/>
  </r>
  <r>
    <x v="57"/>
    <x v="10"/>
    <s v=" South"/>
    <s v="South"/>
    <n v="51"/>
    <n v="2"/>
    <n v="3"/>
  </r>
  <r>
    <x v="57"/>
    <x v="11"/>
    <s v=" West"/>
    <s v="West"/>
    <n v="2"/>
    <n v="0"/>
    <n v="0"/>
  </r>
  <r>
    <x v="57"/>
    <x v="12"/>
    <s v=" West"/>
    <s v="West"/>
    <n v="2"/>
    <n v="0"/>
    <n v="0"/>
  </r>
  <r>
    <x v="57"/>
    <x v="13"/>
    <s v=" Midwest"/>
    <s v="Midwest"/>
    <n v="127"/>
    <n v="0"/>
    <n v="1"/>
  </r>
  <r>
    <x v="57"/>
    <x v="14"/>
    <s v=" Midwest"/>
    <s v="Midwest"/>
    <n v="9"/>
    <n v="0"/>
    <n v="2"/>
  </r>
  <r>
    <x v="57"/>
    <x v="15"/>
    <s v=" Midwest"/>
    <s v="Midwest"/>
    <n v="9"/>
    <n v="0"/>
    <n v="0"/>
  </r>
  <r>
    <x v="57"/>
    <x v="16"/>
    <s v=" Midwest"/>
    <s v="Midwest"/>
    <n v="5"/>
    <n v="0"/>
    <n v="1"/>
  </r>
  <r>
    <x v="57"/>
    <x v="17"/>
    <s v=" South"/>
    <s v="South"/>
    <n v="9"/>
    <n v="0"/>
    <n v="1"/>
  </r>
  <r>
    <x v="57"/>
    <x v="18"/>
    <s v=" South"/>
    <s v="South"/>
    <n v="84"/>
    <n v="2"/>
    <n v="7"/>
  </r>
  <r>
    <x v="57"/>
    <x v="19"/>
    <s v=" Northeast"/>
    <s v="Northeast"/>
    <n v="11"/>
    <n v="0"/>
    <n v="0"/>
  </r>
  <r>
    <x v="57"/>
    <x v="20"/>
    <s v=" South"/>
    <s v="South"/>
    <n v="28"/>
    <n v="1"/>
    <n v="1"/>
  </r>
  <r>
    <x v="57"/>
    <x v="21"/>
    <s v=" Northeast"/>
    <s v="Northeast"/>
    <n v="38"/>
    <n v="0"/>
    <n v="0"/>
  </r>
  <r>
    <x v="57"/>
    <x v="22"/>
    <s v=" Midwest"/>
    <s v="Midwest"/>
    <n v="15"/>
    <n v="1"/>
    <n v="1"/>
  </r>
  <r>
    <x v="57"/>
    <x v="23"/>
    <s v=" Midwest"/>
    <s v="Midwest"/>
    <n v="17"/>
    <n v="0"/>
    <n v="0"/>
  </r>
  <r>
    <x v="57"/>
    <x v="24"/>
    <s v=" South"/>
    <s v="South"/>
    <n v="13"/>
    <n v="0"/>
    <n v="0"/>
  </r>
  <r>
    <x v="57"/>
    <x v="25"/>
    <s v=" Midwest"/>
    <s v="Midwest"/>
    <n v="5"/>
    <n v="1"/>
    <n v="1"/>
  </r>
  <r>
    <x v="57"/>
    <x v="26"/>
    <s v=" West"/>
    <s v="West"/>
    <n v="4"/>
    <n v="0"/>
    <n v="0"/>
  </r>
  <r>
    <x v="57"/>
    <x v="27"/>
    <s v=" Midwest"/>
    <s v="Midwest"/>
    <n v="7"/>
    <n v="0"/>
    <n v="0"/>
  </r>
  <r>
    <x v="57"/>
    <x v="28"/>
    <s v=" West"/>
    <s v="West"/>
    <n v="27"/>
    <n v="0"/>
    <n v="1"/>
  </r>
  <r>
    <x v="57"/>
    <x v="29"/>
    <s v=" Northeast"/>
    <s v="Northeast"/>
    <n v="13"/>
    <n v="0"/>
    <n v="0"/>
  </r>
  <r>
    <x v="57"/>
    <x v="30"/>
    <s v=" Northeast"/>
    <s v="Northeast"/>
    <n v="159"/>
    <n v="2"/>
    <n v="5"/>
  </r>
  <r>
    <x v="57"/>
    <x v="31"/>
    <s v=" West"/>
    <s v="West"/>
    <n v="5"/>
    <n v="0"/>
    <n v="0"/>
  </r>
  <r>
    <x v="57"/>
    <x v="32"/>
    <s v=" Northeast"/>
    <s v="Northeast"/>
    <n v="1012"/>
    <n v="14"/>
    <n v="32"/>
  </r>
  <r>
    <x v="57"/>
    <x v="33"/>
    <s v=" South"/>
    <s v="South"/>
    <n v="24"/>
    <n v="0"/>
    <n v="0"/>
  </r>
  <r>
    <x v="57"/>
    <x v="34"/>
    <s v=" Midwest"/>
    <s v="Midwest"/>
    <n v="2"/>
    <n v="0"/>
    <n v="0"/>
  </r>
  <r>
    <x v="57"/>
    <x v="35"/>
    <s v=" Midwest"/>
    <s v="Midwest"/>
    <n v="23"/>
    <n v="0"/>
    <n v="0"/>
  </r>
  <r>
    <x v="57"/>
    <x v="36"/>
    <s v=" South"/>
    <s v="South"/>
    <n v="11"/>
    <n v="0"/>
    <n v="0"/>
  </r>
  <r>
    <x v="57"/>
    <x v="37"/>
    <s v=" West"/>
    <s v="West"/>
    <n v="8"/>
    <n v="1"/>
    <n v="3"/>
  </r>
  <r>
    <x v="57"/>
    <x v="38"/>
    <s v=" Northeast"/>
    <s v="Northeast"/>
    <n v="38"/>
    <n v="1"/>
    <n v="1"/>
  </r>
  <r>
    <x v="57"/>
    <x v="39"/>
    <s v=" Northeast"/>
    <s v="Northeast"/>
    <n v="10"/>
    <n v="0"/>
    <n v="0"/>
  </r>
  <r>
    <x v="57"/>
    <x v="40"/>
    <s v=" South"/>
    <s v="South"/>
    <n v="13"/>
    <n v="0"/>
    <n v="1"/>
  </r>
  <r>
    <x v="57"/>
    <x v="41"/>
    <s v=" Midwest"/>
    <s v="Midwest"/>
    <n v="0"/>
    <n v="0"/>
    <n v="1"/>
  </r>
  <r>
    <x v="57"/>
    <x v="42"/>
    <s v=" South"/>
    <s v="South"/>
    <n v="25"/>
    <n v="0"/>
    <n v="0"/>
  </r>
  <r>
    <x v="57"/>
    <x v="43"/>
    <s v=" South"/>
    <s v="South"/>
    <n v="60"/>
    <n v="1"/>
    <n v="2"/>
  </r>
  <r>
    <x v="57"/>
    <x v="44"/>
    <s v=" West"/>
    <s v="West"/>
    <n v="14"/>
    <n v="0"/>
    <n v="0"/>
  </r>
  <r>
    <x v="57"/>
    <x v="45"/>
    <s v=" Northeast"/>
    <s v="Northeast"/>
    <n v="5"/>
    <n v="0"/>
    <n v="0"/>
  </r>
  <r>
    <x v="57"/>
    <x v="46"/>
    <s v=" South"/>
    <s v="South"/>
    <n v="11"/>
    <n v="0"/>
    <n v="2"/>
  </r>
  <r>
    <x v="57"/>
    <x v="47"/>
    <s v=" West"/>
    <s v="West"/>
    <n v="118"/>
    <n v="14"/>
    <n v="68"/>
  </r>
  <r>
    <x v="57"/>
    <x v="48"/>
    <s v=" South"/>
    <s v="South"/>
    <n v="1"/>
    <n v="0"/>
    <n v="0"/>
  </r>
  <r>
    <x v="57"/>
    <x v="49"/>
    <s v=" Midwest"/>
    <s v="Midwest"/>
    <n v="34"/>
    <n v="0"/>
    <n v="0"/>
  </r>
  <r>
    <x v="57"/>
    <x v="50"/>
    <s v=" West"/>
    <s v="West"/>
    <n v="2"/>
    <n v="0"/>
    <n v="0"/>
  </r>
  <r>
    <x v="58"/>
    <x v="0"/>
    <s v=" South"/>
    <s v="South"/>
    <n v="27"/>
    <n v="0"/>
    <n v="0"/>
  </r>
  <r>
    <x v="58"/>
    <x v="1"/>
    <s v=" West"/>
    <s v="West"/>
    <n v="3"/>
    <n v="0"/>
    <n v="0"/>
  </r>
  <r>
    <x v="58"/>
    <x v="2"/>
    <s v=" West"/>
    <s v="West"/>
    <n v="19"/>
    <n v="0"/>
    <n v="0"/>
  </r>
  <r>
    <x v="58"/>
    <x v="3"/>
    <s v=" South"/>
    <s v="South"/>
    <n v="29"/>
    <n v="0"/>
    <n v="0"/>
  </r>
  <r>
    <x v="58"/>
    <x v="4"/>
    <s v=" West"/>
    <s v="West"/>
    <n v="174"/>
    <n v="2"/>
    <n v="19"/>
  </r>
  <r>
    <x v="58"/>
    <x v="5"/>
    <s v=" West"/>
    <s v="West"/>
    <n v="62"/>
    <n v="2"/>
    <n v="5"/>
  </r>
  <r>
    <x v="58"/>
    <x v="6"/>
    <s v=" Northeast"/>
    <s v="Northeast"/>
    <n v="63"/>
    <n v="3"/>
    <n v="4"/>
  </r>
  <r>
    <x v="58"/>
    <x v="7"/>
    <s v=" South"/>
    <s v="South"/>
    <n v="4"/>
    <n v="0"/>
    <n v="0"/>
  </r>
  <r>
    <x v="58"/>
    <x v="8"/>
    <s v=" South"/>
    <s v="South"/>
    <n v="3"/>
    <n v="0"/>
    <n v="0"/>
  </r>
  <r>
    <x v="58"/>
    <x v="9"/>
    <s v=" South"/>
    <s v="South"/>
    <n v="108"/>
    <n v="1"/>
    <n v="8"/>
  </r>
  <r>
    <x v="58"/>
    <x v="10"/>
    <s v=" South"/>
    <s v="South"/>
    <n v="89"/>
    <n v="7"/>
    <n v="10"/>
  </r>
  <r>
    <x v="58"/>
    <x v="11"/>
    <s v=" West"/>
    <s v="West"/>
    <n v="10"/>
    <n v="0"/>
    <n v="0"/>
  </r>
  <r>
    <x v="58"/>
    <x v="12"/>
    <s v=" West"/>
    <s v="West"/>
    <n v="12"/>
    <n v="0"/>
    <n v="0"/>
  </r>
  <r>
    <x v="58"/>
    <x v="13"/>
    <s v=" Midwest"/>
    <s v="Midwest"/>
    <n v="134"/>
    <n v="3"/>
    <n v="4"/>
  </r>
  <r>
    <x v="58"/>
    <x v="14"/>
    <s v=" Midwest"/>
    <s v="Midwest"/>
    <n v="17"/>
    <n v="0"/>
    <n v="2"/>
  </r>
  <r>
    <x v="58"/>
    <x v="15"/>
    <s v=" Midwest"/>
    <s v="Midwest"/>
    <n v="6"/>
    <n v="0"/>
    <n v="0"/>
  </r>
  <r>
    <x v="58"/>
    <x v="16"/>
    <s v=" Midwest"/>
    <s v="Midwest"/>
    <n v="13"/>
    <n v="0"/>
    <n v="1"/>
  </r>
  <r>
    <x v="58"/>
    <x v="17"/>
    <s v=" South"/>
    <s v="South"/>
    <n v="12"/>
    <n v="1"/>
    <n v="2"/>
  </r>
  <r>
    <x v="58"/>
    <x v="18"/>
    <s v=" South"/>
    <s v="South"/>
    <n v="112"/>
    <n v="3"/>
    <n v="10"/>
  </r>
  <r>
    <x v="58"/>
    <x v="19"/>
    <s v=" Northeast"/>
    <s v="Northeast"/>
    <n v="9"/>
    <n v="0"/>
    <n v="0"/>
  </r>
  <r>
    <x v="58"/>
    <x v="20"/>
    <s v=" South"/>
    <s v="South"/>
    <n v="23"/>
    <n v="0"/>
    <n v="1"/>
  </r>
  <r>
    <x v="58"/>
    <x v="21"/>
    <s v=" Northeast"/>
    <s v="Northeast"/>
    <n v="72"/>
    <n v="0"/>
    <n v="0"/>
  </r>
  <r>
    <x v="58"/>
    <x v="22"/>
    <s v=" Midwest"/>
    <s v="Midwest"/>
    <n v="254"/>
    <n v="2"/>
    <n v="3"/>
  </r>
  <r>
    <x v="58"/>
    <x v="23"/>
    <s v=" Midwest"/>
    <s v="Midwest"/>
    <n v="12"/>
    <n v="0"/>
    <n v="0"/>
  </r>
  <r>
    <x v="58"/>
    <x v="24"/>
    <s v=" South"/>
    <s v="South"/>
    <n v="16"/>
    <n v="1"/>
    <n v="1"/>
  </r>
  <r>
    <x v="58"/>
    <x v="25"/>
    <s v=" Midwest"/>
    <s v="Midwest"/>
    <n v="14"/>
    <n v="0"/>
    <n v="1"/>
  </r>
  <r>
    <x v="58"/>
    <x v="26"/>
    <s v=" West"/>
    <s v="West"/>
    <n v="7"/>
    <n v="0"/>
    <n v="0"/>
  </r>
  <r>
    <x v="58"/>
    <x v="27"/>
    <s v=" Midwest"/>
    <s v="Midwest"/>
    <n v="4"/>
    <n v="0"/>
    <n v="0"/>
  </r>
  <r>
    <x v="58"/>
    <x v="28"/>
    <s v=" West"/>
    <s v="West"/>
    <n v="17"/>
    <n v="0"/>
    <n v="1"/>
  </r>
  <r>
    <x v="58"/>
    <x v="29"/>
    <s v=" Northeast"/>
    <s v="Northeast"/>
    <n v="5"/>
    <n v="0"/>
    <n v="0"/>
  </r>
  <r>
    <x v="58"/>
    <x v="30"/>
    <s v=" Northeast"/>
    <s v="Northeast"/>
    <n v="308"/>
    <n v="4"/>
    <n v="9"/>
  </r>
  <r>
    <x v="58"/>
    <x v="31"/>
    <s v=" West"/>
    <s v="West"/>
    <n v="7"/>
    <n v="0"/>
    <n v="0"/>
  </r>
  <r>
    <x v="58"/>
    <x v="32"/>
    <s v=" Northeast"/>
    <s v="Northeast"/>
    <n v="1774"/>
    <n v="7"/>
    <n v="39"/>
  </r>
  <r>
    <x v="58"/>
    <x v="33"/>
    <s v=" South"/>
    <s v="South"/>
    <n v="38"/>
    <n v="0"/>
    <n v="0"/>
  </r>
  <r>
    <x v="58"/>
    <x v="34"/>
    <s v=" Midwest"/>
    <s v="Midwest"/>
    <n v="12"/>
    <n v="0"/>
    <n v="0"/>
  </r>
  <r>
    <x v="58"/>
    <x v="35"/>
    <s v=" Midwest"/>
    <s v="Midwest"/>
    <n v="30"/>
    <n v="0"/>
    <n v="0"/>
  </r>
  <r>
    <x v="58"/>
    <x v="36"/>
    <s v=" South"/>
    <s v="South"/>
    <n v="15"/>
    <n v="1"/>
    <n v="1"/>
  </r>
  <r>
    <x v="58"/>
    <x v="37"/>
    <s v=" West"/>
    <s v="West"/>
    <n v="13"/>
    <n v="0"/>
    <n v="3"/>
  </r>
  <r>
    <x v="58"/>
    <x v="38"/>
    <s v=" Northeast"/>
    <s v="Northeast"/>
    <n v="48"/>
    <n v="0"/>
    <n v="1"/>
  </r>
  <r>
    <x v="58"/>
    <x v="39"/>
    <s v=" Northeast"/>
    <s v="Northeast"/>
    <n v="11"/>
    <n v="0"/>
    <n v="0"/>
  </r>
  <r>
    <x v="58"/>
    <x v="40"/>
    <s v=" South"/>
    <s v="South"/>
    <n v="21"/>
    <n v="0"/>
    <n v="1"/>
  </r>
  <r>
    <x v="58"/>
    <x v="41"/>
    <s v=" Midwest"/>
    <s v="Midwest"/>
    <n v="3"/>
    <n v="0"/>
    <n v="1"/>
  </r>
  <r>
    <x v="58"/>
    <x v="42"/>
    <s v=" South"/>
    <s v="South"/>
    <n v="57"/>
    <n v="0"/>
    <n v="0"/>
  </r>
  <r>
    <x v="58"/>
    <x v="43"/>
    <s v=" South"/>
    <s v="South"/>
    <n v="82"/>
    <n v="2"/>
    <n v="4"/>
  </r>
  <r>
    <x v="58"/>
    <x v="44"/>
    <s v=" West"/>
    <s v="West"/>
    <n v="15"/>
    <n v="0"/>
    <n v="0"/>
  </r>
  <r>
    <x v="58"/>
    <x v="45"/>
    <s v=" Northeast"/>
    <s v="Northeast"/>
    <n v="3"/>
    <n v="2"/>
    <n v="2"/>
  </r>
  <r>
    <x v="58"/>
    <x v="46"/>
    <s v=" South"/>
    <s v="South"/>
    <n v="16"/>
    <n v="0"/>
    <n v="2"/>
  </r>
  <r>
    <x v="58"/>
    <x v="47"/>
    <s v=" West"/>
    <s v="West"/>
    <n v="202"/>
    <n v="7"/>
    <n v="75"/>
  </r>
  <r>
    <x v="58"/>
    <x v="48"/>
    <s v=" South"/>
    <s v="South"/>
    <n v="3"/>
    <n v="0"/>
    <n v="0"/>
  </r>
  <r>
    <x v="58"/>
    <x v="49"/>
    <s v=" Midwest"/>
    <s v="Midwest"/>
    <n v="49"/>
    <n v="2"/>
    <n v="2"/>
  </r>
  <r>
    <x v="58"/>
    <x v="50"/>
    <s v=" West"/>
    <s v="West"/>
    <n v="1"/>
    <n v="0"/>
    <n v="0"/>
  </r>
  <r>
    <x v="59"/>
    <x v="0"/>
    <s v=" South"/>
    <s v="South"/>
    <n v="28"/>
    <n v="0"/>
    <n v="0"/>
  </r>
  <r>
    <x v="59"/>
    <x v="1"/>
    <s v=" West"/>
    <s v="West"/>
    <n v="2"/>
    <n v="0"/>
    <n v="0"/>
  </r>
  <r>
    <x v="59"/>
    <x v="2"/>
    <s v=" West"/>
    <s v="West"/>
    <n v="23"/>
    <n v="1"/>
    <n v="1"/>
  </r>
  <r>
    <x v="59"/>
    <x v="3"/>
    <s v=" South"/>
    <s v="South"/>
    <n v="38"/>
    <n v="0"/>
    <n v="0"/>
  </r>
  <r>
    <x v="59"/>
    <x v="4"/>
    <s v=" West"/>
    <s v="West"/>
    <n v="216"/>
    <n v="5"/>
    <n v="24"/>
  </r>
  <r>
    <x v="59"/>
    <x v="5"/>
    <s v=" West"/>
    <s v="West"/>
    <n v="86"/>
    <n v="0"/>
    <n v="5"/>
  </r>
  <r>
    <x v="59"/>
    <x v="6"/>
    <s v=" Northeast"/>
    <s v="Northeast"/>
    <n v="35"/>
    <n v="0"/>
    <n v="4"/>
  </r>
  <r>
    <x v="59"/>
    <x v="7"/>
    <s v=" South"/>
    <s v="South"/>
    <n v="9"/>
    <n v="0"/>
    <n v="0"/>
  </r>
  <r>
    <x v="59"/>
    <x v="8"/>
    <s v=" South"/>
    <s v="South"/>
    <n v="32"/>
    <n v="0"/>
    <n v="0"/>
  </r>
  <r>
    <x v="59"/>
    <x v="9"/>
    <s v=" South"/>
    <s v="South"/>
    <n v="130"/>
    <n v="1"/>
    <n v="9"/>
  </r>
  <r>
    <x v="59"/>
    <x v="10"/>
    <s v=" South"/>
    <s v="South"/>
    <n v="200"/>
    <n v="4"/>
    <n v="14"/>
  </r>
  <r>
    <x v="59"/>
    <x v="11"/>
    <s v=" West"/>
    <s v="West"/>
    <n v="11"/>
    <n v="0"/>
    <n v="0"/>
  </r>
  <r>
    <x v="59"/>
    <x v="12"/>
    <s v=" West"/>
    <s v="West"/>
    <n v="8"/>
    <n v="0"/>
    <n v="0"/>
  </r>
  <r>
    <x v="59"/>
    <x v="13"/>
    <s v=" Midwest"/>
    <s v="Midwest"/>
    <n v="163"/>
    <n v="1"/>
    <n v="5"/>
  </r>
  <r>
    <x v="59"/>
    <x v="14"/>
    <s v=" Midwest"/>
    <s v="Midwest"/>
    <n v="25"/>
    <n v="3"/>
    <n v="5"/>
  </r>
  <r>
    <x v="59"/>
    <x v="15"/>
    <s v=" Midwest"/>
    <s v="Midwest"/>
    <n v="1"/>
    <n v="0"/>
    <n v="0"/>
  </r>
  <r>
    <x v="59"/>
    <x v="16"/>
    <s v=" Midwest"/>
    <s v="Midwest"/>
    <n v="14"/>
    <n v="0"/>
    <n v="1"/>
  </r>
  <r>
    <x v="59"/>
    <x v="17"/>
    <s v=" South"/>
    <s v="South"/>
    <n v="16"/>
    <n v="0"/>
    <n v="2"/>
  </r>
  <r>
    <x v="59"/>
    <x v="18"/>
    <s v=" South"/>
    <s v="South"/>
    <n v="145"/>
    <n v="0"/>
    <n v="10"/>
  </r>
  <r>
    <x v="59"/>
    <x v="19"/>
    <s v=" Northeast"/>
    <s v="Northeast"/>
    <n v="5"/>
    <n v="0"/>
    <n v="0"/>
  </r>
  <r>
    <x v="59"/>
    <x v="20"/>
    <s v=" South"/>
    <s v="South"/>
    <n v="42"/>
    <n v="1"/>
    <n v="2"/>
  </r>
  <r>
    <x v="59"/>
    <x v="21"/>
    <s v=" Northeast"/>
    <s v="Northeast"/>
    <n v="85"/>
    <n v="1"/>
    <n v="1"/>
  </r>
  <r>
    <x v="59"/>
    <x v="22"/>
    <s v=" Midwest"/>
    <s v="Midwest"/>
    <n v="214"/>
    <n v="1"/>
    <n v="4"/>
  </r>
  <r>
    <x v="59"/>
    <x v="23"/>
    <s v=" Midwest"/>
    <s v="Midwest"/>
    <n v="26"/>
    <n v="0"/>
    <n v="0"/>
  </r>
  <r>
    <x v="59"/>
    <x v="24"/>
    <s v=" South"/>
    <s v="South"/>
    <n v="30"/>
    <n v="0"/>
    <n v="1"/>
  </r>
  <r>
    <x v="59"/>
    <x v="25"/>
    <s v=" Midwest"/>
    <s v="Midwest"/>
    <n v="38"/>
    <n v="2"/>
    <n v="3"/>
  </r>
  <r>
    <x v="59"/>
    <x v="26"/>
    <s v=" West"/>
    <s v="West"/>
    <n v="0"/>
    <n v="0"/>
    <n v="0"/>
  </r>
  <r>
    <x v="59"/>
    <x v="27"/>
    <s v=" Midwest"/>
    <s v="Midwest"/>
    <n v="6"/>
    <n v="0"/>
    <n v="0"/>
  </r>
  <r>
    <x v="59"/>
    <x v="28"/>
    <s v=" West"/>
    <s v="West"/>
    <n v="66"/>
    <n v="1"/>
    <n v="2"/>
  </r>
  <r>
    <x v="59"/>
    <x v="29"/>
    <s v=" Northeast"/>
    <s v="Northeast"/>
    <n v="11"/>
    <n v="0"/>
    <n v="0"/>
  </r>
  <r>
    <x v="59"/>
    <x v="30"/>
    <s v=" Northeast"/>
    <s v="Northeast"/>
    <n v="161"/>
    <n v="2"/>
    <n v="11"/>
  </r>
  <r>
    <x v="59"/>
    <x v="31"/>
    <s v=" West"/>
    <s v="West"/>
    <n v="8"/>
    <n v="0"/>
    <n v="0"/>
  </r>
  <r>
    <x v="59"/>
    <x v="32"/>
    <s v=" Northeast"/>
    <s v="Northeast"/>
    <n v="2952"/>
    <n v="29"/>
    <n v="68"/>
  </r>
  <r>
    <x v="59"/>
    <x v="33"/>
    <s v=" South"/>
    <s v="South"/>
    <n v="40"/>
    <n v="0"/>
    <n v="0"/>
  </r>
  <r>
    <x v="59"/>
    <x v="34"/>
    <s v=" Midwest"/>
    <s v="Midwest"/>
    <n v="8"/>
    <n v="0"/>
    <n v="0"/>
  </r>
  <r>
    <x v="59"/>
    <x v="35"/>
    <s v=" Midwest"/>
    <s v="Midwest"/>
    <n v="49"/>
    <n v="1"/>
    <n v="1"/>
  </r>
  <r>
    <x v="59"/>
    <x v="36"/>
    <s v=" South"/>
    <s v="South"/>
    <n v="5"/>
    <n v="0"/>
    <n v="1"/>
  </r>
  <r>
    <x v="59"/>
    <x v="37"/>
    <s v=" West"/>
    <s v="West"/>
    <n v="27"/>
    <n v="0"/>
    <n v="3"/>
  </r>
  <r>
    <x v="59"/>
    <x v="38"/>
    <s v=" Northeast"/>
    <s v="Northeast"/>
    <n v="82"/>
    <n v="0"/>
    <n v="1"/>
  </r>
  <r>
    <x v="59"/>
    <x v="39"/>
    <s v=" Northeast"/>
    <s v="Northeast"/>
    <n v="0"/>
    <n v="0"/>
    <n v="0"/>
  </r>
  <r>
    <x v="59"/>
    <x v="40"/>
    <s v=" South"/>
    <s v="South"/>
    <n v="45"/>
    <n v="2"/>
    <n v="3"/>
  </r>
  <r>
    <x v="59"/>
    <x v="41"/>
    <s v=" Midwest"/>
    <s v="Midwest"/>
    <n v="0"/>
    <n v="0"/>
    <n v="1"/>
  </r>
  <r>
    <x v="59"/>
    <x v="42"/>
    <s v=" South"/>
    <s v="South"/>
    <n v="82"/>
    <n v="0"/>
    <n v="0"/>
  </r>
  <r>
    <x v="59"/>
    <x v="43"/>
    <s v=" South"/>
    <s v="South"/>
    <n v="138"/>
    <n v="1"/>
    <n v="5"/>
  </r>
  <r>
    <x v="59"/>
    <x v="44"/>
    <s v=" West"/>
    <s v="West"/>
    <n v="32"/>
    <n v="0"/>
    <n v="0"/>
  </r>
  <r>
    <x v="59"/>
    <x v="45"/>
    <s v=" Northeast"/>
    <s v="Northeast"/>
    <n v="7"/>
    <n v="0"/>
    <n v="2"/>
  </r>
  <r>
    <x v="59"/>
    <x v="46"/>
    <s v=" South"/>
    <s v="South"/>
    <n v="21"/>
    <n v="0"/>
    <n v="2"/>
  </r>
  <r>
    <x v="59"/>
    <x v="47"/>
    <s v=" West"/>
    <s v="West"/>
    <n v="176"/>
    <n v="8"/>
    <n v="83"/>
  </r>
  <r>
    <x v="59"/>
    <x v="48"/>
    <s v=" South"/>
    <s v="South"/>
    <n v="3"/>
    <n v="0"/>
    <n v="0"/>
  </r>
  <r>
    <x v="59"/>
    <x v="49"/>
    <s v=" Midwest"/>
    <s v="Midwest"/>
    <n v="61"/>
    <n v="1"/>
    <n v="3"/>
  </r>
  <r>
    <x v="59"/>
    <x v="50"/>
    <s v=" West"/>
    <s v="West"/>
    <n v="4"/>
    <n v="0"/>
    <n v="0"/>
  </r>
  <r>
    <x v="60"/>
    <x v="0"/>
    <s v=" South"/>
    <s v="South"/>
    <n v="25"/>
    <n v="0"/>
    <n v="0"/>
  </r>
  <r>
    <x v="60"/>
    <x v="1"/>
    <s v=" West"/>
    <s v="West"/>
    <n v="7"/>
    <n v="0"/>
    <n v="0"/>
  </r>
  <r>
    <x v="60"/>
    <x v="2"/>
    <s v=" West"/>
    <s v="West"/>
    <n v="34"/>
    <n v="0"/>
    <n v="1"/>
  </r>
  <r>
    <x v="60"/>
    <x v="3"/>
    <s v=" South"/>
    <s v="South"/>
    <n v="18"/>
    <n v="0"/>
    <n v="0"/>
  </r>
  <r>
    <x v="60"/>
    <x v="4"/>
    <s v=" West"/>
    <s v="West"/>
    <n v="261"/>
    <n v="4"/>
    <n v="28"/>
  </r>
  <r>
    <x v="60"/>
    <x v="5"/>
    <s v=" West"/>
    <s v="West"/>
    <n v="111"/>
    <n v="1"/>
    <n v="6"/>
  </r>
  <r>
    <x v="60"/>
    <x v="6"/>
    <s v=" Northeast"/>
    <s v="Northeast"/>
    <n v="29"/>
    <n v="1"/>
    <n v="5"/>
  </r>
  <r>
    <x v="60"/>
    <x v="7"/>
    <s v=" South"/>
    <s v="South"/>
    <n v="6"/>
    <n v="0"/>
    <n v="0"/>
  </r>
  <r>
    <x v="60"/>
    <x v="8"/>
    <s v=" South"/>
    <s v="South"/>
    <n v="6"/>
    <n v="1"/>
    <n v="1"/>
  </r>
  <r>
    <x v="60"/>
    <x v="9"/>
    <s v=" South"/>
    <s v="South"/>
    <n v="200"/>
    <n v="2"/>
    <n v="11"/>
  </r>
  <r>
    <x v="60"/>
    <x v="10"/>
    <s v=" South"/>
    <s v="South"/>
    <n v="70"/>
    <n v="6"/>
    <n v="20"/>
  </r>
  <r>
    <x v="60"/>
    <x v="11"/>
    <s v=" West"/>
    <s v="West"/>
    <n v="11"/>
    <n v="0"/>
    <n v="0"/>
  </r>
  <r>
    <x v="60"/>
    <x v="12"/>
    <s v=" West"/>
    <s v="West"/>
    <n v="11"/>
    <n v="0"/>
    <n v="0"/>
  </r>
  <r>
    <x v="60"/>
    <x v="13"/>
    <s v=" Midwest"/>
    <s v="Midwest"/>
    <n v="168"/>
    <n v="1"/>
    <n v="6"/>
  </r>
  <r>
    <x v="60"/>
    <x v="14"/>
    <s v=" Midwest"/>
    <s v="Midwest"/>
    <n v="47"/>
    <n v="1"/>
    <n v="6"/>
  </r>
  <r>
    <x v="60"/>
    <x v="15"/>
    <s v=" Midwest"/>
    <s v="Midwest"/>
    <n v="23"/>
    <n v="0"/>
    <n v="0"/>
  </r>
  <r>
    <x v="60"/>
    <x v="16"/>
    <s v=" Midwest"/>
    <s v="Midwest"/>
    <n v="8"/>
    <n v="1"/>
    <n v="2"/>
  </r>
  <r>
    <x v="60"/>
    <x v="17"/>
    <s v=" South"/>
    <s v="South"/>
    <n v="21"/>
    <n v="1"/>
    <n v="3"/>
  </r>
  <r>
    <x v="60"/>
    <x v="18"/>
    <s v=" South"/>
    <s v="South"/>
    <n v="226"/>
    <n v="6"/>
    <n v="16"/>
  </r>
  <r>
    <x v="60"/>
    <x v="19"/>
    <s v=" Northeast"/>
    <s v="Northeast"/>
    <n v="13"/>
    <n v="0"/>
    <n v="0"/>
  </r>
  <r>
    <x v="60"/>
    <x v="20"/>
    <s v=" South"/>
    <s v="South"/>
    <n v="45"/>
    <n v="1"/>
    <n v="3"/>
  </r>
  <r>
    <x v="60"/>
    <x v="21"/>
    <s v=" Northeast"/>
    <s v="Northeast"/>
    <n v="112"/>
    <n v="1"/>
    <n v="2"/>
  </r>
  <r>
    <x v="60"/>
    <x v="22"/>
    <s v=" Midwest"/>
    <s v="Midwest"/>
    <n v="239"/>
    <n v="2"/>
    <n v="6"/>
  </r>
  <r>
    <x v="60"/>
    <x v="23"/>
    <s v=" Midwest"/>
    <s v="Midwest"/>
    <n v="23"/>
    <n v="1"/>
    <n v="1"/>
  </r>
  <r>
    <x v="60"/>
    <x v="24"/>
    <s v=" South"/>
    <s v="South"/>
    <n v="60"/>
    <n v="0"/>
    <n v="1"/>
  </r>
  <r>
    <x v="60"/>
    <x v="25"/>
    <s v=" Midwest"/>
    <s v="Midwest"/>
    <n v="20"/>
    <n v="0"/>
    <n v="3"/>
  </r>
  <r>
    <x v="60"/>
    <x v="26"/>
    <s v=" West"/>
    <s v="West"/>
    <n v="10"/>
    <n v="0"/>
    <n v="0"/>
  </r>
  <r>
    <x v="60"/>
    <x v="27"/>
    <s v=" Midwest"/>
    <s v="Midwest"/>
    <n v="8"/>
    <n v="0"/>
    <n v="0"/>
  </r>
  <r>
    <x v="60"/>
    <x v="28"/>
    <s v=" West"/>
    <s v="West"/>
    <n v="0"/>
    <n v="0"/>
    <n v="2"/>
  </r>
  <r>
    <x v="60"/>
    <x v="29"/>
    <s v=" Northeast"/>
    <s v="Northeast"/>
    <n v="10"/>
    <n v="0"/>
    <n v="0"/>
  </r>
  <r>
    <x v="60"/>
    <x v="30"/>
    <s v=" Northeast"/>
    <s v="Northeast"/>
    <n v="440"/>
    <n v="5"/>
    <n v="16"/>
  </r>
  <r>
    <x v="60"/>
    <x v="31"/>
    <s v=" West"/>
    <s v="West"/>
    <n v="14"/>
    <n v="0"/>
    <n v="0"/>
  </r>
  <r>
    <x v="60"/>
    <x v="32"/>
    <s v=" Northeast"/>
    <s v="Northeast"/>
    <n v="3258"/>
    <n v="27"/>
    <n v="95"/>
  </r>
  <r>
    <x v="60"/>
    <x v="33"/>
    <s v=" South"/>
    <s v="South"/>
    <n v="40"/>
    <n v="0"/>
    <n v="0"/>
  </r>
  <r>
    <x v="60"/>
    <x v="34"/>
    <s v=" Midwest"/>
    <s v="Midwest"/>
    <n v="1"/>
    <n v="0"/>
    <n v="0"/>
  </r>
  <r>
    <x v="60"/>
    <x v="35"/>
    <s v=" Midwest"/>
    <s v="Midwest"/>
    <n v="78"/>
    <n v="2"/>
    <n v="3"/>
  </r>
  <r>
    <x v="60"/>
    <x v="36"/>
    <s v=" South"/>
    <s v="South"/>
    <n v="4"/>
    <n v="0"/>
    <n v="1"/>
  </r>
  <r>
    <x v="60"/>
    <x v="37"/>
    <s v=" West"/>
    <s v="West"/>
    <n v="23"/>
    <n v="1"/>
    <n v="4"/>
  </r>
  <r>
    <x v="60"/>
    <x v="38"/>
    <s v=" Northeast"/>
    <s v="Northeast"/>
    <n v="119"/>
    <n v="1"/>
    <n v="2"/>
  </r>
  <r>
    <x v="60"/>
    <x v="39"/>
    <s v=" Northeast"/>
    <s v="Northeast"/>
    <n v="22"/>
    <n v="0"/>
    <n v="0"/>
  </r>
  <r>
    <x v="60"/>
    <x v="40"/>
    <s v=" South"/>
    <s v="South"/>
    <n v="46"/>
    <n v="0"/>
    <n v="3"/>
  </r>
  <r>
    <x v="60"/>
    <x v="41"/>
    <s v=" Midwest"/>
    <s v="Midwest"/>
    <n v="0"/>
    <n v="0"/>
    <n v="1"/>
  </r>
  <r>
    <x v="60"/>
    <x v="42"/>
    <s v=" South"/>
    <s v="South"/>
    <n v="75"/>
    <n v="2"/>
    <n v="2"/>
  </r>
  <r>
    <x v="60"/>
    <x v="43"/>
    <s v=" South"/>
    <s v="South"/>
    <n v="161"/>
    <n v="0"/>
    <n v="5"/>
  </r>
  <r>
    <x v="60"/>
    <x v="44"/>
    <s v=" West"/>
    <s v="West"/>
    <n v="26"/>
    <n v="0"/>
    <n v="0"/>
  </r>
  <r>
    <x v="60"/>
    <x v="45"/>
    <s v=" Northeast"/>
    <s v="Northeast"/>
    <n v="20"/>
    <n v="0"/>
    <n v="2"/>
  </r>
  <r>
    <x v="60"/>
    <x v="46"/>
    <s v=" South"/>
    <s v="South"/>
    <n v="37"/>
    <n v="1"/>
    <n v="3"/>
  </r>
  <r>
    <x v="60"/>
    <x v="47"/>
    <s v=" West"/>
    <s v="West"/>
    <n v="251"/>
    <n v="12"/>
    <n v="95"/>
  </r>
  <r>
    <x v="60"/>
    <x v="48"/>
    <s v=" South"/>
    <s v="South"/>
    <n v="4"/>
    <n v="0"/>
    <n v="0"/>
  </r>
  <r>
    <x v="60"/>
    <x v="49"/>
    <s v=" Midwest"/>
    <s v="Midwest"/>
    <n v="65"/>
    <n v="1"/>
    <n v="4"/>
  </r>
  <r>
    <x v="60"/>
    <x v="50"/>
    <s v=" West"/>
    <s v="West"/>
    <n v="2"/>
    <n v="0"/>
    <n v="0"/>
  </r>
  <r>
    <x v="61"/>
    <x v="0"/>
    <s v=" South"/>
    <s v="South"/>
    <n v="26"/>
    <n v="0"/>
    <n v="0"/>
  </r>
  <r>
    <x v="61"/>
    <x v="1"/>
    <s v=" West"/>
    <s v="West"/>
    <n v="1"/>
    <n v="0"/>
    <n v="0"/>
  </r>
  <r>
    <x v="61"/>
    <x v="2"/>
    <s v=" West"/>
    <s v="West"/>
    <n v="49"/>
    <n v="1"/>
    <n v="2"/>
  </r>
  <r>
    <x v="61"/>
    <x v="3"/>
    <s v=" South"/>
    <s v="South"/>
    <n v="47"/>
    <n v="0"/>
    <n v="0"/>
  </r>
  <r>
    <x v="61"/>
    <x v="4"/>
    <s v=" West"/>
    <s v="West"/>
    <n v="307"/>
    <n v="7"/>
    <n v="35"/>
  </r>
  <r>
    <x v="61"/>
    <x v="5"/>
    <s v=" West"/>
    <s v="West"/>
    <n v="116"/>
    <n v="1"/>
    <n v="7"/>
  </r>
  <r>
    <x v="61"/>
    <x v="6"/>
    <s v=" Northeast"/>
    <s v="Northeast"/>
    <n v="104"/>
    <n v="3"/>
    <n v="8"/>
  </r>
  <r>
    <x v="61"/>
    <x v="7"/>
    <s v=" South"/>
    <s v="South"/>
    <n v="11"/>
    <n v="0"/>
    <n v="0"/>
  </r>
  <r>
    <x v="61"/>
    <x v="8"/>
    <s v=" South"/>
    <s v="South"/>
    <n v="21"/>
    <n v="0"/>
    <n v="1"/>
  </r>
  <r>
    <x v="61"/>
    <x v="9"/>
    <s v=" South"/>
    <s v="South"/>
    <n v="236"/>
    <n v="2"/>
    <n v="13"/>
  </r>
  <r>
    <x v="61"/>
    <x v="10"/>
    <s v=" South"/>
    <s v="South"/>
    <n v="68"/>
    <n v="5"/>
    <n v="25"/>
  </r>
  <r>
    <x v="61"/>
    <x v="11"/>
    <s v=" West"/>
    <s v="West"/>
    <n v="8"/>
    <n v="0"/>
    <n v="0"/>
  </r>
  <r>
    <x v="61"/>
    <x v="12"/>
    <s v=" West"/>
    <s v="West"/>
    <n v="5"/>
    <n v="0"/>
    <n v="0"/>
  </r>
  <r>
    <x v="61"/>
    <x v="13"/>
    <s v=" Midwest"/>
    <s v="Midwest"/>
    <n v="296"/>
    <n v="3"/>
    <n v="9"/>
  </r>
  <r>
    <x v="61"/>
    <x v="14"/>
    <s v=" Midwest"/>
    <s v="Midwest"/>
    <n v="76"/>
    <n v="3"/>
    <n v="9"/>
  </r>
  <r>
    <x v="61"/>
    <x v="15"/>
    <s v=" Midwest"/>
    <s v="Midwest"/>
    <n v="22"/>
    <n v="0"/>
    <n v="0"/>
  </r>
  <r>
    <x v="61"/>
    <x v="16"/>
    <s v=" Midwest"/>
    <s v="Midwest"/>
    <n v="9"/>
    <n v="0"/>
    <n v="2"/>
  </r>
  <r>
    <x v="61"/>
    <x v="17"/>
    <s v=" South"/>
    <s v="South"/>
    <n v="19"/>
    <n v="0"/>
    <n v="3"/>
  </r>
  <r>
    <x v="61"/>
    <x v="18"/>
    <s v=" South"/>
    <s v="South"/>
    <n v="74"/>
    <n v="4"/>
    <n v="20"/>
  </r>
  <r>
    <x v="61"/>
    <x v="19"/>
    <s v=" Northeast"/>
    <s v="Northeast"/>
    <n v="19"/>
    <n v="0"/>
    <n v="0"/>
  </r>
  <r>
    <x v="61"/>
    <x v="20"/>
    <s v=" South"/>
    <s v="South"/>
    <n v="50"/>
    <n v="0"/>
    <n v="3"/>
  </r>
  <r>
    <x v="61"/>
    <x v="21"/>
    <s v=" Northeast"/>
    <s v="Northeast"/>
    <n v="121"/>
    <n v="3"/>
    <n v="5"/>
  </r>
  <r>
    <x v="61"/>
    <x v="22"/>
    <s v=" Midwest"/>
    <s v="Midwest"/>
    <n v="246"/>
    <n v="3"/>
    <n v="9"/>
  </r>
  <r>
    <x v="61"/>
    <x v="23"/>
    <s v=" Midwest"/>
    <s v="Midwest"/>
    <n v="33"/>
    <n v="0"/>
    <n v="1"/>
  </r>
  <r>
    <x v="61"/>
    <x v="24"/>
    <s v=" South"/>
    <s v="South"/>
    <n v="67"/>
    <n v="0"/>
    <n v="1"/>
  </r>
  <r>
    <x v="61"/>
    <x v="25"/>
    <s v=" Midwest"/>
    <s v="Midwest"/>
    <n v="37"/>
    <n v="0"/>
    <n v="3"/>
  </r>
  <r>
    <x v="61"/>
    <x v="26"/>
    <s v=" West"/>
    <s v="West"/>
    <n v="5"/>
    <n v="0"/>
    <n v="0"/>
  </r>
  <r>
    <x v="61"/>
    <x v="27"/>
    <s v=" Midwest"/>
    <s v="Midwest"/>
    <n v="1"/>
    <n v="0"/>
    <n v="0"/>
  </r>
  <r>
    <x v="61"/>
    <x v="28"/>
    <s v=" West"/>
    <s v="West"/>
    <n v="25"/>
    <n v="0"/>
    <n v="2"/>
  </r>
  <r>
    <x v="61"/>
    <x v="29"/>
    <s v=" Northeast"/>
    <s v="Northeast"/>
    <n v="13"/>
    <n v="0"/>
    <n v="0"/>
  </r>
  <r>
    <x v="61"/>
    <x v="30"/>
    <s v=" Northeast"/>
    <s v="Northeast"/>
    <n v="578"/>
    <n v="4"/>
    <n v="20"/>
  </r>
  <r>
    <x v="61"/>
    <x v="31"/>
    <s v=" West"/>
    <s v="West"/>
    <n v="8"/>
    <n v="0"/>
    <n v="0"/>
  </r>
  <r>
    <x v="61"/>
    <x v="32"/>
    <s v=" Northeast"/>
    <s v="Northeast"/>
    <n v="4817"/>
    <n v="47"/>
    <n v="142"/>
  </r>
  <r>
    <x v="61"/>
    <x v="33"/>
    <s v=" South"/>
    <s v="South"/>
    <n v="85"/>
    <n v="0"/>
    <n v="0"/>
  </r>
  <r>
    <x v="61"/>
    <x v="34"/>
    <s v=" Midwest"/>
    <s v="Midwest"/>
    <n v="2"/>
    <n v="0"/>
    <n v="0"/>
  </r>
  <r>
    <x v="61"/>
    <x v="35"/>
    <s v=" Midwest"/>
    <s v="Midwest"/>
    <n v="104"/>
    <n v="0"/>
    <n v="3"/>
  </r>
  <r>
    <x v="61"/>
    <x v="36"/>
    <s v=" South"/>
    <s v="South"/>
    <n v="14"/>
    <n v="1"/>
    <n v="2"/>
  </r>
  <r>
    <x v="61"/>
    <x v="37"/>
    <s v=" West"/>
    <s v="West"/>
    <n v="24"/>
    <n v="1"/>
    <n v="5"/>
  </r>
  <r>
    <x v="61"/>
    <x v="38"/>
    <s v=" Northeast"/>
    <s v="Northeast"/>
    <n v="116"/>
    <n v="1"/>
    <n v="3"/>
  </r>
  <r>
    <x v="61"/>
    <x v="39"/>
    <s v=" Northeast"/>
    <s v="Northeast"/>
    <n v="17"/>
    <n v="0"/>
    <n v="0"/>
  </r>
  <r>
    <x v="61"/>
    <x v="40"/>
    <s v=" South"/>
    <s v="South"/>
    <n v="22"/>
    <n v="0"/>
    <n v="3"/>
  </r>
  <r>
    <x v="61"/>
    <x v="41"/>
    <s v=" Midwest"/>
    <s v="Midwest"/>
    <n v="7"/>
    <n v="0"/>
    <n v="1"/>
  </r>
  <r>
    <x v="61"/>
    <x v="42"/>
    <s v=" South"/>
    <s v="South"/>
    <n v="112"/>
    <n v="0"/>
    <n v="2"/>
  </r>
  <r>
    <x v="61"/>
    <x v="43"/>
    <s v=" South"/>
    <s v="South"/>
    <n v="92"/>
    <n v="2"/>
    <n v="7"/>
  </r>
  <r>
    <x v="61"/>
    <x v="44"/>
    <s v=" West"/>
    <s v="West"/>
    <n v="44"/>
    <n v="1"/>
    <n v="1"/>
  </r>
  <r>
    <x v="61"/>
    <x v="45"/>
    <s v=" Northeast"/>
    <s v="Northeast"/>
    <n v="3"/>
    <n v="0"/>
    <n v="2"/>
  </r>
  <r>
    <x v="61"/>
    <x v="46"/>
    <s v=" South"/>
    <s v="South"/>
    <n v="67"/>
    <n v="3"/>
    <n v="6"/>
  </r>
  <r>
    <x v="61"/>
    <x v="47"/>
    <s v=" West"/>
    <s v="West"/>
    <n v="189"/>
    <n v="2"/>
    <n v="97"/>
  </r>
  <r>
    <x v="61"/>
    <x v="48"/>
    <s v=" South"/>
    <s v="South"/>
    <n v="4"/>
    <n v="0"/>
    <n v="0"/>
  </r>
  <r>
    <x v="61"/>
    <x v="49"/>
    <s v=" Midwest"/>
    <s v="Midwest"/>
    <n v="101"/>
    <n v="0"/>
    <n v="4"/>
  </r>
  <r>
    <x v="61"/>
    <x v="50"/>
    <s v=" West"/>
    <s v="West"/>
    <n v="2"/>
    <n v="0"/>
    <n v="0"/>
  </r>
  <r>
    <x v="62"/>
    <x v="0"/>
    <s v=" South"/>
    <s v="South"/>
    <n v="39"/>
    <n v="0"/>
    <n v="0"/>
  </r>
  <r>
    <x v="62"/>
    <x v="1"/>
    <s v=" West"/>
    <s v="West"/>
    <n v="14"/>
    <n v="0"/>
    <n v="0"/>
  </r>
  <r>
    <x v="62"/>
    <x v="2"/>
    <s v=" West"/>
    <s v="West"/>
    <n v="81"/>
    <n v="0"/>
    <n v="2"/>
  </r>
  <r>
    <x v="62"/>
    <x v="3"/>
    <s v=" South"/>
    <s v="South"/>
    <n v="36"/>
    <n v="0"/>
    <n v="0"/>
  </r>
  <r>
    <x v="62"/>
    <x v="4"/>
    <s v=" West"/>
    <s v="West"/>
    <n v="389"/>
    <n v="4"/>
    <n v="39"/>
  </r>
  <r>
    <x v="62"/>
    <x v="5"/>
    <s v=" West"/>
    <s v="West"/>
    <n v="130"/>
    <n v="3"/>
    <n v="10"/>
  </r>
  <r>
    <x v="62"/>
    <x v="6"/>
    <s v=" Northeast"/>
    <s v="Northeast"/>
    <n v="88"/>
    <n v="2"/>
    <n v="10"/>
  </r>
  <r>
    <x v="62"/>
    <x v="7"/>
    <s v=" South"/>
    <s v="South"/>
    <n v="31"/>
    <n v="0"/>
    <n v="0"/>
  </r>
  <r>
    <x v="62"/>
    <x v="8"/>
    <s v=" South"/>
    <s v="South"/>
    <n v="18"/>
    <n v="1"/>
    <n v="2"/>
  </r>
  <r>
    <x v="62"/>
    <x v="9"/>
    <s v=" South"/>
    <s v="South"/>
    <n v="222"/>
    <n v="5"/>
    <n v="18"/>
  </r>
  <r>
    <x v="62"/>
    <x v="10"/>
    <s v=" South"/>
    <s v="South"/>
    <n v="180"/>
    <n v="0"/>
    <n v="25"/>
  </r>
  <r>
    <x v="62"/>
    <x v="11"/>
    <s v=" West"/>
    <s v="West"/>
    <n v="21"/>
    <n v="0"/>
    <n v="0"/>
  </r>
  <r>
    <x v="62"/>
    <x v="12"/>
    <s v=" West"/>
    <s v="West"/>
    <n v="3"/>
    <n v="0"/>
    <n v="0"/>
  </r>
  <r>
    <x v="62"/>
    <x v="13"/>
    <s v=" Midwest"/>
    <s v="Midwest"/>
    <n v="238"/>
    <n v="3"/>
    <n v="12"/>
  </r>
  <r>
    <x v="62"/>
    <x v="14"/>
    <s v=" Midwest"/>
    <s v="Midwest"/>
    <n v="60"/>
    <n v="3"/>
    <n v="12"/>
  </r>
  <r>
    <x v="62"/>
    <x v="15"/>
    <s v=" Midwest"/>
    <s v="Midwest"/>
    <n v="15"/>
    <n v="0"/>
    <n v="0"/>
  </r>
  <r>
    <x v="62"/>
    <x v="16"/>
    <s v=" Midwest"/>
    <s v="Midwest"/>
    <n v="16"/>
    <n v="0"/>
    <n v="2"/>
  </r>
  <r>
    <x v="62"/>
    <x v="17"/>
    <s v=" South"/>
    <s v="South"/>
    <n v="21"/>
    <n v="0"/>
    <n v="3"/>
  </r>
  <r>
    <x v="62"/>
    <x v="18"/>
    <s v=" South"/>
    <s v="South"/>
    <n v="335"/>
    <n v="14"/>
    <n v="34"/>
  </r>
  <r>
    <x v="62"/>
    <x v="19"/>
    <s v=" Northeast"/>
    <s v="Northeast"/>
    <n v="18"/>
    <n v="0"/>
    <n v="0"/>
  </r>
  <r>
    <x v="62"/>
    <x v="20"/>
    <s v=" South"/>
    <s v="South"/>
    <n v="45"/>
    <n v="0"/>
    <n v="3"/>
  </r>
  <r>
    <x v="62"/>
    <x v="21"/>
    <s v=" Northeast"/>
    <s v="Northeast"/>
    <n v="131"/>
    <n v="4"/>
    <n v="9"/>
  </r>
  <r>
    <x v="62"/>
    <x v="22"/>
    <s v=" Midwest"/>
    <s v="Midwest"/>
    <n v="291"/>
    <n v="7"/>
    <n v="16"/>
  </r>
  <r>
    <x v="62"/>
    <x v="23"/>
    <s v=" Midwest"/>
    <s v="Midwest"/>
    <n v="64"/>
    <n v="0"/>
    <n v="1"/>
  </r>
  <r>
    <x v="62"/>
    <x v="24"/>
    <s v=" South"/>
    <s v="South"/>
    <n v="42"/>
    <n v="0"/>
    <n v="1"/>
  </r>
  <r>
    <x v="62"/>
    <x v="25"/>
    <s v=" Midwest"/>
    <s v="Midwest"/>
    <n v="53"/>
    <n v="1"/>
    <n v="4"/>
  </r>
  <r>
    <x v="62"/>
    <x v="26"/>
    <s v=" West"/>
    <s v="West"/>
    <n v="11"/>
    <n v="0"/>
    <n v="0"/>
  </r>
  <r>
    <x v="62"/>
    <x v="27"/>
    <s v=" Midwest"/>
    <s v="Midwest"/>
    <n v="11"/>
    <n v="0"/>
    <n v="0"/>
  </r>
  <r>
    <x v="62"/>
    <x v="28"/>
    <s v=" West"/>
    <s v="West"/>
    <n v="75"/>
    <n v="2"/>
    <n v="4"/>
  </r>
  <r>
    <x v="62"/>
    <x v="29"/>
    <s v=" Northeast"/>
    <s v="Northeast"/>
    <n v="23"/>
    <n v="1"/>
    <n v="1"/>
  </r>
  <r>
    <x v="62"/>
    <x v="30"/>
    <s v=" Northeast"/>
    <s v="Northeast"/>
    <n v="930"/>
    <n v="7"/>
    <n v="27"/>
  </r>
  <r>
    <x v="62"/>
    <x v="31"/>
    <s v=" West"/>
    <s v="West"/>
    <n v="18"/>
    <n v="0"/>
    <n v="0"/>
  </r>
  <r>
    <x v="62"/>
    <x v="32"/>
    <s v=" Northeast"/>
    <s v="Northeast"/>
    <n v="5711"/>
    <n v="41"/>
    <n v="183"/>
  </r>
  <r>
    <x v="62"/>
    <x v="33"/>
    <s v=" South"/>
    <s v="South"/>
    <n v="33"/>
    <n v="0"/>
    <n v="0"/>
  </r>
  <r>
    <x v="62"/>
    <x v="34"/>
    <s v=" Midwest"/>
    <s v="Midwest"/>
    <n v="2"/>
    <n v="0"/>
    <n v="0"/>
  </r>
  <r>
    <x v="62"/>
    <x v="35"/>
    <s v=" Midwest"/>
    <s v="Midwest"/>
    <n v="93"/>
    <n v="3"/>
    <n v="6"/>
  </r>
  <r>
    <x v="62"/>
    <x v="36"/>
    <s v=" South"/>
    <s v="South"/>
    <n v="14"/>
    <n v="0"/>
    <n v="2"/>
  </r>
  <r>
    <x v="62"/>
    <x v="37"/>
    <s v=" West"/>
    <s v="West"/>
    <n v="30"/>
    <n v="0"/>
    <n v="5"/>
  </r>
  <r>
    <x v="62"/>
    <x v="38"/>
    <s v=" Northeast"/>
    <s v="Northeast"/>
    <n v="140"/>
    <n v="3"/>
    <n v="6"/>
  </r>
  <r>
    <x v="62"/>
    <x v="39"/>
    <s v=" Northeast"/>
    <s v="Northeast"/>
    <n v="23"/>
    <n v="0"/>
    <n v="0"/>
  </r>
  <r>
    <x v="62"/>
    <x v="40"/>
    <s v=" South"/>
    <s v="South"/>
    <n v="105"/>
    <n v="2"/>
    <n v="5"/>
  </r>
  <r>
    <x v="62"/>
    <x v="41"/>
    <s v=" Midwest"/>
    <s v="Midwest"/>
    <n v="7"/>
    <n v="0"/>
    <n v="1"/>
  </r>
  <r>
    <x v="62"/>
    <x v="42"/>
    <s v=" South"/>
    <s v="South"/>
    <n v="98"/>
    <n v="0"/>
    <n v="2"/>
  </r>
  <r>
    <x v="62"/>
    <x v="43"/>
    <s v=" South"/>
    <s v="South"/>
    <n v="89"/>
    <n v="0"/>
    <n v="7"/>
  </r>
  <r>
    <x v="62"/>
    <x v="44"/>
    <s v=" West"/>
    <s v="West"/>
    <n v="75"/>
    <n v="0"/>
    <n v="1"/>
  </r>
  <r>
    <x v="62"/>
    <x v="45"/>
    <s v=" Northeast"/>
    <s v="Northeast"/>
    <n v="23"/>
    <n v="0"/>
    <n v="2"/>
  </r>
  <r>
    <x v="62"/>
    <x v="46"/>
    <s v=" South"/>
    <s v="South"/>
    <n v="35"/>
    <n v="0"/>
    <n v="6"/>
  </r>
  <r>
    <x v="62"/>
    <x v="47"/>
    <s v=" West"/>
    <s v="West"/>
    <n v="257"/>
    <n v="13"/>
    <n v="110"/>
  </r>
  <r>
    <x v="62"/>
    <x v="48"/>
    <s v=" South"/>
    <s v="South"/>
    <n v="0"/>
    <n v="0"/>
    <n v="0"/>
  </r>
  <r>
    <x v="62"/>
    <x v="49"/>
    <s v=" Midwest"/>
    <s v="Midwest"/>
    <n v="36"/>
    <n v="1"/>
    <n v="5"/>
  </r>
  <r>
    <x v="62"/>
    <x v="50"/>
    <s v=" West"/>
    <s v="West"/>
    <n v="2"/>
    <n v="0"/>
    <n v="0"/>
  </r>
  <r>
    <x v="63"/>
    <x v="0"/>
    <s v=" South"/>
    <s v="South"/>
    <n v="46"/>
    <n v="0"/>
    <n v="0"/>
  </r>
  <r>
    <x v="63"/>
    <x v="1"/>
    <s v=" West"/>
    <s v="West"/>
    <n v="6"/>
    <n v="0"/>
    <n v="0"/>
  </r>
  <r>
    <x v="63"/>
    <x v="2"/>
    <s v=" West"/>
    <s v="West"/>
    <n v="92"/>
    <n v="4"/>
    <n v="6"/>
  </r>
  <r>
    <x v="63"/>
    <x v="3"/>
    <s v=" South"/>
    <s v="South"/>
    <n v="30"/>
    <n v="2"/>
    <n v="2"/>
  </r>
  <r>
    <x v="63"/>
    <x v="4"/>
    <s v=" West"/>
    <s v="West"/>
    <n v="405"/>
    <n v="13"/>
    <n v="52"/>
  </r>
  <r>
    <x v="63"/>
    <x v="5"/>
    <s v=" West"/>
    <s v="West"/>
    <n v="191"/>
    <n v="1"/>
    <n v="11"/>
  </r>
  <r>
    <x v="63"/>
    <x v="6"/>
    <s v=" Northeast"/>
    <s v="Northeast"/>
    <n v="203"/>
    <n v="2"/>
    <n v="12"/>
  </r>
  <r>
    <x v="63"/>
    <x v="7"/>
    <s v=" South"/>
    <s v="South"/>
    <n v="17"/>
    <n v="0"/>
    <n v="0"/>
  </r>
  <r>
    <x v="63"/>
    <x v="8"/>
    <s v=" South"/>
    <s v="South"/>
    <n v="21"/>
    <n v="0"/>
    <n v="2"/>
  </r>
  <r>
    <x v="63"/>
    <x v="9"/>
    <s v=" South"/>
    <s v="South"/>
    <n v="245"/>
    <n v="2"/>
    <n v="20"/>
  </r>
  <r>
    <x v="63"/>
    <x v="10"/>
    <s v=" South"/>
    <s v="South"/>
    <n v="295"/>
    <n v="13"/>
    <n v="38"/>
  </r>
  <r>
    <x v="63"/>
    <x v="11"/>
    <s v=" West"/>
    <s v="West"/>
    <n v="13"/>
    <n v="0"/>
    <n v="0"/>
  </r>
  <r>
    <x v="63"/>
    <x v="12"/>
    <s v=" West"/>
    <s v="West"/>
    <n v="23"/>
    <n v="0"/>
    <n v="0"/>
  </r>
  <r>
    <x v="63"/>
    <x v="13"/>
    <s v=" Midwest"/>
    <s v="Midwest"/>
    <n v="250"/>
    <n v="4"/>
    <n v="16"/>
  </r>
  <r>
    <x v="63"/>
    <x v="14"/>
    <s v=" Midwest"/>
    <s v="Midwest"/>
    <n v="107"/>
    <n v="5"/>
    <n v="17"/>
  </r>
  <r>
    <x v="63"/>
    <x v="15"/>
    <s v=" Midwest"/>
    <s v="Midwest"/>
    <n v="19"/>
    <n v="1"/>
    <n v="1"/>
  </r>
  <r>
    <x v="63"/>
    <x v="16"/>
    <s v=" Midwest"/>
    <s v="Midwest"/>
    <n v="20"/>
    <n v="1"/>
    <n v="3"/>
  </r>
  <r>
    <x v="63"/>
    <x v="17"/>
    <s v=" South"/>
    <s v="South"/>
    <n v="33"/>
    <n v="0"/>
    <n v="3"/>
  </r>
  <r>
    <x v="63"/>
    <x v="18"/>
    <s v=" South"/>
    <s v="South"/>
    <n v="216"/>
    <n v="12"/>
    <n v="46"/>
  </r>
  <r>
    <x v="63"/>
    <x v="19"/>
    <s v=" Northeast"/>
    <s v="Northeast"/>
    <n v="16"/>
    <n v="0"/>
    <n v="0"/>
  </r>
  <r>
    <x v="63"/>
    <x v="20"/>
    <s v=" South"/>
    <s v="South"/>
    <n v="59"/>
    <n v="1"/>
    <n v="4"/>
  </r>
  <r>
    <x v="63"/>
    <x v="21"/>
    <s v=" Northeast"/>
    <s v="Northeast"/>
    <n v="382"/>
    <n v="2"/>
    <n v="11"/>
  </r>
  <r>
    <x v="63"/>
    <x v="22"/>
    <s v=" Midwest"/>
    <s v="Midwest"/>
    <n v="467"/>
    <n v="8"/>
    <n v="24"/>
  </r>
  <r>
    <x v="63"/>
    <x v="23"/>
    <s v=" Midwest"/>
    <s v="Midwest"/>
    <n v="29"/>
    <n v="0"/>
    <n v="1"/>
  </r>
  <r>
    <x v="63"/>
    <x v="24"/>
    <s v=" South"/>
    <s v="South"/>
    <n v="71"/>
    <n v="0"/>
    <n v="1"/>
  </r>
  <r>
    <x v="63"/>
    <x v="25"/>
    <s v=" Midwest"/>
    <s v="Midwest"/>
    <n v="72"/>
    <n v="1"/>
    <n v="5"/>
  </r>
  <r>
    <x v="63"/>
    <x v="26"/>
    <s v=" West"/>
    <s v="West"/>
    <n v="6"/>
    <n v="0"/>
    <n v="0"/>
  </r>
  <r>
    <x v="63"/>
    <x v="27"/>
    <s v=" Midwest"/>
    <s v="Midwest"/>
    <n v="4"/>
    <n v="0"/>
    <n v="0"/>
  </r>
  <r>
    <x v="63"/>
    <x v="28"/>
    <s v=" West"/>
    <s v="West"/>
    <n v="50"/>
    <n v="2"/>
    <n v="6"/>
  </r>
  <r>
    <x v="63"/>
    <x v="29"/>
    <s v=" Northeast"/>
    <s v="Northeast"/>
    <n v="7"/>
    <n v="0"/>
    <n v="1"/>
  </r>
  <r>
    <x v="63"/>
    <x v="30"/>
    <s v=" Northeast"/>
    <s v="Northeast"/>
    <n v="831"/>
    <n v="17"/>
    <n v="44"/>
  </r>
  <r>
    <x v="63"/>
    <x v="31"/>
    <s v=" West"/>
    <s v="West"/>
    <n v="17"/>
    <n v="0"/>
    <n v="0"/>
  </r>
  <r>
    <x v="63"/>
    <x v="32"/>
    <s v=" Northeast"/>
    <s v="Northeast"/>
    <n v="4805"/>
    <n v="81"/>
    <n v="264"/>
  </r>
  <r>
    <x v="63"/>
    <x v="33"/>
    <s v=" South"/>
    <s v="South"/>
    <n v="95"/>
    <n v="0"/>
    <n v="0"/>
  </r>
  <r>
    <x v="63"/>
    <x v="34"/>
    <s v=" Midwest"/>
    <s v="Midwest"/>
    <n v="5"/>
    <n v="0"/>
    <n v="0"/>
  </r>
  <r>
    <x v="63"/>
    <x v="35"/>
    <s v=" Midwest"/>
    <s v="Midwest"/>
    <n v="120"/>
    <n v="2"/>
    <n v="8"/>
  </r>
  <r>
    <x v="63"/>
    <x v="36"/>
    <s v=" South"/>
    <s v="South"/>
    <n v="25"/>
    <n v="1"/>
    <n v="3"/>
  </r>
  <r>
    <x v="63"/>
    <x v="37"/>
    <s v=" West"/>
    <s v="West"/>
    <n v="18"/>
    <n v="3"/>
    <n v="8"/>
  </r>
  <r>
    <x v="63"/>
    <x v="38"/>
    <s v=" Northeast"/>
    <s v="Northeast"/>
    <n v="207"/>
    <n v="2"/>
    <n v="8"/>
  </r>
  <r>
    <x v="63"/>
    <x v="39"/>
    <s v=" Northeast"/>
    <s v="Northeast"/>
    <n v="18"/>
    <n v="0"/>
    <n v="0"/>
  </r>
  <r>
    <x v="63"/>
    <x v="40"/>
    <s v=" South"/>
    <s v="South"/>
    <n v="43"/>
    <n v="3"/>
    <n v="8"/>
  </r>
  <r>
    <x v="63"/>
    <x v="41"/>
    <s v=" Midwest"/>
    <s v="Midwest"/>
    <n v="2"/>
    <n v="0"/>
    <n v="1"/>
  </r>
  <r>
    <x v="63"/>
    <x v="42"/>
    <s v=" South"/>
    <s v="South"/>
    <n v="156"/>
    <n v="0"/>
    <n v="2"/>
  </r>
  <r>
    <x v="63"/>
    <x v="43"/>
    <s v=" South"/>
    <s v="South"/>
    <n v="129"/>
    <n v="4"/>
    <n v="11"/>
  </r>
  <r>
    <x v="63"/>
    <x v="44"/>
    <s v=" West"/>
    <s v="West"/>
    <n v="42"/>
    <n v="0"/>
    <n v="1"/>
  </r>
  <r>
    <x v="63"/>
    <x v="45"/>
    <s v=" Northeast"/>
    <s v="Northeast"/>
    <n v="20"/>
    <n v="5"/>
    <n v="7"/>
  </r>
  <r>
    <x v="63"/>
    <x v="46"/>
    <s v=" South"/>
    <s v="South"/>
    <n v="37"/>
    <n v="1"/>
    <n v="7"/>
  </r>
  <r>
    <x v="63"/>
    <x v="47"/>
    <s v=" West"/>
    <s v="West"/>
    <n v="368"/>
    <n v="13"/>
    <n v="123"/>
  </r>
  <r>
    <x v="63"/>
    <x v="48"/>
    <s v=" South"/>
    <s v="South"/>
    <n v="23"/>
    <n v="0"/>
    <n v="0"/>
  </r>
  <r>
    <x v="63"/>
    <x v="49"/>
    <s v=" Midwest"/>
    <s v="Midwest"/>
    <n v="63"/>
    <n v="0"/>
    <n v="5"/>
  </r>
  <r>
    <x v="63"/>
    <x v="50"/>
    <s v=" West"/>
    <s v="West"/>
    <n v="9"/>
    <n v="0"/>
    <n v="0"/>
  </r>
  <r>
    <x v="64"/>
    <x v="0"/>
    <s v=" South"/>
    <s v="South"/>
    <n v="144"/>
    <n v="1"/>
    <n v="1"/>
  </r>
  <r>
    <x v="64"/>
    <x v="1"/>
    <s v=" West"/>
    <s v="West"/>
    <n v="17"/>
    <n v="0"/>
    <n v="0"/>
  </r>
  <r>
    <x v="64"/>
    <x v="2"/>
    <s v=" West"/>
    <s v="West"/>
    <n v="76"/>
    <n v="0"/>
    <n v="6"/>
  </r>
  <r>
    <x v="64"/>
    <x v="3"/>
    <s v=" South"/>
    <s v="South"/>
    <n v="76"/>
    <n v="0"/>
    <n v="2"/>
  </r>
  <r>
    <x v="64"/>
    <x v="4"/>
    <s v=" West"/>
    <s v="West"/>
    <n v="539"/>
    <n v="16"/>
    <n v="68"/>
  </r>
  <r>
    <x v="64"/>
    <x v="5"/>
    <s v=" West"/>
    <s v="West"/>
    <n v="174"/>
    <n v="8"/>
    <n v="19"/>
  </r>
  <r>
    <x v="64"/>
    <x v="6"/>
    <s v=" Northeast"/>
    <s v="Northeast"/>
    <n v="257"/>
    <n v="7"/>
    <n v="19"/>
  </r>
  <r>
    <x v="64"/>
    <x v="7"/>
    <s v=" South"/>
    <s v="South"/>
    <n v="15"/>
    <n v="0"/>
    <n v="0"/>
  </r>
  <r>
    <x v="64"/>
    <x v="8"/>
    <s v=" South"/>
    <s v="South"/>
    <n v="46"/>
    <n v="0"/>
    <n v="2"/>
  </r>
  <r>
    <x v="64"/>
    <x v="9"/>
    <s v=" South"/>
    <s v="South"/>
    <n v="504"/>
    <n v="3"/>
    <n v="23"/>
  </r>
  <r>
    <x v="64"/>
    <x v="10"/>
    <s v=" South"/>
    <s v="South"/>
    <n v="290"/>
    <n v="9"/>
    <n v="47"/>
  </r>
  <r>
    <x v="64"/>
    <x v="11"/>
    <s v=" West"/>
    <s v="West"/>
    <n v="5"/>
    <n v="0"/>
    <n v="0"/>
  </r>
  <r>
    <x v="64"/>
    <x v="12"/>
    <s v=" West"/>
    <s v="West"/>
    <n v="50"/>
    <n v="0"/>
    <n v="0"/>
  </r>
  <r>
    <x v="64"/>
    <x v="13"/>
    <s v=" Midwest"/>
    <s v="Midwest"/>
    <n v="339"/>
    <n v="5"/>
    <n v="21"/>
  </r>
  <r>
    <x v="64"/>
    <x v="14"/>
    <s v=" Midwest"/>
    <s v="Midwest"/>
    <n v="113"/>
    <n v="2"/>
    <n v="19"/>
  </r>
  <r>
    <x v="64"/>
    <x v="15"/>
    <s v=" Midwest"/>
    <s v="Midwest"/>
    <n v="23"/>
    <n v="0"/>
    <n v="1"/>
  </r>
  <r>
    <x v="64"/>
    <x v="16"/>
    <s v=" Midwest"/>
    <s v="Midwest"/>
    <n v="32"/>
    <n v="0"/>
    <n v="3"/>
  </r>
  <r>
    <x v="64"/>
    <x v="17"/>
    <s v=" South"/>
    <s v="South"/>
    <n v="41"/>
    <n v="2"/>
    <n v="5"/>
  </r>
  <r>
    <x v="64"/>
    <x v="18"/>
    <s v=" South"/>
    <s v="South"/>
    <n v="407"/>
    <n v="19"/>
    <n v="65"/>
  </r>
  <r>
    <x v="64"/>
    <x v="19"/>
    <s v=" Northeast"/>
    <s v="Northeast"/>
    <n v="19"/>
    <n v="0"/>
    <n v="0"/>
  </r>
  <r>
    <x v="64"/>
    <x v="20"/>
    <s v=" South"/>
    <s v="South"/>
    <n v="74"/>
    <n v="0"/>
    <n v="4"/>
  </r>
  <r>
    <x v="64"/>
    <x v="21"/>
    <s v=" Northeast"/>
    <s v="Northeast"/>
    <n v="679"/>
    <n v="4"/>
    <n v="15"/>
  </r>
  <r>
    <x v="64"/>
    <x v="22"/>
    <s v=" Midwest"/>
    <s v="Midwest"/>
    <n v="502"/>
    <n v="19"/>
    <n v="43"/>
  </r>
  <r>
    <x v="64"/>
    <x v="23"/>
    <s v=" Midwest"/>
    <s v="Midwest"/>
    <n v="25"/>
    <n v="0"/>
    <n v="1"/>
  </r>
  <r>
    <x v="64"/>
    <x v="24"/>
    <s v=" South"/>
    <s v="South"/>
    <n v="56"/>
    <n v="4"/>
    <n v="5"/>
  </r>
  <r>
    <x v="64"/>
    <x v="25"/>
    <s v=" Midwest"/>
    <s v="Midwest"/>
    <n v="129"/>
    <n v="3"/>
    <n v="8"/>
  </r>
  <r>
    <x v="64"/>
    <x v="26"/>
    <s v=" West"/>
    <s v="West"/>
    <n v="14"/>
    <n v="0"/>
    <n v="0"/>
  </r>
  <r>
    <x v="64"/>
    <x v="27"/>
    <s v=" Midwest"/>
    <s v="Midwest"/>
    <n v="7"/>
    <n v="0"/>
    <n v="0"/>
  </r>
  <r>
    <x v="64"/>
    <x v="28"/>
    <s v=" West"/>
    <s v="West"/>
    <n v="90"/>
    <n v="4"/>
    <n v="10"/>
  </r>
  <r>
    <x v="64"/>
    <x v="29"/>
    <s v=" Northeast"/>
    <s v="Northeast"/>
    <n v="29"/>
    <n v="0"/>
    <n v="1"/>
  </r>
  <r>
    <x v="64"/>
    <x v="30"/>
    <s v=" Northeast"/>
    <s v="Northeast"/>
    <n v="727"/>
    <n v="18"/>
    <n v="62"/>
  </r>
  <r>
    <x v="64"/>
    <x v="31"/>
    <s v=" West"/>
    <s v="West"/>
    <n v="13"/>
    <n v="1"/>
    <n v="1"/>
  </r>
  <r>
    <x v="64"/>
    <x v="32"/>
    <s v=" Northeast"/>
    <s v="Northeast"/>
    <n v="7413"/>
    <n v="117"/>
    <n v="381"/>
  </r>
  <r>
    <x v="64"/>
    <x v="33"/>
    <s v=" South"/>
    <s v="South"/>
    <n v="165"/>
    <n v="1"/>
    <n v="1"/>
  </r>
  <r>
    <x v="64"/>
    <x v="34"/>
    <s v=" Midwest"/>
    <s v="Midwest"/>
    <n v="8"/>
    <n v="0"/>
    <n v="0"/>
  </r>
  <r>
    <x v="64"/>
    <x v="35"/>
    <s v=" Midwest"/>
    <s v="Midwest"/>
    <n v="143"/>
    <n v="3"/>
    <n v="11"/>
  </r>
  <r>
    <x v="64"/>
    <x v="36"/>
    <s v=" South"/>
    <s v="South"/>
    <n v="58"/>
    <n v="2"/>
    <n v="5"/>
  </r>
  <r>
    <x v="64"/>
    <x v="37"/>
    <s v=" West"/>
    <s v="West"/>
    <n v="57"/>
    <n v="2"/>
    <n v="10"/>
  </r>
  <r>
    <x v="64"/>
    <x v="38"/>
    <s v=" Northeast"/>
    <s v="Northeast"/>
    <n v="300"/>
    <n v="4"/>
    <n v="12"/>
  </r>
  <r>
    <x v="64"/>
    <x v="39"/>
    <s v=" Northeast"/>
    <s v="Northeast"/>
    <n v="8"/>
    <n v="0"/>
    <n v="0"/>
  </r>
  <r>
    <x v="64"/>
    <x v="40"/>
    <s v=" South"/>
    <s v="South"/>
    <n v="83"/>
    <n v="0"/>
    <n v="8"/>
  </r>
  <r>
    <x v="64"/>
    <x v="41"/>
    <s v=" Midwest"/>
    <s v="Midwest"/>
    <n v="11"/>
    <n v="0"/>
    <n v="1"/>
  </r>
  <r>
    <x v="64"/>
    <x v="42"/>
    <s v=" South"/>
    <s v="South"/>
    <n v="128"/>
    <n v="1"/>
    <n v="3"/>
  </r>
  <r>
    <x v="64"/>
    <x v="43"/>
    <s v=" South"/>
    <s v="South"/>
    <n v="275"/>
    <n v="2"/>
    <n v="13"/>
  </r>
  <r>
    <x v="64"/>
    <x v="44"/>
    <s v=" West"/>
    <s v="West"/>
    <n v="47"/>
    <n v="0"/>
    <n v="1"/>
  </r>
  <r>
    <x v="64"/>
    <x v="45"/>
    <s v=" Northeast"/>
    <s v="Northeast"/>
    <n v="28"/>
    <n v="1"/>
    <n v="8"/>
  </r>
  <r>
    <x v="64"/>
    <x v="46"/>
    <s v=" South"/>
    <s v="South"/>
    <n v="99"/>
    <n v="2"/>
    <n v="9"/>
  </r>
  <r>
    <x v="64"/>
    <x v="47"/>
    <s v=" West"/>
    <s v="West"/>
    <n v="116"/>
    <n v="7"/>
    <n v="130"/>
  </r>
  <r>
    <x v="64"/>
    <x v="48"/>
    <s v=" South"/>
    <s v="South"/>
    <n v="12"/>
    <n v="0"/>
    <n v="0"/>
  </r>
  <r>
    <x v="64"/>
    <x v="49"/>
    <s v=" Midwest"/>
    <s v="Midwest"/>
    <n v="142"/>
    <n v="2"/>
    <n v="7"/>
  </r>
  <r>
    <x v="64"/>
    <x v="50"/>
    <s v=" West"/>
    <s v="West"/>
    <n v="12"/>
    <n v="0"/>
    <n v="0"/>
  </r>
  <r>
    <x v="65"/>
    <x v="0"/>
    <s v=" South"/>
    <s v="South"/>
    <n v="152"/>
    <n v="2"/>
    <n v="3"/>
  </r>
  <r>
    <x v="65"/>
    <x v="1"/>
    <s v=" West"/>
    <s v="West"/>
    <n v="10"/>
    <n v="0"/>
    <n v="0"/>
  </r>
  <r>
    <x v="65"/>
    <x v="2"/>
    <s v=" West"/>
    <s v="West"/>
    <n v="106"/>
    <n v="2"/>
    <n v="8"/>
  </r>
  <r>
    <x v="65"/>
    <x v="3"/>
    <s v=" South"/>
    <s v="South"/>
    <n v="43"/>
    <n v="1"/>
    <n v="3"/>
  </r>
  <r>
    <x v="65"/>
    <x v="4"/>
    <s v=" West"/>
    <s v="West"/>
    <n v="877"/>
    <n v="15"/>
    <n v="83"/>
  </r>
  <r>
    <x v="65"/>
    <x v="5"/>
    <s v=" West"/>
    <s v="West"/>
    <n v="346"/>
    <n v="5"/>
    <n v="24"/>
  </r>
  <r>
    <x v="65"/>
    <x v="6"/>
    <s v=" Northeast"/>
    <s v="Northeast"/>
    <n v="137"/>
    <n v="2"/>
    <n v="21"/>
  </r>
  <r>
    <x v="65"/>
    <x v="7"/>
    <s v=" South"/>
    <s v="South"/>
    <n v="24"/>
    <n v="1"/>
    <n v="1"/>
  </r>
  <r>
    <x v="65"/>
    <x v="8"/>
    <s v=" South"/>
    <s v="South"/>
    <n v="48"/>
    <n v="1"/>
    <n v="3"/>
  </r>
  <r>
    <x v="65"/>
    <x v="9"/>
    <s v=" South"/>
    <s v="South"/>
    <n v="508"/>
    <n v="6"/>
    <n v="29"/>
  </r>
  <r>
    <x v="65"/>
    <x v="10"/>
    <s v=" South"/>
    <s v="South"/>
    <n v="256"/>
    <n v="9"/>
    <n v="56"/>
  </r>
  <r>
    <x v="65"/>
    <x v="11"/>
    <s v=" West"/>
    <s v="West"/>
    <n v="11"/>
    <n v="0"/>
    <n v="0"/>
  </r>
  <r>
    <x v="65"/>
    <x v="12"/>
    <s v=" West"/>
    <s v="West"/>
    <n v="66"/>
    <n v="3"/>
    <n v="3"/>
  </r>
  <r>
    <x v="65"/>
    <x v="13"/>
    <s v=" Midwest"/>
    <s v="Midwest"/>
    <n v="722"/>
    <n v="5"/>
    <n v="26"/>
  </r>
  <r>
    <x v="65"/>
    <x v="14"/>
    <s v=" Midwest"/>
    <s v="Midwest"/>
    <n v="177"/>
    <n v="4"/>
    <n v="23"/>
  </r>
  <r>
    <x v="65"/>
    <x v="15"/>
    <s v=" Midwest"/>
    <s v="Midwest"/>
    <n v="32"/>
    <n v="0"/>
    <n v="1"/>
  </r>
  <r>
    <x v="65"/>
    <x v="16"/>
    <s v=" Midwest"/>
    <s v="Midwest"/>
    <n v="39"/>
    <n v="0"/>
    <n v="3"/>
  </r>
  <r>
    <x v="65"/>
    <x v="17"/>
    <s v=" South"/>
    <s v="South"/>
    <n v="50"/>
    <n v="0"/>
    <n v="5"/>
  </r>
  <r>
    <x v="65"/>
    <x v="18"/>
    <s v=" South"/>
    <s v="South"/>
    <n v="510"/>
    <n v="18"/>
    <n v="83"/>
  </r>
  <r>
    <x v="65"/>
    <x v="19"/>
    <s v=" Northeast"/>
    <s v="Northeast"/>
    <n v="13"/>
    <n v="0"/>
    <n v="0"/>
  </r>
  <r>
    <x v="65"/>
    <x v="20"/>
    <s v=" South"/>
    <s v="South"/>
    <n v="158"/>
    <n v="0"/>
    <n v="4"/>
  </r>
  <r>
    <x v="65"/>
    <x v="21"/>
    <s v=" Northeast"/>
    <s v="Northeast"/>
    <n v="579"/>
    <n v="10"/>
    <n v="25"/>
  </r>
  <r>
    <x v="65"/>
    <x v="22"/>
    <s v=" Midwest"/>
    <s v="Midwest"/>
    <n v="584"/>
    <n v="20"/>
    <n v="63"/>
  </r>
  <r>
    <x v="65"/>
    <x v="23"/>
    <s v=" Midwest"/>
    <s v="Midwest"/>
    <n v="57"/>
    <n v="1"/>
    <n v="2"/>
  </r>
  <r>
    <x v="65"/>
    <x v="24"/>
    <s v=" South"/>
    <s v="South"/>
    <n v="110"/>
    <n v="1"/>
    <n v="6"/>
  </r>
  <r>
    <x v="65"/>
    <x v="25"/>
    <s v=" Midwest"/>
    <s v="Midwest"/>
    <n v="134"/>
    <n v="0"/>
    <n v="8"/>
  </r>
  <r>
    <x v="65"/>
    <x v="26"/>
    <s v=" West"/>
    <s v="West"/>
    <n v="25"/>
    <n v="0"/>
    <n v="0"/>
  </r>
  <r>
    <x v="65"/>
    <x v="27"/>
    <s v=" Midwest"/>
    <s v="Midwest"/>
    <n v="7"/>
    <n v="0"/>
    <n v="0"/>
  </r>
  <r>
    <x v="65"/>
    <x v="28"/>
    <s v=" West"/>
    <s v="West"/>
    <n v="130"/>
    <n v="0"/>
    <n v="10"/>
  </r>
  <r>
    <x v="65"/>
    <x v="29"/>
    <s v=" Northeast"/>
    <s v="Northeast"/>
    <n v="21"/>
    <n v="0"/>
    <n v="1"/>
  </r>
  <r>
    <x v="65"/>
    <x v="30"/>
    <s v=" Northeast"/>
    <s v="Northeast"/>
    <n v="2474"/>
    <n v="20"/>
    <n v="82"/>
  </r>
  <r>
    <x v="65"/>
    <x v="31"/>
    <s v=" West"/>
    <s v="West"/>
    <n v="23"/>
    <n v="0"/>
    <n v="1"/>
  </r>
  <r>
    <x v="65"/>
    <x v="32"/>
    <s v=" Northeast"/>
    <s v="Northeast"/>
    <n v="5941"/>
    <n v="121"/>
    <n v="502"/>
  </r>
  <r>
    <x v="65"/>
    <x v="33"/>
    <s v=" South"/>
    <s v="South"/>
    <n v="77"/>
    <n v="1"/>
    <n v="2"/>
  </r>
  <r>
    <x v="65"/>
    <x v="34"/>
    <s v=" Midwest"/>
    <s v="Midwest"/>
    <n v="13"/>
    <n v="0"/>
    <n v="0"/>
  </r>
  <r>
    <x v="65"/>
    <x v="35"/>
    <s v=" Midwest"/>
    <s v="Midwest"/>
    <n v="161"/>
    <n v="4"/>
    <n v="15"/>
  </r>
  <r>
    <x v="65"/>
    <x v="36"/>
    <s v=" South"/>
    <s v="South"/>
    <n v="84"/>
    <n v="2"/>
    <n v="7"/>
  </r>
  <r>
    <x v="65"/>
    <x v="37"/>
    <s v=" West"/>
    <s v="West"/>
    <n v="50"/>
    <n v="1"/>
    <n v="11"/>
  </r>
  <r>
    <x v="65"/>
    <x v="38"/>
    <s v=" Northeast"/>
    <s v="Northeast"/>
    <n v="539"/>
    <n v="4"/>
    <n v="16"/>
  </r>
  <r>
    <x v="65"/>
    <x v="39"/>
    <s v=" Northeast"/>
    <s v="Northeast"/>
    <n v="33"/>
    <n v="0"/>
    <n v="0"/>
  </r>
  <r>
    <x v="65"/>
    <x v="40"/>
    <s v=" South"/>
    <s v="South"/>
    <n v="31"/>
    <n v="1"/>
    <n v="9"/>
  </r>
  <r>
    <x v="65"/>
    <x v="41"/>
    <s v=" Midwest"/>
    <s v="Midwest"/>
    <n v="5"/>
    <n v="0"/>
    <n v="1"/>
  </r>
  <r>
    <x v="65"/>
    <x v="42"/>
    <s v=" South"/>
    <s v="South"/>
    <n v="175"/>
    <n v="0"/>
    <n v="3"/>
  </r>
  <r>
    <x v="65"/>
    <x v="43"/>
    <s v=" South"/>
    <s v="South"/>
    <n v="410"/>
    <n v="8"/>
    <n v="21"/>
  </r>
  <r>
    <x v="65"/>
    <x v="44"/>
    <s v=" West"/>
    <s v="West"/>
    <n v="56"/>
    <n v="0"/>
    <n v="1"/>
  </r>
  <r>
    <x v="65"/>
    <x v="45"/>
    <s v=" Northeast"/>
    <s v="Northeast"/>
    <n v="35"/>
    <n v="1"/>
    <n v="9"/>
  </r>
  <r>
    <x v="65"/>
    <x v="46"/>
    <s v=" South"/>
    <s v="South"/>
    <n v="213"/>
    <n v="5"/>
    <n v="14"/>
  </r>
  <r>
    <x v="65"/>
    <x v="47"/>
    <s v=" West"/>
    <s v="West"/>
    <n v="623"/>
    <n v="22"/>
    <n v="152"/>
  </r>
  <r>
    <x v="65"/>
    <x v="48"/>
    <s v=" South"/>
    <s v="South"/>
    <n v="25"/>
    <n v="0"/>
    <n v="0"/>
  </r>
  <r>
    <x v="65"/>
    <x v="49"/>
    <s v=" Midwest"/>
    <s v="Midwest"/>
    <n v="131"/>
    <n v="3"/>
    <n v="10"/>
  </r>
  <r>
    <x v="65"/>
    <x v="50"/>
    <s v=" West"/>
    <s v="West"/>
    <n v="7"/>
    <n v="0"/>
    <n v="0"/>
  </r>
  <r>
    <x v="66"/>
    <x v="0"/>
    <s v=" South"/>
    <s v="South"/>
    <n v="101"/>
    <n v="1"/>
    <n v="4"/>
  </r>
  <r>
    <x v="66"/>
    <x v="1"/>
    <s v=" West"/>
    <s v="West"/>
    <n v="16"/>
    <n v="1"/>
    <n v="1"/>
  </r>
  <r>
    <x v="66"/>
    <x v="2"/>
    <s v=" West"/>
    <s v="West"/>
    <n v="157"/>
    <n v="7"/>
    <n v="15"/>
  </r>
  <r>
    <x v="66"/>
    <x v="3"/>
    <s v=" South"/>
    <s v="South"/>
    <n v="35"/>
    <n v="0"/>
    <n v="3"/>
  </r>
  <r>
    <x v="66"/>
    <x v="4"/>
    <s v=" West"/>
    <s v="West"/>
    <n v="855"/>
    <n v="21"/>
    <n v="104"/>
  </r>
  <r>
    <x v="66"/>
    <x v="5"/>
    <s v=" West"/>
    <s v="West"/>
    <n v="303"/>
    <n v="7"/>
    <n v="31"/>
  </r>
  <r>
    <x v="66"/>
    <x v="6"/>
    <s v=" Northeast"/>
    <s v="Northeast"/>
    <n v="279"/>
    <n v="6"/>
    <n v="27"/>
  </r>
  <r>
    <x v="66"/>
    <x v="7"/>
    <s v=" South"/>
    <s v="South"/>
    <n v="22"/>
    <n v="1"/>
    <n v="2"/>
  </r>
  <r>
    <x v="66"/>
    <x v="8"/>
    <s v=" South"/>
    <s v="South"/>
    <n v="36"/>
    <n v="0"/>
    <n v="3"/>
  </r>
  <r>
    <x v="66"/>
    <x v="9"/>
    <s v=" South"/>
    <s v="South"/>
    <n v="720"/>
    <n v="17"/>
    <n v="46"/>
  </r>
  <r>
    <x v="66"/>
    <x v="10"/>
    <s v=" South"/>
    <s v="South"/>
    <n v="557"/>
    <n v="8"/>
    <n v="64"/>
  </r>
  <r>
    <x v="66"/>
    <x v="11"/>
    <s v=" West"/>
    <s v="West"/>
    <n v="14"/>
    <n v="0"/>
    <n v="0"/>
  </r>
  <r>
    <x v="66"/>
    <x v="12"/>
    <s v=" West"/>
    <s v="West"/>
    <n v="44"/>
    <n v="1"/>
    <n v="4"/>
  </r>
  <r>
    <x v="66"/>
    <x v="13"/>
    <s v=" Midwest"/>
    <s v="Midwest"/>
    <n v="491"/>
    <n v="11"/>
    <n v="37"/>
  </r>
  <r>
    <x v="66"/>
    <x v="14"/>
    <s v=" Midwest"/>
    <s v="Midwest"/>
    <n v="331"/>
    <n v="9"/>
    <n v="32"/>
  </r>
  <r>
    <x v="66"/>
    <x v="15"/>
    <s v=" Midwest"/>
    <s v="Midwest"/>
    <n v="57"/>
    <n v="2"/>
    <n v="3"/>
  </r>
  <r>
    <x v="66"/>
    <x v="16"/>
    <s v=" Midwest"/>
    <s v="Midwest"/>
    <n v="40"/>
    <n v="1"/>
    <n v="4"/>
  </r>
  <r>
    <x v="66"/>
    <x v="17"/>
    <s v=" South"/>
    <s v="South"/>
    <n v="54"/>
    <n v="3"/>
    <n v="8"/>
  </r>
  <r>
    <x v="66"/>
    <x v="18"/>
    <s v=" South"/>
    <s v="South"/>
    <n v="441"/>
    <n v="36"/>
    <n v="119"/>
  </r>
  <r>
    <x v="66"/>
    <x v="19"/>
    <s v=" Northeast"/>
    <s v="Northeast"/>
    <n v="13"/>
    <n v="1"/>
    <n v="1"/>
  </r>
  <r>
    <x v="66"/>
    <x v="20"/>
    <s v=" South"/>
    <s v="South"/>
    <n v="209"/>
    <n v="1"/>
    <n v="5"/>
  </r>
  <r>
    <x v="66"/>
    <x v="21"/>
    <s v=" Northeast"/>
    <s v="Northeast"/>
    <n v="823"/>
    <n v="10"/>
    <n v="35"/>
  </r>
  <r>
    <x v="66"/>
    <x v="22"/>
    <s v=" Midwest"/>
    <s v="Midwest"/>
    <n v="778"/>
    <n v="30"/>
    <n v="93"/>
  </r>
  <r>
    <x v="66"/>
    <x v="23"/>
    <s v=" Midwest"/>
    <s v="Midwest"/>
    <n v="52"/>
    <n v="2"/>
    <n v="4"/>
  </r>
  <r>
    <x v="66"/>
    <x v="24"/>
    <s v=" South"/>
    <s v="South"/>
    <n v="93"/>
    <n v="2"/>
    <n v="8"/>
  </r>
  <r>
    <x v="66"/>
    <x v="25"/>
    <s v=" Midwest"/>
    <s v="Midwest"/>
    <n v="152"/>
    <n v="1"/>
    <n v="9"/>
  </r>
  <r>
    <x v="66"/>
    <x v="26"/>
    <s v=" West"/>
    <s v="West"/>
    <n v="31"/>
    <n v="1"/>
    <n v="1"/>
  </r>
  <r>
    <x v="66"/>
    <x v="27"/>
    <s v=" Midwest"/>
    <s v="Midwest"/>
    <n v="11"/>
    <n v="2"/>
    <n v="2"/>
  </r>
  <r>
    <x v="66"/>
    <x v="28"/>
    <s v=" West"/>
    <s v="West"/>
    <n v="86"/>
    <n v="0"/>
    <n v="10"/>
  </r>
  <r>
    <x v="66"/>
    <x v="29"/>
    <s v=" Northeast"/>
    <s v="Northeast"/>
    <n v="29"/>
    <n v="1"/>
    <n v="2"/>
  </r>
  <r>
    <x v="66"/>
    <x v="30"/>
    <s v=" Northeast"/>
    <s v="Northeast"/>
    <n v="1949"/>
    <n v="26"/>
    <n v="108"/>
  </r>
  <r>
    <x v="66"/>
    <x v="31"/>
    <s v=" West"/>
    <s v="West"/>
    <n v="55"/>
    <n v="0"/>
    <n v="1"/>
  </r>
  <r>
    <x v="66"/>
    <x v="32"/>
    <s v=" Northeast"/>
    <s v="Northeast"/>
    <n v="5688"/>
    <n v="143"/>
    <n v="645"/>
  </r>
  <r>
    <x v="66"/>
    <x v="33"/>
    <s v=" South"/>
    <s v="South"/>
    <n v="145"/>
    <n v="1"/>
    <n v="3"/>
  </r>
  <r>
    <x v="66"/>
    <x v="34"/>
    <s v=" Midwest"/>
    <s v="Midwest"/>
    <n v="10"/>
    <n v="1"/>
    <n v="1"/>
  </r>
  <r>
    <x v="66"/>
    <x v="35"/>
    <s v=" Midwest"/>
    <s v="Midwest"/>
    <n v="276"/>
    <n v="7"/>
    <n v="22"/>
  </r>
  <r>
    <x v="66"/>
    <x v="36"/>
    <s v=" South"/>
    <s v="South"/>
    <n v="74"/>
    <n v="1"/>
    <n v="8"/>
  </r>
  <r>
    <x v="66"/>
    <x v="37"/>
    <s v=" West"/>
    <s v="West"/>
    <n v="99"/>
    <n v="1"/>
    <n v="12"/>
  </r>
  <r>
    <x v="66"/>
    <x v="38"/>
    <s v=" Northeast"/>
    <s v="Northeast"/>
    <n v="527"/>
    <n v="7"/>
    <n v="23"/>
  </r>
  <r>
    <x v="66"/>
    <x v="39"/>
    <s v=" Northeast"/>
    <s v="Northeast"/>
    <n v="38"/>
    <n v="0"/>
    <n v="0"/>
  </r>
  <r>
    <x v="66"/>
    <x v="40"/>
    <s v=" South"/>
    <s v="South"/>
    <n v="86"/>
    <n v="4"/>
    <n v="13"/>
  </r>
  <r>
    <x v="66"/>
    <x v="41"/>
    <s v=" Midwest"/>
    <s v="Midwest"/>
    <n v="12"/>
    <n v="0"/>
    <n v="1"/>
  </r>
  <r>
    <x v="66"/>
    <x v="42"/>
    <s v=" South"/>
    <s v="South"/>
    <n v="199"/>
    <n v="3"/>
    <n v="6"/>
  </r>
  <r>
    <x v="66"/>
    <x v="43"/>
    <s v=" South"/>
    <s v="South"/>
    <n v="429"/>
    <n v="4"/>
    <n v="25"/>
  </r>
  <r>
    <x v="66"/>
    <x v="44"/>
    <s v=" West"/>
    <s v="West"/>
    <n v="78"/>
    <n v="1"/>
    <n v="2"/>
  </r>
  <r>
    <x v="66"/>
    <x v="45"/>
    <s v=" Northeast"/>
    <s v="Northeast"/>
    <n v="26"/>
    <n v="1"/>
    <n v="10"/>
  </r>
  <r>
    <x v="66"/>
    <x v="46"/>
    <s v=" South"/>
    <s v="South"/>
    <n v="2"/>
    <n v="-5"/>
    <n v="9"/>
  </r>
  <r>
    <x v="66"/>
    <x v="47"/>
    <s v=" West"/>
    <s v="West"/>
    <n v="562"/>
    <n v="27"/>
    <n v="179"/>
  </r>
  <r>
    <x v="66"/>
    <x v="48"/>
    <s v=" South"/>
    <s v="South"/>
    <n v="20"/>
    <n v="0"/>
    <n v="0"/>
  </r>
  <r>
    <x v="66"/>
    <x v="49"/>
    <s v=" Midwest"/>
    <s v="Midwest"/>
    <n v="176"/>
    <n v="6"/>
    <n v="16"/>
  </r>
  <r>
    <x v="66"/>
    <x v="50"/>
    <s v=" West"/>
    <s v="West"/>
    <n v="18"/>
    <n v="0"/>
    <n v="0"/>
  </r>
  <r>
    <x v="67"/>
    <x v="0"/>
    <s v=" South"/>
    <s v="South"/>
    <n v="81"/>
    <n v="0"/>
    <n v="4"/>
  </r>
  <r>
    <x v="67"/>
    <x v="1"/>
    <s v=" West"/>
    <s v="West"/>
    <n v="17"/>
    <n v="0"/>
    <n v="1"/>
  </r>
  <r>
    <x v="67"/>
    <x v="2"/>
    <s v=" West"/>
    <s v="West"/>
    <n v="108"/>
    <n v="0"/>
    <n v="15"/>
  </r>
  <r>
    <x v="67"/>
    <x v="3"/>
    <s v=" South"/>
    <s v="South"/>
    <n v="24"/>
    <n v="2"/>
    <n v="5"/>
  </r>
  <r>
    <x v="67"/>
    <x v="4"/>
    <s v=" West"/>
    <s v="West"/>
    <n v="651"/>
    <n v="18"/>
    <n v="122"/>
  </r>
  <r>
    <x v="67"/>
    <x v="5"/>
    <s v=" West"/>
    <s v="West"/>
    <n v="326"/>
    <n v="13"/>
    <n v="44"/>
  </r>
  <r>
    <x v="67"/>
    <x v="6"/>
    <s v=" Northeast"/>
    <s v="Northeast"/>
    <n v="233"/>
    <n v="6"/>
    <n v="33"/>
  </r>
  <r>
    <x v="67"/>
    <x v="7"/>
    <s v=" South"/>
    <s v="South"/>
    <n v="49"/>
    <n v="3"/>
    <n v="5"/>
  </r>
  <r>
    <x v="67"/>
    <x v="8"/>
    <s v=" South"/>
    <s v="South"/>
    <n v="37"/>
    <n v="1"/>
    <n v="4"/>
  </r>
  <r>
    <x v="67"/>
    <x v="9"/>
    <s v=" South"/>
    <s v="South"/>
    <n v="840"/>
    <n v="10"/>
    <n v="56"/>
  </r>
  <r>
    <x v="67"/>
    <x v="10"/>
    <s v=" South"/>
    <s v="South"/>
    <n v="249"/>
    <n v="15"/>
    <n v="79"/>
  </r>
  <r>
    <x v="67"/>
    <x v="11"/>
    <s v=" West"/>
    <s v="West"/>
    <n v="31"/>
    <n v="0"/>
    <n v="0"/>
  </r>
  <r>
    <x v="67"/>
    <x v="12"/>
    <s v=" West"/>
    <s v="West"/>
    <n v="29"/>
    <n v="1"/>
    <n v="5"/>
  </r>
  <r>
    <x v="67"/>
    <x v="13"/>
    <s v=" Midwest"/>
    <s v="Midwest"/>
    <n v="460"/>
    <n v="13"/>
    <n v="50"/>
  </r>
  <r>
    <x v="67"/>
    <x v="14"/>
    <s v=" Midwest"/>
    <s v="Midwest"/>
    <n v="247"/>
    <n v="6"/>
    <n v="38"/>
  </r>
  <r>
    <x v="67"/>
    <x v="15"/>
    <s v=" Midwest"/>
    <s v="Midwest"/>
    <n v="62"/>
    <n v="0"/>
    <n v="3"/>
  </r>
  <r>
    <x v="67"/>
    <x v="16"/>
    <s v=" Midwest"/>
    <s v="Midwest"/>
    <n v="59"/>
    <n v="2"/>
    <n v="6"/>
  </r>
  <r>
    <x v="67"/>
    <x v="17"/>
    <s v=" South"/>
    <s v="South"/>
    <n v="92"/>
    <n v="1"/>
    <n v="9"/>
  </r>
  <r>
    <x v="67"/>
    <x v="18"/>
    <s v=" South"/>
    <s v="South"/>
    <n v="569"/>
    <n v="18"/>
    <n v="137"/>
  </r>
  <r>
    <x v="67"/>
    <x v="19"/>
    <s v=" Northeast"/>
    <s v="Northeast"/>
    <n v="43"/>
    <n v="0"/>
    <n v="1"/>
  </r>
  <r>
    <x v="67"/>
    <x v="20"/>
    <s v=" South"/>
    <s v="South"/>
    <n v="276"/>
    <n v="5"/>
    <n v="10"/>
  </r>
  <r>
    <x v="67"/>
    <x v="21"/>
    <s v=" Northeast"/>
    <s v="Northeast"/>
    <n v="1017"/>
    <n v="9"/>
    <n v="44"/>
  </r>
  <r>
    <x v="67"/>
    <x v="22"/>
    <s v=" Midwest"/>
    <s v="Midwest"/>
    <n v="979"/>
    <n v="19"/>
    <n v="112"/>
  </r>
  <r>
    <x v="67"/>
    <x v="23"/>
    <s v=" Midwest"/>
    <s v="Midwest"/>
    <n v="45"/>
    <n v="1"/>
    <n v="5"/>
  </r>
  <r>
    <x v="67"/>
    <x v="24"/>
    <s v=" South"/>
    <s v="South"/>
    <n v="90"/>
    <n v="5"/>
    <n v="13"/>
  </r>
  <r>
    <x v="67"/>
    <x v="25"/>
    <s v=" Midwest"/>
    <s v="Midwest"/>
    <n v="167"/>
    <n v="2"/>
    <n v="11"/>
  </r>
  <r>
    <x v="67"/>
    <x v="26"/>
    <s v=" West"/>
    <s v="West"/>
    <n v="26"/>
    <n v="0"/>
    <n v="1"/>
  </r>
  <r>
    <x v="67"/>
    <x v="27"/>
    <s v=" Midwest"/>
    <s v="Midwest"/>
    <n v="20"/>
    <n v="0"/>
    <n v="2"/>
  </r>
  <r>
    <x v="67"/>
    <x v="28"/>
    <s v=" West"/>
    <s v="West"/>
    <n v="117"/>
    <n v="4"/>
    <n v="14"/>
  </r>
  <r>
    <x v="67"/>
    <x v="29"/>
    <s v=" Northeast"/>
    <s v="Northeast"/>
    <n v="27"/>
    <n v="0"/>
    <n v="2"/>
  </r>
  <r>
    <x v="67"/>
    <x v="30"/>
    <s v=" Northeast"/>
    <s v="Northeast"/>
    <n v="2299"/>
    <n v="32"/>
    <n v="140"/>
  </r>
  <r>
    <x v="67"/>
    <x v="31"/>
    <s v=" West"/>
    <s v="West"/>
    <n v="19"/>
    <n v="1"/>
    <n v="2"/>
  </r>
  <r>
    <x v="67"/>
    <x v="32"/>
    <s v=" Northeast"/>
    <s v="Northeast"/>
    <n v="8771"/>
    <n v="290"/>
    <n v="935"/>
  </r>
  <r>
    <x v="67"/>
    <x v="33"/>
    <s v=" South"/>
    <s v="South"/>
    <n v="188"/>
    <n v="1"/>
    <n v="4"/>
  </r>
  <r>
    <x v="67"/>
    <x v="34"/>
    <s v=" Midwest"/>
    <s v="Midwest"/>
    <n v="25"/>
    <n v="0"/>
    <n v="1"/>
  </r>
  <r>
    <x v="67"/>
    <x v="35"/>
    <s v=" Midwest"/>
    <s v="Midwest"/>
    <n v="262"/>
    <n v="3"/>
    <n v="25"/>
  </r>
  <r>
    <x v="67"/>
    <x v="36"/>
    <s v=" South"/>
    <s v="South"/>
    <n v="55"/>
    <n v="7"/>
    <n v="15"/>
  </r>
  <r>
    <x v="67"/>
    <x v="37"/>
    <s v=" West"/>
    <s v="West"/>
    <n v="65"/>
    <n v="1"/>
    <n v="13"/>
  </r>
  <r>
    <x v="67"/>
    <x v="38"/>
    <s v=" Northeast"/>
    <s v="Northeast"/>
    <n v="598"/>
    <n v="12"/>
    <n v="35"/>
  </r>
  <r>
    <x v="67"/>
    <x v="39"/>
    <s v=" Northeast"/>
    <s v="Northeast"/>
    <n v="36"/>
    <n v="2"/>
    <n v="2"/>
  </r>
  <r>
    <x v="67"/>
    <x v="40"/>
    <s v=" South"/>
    <s v="South"/>
    <n v="119"/>
    <n v="2"/>
    <n v="15"/>
  </r>
  <r>
    <x v="67"/>
    <x v="41"/>
    <s v=" Midwest"/>
    <s v="Midwest"/>
    <n v="10"/>
    <n v="0"/>
    <n v="1"/>
  </r>
  <r>
    <x v="67"/>
    <x v="42"/>
    <s v=" South"/>
    <s v="South"/>
    <n v="183"/>
    <n v="0"/>
    <n v="6"/>
  </r>
  <r>
    <x v="67"/>
    <x v="43"/>
    <s v=" South"/>
    <s v="South"/>
    <n v="410"/>
    <n v="5"/>
    <n v="30"/>
  </r>
  <r>
    <x v="67"/>
    <x v="44"/>
    <s v=" West"/>
    <s v="West"/>
    <n v="128"/>
    <n v="0"/>
    <n v="2"/>
  </r>
  <r>
    <x v="67"/>
    <x v="45"/>
    <s v=" Northeast"/>
    <s v="Northeast"/>
    <n v="27"/>
    <n v="2"/>
    <n v="12"/>
  </r>
  <r>
    <x v="67"/>
    <x v="46"/>
    <s v=" South"/>
    <s v="South"/>
    <n v="134"/>
    <n v="0"/>
    <n v="9"/>
  </r>
  <r>
    <x v="67"/>
    <x v="47"/>
    <s v=" West"/>
    <s v="West"/>
    <n v="541"/>
    <n v="14"/>
    <n v="193"/>
  </r>
  <r>
    <x v="67"/>
    <x v="48"/>
    <s v=" South"/>
    <s v="South"/>
    <n v="17"/>
    <n v="0"/>
    <n v="0"/>
  </r>
  <r>
    <x v="67"/>
    <x v="49"/>
    <s v=" Midwest"/>
    <s v="Midwest"/>
    <n v="112"/>
    <n v="1"/>
    <n v="17"/>
  </r>
  <r>
    <x v="67"/>
    <x v="50"/>
    <s v=" West"/>
    <s v="West"/>
    <n v="11"/>
    <n v="0"/>
    <n v="0"/>
  </r>
  <r>
    <x v="68"/>
    <x v="0"/>
    <s v=" South"/>
    <s v="South"/>
    <n v="110"/>
    <n v="1"/>
    <n v="5"/>
  </r>
  <r>
    <x v="68"/>
    <x v="1"/>
    <s v=" West"/>
    <s v="West"/>
    <n v="12"/>
    <n v="1"/>
    <n v="2"/>
  </r>
  <r>
    <x v="68"/>
    <x v="2"/>
    <s v=" West"/>
    <s v="West"/>
    <n v="157"/>
    <n v="3"/>
    <n v="18"/>
  </r>
  <r>
    <x v="68"/>
    <x v="3"/>
    <s v=" South"/>
    <s v="South"/>
    <n v="40"/>
    <n v="1"/>
    <n v="6"/>
  </r>
  <r>
    <x v="68"/>
    <x v="4"/>
    <s v=" West"/>
    <s v="West"/>
    <n v="755"/>
    <n v="10"/>
    <n v="132"/>
  </r>
  <r>
    <x v="68"/>
    <x v="5"/>
    <s v=" West"/>
    <s v="West"/>
    <n v="254"/>
    <n v="3"/>
    <n v="47"/>
  </r>
  <r>
    <x v="68"/>
    <x v="6"/>
    <s v=" Northeast"/>
    <s v="Northeast"/>
    <n v="469"/>
    <n v="1"/>
    <n v="34"/>
  </r>
  <r>
    <x v="68"/>
    <x v="7"/>
    <s v=" South"/>
    <s v="South"/>
    <n v="18"/>
    <n v="1"/>
    <n v="6"/>
  </r>
  <r>
    <x v="68"/>
    <x v="8"/>
    <s v=" South"/>
    <s v="South"/>
    <n v="38"/>
    <n v="1"/>
    <n v="5"/>
  </r>
  <r>
    <x v="68"/>
    <x v="9"/>
    <s v=" South"/>
    <s v="South"/>
    <n v="905"/>
    <n v="4"/>
    <n v="60"/>
  </r>
  <r>
    <x v="68"/>
    <x v="10"/>
    <s v=" South"/>
    <s v="South"/>
    <n v="236"/>
    <n v="4"/>
    <n v="83"/>
  </r>
  <r>
    <x v="68"/>
    <x v="11"/>
    <s v=" West"/>
    <s v="West"/>
    <n v="24"/>
    <n v="0"/>
    <n v="0"/>
  </r>
  <r>
    <x v="68"/>
    <x v="12"/>
    <s v=" West"/>
    <s v="West"/>
    <n v="48"/>
    <n v="1"/>
    <n v="6"/>
  </r>
  <r>
    <x v="68"/>
    <x v="13"/>
    <s v=" Midwest"/>
    <s v="Midwest"/>
    <n v="1126"/>
    <n v="21"/>
    <n v="71"/>
  </r>
  <r>
    <x v="68"/>
    <x v="14"/>
    <s v=" Midwest"/>
    <s v="Midwest"/>
    <n v="283"/>
    <n v="2"/>
    <n v="40"/>
  </r>
  <r>
    <x v="68"/>
    <x v="15"/>
    <s v=" Midwest"/>
    <s v="Midwest"/>
    <n v="38"/>
    <n v="1"/>
    <n v="4"/>
  </r>
  <r>
    <x v="68"/>
    <x v="16"/>
    <s v=" Midwest"/>
    <s v="Midwest"/>
    <n v="61"/>
    <n v="1"/>
    <n v="7"/>
  </r>
  <r>
    <x v="68"/>
    <x v="17"/>
    <s v=" South"/>
    <s v="South"/>
    <n v="45"/>
    <n v="0"/>
    <n v="9"/>
  </r>
  <r>
    <x v="68"/>
    <x v="18"/>
    <s v=" South"/>
    <s v="South"/>
    <n v="224"/>
    <n v="16"/>
    <n v="153"/>
  </r>
  <r>
    <x v="68"/>
    <x v="19"/>
    <s v=" Northeast"/>
    <s v="Northeast"/>
    <n v="42"/>
    <n v="2"/>
    <n v="3"/>
  </r>
  <r>
    <x v="68"/>
    <x v="20"/>
    <s v=" South"/>
    <s v="South"/>
    <n v="178"/>
    <n v="1"/>
    <n v="11"/>
  </r>
  <r>
    <x v="68"/>
    <x v="21"/>
    <s v=" Northeast"/>
    <s v="Northeast"/>
    <n v="698"/>
    <n v="4"/>
    <n v="48"/>
  </r>
  <r>
    <x v="68"/>
    <x v="22"/>
    <s v=" Midwest"/>
    <s v="Midwest"/>
    <n v="852"/>
    <n v="20"/>
    <n v="132"/>
  </r>
  <r>
    <x v="68"/>
    <x v="23"/>
    <s v=" Midwest"/>
    <s v="Midwest"/>
    <n v="62"/>
    <n v="4"/>
    <n v="9"/>
  </r>
  <r>
    <x v="68"/>
    <x v="24"/>
    <s v=" South"/>
    <s v="South"/>
    <n v="90"/>
    <n v="1"/>
    <n v="14"/>
  </r>
  <r>
    <x v="68"/>
    <x v="25"/>
    <s v=" Midwest"/>
    <s v="Midwest"/>
    <n v="65"/>
    <n v="1"/>
    <n v="12"/>
  </r>
  <r>
    <x v="68"/>
    <x v="26"/>
    <s v=" West"/>
    <s v="West"/>
    <n v="14"/>
    <n v="0"/>
    <n v="1"/>
  </r>
  <r>
    <x v="68"/>
    <x v="27"/>
    <s v=" Midwest"/>
    <s v="Midwest"/>
    <n v="18"/>
    <n v="0"/>
    <n v="2"/>
  </r>
  <r>
    <x v="68"/>
    <x v="28"/>
    <s v=" West"/>
    <s v="West"/>
    <n v="182"/>
    <n v="1"/>
    <n v="15"/>
  </r>
  <r>
    <x v="68"/>
    <x v="29"/>
    <s v=" Northeast"/>
    <s v="Northeast"/>
    <n v="44"/>
    <n v="1"/>
    <n v="3"/>
  </r>
  <r>
    <x v="68"/>
    <x v="30"/>
    <s v=" Northeast"/>
    <s v="Northeast"/>
    <n v="2262"/>
    <n v="21"/>
    <n v="161"/>
  </r>
  <r>
    <x v="68"/>
    <x v="31"/>
    <s v=" West"/>
    <s v="West"/>
    <n v="27"/>
    <n v="0"/>
    <n v="2"/>
  </r>
  <r>
    <x v="68"/>
    <x v="32"/>
    <s v=" Northeast"/>
    <s v="Northeast"/>
    <n v="6266"/>
    <n v="245"/>
    <n v="1180"/>
  </r>
  <r>
    <x v="68"/>
    <x v="33"/>
    <s v=" South"/>
    <s v="South"/>
    <n v="194"/>
    <n v="2"/>
    <n v="6"/>
  </r>
  <r>
    <x v="68"/>
    <x v="34"/>
    <s v=" Midwest"/>
    <s v="Midwest"/>
    <n v="4"/>
    <n v="0"/>
    <n v="1"/>
  </r>
  <r>
    <x v="68"/>
    <x v="35"/>
    <s v=" Midwest"/>
    <s v="Midwest"/>
    <n v="259"/>
    <n v="5"/>
    <n v="30"/>
  </r>
  <r>
    <x v="68"/>
    <x v="36"/>
    <s v=" South"/>
    <s v="South"/>
    <n v="52"/>
    <n v="1"/>
    <n v="16"/>
  </r>
  <r>
    <x v="68"/>
    <x v="37"/>
    <s v=" West"/>
    <s v="West"/>
    <n v="69"/>
    <n v="0"/>
    <n v="13"/>
  </r>
  <r>
    <x v="68"/>
    <x v="38"/>
    <s v=" Northeast"/>
    <s v="Northeast"/>
    <n v="626"/>
    <n v="5"/>
    <n v="40"/>
  </r>
  <r>
    <x v="68"/>
    <x v="39"/>
    <s v=" Northeast"/>
    <s v="Northeast"/>
    <n v="55"/>
    <n v="1"/>
    <n v="3"/>
  </r>
  <r>
    <x v="68"/>
    <x v="40"/>
    <s v=" South"/>
    <s v="South"/>
    <n v="114"/>
    <n v="1"/>
    <n v="16"/>
  </r>
  <r>
    <x v="68"/>
    <x v="41"/>
    <s v=" Midwest"/>
    <s v="Midwest"/>
    <n v="22"/>
    <n v="0"/>
    <n v="1"/>
  </r>
  <r>
    <x v="68"/>
    <x v="42"/>
    <s v=" South"/>
    <s v="South"/>
    <n v="206"/>
    <n v="1"/>
    <n v="7"/>
  </r>
  <r>
    <x v="68"/>
    <x v="43"/>
    <s v=" South"/>
    <s v="South"/>
    <n v="341"/>
    <n v="5"/>
    <n v="35"/>
  </r>
  <r>
    <x v="68"/>
    <x v="44"/>
    <s v=" West"/>
    <s v="West"/>
    <n v="111"/>
    <n v="0"/>
    <n v="2"/>
  </r>
  <r>
    <x v="68"/>
    <x v="45"/>
    <s v=" Northeast"/>
    <s v="Northeast"/>
    <n v="24"/>
    <n v="0"/>
    <n v="12"/>
  </r>
  <r>
    <x v="68"/>
    <x v="46"/>
    <s v=" South"/>
    <s v="South"/>
    <n v="150"/>
    <n v="2"/>
    <n v="11"/>
  </r>
  <r>
    <x v="68"/>
    <x v="47"/>
    <s v=" West"/>
    <s v="West"/>
    <n v="586"/>
    <n v="16"/>
    <n v="209"/>
  </r>
  <r>
    <x v="68"/>
    <x v="48"/>
    <s v=" South"/>
    <s v="South"/>
    <n v="11"/>
    <n v="1"/>
    <n v="1"/>
  </r>
  <r>
    <x v="68"/>
    <x v="49"/>
    <s v=" Midwest"/>
    <s v="Midwest"/>
    <n v="78"/>
    <n v="0"/>
    <n v="17"/>
  </r>
  <r>
    <x v="68"/>
    <x v="50"/>
    <s v=" West"/>
    <s v="West"/>
    <n v="3"/>
    <n v="0"/>
    <n v="0"/>
  </r>
  <r>
    <x v="69"/>
    <x v="0"/>
    <s v=" South"/>
    <s v="South"/>
    <n v="117"/>
    <n v="6"/>
    <n v="11"/>
  </r>
  <r>
    <x v="69"/>
    <x v="1"/>
    <s v=" West"/>
    <s v="West"/>
    <n v="6"/>
    <n v="0"/>
    <n v="2"/>
  </r>
  <r>
    <x v="69"/>
    <x v="2"/>
    <s v=" West"/>
    <s v="West"/>
    <n v="239"/>
    <n v="2"/>
    <n v="20"/>
  </r>
  <r>
    <x v="69"/>
    <x v="3"/>
    <s v=" South"/>
    <s v="South"/>
    <n v="59"/>
    <n v="1"/>
    <n v="7"/>
  </r>
  <r>
    <x v="69"/>
    <x v="4"/>
    <s v=" West"/>
    <s v="West"/>
    <n v="1100"/>
    <n v="15"/>
    <n v="147"/>
  </r>
  <r>
    <x v="69"/>
    <x v="5"/>
    <s v=" West"/>
    <s v="West"/>
    <n v="313"/>
    <n v="4"/>
    <n v="51"/>
  </r>
  <r>
    <x v="69"/>
    <x v="6"/>
    <s v=" Northeast"/>
    <s v="Northeast"/>
    <n v="578"/>
    <n v="2"/>
    <n v="36"/>
  </r>
  <r>
    <x v="69"/>
    <x v="7"/>
    <s v=" South"/>
    <s v="South"/>
    <n v="32"/>
    <n v="1"/>
    <n v="7"/>
  </r>
  <r>
    <x v="69"/>
    <x v="8"/>
    <s v=" South"/>
    <s v="South"/>
    <n v="59"/>
    <n v="4"/>
    <n v="9"/>
  </r>
  <r>
    <x v="69"/>
    <x v="9"/>
    <s v=" South"/>
    <s v="South"/>
    <n v="752"/>
    <n v="12"/>
    <n v="72"/>
  </r>
  <r>
    <x v="69"/>
    <x v="10"/>
    <s v=" South"/>
    <s v="South"/>
    <n v="349"/>
    <n v="20"/>
    <n v="103"/>
  </r>
  <r>
    <x v="69"/>
    <x v="11"/>
    <s v=" West"/>
    <s v="West"/>
    <n v="29"/>
    <n v="0"/>
    <n v="0"/>
  </r>
  <r>
    <x v="69"/>
    <x v="12"/>
    <s v=" West"/>
    <s v="West"/>
    <n v="105"/>
    <n v="1"/>
    <n v="7"/>
  </r>
  <r>
    <x v="69"/>
    <x v="13"/>
    <s v=" Midwest"/>
    <s v="Midwest"/>
    <n v="397"/>
    <n v="13"/>
    <n v="84"/>
  </r>
  <r>
    <x v="69"/>
    <x v="14"/>
    <s v=" Midwest"/>
    <s v="Midwest"/>
    <n v="275"/>
    <n v="4"/>
    <n v="44"/>
  </r>
  <r>
    <x v="69"/>
    <x v="15"/>
    <s v=" Midwest"/>
    <s v="Midwest"/>
    <n v="88"/>
    <n v="2"/>
    <n v="6"/>
  </r>
  <r>
    <x v="69"/>
    <x v="16"/>
    <s v=" Midwest"/>
    <s v="Midwest"/>
    <n v="41"/>
    <n v="2"/>
    <n v="9"/>
  </r>
  <r>
    <x v="69"/>
    <x v="17"/>
    <s v=" South"/>
    <s v="South"/>
    <n v="41"/>
    <n v="2"/>
    <n v="11"/>
  </r>
  <r>
    <x v="69"/>
    <x v="18"/>
    <s v=" South"/>
    <s v="South"/>
    <n v="485"/>
    <n v="33"/>
    <n v="186"/>
  </r>
  <r>
    <x v="69"/>
    <x v="19"/>
    <s v=" Northeast"/>
    <s v="Northeast"/>
    <n v="22"/>
    <n v="0"/>
    <n v="3"/>
  </r>
  <r>
    <x v="69"/>
    <x v="20"/>
    <s v=" South"/>
    <s v="South"/>
    <n v="171"/>
    <n v="4"/>
    <n v="15"/>
  </r>
  <r>
    <x v="69"/>
    <x v="21"/>
    <s v=" Northeast"/>
    <s v="Northeast"/>
    <n v="797"/>
    <n v="8"/>
    <n v="56"/>
  </r>
  <r>
    <x v="69"/>
    <x v="22"/>
    <s v=" Midwest"/>
    <s v="Midwest"/>
    <n v="1022"/>
    <n v="65"/>
    <n v="197"/>
  </r>
  <r>
    <x v="69"/>
    <x v="23"/>
    <s v=" Midwest"/>
    <s v="Midwest"/>
    <n v="72"/>
    <n v="1"/>
    <n v="10"/>
  </r>
  <r>
    <x v="69"/>
    <x v="24"/>
    <s v=" South"/>
    <s v="South"/>
    <n v="89"/>
    <n v="2"/>
    <n v="16"/>
  </r>
  <r>
    <x v="69"/>
    <x v="25"/>
    <s v=" Midwest"/>
    <s v="Midwest"/>
    <n v="147"/>
    <n v="1"/>
    <n v="13"/>
  </r>
  <r>
    <x v="69"/>
    <x v="26"/>
    <s v=" West"/>
    <s v="West"/>
    <n v="16"/>
    <n v="3"/>
    <n v="4"/>
  </r>
  <r>
    <x v="69"/>
    <x v="27"/>
    <s v=" Midwest"/>
    <s v="Midwest"/>
    <n v="45"/>
    <n v="1"/>
    <n v="3"/>
  </r>
  <r>
    <x v="69"/>
    <x v="28"/>
    <s v=" West"/>
    <s v="West"/>
    <n v="124"/>
    <n v="3"/>
    <n v="18"/>
  </r>
  <r>
    <x v="69"/>
    <x v="29"/>
    <s v=" Northeast"/>
    <s v="Northeast"/>
    <n v="56"/>
    <n v="0"/>
    <n v="3"/>
  </r>
  <r>
    <x v="69"/>
    <x v="30"/>
    <s v=" Northeast"/>
    <s v="Northeast"/>
    <n v="3250"/>
    <n v="38"/>
    <n v="199"/>
  </r>
  <r>
    <x v="69"/>
    <x v="31"/>
    <s v=" West"/>
    <s v="West"/>
    <n v="45"/>
    <n v="2"/>
    <n v="4"/>
  </r>
  <r>
    <x v="69"/>
    <x v="32"/>
    <s v=" Northeast"/>
    <s v="Northeast"/>
    <n v="7721"/>
    <n v="332"/>
    <n v="1512"/>
  </r>
  <r>
    <x v="69"/>
    <x v="33"/>
    <s v=" South"/>
    <s v="South"/>
    <n v="137"/>
    <n v="0"/>
    <n v="6"/>
  </r>
  <r>
    <x v="69"/>
    <x v="34"/>
    <s v=" Midwest"/>
    <s v="Midwest"/>
    <n v="12"/>
    <n v="2"/>
    <n v="3"/>
  </r>
  <r>
    <x v="69"/>
    <x v="35"/>
    <s v=" Midwest"/>
    <s v="Midwest"/>
    <n v="268"/>
    <n v="10"/>
    <n v="40"/>
  </r>
  <r>
    <x v="69"/>
    <x v="36"/>
    <s v=" South"/>
    <s v="South"/>
    <n v="52"/>
    <n v="1"/>
    <n v="17"/>
  </r>
  <r>
    <x v="69"/>
    <x v="37"/>
    <s v=" West"/>
    <s v="West"/>
    <n v="58"/>
    <n v="3"/>
    <n v="16"/>
  </r>
  <r>
    <x v="69"/>
    <x v="38"/>
    <s v=" Northeast"/>
    <s v="Northeast"/>
    <n v="715"/>
    <n v="8"/>
    <n v="48"/>
  </r>
  <r>
    <x v="69"/>
    <x v="39"/>
    <s v=" Northeast"/>
    <s v="Northeast"/>
    <n v="114"/>
    <n v="1"/>
    <n v="4"/>
  </r>
  <r>
    <x v="69"/>
    <x v="40"/>
    <s v=" South"/>
    <s v="South"/>
    <n v="150"/>
    <n v="2"/>
    <n v="18"/>
  </r>
  <r>
    <x v="69"/>
    <x v="41"/>
    <s v=" Midwest"/>
    <s v="Midwest"/>
    <n v="10"/>
    <n v="0"/>
    <n v="1"/>
  </r>
  <r>
    <x v="69"/>
    <x v="42"/>
    <s v=" South"/>
    <s v="South"/>
    <n v="152"/>
    <n v="6"/>
    <n v="13"/>
  </r>
  <r>
    <x v="69"/>
    <x v="43"/>
    <s v=" South"/>
    <s v="South"/>
    <n v="343"/>
    <n v="11"/>
    <n v="46"/>
  </r>
  <r>
    <x v="69"/>
    <x v="44"/>
    <s v=" West"/>
    <s v="West"/>
    <n v="87"/>
    <n v="2"/>
    <n v="4"/>
  </r>
  <r>
    <x v="69"/>
    <x v="45"/>
    <s v=" Northeast"/>
    <s v="Northeast"/>
    <n v="21"/>
    <n v="0"/>
    <n v="12"/>
  </r>
  <r>
    <x v="69"/>
    <x v="46"/>
    <s v=" South"/>
    <s v="South"/>
    <n v="131"/>
    <n v="1"/>
    <n v="12"/>
  </r>
  <r>
    <x v="69"/>
    <x v="47"/>
    <s v=" West"/>
    <s v="West"/>
    <n v="283"/>
    <n v="12"/>
    <n v="221"/>
  </r>
  <r>
    <x v="69"/>
    <x v="48"/>
    <s v=" South"/>
    <s v="South"/>
    <n v="21"/>
    <n v="0"/>
    <n v="1"/>
  </r>
  <r>
    <x v="69"/>
    <x v="49"/>
    <s v=" Midwest"/>
    <s v="Midwest"/>
    <n v="149"/>
    <n v="3"/>
    <n v="20"/>
  </r>
  <r>
    <x v="69"/>
    <x v="50"/>
    <s v=" West"/>
    <s v="West"/>
    <n v="8"/>
    <n v="0"/>
    <n v="0"/>
  </r>
  <r>
    <x v="70"/>
    <x v="0"/>
    <s v=" South"/>
    <s v="South"/>
    <n v="52"/>
    <n v="3"/>
    <n v="14"/>
  </r>
  <r>
    <x v="70"/>
    <x v="1"/>
    <s v=" West"/>
    <s v="West"/>
    <n v="13"/>
    <n v="0"/>
    <n v="2"/>
  </r>
  <r>
    <x v="70"/>
    <x v="2"/>
    <s v=" West"/>
    <s v="West"/>
    <n v="129"/>
    <n v="4"/>
    <n v="24"/>
  </r>
  <r>
    <x v="70"/>
    <x v="3"/>
    <s v=" South"/>
    <s v="South"/>
    <n v="56"/>
    <n v="1"/>
    <n v="8"/>
  </r>
  <r>
    <x v="70"/>
    <x v="4"/>
    <s v=" West"/>
    <s v="West"/>
    <n v="1162"/>
    <n v="37"/>
    <n v="184"/>
  </r>
  <r>
    <x v="70"/>
    <x v="5"/>
    <s v=" West"/>
    <s v="West"/>
    <n v="362"/>
    <n v="18"/>
    <n v="69"/>
  </r>
  <r>
    <x v="70"/>
    <x v="6"/>
    <s v=" Northeast"/>
    <s v="Northeast"/>
    <n v="557"/>
    <n v="33"/>
    <n v="69"/>
  </r>
  <r>
    <x v="70"/>
    <x v="7"/>
    <s v=" South"/>
    <s v="South"/>
    <n v="55"/>
    <n v="3"/>
    <n v="10"/>
  </r>
  <r>
    <x v="70"/>
    <x v="8"/>
    <s v=" South"/>
    <s v="South"/>
    <n v="94"/>
    <n v="0"/>
    <n v="9"/>
  </r>
  <r>
    <x v="70"/>
    <x v="9"/>
    <s v=" South"/>
    <s v="South"/>
    <n v="1048"/>
    <n v="13"/>
    <n v="85"/>
  </r>
  <r>
    <x v="70"/>
    <x v="10"/>
    <s v=" South"/>
    <s v="South"/>
    <n v="1084"/>
    <n v="23"/>
    <n v="126"/>
  </r>
  <r>
    <x v="70"/>
    <x v="11"/>
    <s v=" West"/>
    <s v="West"/>
    <n v="20"/>
    <n v="1"/>
    <n v="1"/>
  </r>
  <r>
    <x v="70"/>
    <x v="12"/>
    <s v=" West"/>
    <s v="West"/>
    <n v="111"/>
    <n v="2"/>
    <n v="9"/>
  </r>
  <r>
    <x v="70"/>
    <x v="13"/>
    <s v=" Midwest"/>
    <s v="Midwest"/>
    <n v="922"/>
    <n v="23"/>
    <n v="107"/>
  </r>
  <r>
    <x v="70"/>
    <x v="14"/>
    <s v=" Midwest"/>
    <s v="Midwest"/>
    <n v="382"/>
    <n v="17"/>
    <n v="61"/>
  </r>
  <r>
    <x v="70"/>
    <x v="15"/>
    <s v=" Midwest"/>
    <s v="Midwest"/>
    <n v="74"/>
    <n v="1"/>
    <n v="7"/>
  </r>
  <r>
    <x v="70"/>
    <x v="16"/>
    <s v=" Midwest"/>
    <s v="Midwest"/>
    <n v="61"/>
    <n v="1"/>
    <n v="10"/>
  </r>
  <r>
    <x v="70"/>
    <x v="17"/>
    <s v=" South"/>
    <s v="South"/>
    <n v="119"/>
    <n v="7"/>
    <n v="18"/>
  </r>
  <r>
    <x v="70"/>
    <x v="18"/>
    <s v=" South"/>
    <s v="South"/>
    <n v="1213"/>
    <n v="54"/>
    <n v="240"/>
  </r>
  <r>
    <x v="70"/>
    <x v="19"/>
    <s v=" Northeast"/>
    <s v="Northeast"/>
    <n v="28"/>
    <n v="2"/>
    <n v="5"/>
  </r>
  <r>
    <x v="70"/>
    <x v="20"/>
    <s v=" South"/>
    <s v="South"/>
    <n v="247"/>
    <n v="3"/>
    <n v="18"/>
  </r>
  <r>
    <x v="70"/>
    <x v="21"/>
    <s v=" Northeast"/>
    <s v="Northeast"/>
    <n v="868"/>
    <n v="33"/>
    <n v="89"/>
  </r>
  <r>
    <x v="70"/>
    <x v="22"/>
    <s v=" Midwest"/>
    <s v="Midwest"/>
    <n v="1121"/>
    <n v="67"/>
    <n v="264"/>
  </r>
  <r>
    <x v="70"/>
    <x v="23"/>
    <s v=" Midwest"/>
    <s v="Midwest"/>
    <n v="52"/>
    <n v="2"/>
    <n v="12"/>
  </r>
  <r>
    <x v="70"/>
    <x v="24"/>
    <s v=" South"/>
    <s v="South"/>
    <n v="93"/>
    <n v="4"/>
    <n v="20"/>
  </r>
  <r>
    <x v="70"/>
    <x v="25"/>
    <s v=" Midwest"/>
    <s v="Midwest"/>
    <n v="301"/>
    <n v="2"/>
    <n v="15"/>
  </r>
  <r>
    <x v="70"/>
    <x v="26"/>
    <s v=" West"/>
    <s v="West"/>
    <n v="21"/>
    <n v="1"/>
    <n v="5"/>
  </r>
  <r>
    <x v="70"/>
    <x v="27"/>
    <s v=" Midwest"/>
    <s v="Midwest"/>
    <n v="16"/>
    <n v="1"/>
    <n v="4"/>
  </r>
  <r>
    <x v="70"/>
    <x v="28"/>
    <s v=" West"/>
    <s v="West"/>
    <n v="69"/>
    <n v="8"/>
    <n v="26"/>
  </r>
  <r>
    <x v="70"/>
    <x v="29"/>
    <s v=" Northeast"/>
    <s v="Northeast"/>
    <n v="53"/>
    <n v="0"/>
    <n v="3"/>
  </r>
  <r>
    <x v="70"/>
    <x v="30"/>
    <s v=" Northeast"/>
    <s v="Northeast"/>
    <n v="2060"/>
    <n v="68"/>
    <n v="267"/>
  </r>
  <r>
    <x v="70"/>
    <x v="31"/>
    <s v=" West"/>
    <s v="West"/>
    <n v="33"/>
    <n v="1"/>
    <n v="5"/>
  </r>
  <r>
    <x v="70"/>
    <x v="32"/>
    <s v=" Northeast"/>
    <s v="Northeast"/>
    <n v="8707"/>
    <n v="417"/>
    <n v="1929"/>
  </r>
  <r>
    <x v="70"/>
    <x v="33"/>
    <s v=" South"/>
    <s v="South"/>
    <n v="224"/>
    <n v="4"/>
    <n v="10"/>
  </r>
  <r>
    <x v="70"/>
    <x v="34"/>
    <s v=" Midwest"/>
    <s v="Midwest"/>
    <n v="17"/>
    <n v="0"/>
    <n v="3"/>
  </r>
  <r>
    <x v="70"/>
    <x v="35"/>
    <s v=" Midwest"/>
    <s v="Midwest"/>
    <n v="266"/>
    <n v="15"/>
    <n v="55"/>
  </r>
  <r>
    <x v="70"/>
    <x v="36"/>
    <s v=" South"/>
    <s v="South"/>
    <n v="85"/>
    <n v="6"/>
    <n v="23"/>
  </r>
  <r>
    <x v="70"/>
    <x v="37"/>
    <s v=" West"/>
    <s v="West"/>
    <n v="83"/>
    <n v="2"/>
    <n v="18"/>
  </r>
  <r>
    <x v="70"/>
    <x v="38"/>
    <s v=" Northeast"/>
    <s v="Northeast"/>
    <n v="841"/>
    <n v="24"/>
    <n v="72"/>
  </r>
  <r>
    <x v="70"/>
    <x v="39"/>
    <s v=" Northeast"/>
    <s v="Northeast"/>
    <n v="80"/>
    <n v="4"/>
    <n v="8"/>
  </r>
  <r>
    <x v="70"/>
    <x v="40"/>
    <s v=" South"/>
    <s v="South"/>
    <n v="158"/>
    <n v="4"/>
    <n v="22"/>
  </r>
  <r>
    <x v="70"/>
    <x v="41"/>
    <s v=" Midwest"/>
    <s v="Midwest"/>
    <n v="7"/>
    <n v="0"/>
    <n v="1"/>
  </r>
  <r>
    <x v="70"/>
    <x v="42"/>
    <s v=" South"/>
    <s v="South"/>
    <n v="328"/>
    <n v="0"/>
    <n v="13"/>
  </r>
  <r>
    <x v="70"/>
    <x v="43"/>
    <s v=" South"/>
    <s v="South"/>
    <n v="523"/>
    <n v="11"/>
    <n v="57"/>
  </r>
  <r>
    <x v="70"/>
    <x v="44"/>
    <s v=" West"/>
    <s v="West"/>
    <n v="81"/>
    <n v="1"/>
    <n v="5"/>
  </r>
  <r>
    <x v="70"/>
    <x v="45"/>
    <s v=" Northeast"/>
    <s v="Northeast"/>
    <n v="37"/>
    <n v="1"/>
    <n v="13"/>
  </r>
  <r>
    <x v="70"/>
    <x v="46"/>
    <s v=" South"/>
    <s v="South"/>
    <n v="229"/>
    <n v="0"/>
    <n v="12"/>
  </r>
  <r>
    <x v="70"/>
    <x v="47"/>
    <s v=" West"/>
    <s v="West"/>
    <n v="113"/>
    <n v="5"/>
    <n v="226"/>
  </r>
  <r>
    <x v="70"/>
    <x v="48"/>
    <s v=" South"/>
    <s v="South"/>
    <n v="17"/>
    <n v="0"/>
    <n v="1"/>
  </r>
  <r>
    <x v="70"/>
    <x v="49"/>
    <s v=" Midwest"/>
    <s v="Midwest"/>
    <n v="82"/>
    <n v="5"/>
    <n v="25"/>
  </r>
  <r>
    <x v="70"/>
    <x v="50"/>
    <s v=" West"/>
    <s v="West"/>
    <n v="25"/>
    <n v="0"/>
    <n v="0"/>
  </r>
  <r>
    <x v="71"/>
    <x v="0"/>
    <s v=" South"/>
    <s v="South"/>
    <n v="109"/>
    <n v="14"/>
    <n v="28"/>
  </r>
  <r>
    <x v="71"/>
    <x v="1"/>
    <s v=" West"/>
    <s v="West"/>
    <n v="10"/>
    <n v="0"/>
    <n v="2"/>
  </r>
  <r>
    <x v="71"/>
    <x v="2"/>
    <s v=" West"/>
    <s v="West"/>
    <n v="115"/>
    <n v="5"/>
    <n v="29"/>
  </r>
  <r>
    <x v="71"/>
    <x v="3"/>
    <s v=" South"/>
    <s v="South"/>
    <n v="60"/>
    <n v="2"/>
    <n v="10"/>
  </r>
  <r>
    <x v="71"/>
    <x v="4"/>
    <s v=" West"/>
    <s v="West"/>
    <n v="1273"/>
    <n v="28"/>
    <n v="212"/>
  </r>
  <r>
    <x v="71"/>
    <x v="5"/>
    <s v=" West"/>
    <s v="West"/>
    <n v="356"/>
    <n v="11"/>
    <n v="80"/>
  </r>
  <r>
    <x v="71"/>
    <x v="6"/>
    <s v=" Northeast"/>
    <s v="Northeast"/>
    <n v="429"/>
    <n v="16"/>
    <n v="85"/>
  </r>
  <r>
    <x v="71"/>
    <x v="7"/>
    <s v=" South"/>
    <s v="South"/>
    <n v="49"/>
    <n v="1"/>
    <n v="11"/>
  </r>
  <r>
    <x v="71"/>
    <x v="8"/>
    <s v=" South"/>
    <s v="South"/>
    <n v="91"/>
    <n v="2"/>
    <n v="11"/>
  </r>
  <r>
    <x v="71"/>
    <x v="9"/>
    <s v=" South"/>
    <s v="South"/>
    <n v="1028"/>
    <n v="15"/>
    <n v="100"/>
  </r>
  <r>
    <x v="71"/>
    <x v="10"/>
    <s v=" South"/>
    <s v="South"/>
    <n v="631"/>
    <n v="28"/>
    <n v="154"/>
  </r>
  <r>
    <x v="71"/>
    <x v="11"/>
    <s v=" West"/>
    <s v="West"/>
    <n v="34"/>
    <n v="0"/>
    <n v="1"/>
  </r>
  <r>
    <x v="71"/>
    <x v="12"/>
    <s v=" West"/>
    <s v="West"/>
    <n v="143"/>
    <n v="0"/>
    <n v="9"/>
  </r>
  <r>
    <x v="71"/>
    <x v="13"/>
    <s v=" Midwest"/>
    <s v="Midwest"/>
    <n v="986"/>
    <n v="39"/>
    <n v="146"/>
  </r>
  <r>
    <x v="71"/>
    <x v="14"/>
    <s v=" Midwest"/>
    <s v="Midwest"/>
    <n v="399"/>
    <n v="19"/>
    <n v="80"/>
  </r>
  <r>
    <x v="71"/>
    <x v="15"/>
    <s v=" Midwest"/>
    <s v="Midwest"/>
    <n v="51"/>
    <n v="2"/>
    <n v="9"/>
  </r>
  <r>
    <x v="71"/>
    <x v="16"/>
    <s v=" Midwest"/>
    <s v="Midwest"/>
    <n v="54"/>
    <n v="1"/>
    <n v="11"/>
  </r>
  <r>
    <x v="71"/>
    <x v="17"/>
    <s v=" South"/>
    <s v="South"/>
    <n v="84"/>
    <n v="2"/>
    <n v="20"/>
  </r>
  <r>
    <x v="71"/>
    <x v="18"/>
    <s v=" South"/>
    <s v="South"/>
    <n v="1187"/>
    <n v="35"/>
    <n v="275"/>
  </r>
  <r>
    <x v="71"/>
    <x v="19"/>
    <s v=" Northeast"/>
    <s v="Northeast"/>
    <n v="41"/>
    <n v="2"/>
    <n v="7"/>
  </r>
  <r>
    <x v="71"/>
    <x v="20"/>
    <s v=" South"/>
    <s v="South"/>
    <n v="323"/>
    <n v="15"/>
    <n v="33"/>
  </r>
  <r>
    <x v="71"/>
    <x v="21"/>
    <s v=" Northeast"/>
    <s v="Northeast"/>
    <n v="1118"/>
    <n v="33"/>
    <n v="122"/>
  </r>
  <r>
    <x v="71"/>
    <x v="22"/>
    <s v=" Midwest"/>
    <s v="Midwest"/>
    <n v="1663"/>
    <n v="72"/>
    <n v="336"/>
  </r>
  <r>
    <x v="71"/>
    <x v="23"/>
    <s v=" Midwest"/>
    <s v="Midwest"/>
    <n v="60"/>
    <n v="5"/>
    <n v="17"/>
  </r>
  <r>
    <x v="71"/>
    <x v="24"/>
    <s v=" South"/>
    <s v="South"/>
    <n v="136"/>
    <n v="2"/>
    <n v="22"/>
  </r>
  <r>
    <x v="71"/>
    <x v="25"/>
    <s v=" Midwest"/>
    <s v="Midwest"/>
    <n v="230"/>
    <n v="6"/>
    <n v="21"/>
  </r>
  <r>
    <x v="71"/>
    <x v="26"/>
    <s v=" West"/>
    <s v="West"/>
    <n v="21"/>
    <n v="0"/>
    <n v="5"/>
  </r>
  <r>
    <x v="71"/>
    <x v="27"/>
    <s v=" Midwest"/>
    <s v="Midwest"/>
    <n v="48"/>
    <n v="1"/>
    <n v="5"/>
  </r>
  <r>
    <x v="71"/>
    <x v="28"/>
    <s v=" West"/>
    <s v="West"/>
    <n v="166"/>
    <n v="6"/>
    <n v="32"/>
  </r>
  <r>
    <x v="71"/>
    <x v="29"/>
    <s v=" Northeast"/>
    <s v="Northeast"/>
    <n v="48"/>
    <n v="1"/>
    <n v="4"/>
  </r>
  <r>
    <x v="71"/>
    <x v="30"/>
    <s v=" Northeast"/>
    <s v="Northeast"/>
    <n v="3559"/>
    <n v="88"/>
    <n v="355"/>
  </r>
  <r>
    <x v="71"/>
    <x v="31"/>
    <s v=" West"/>
    <s v="West"/>
    <n v="48"/>
    <n v="1"/>
    <n v="6"/>
  </r>
  <r>
    <x v="71"/>
    <x v="32"/>
    <s v=" Northeast"/>
    <s v="Northeast"/>
    <n v="8153"/>
    <n v="486"/>
    <n v="2415"/>
  </r>
  <r>
    <x v="71"/>
    <x v="33"/>
    <s v=" South"/>
    <s v="South"/>
    <n v="64"/>
    <n v="1"/>
    <n v="11"/>
  </r>
  <r>
    <x v="71"/>
    <x v="34"/>
    <s v=" Midwest"/>
    <s v="Midwest"/>
    <n v="21"/>
    <n v="0"/>
    <n v="3"/>
  </r>
  <r>
    <x v="71"/>
    <x v="35"/>
    <s v=" Midwest"/>
    <s v="Midwest"/>
    <n v="349"/>
    <n v="10"/>
    <n v="65"/>
  </r>
  <r>
    <x v="71"/>
    <x v="36"/>
    <s v=" South"/>
    <s v="South"/>
    <n v="153"/>
    <n v="7"/>
    <n v="30"/>
  </r>
  <r>
    <x v="71"/>
    <x v="37"/>
    <s v=" West"/>
    <s v="West"/>
    <n v="47"/>
    <n v="1"/>
    <n v="19"/>
  </r>
  <r>
    <x v="71"/>
    <x v="38"/>
    <s v=" Northeast"/>
    <s v="Northeast"/>
    <n v="808"/>
    <n v="6"/>
    <n v="78"/>
  </r>
  <r>
    <x v="71"/>
    <x v="39"/>
    <s v=" Northeast"/>
    <s v="Northeast"/>
    <n v="78"/>
    <n v="2"/>
    <n v="10"/>
  </r>
  <r>
    <x v="71"/>
    <x v="40"/>
    <s v=" South"/>
    <s v="South"/>
    <n v="210"/>
    <n v="4"/>
    <n v="26"/>
  </r>
  <r>
    <x v="71"/>
    <x v="41"/>
    <s v=" Midwest"/>
    <s v="Midwest"/>
    <n v="22"/>
    <n v="0"/>
    <n v="1"/>
  </r>
  <r>
    <x v="71"/>
    <x v="42"/>
    <s v=" South"/>
    <s v="South"/>
    <n v="640"/>
    <n v="10"/>
    <n v="23"/>
  </r>
  <r>
    <x v="71"/>
    <x v="43"/>
    <s v=" South"/>
    <s v="South"/>
    <n v="814"/>
    <n v="8"/>
    <n v="65"/>
  </r>
  <r>
    <x v="71"/>
    <x v="44"/>
    <s v=" West"/>
    <s v="West"/>
    <n v="125"/>
    <n v="2"/>
    <n v="7"/>
  </r>
  <r>
    <x v="71"/>
    <x v="45"/>
    <s v=" Northeast"/>
    <s v="Northeast"/>
    <n v="28"/>
    <n v="3"/>
    <n v="16"/>
  </r>
  <r>
    <x v="71"/>
    <x v="46"/>
    <s v=" South"/>
    <s v="South"/>
    <n v="262"/>
    <n v="6"/>
    <n v="18"/>
  </r>
  <r>
    <x v="71"/>
    <x v="47"/>
    <s v=" West"/>
    <s v="West"/>
    <n v="296"/>
    <n v="24"/>
    <n v="250"/>
  </r>
  <r>
    <x v="71"/>
    <x v="48"/>
    <s v=" South"/>
    <s v="South"/>
    <n v="29"/>
    <n v="1"/>
    <n v="2"/>
  </r>
  <r>
    <x v="71"/>
    <x v="49"/>
    <s v=" Midwest"/>
    <s v="Midwest"/>
    <n v="201"/>
    <n v="8"/>
    <n v="33"/>
  </r>
  <r>
    <x v="71"/>
    <x v="50"/>
    <s v=" West"/>
    <s v="West"/>
    <n v="17"/>
    <n v="0"/>
    <n v="0"/>
  </r>
  <r>
    <x v="72"/>
    <x v="0"/>
    <s v=" South"/>
    <s v="South"/>
    <n v="162"/>
    <n v="4"/>
    <n v="32"/>
  </r>
  <r>
    <x v="72"/>
    <x v="1"/>
    <s v=" West"/>
    <s v="West"/>
    <n v="3"/>
    <n v="0"/>
    <n v="2"/>
  </r>
  <r>
    <x v="72"/>
    <x v="2"/>
    <s v=" West"/>
    <s v="West"/>
    <n v="187"/>
    <n v="6"/>
    <n v="35"/>
  </r>
  <r>
    <x v="72"/>
    <x v="3"/>
    <s v=" South"/>
    <s v="South"/>
    <n v="59"/>
    <n v="2"/>
    <n v="12"/>
  </r>
  <r>
    <x v="72"/>
    <x v="4"/>
    <s v=" West"/>
    <s v="West"/>
    <n v="1333"/>
    <n v="35"/>
    <n v="247"/>
  </r>
  <r>
    <x v="72"/>
    <x v="5"/>
    <s v=" West"/>
    <s v="West"/>
    <n v="382"/>
    <n v="16"/>
    <n v="96"/>
  </r>
  <r>
    <x v="72"/>
    <x v="6"/>
    <s v=" Northeast"/>
    <s v="Northeast"/>
    <n v="267"/>
    <n v="27"/>
    <n v="112"/>
  </r>
  <r>
    <x v="72"/>
    <x v="7"/>
    <s v=" South"/>
    <s v="South"/>
    <n v="25"/>
    <n v="1"/>
    <n v="12"/>
  </r>
  <r>
    <x v="72"/>
    <x v="8"/>
    <s v=" South"/>
    <s v="South"/>
    <n v="67"/>
    <n v="1"/>
    <n v="12"/>
  </r>
  <r>
    <x v="72"/>
    <x v="9"/>
    <s v=" South"/>
    <s v="South"/>
    <n v="1228"/>
    <n v="44"/>
    <n v="144"/>
  </r>
  <r>
    <x v="72"/>
    <x v="10"/>
    <s v=" South"/>
    <s v="South"/>
    <n v="697"/>
    <n v="22"/>
    <n v="176"/>
  </r>
  <r>
    <x v="72"/>
    <x v="11"/>
    <s v=" West"/>
    <s v="West"/>
    <n v="25"/>
    <n v="1"/>
    <n v="2"/>
  </r>
  <r>
    <x v="72"/>
    <x v="12"/>
    <s v=" West"/>
    <s v="West"/>
    <n v="222"/>
    <n v="0"/>
    <n v="9"/>
  </r>
  <r>
    <x v="72"/>
    <x v="13"/>
    <s v=" Midwest"/>
    <s v="Midwest"/>
    <n v="717"/>
    <n v="19"/>
    <n v="165"/>
  </r>
  <r>
    <x v="72"/>
    <x v="14"/>
    <s v=" Midwest"/>
    <s v="Midwest"/>
    <n v="478"/>
    <n v="14"/>
    <n v="94"/>
  </r>
  <r>
    <x v="72"/>
    <x v="15"/>
    <s v=" Midwest"/>
    <s v="Midwest"/>
    <n v="65"/>
    <n v="2"/>
    <n v="11"/>
  </r>
  <r>
    <x v="72"/>
    <x v="16"/>
    <s v=" Midwest"/>
    <s v="Midwest"/>
    <n v="65"/>
    <n v="3"/>
    <n v="14"/>
  </r>
  <r>
    <x v="72"/>
    <x v="17"/>
    <s v=" South"/>
    <s v="South"/>
    <n v="64"/>
    <n v="14"/>
    <n v="34"/>
  </r>
  <r>
    <x v="72"/>
    <x v="18"/>
    <s v=" South"/>
    <s v="South"/>
    <n v="2728"/>
    <n v="35"/>
    <n v="310"/>
  </r>
  <r>
    <x v="72"/>
    <x v="19"/>
    <s v=" Northeast"/>
    <s v="Northeast"/>
    <n v="32"/>
    <n v="0"/>
    <n v="7"/>
  </r>
  <r>
    <x v="72"/>
    <x v="20"/>
    <s v=" South"/>
    <s v="South"/>
    <n v="346"/>
    <n v="3"/>
    <n v="36"/>
  </r>
  <r>
    <x v="72"/>
    <x v="21"/>
    <s v=" Northeast"/>
    <s v="Northeast"/>
    <n v="1228"/>
    <n v="32"/>
    <n v="154"/>
  </r>
  <r>
    <x v="72"/>
    <x v="22"/>
    <s v=" Midwest"/>
    <s v="Midwest"/>
    <n v="1499"/>
    <n v="81"/>
    <n v="417"/>
  </r>
  <r>
    <x v="72"/>
    <x v="23"/>
    <s v=" Midwest"/>
    <s v="Midwest"/>
    <n v="53"/>
    <n v="1"/>
    <n v="18"/>
  </r>
  <r>
    <x v="72"/>
    <x v="24"/>
    <s v=" South"/>
    <s v="South"/>
    <n v="100"/>
    <n v="4"/>
    <n v="26"/>
  </r>
  <r>
    <x v="72"/>
    <x v="25"/>
    <s v=" Midwest"/>
    <s v="Midwest"/>
    <n v="254"/>
    <n v="7"/>
    <n v="28"/>
  </r>
  <r>
    <x v="72"/>
    <x v="26"/>
    <s v=" West"/>
    <s v="West"/>
    <n v="22"/>
    <n v="0"/>
    <n v="5"/>
  </r>
  <r>
    <x v="72"/>
    <x v="27"/>
    <s v=" Midwest"/>
    <s v="Midwest"/>
    <n v="24"/>
    <n v="1"/>
    <n v="6"/>
  </r>
  <r>
    <x v="72"/>
    <x v="28"/>
    <s v=" West"/>
    <s v="West"/>
    <n v="179"/>
    <n v="6"/>
    <n v="38"/>
  </r>
  <r>
    <x v="72"/>
    <x v="29"/>
    <s v=" Northeast"/>
    <s v="Northeast"/>
    <n v="64"/>
    <n v="1"/>
    <n v="5"/>
  </r>
  <r>
    <x v="72"/>
    <x v="30"/>
    <s v=" Northeast"/>
    <s v="Northeast"/>
    <n v="3335"/>
    <n v="184"/>
    <n v="539"/>
  </r>
  <r>
    <x v="72"/>
    <x v="31"/>
    <s v=" West"/>
    <s v="West"/>
    <n v="40"/>
    <n v="1"/>
    <n v="7"/>
  </r>
  <r>
    <x v="72"/>
    <x v="32"/>
    <s v=" Northeast"/>
    <s v="Northeast"/>
    <n v="8996"/>
    <n v="548"/>
    <n v="2963"/>
  </r>
  <r>
    <x v="72"/>
    <x v="33"/>
    <s v=" South"/>
    <s v="South"/>
    <n v="267"/>
    <n v="6"/>
    <n v="17"/>
  </r>
  <r>
    <x v="72"/>
    <x v="34"/>
    <s v=" Midwest"/>
    <s v="Midwest"/>
    <n v="12"/>
    <n v="0"/>
    <n v="3"/>
  </r>
  <r>
    <x v="72"/>
    <x v="35"/>
    <s v=" Midwest"/>
    <s v="Midwest"/>
    <n v="355"/>
    <n v="16"/>
    <n v="81"/>
  </r>
  <r>
    <x v="72"/>
    <x v="36"/>
    <s v=" South"/>
    <s v="South"/>
    <n v="160"/>
    <n v="4"/>
    <n v="34"/>
  </r>
  <r>
    <x v="72"/>
    <x v="37"/>
    <s v=" West"/>
    <s v="West"/>
    <n v="90"/>
    <n v="2"/>
    <n v="21"/>
  </r>
  <r>
    <x v="72"/>
    <x v="38"/>
    <s v=" Northeast"/>
    <s v="Northeast"/>
    <n v="1216"/>
    <n v="13"/>
    <n v="91"/>
  </r>
  <r>
    <x v="72"/>
    <x v="39"/>
    <s v=" Northeast"/>
    <s v="Northeast"/>
    <n v="91"/>
    <n v="2"/>
    <n v="12"/>
  </r>
  <r>
    <x v="72"/>
    <x v="40"/>
    <s v=" South"/>
    <s v="South"/>
    <n v="261"/>
    <n v="5"/>
    <n v="31"/>
  </r>
  <r>
    <x v="72"/>
    <x v="41"/>
    <s v=" Midwest"/>
    <s v="Midwest"/>
    <n v="36"/>
    <n v="1"/>
    <n v="2"/>
  </r>
  <r>
    <x v="72"/>
    <x v="42"/>
    <s v=" South"/>
    <s v="South"/>
    <n v="179"/>
    <n v="9"/>
    <n v="32"/>
  </r>
  <r>
    <x v="72"/>
    <x v="43"/>
    <s v=" South"/>
    <s v="South"/>
    <n v="550"/>
    <n v="15"/>
    <n v="80"/>
  </r>
  <r>
    <x v="72"/>
    <x v="44"/>
    <s v=" West"/>
    <s v="West"/>
    <n v="65"/>
    <n v="0"/>
    <n v="7"/>
  </r>
  <r>
    <x v="72"/>
    <x v="45"/>
    <s v=" Northeast"/>
    <s v="Northeast"/>
    <n v="17"/>
    <n v="1"/>
    <n v="17"/>
  </r>
  <r>
    <x v="72"/>
    <x v="46"/>
    <s v=" South"/>
    <s v="South"/>
    <n v="195"/>
    <n v="0"/>
    <n v="18"/>
  </r>
  <r>
    <x v="72"/>
    <x v="47"/>
    <s v=" West"/>
    <s v="West"/>
    <n v="997"/>
    <n v="22"/>
    <n v="272"/>
  </r>
  <r>
    <x v="72"/>
    <x v="48"/>
    <s v=" South"/>
    <s v="South"/>
    <n v="26"/>
    <n v="0"/>
    <n v="2"/>
  </r>
  <r>
    <x v="72"/>
    <x v="49"/>
    <s v=" Midwest"/>
    <s v="Midwest"/>
    <n v="178"/>
    <n v="4"/>
    <n v="37"/>
  </r>
  <r>
    <x v="72"/>
    <x v="50"/>
    <s v=" West"/>
    <s v="West"/>
    <n v="16"/>
    <n v="0"/>
    <n v="0"/>
  </r>
  <r>
    <x v="73"/>
    <x v="0"/>
    <s v=" South"/>
    <s v="South"/>
    <n v="265"/>
    <n v="6"/>
    <n v="38"/>
  </r>
  <r>
    <x v="73"/>
    <x v="1"/>
    <s v=" West"/>
    <s v="West"/>
    <n v="10"/>
    <n v="0"/>
    <n v="2"/>
  </r>
  <r>
    <x v="73"/>
    <x v="2"/>
    <s v=" West"/>
    <s v="West"/>
    <n v="169"/>
    <n v="6"/>
    <n v="41"/>
  </r>
  <r>
    <x v="73"/>
    <x v="3"/>
    <s v=" South"/>
    <s v="South"/>
    <n v="55"/>
    <n v="0"/>
    <n v="12"/>
  </r>
  <r>
    <x v="73"/>
    <x v="4"/>
    <s v=" West"/>
    <s v="West"/>
    <n v="1379"/>
    <n v="35"/>
    <n v="282"/>
  </r>
  <r>
    <x v="73"/>
    <x v="5"/>
    <s v=" West"/>
    <s v="West"/>
    <n v="454"/>
    <n v="14"/>
    <n v="110"/>
  </r>
  <r>
    <x v="73"/>
    <x v="6"/>
    <s v=" Northeast"/>
    <s v="Northeast"/>
    <n v="1091"/>
    <n v="20"/>
    <n v="132"/>
  </r>
  <r>
    <x v="73"/>
    <x v="7"/>
    <s v=" South"/>
    <s v="South"/>
    <n v="57"/>
    <n v="2"/>
    <n v="14"/>
  </r>
  <r>
    <x v="73"/>
    <x v="8"/>
    <s v=" South"/>
    <s v="South"/>
    <n v="104"/>
    <n v="3"/>
    <n v="15"/>
  </r>
  <r>
    <x v="73"/>
    <x v="9"/>
    <s v=" South"/>
    <s v="South"/>
    <n v="1260"/>
    <n v="25"/>
    <n v="169"/>
  </r>
  <r>
    <x v="73"/>
    <x v="10"/>
    <s v=" South"/>
    <s v="South"/>
    <n v="523"/>
    <n v="22"/>
    <n v="198"/>
  </r>
  <r>
    <x v="73"/>
    <x v="11"/>
    <s v=" West"/>
    <s v="West"/>
    <n v="34"/>
    <n v="1"/>
    <n v="3"/>
  </r>
  <r>
    <x v="73"/>
    <x v="12"/>
    <s v=" West"/>
    <s v="West"/>
    <n v="121"/>
    <n v="1"/>
    <n v="10"/>
  </r>
  <r>
    <x v="73"/>
    <x v="13"/>
    <s v=" Midwest"/>
    <s v="Midwest"/>
    <n v="1209"/>
    <n v="47"/>
    <n v="212"/>
  </r>
  <r>
    <x v="73"/>
    <x v="14"/>
    <s v=" Midwest"/>
    <s v="Midwest"/>
    <n v="399"/>
    <n v="24"/>
    <n v="118"/>
  </r>
  <r>
    <x v="73"/>
    <x v="15"/>
    <s v=" Midwest"/>
    <s v="Midwest"/>
    <n v="85"/>
    <n v="0"/>
    <n v="11"/>
  </r>
  <r>
    <x v="73"/>
    <x v="16"/>
    <s v=" Midwest"/>
    <s v="Midwest"/>
    <n v="71"/>
    <n v="5"/>
    <n v="19"/>
  </r>
  <r>
    <x v="73"/>
    <x v="17"/>
    <s v=" South"/>
    <s v="South"/>
    <n v="15"/>
    <n v="0"/>
    <n v="34"/>
  </r>
  <r>
    <x v="73"/>
    <x v="18"/>
    <s v=" South"/>
    <s v="South"/>
    <n v="1147"/>
    <n v="60"/>
    <n v="370"/>
  </r>
  <r>
    <x v="73"/>
    <x v="19"/>
    <s v=" Northeast"/>
    <s v="Northeast"/>
    <n v="56"/>
    <n v="2"/>
    <n v="9"/>
  </r>
  <r>
    <x v="73"/>
    <x v="20"/>
    <s v=" South"/>
    <s v="South"/>
    <n v="427"/>
    <n v="6"/>
    <n v="42"/>
  </r>
  <r>
    <x v="73"/>
    <x v="21"/>
    <s v=" Northeast"/>
    <s v="Northeast"/>
    <n v="1436"/>
    <n v="38"/>
    <n v="192"/>
  </r>
  <r>
    <x v="73"/>
    <x v="22"/>
    <s v=" Midwest"/>
    <s v="Midwest"/>
    <n v="1878"/>
    <n v="61"/>
    <n v="478"/>
  </r>
  <r>
    <x v="73"/>
    <x v="23"/>
    <s v=" Midwest"/>
    <s v="Midwest"/>
    <n v="47"/>
    <n v="4"/>
    <n v="22"/>
  </r>
  <r>
    <x v="73"/>
    <x v="24"/>
    <s v=" South"/>
    <s v="South"/>
    <n v="181"/>
    <n v="3"/>
    <n v="29"/>
  </r>
  <r>
    <x v="73"/>
    <x v="25"/>
    <s v=" Midwest"/>
    <s v="Midwest"/>
    <n v="279"/>
    <n v="8"/>
    <n v="36"/>
  </r>
  <r>
    <x v="73"/>
    <x v="26"/>
    <s v=" West"/>
    <s v="West"/>
    <n v="21"/>
    <n v="0"/>
    <n v="5"/>
  </r>
  <r>
    <x v="73"/>
    <x v="27"/>
    <s v=" Midwest"/>
    <s v="Midwest"/>
    <n v="24"/>
    <n v="0"/>
    <n v="6"/>
  </r>
  <r>
    <x v="73"/>
    <x v="28"/>
    <s v=" West"/>
    <s v="West"/>
    <n v="91"/>
    <n v="5"/>
    <n v="43"/>
  </r>
  <r>
    <x v="73"/>
    <x v="29"/>
    <s v=" Northeast"/>
    <s v="Northeast"/>
    <n v="61"/>
    <n v="2"/>
    <n v="7"/>
  </r>
  <r>
    <x v="73"/>
    <x v="30"/>
    <s v=" Northeast"/>
    <s v="Northeast"/>
    <n v="4305"/>
    <n v="108"/>
    <n v="647"/>
  </r>
  <r>
    <x v="73"/>
    <x v="31"/>
    <s v=" West"/>
    <s v="West"/>
    <n v="92"/>
    <n v="3"/>
    <n v="10"/>
  </r>
  <r>
    <x v="73"/>
    <x v="32"/>
    <s v=" Northeast"/>
    <s v="Northeast"/>
    <n v="10329"/>
    <n v="753"/>
    <n v="3716"/>
  </r>
  <r>
    <x v="73"/>
    <x v="33"/>
    <s v=" South"/>
    <s v="South"/>
    <n v="235"/>
    <n v="6"/>
    <n v="23"/>
  </r>
  <r>
    <x v="73"/>
    <x v="34"/>
    <s v=" Midwest"/>
    <s v="Midwest"/>
    <n v="14"/>
    <n v="0"/>
    <n v="3"/>
  </r>
  <r>
    <x v="73"/>
    <x v="35"/>
    <s v=" Midwest"/>
    <s v="Midwest"/>
    <n v="409"/>
    <n v="10"/>
    <n v="91"/>
  </r>
  <r>
    <x v="73"/>
    <x v="36"/>
    <s v=" South"/>
    <s v="South"/>
    <n v="110"/>
    <n v="4"/>
    <n v="38"/>
  </r>
  <r>
    <x v="73"/>
    <x v="37"/>
    <s v=" West"/>
    <s v="West"/>
    <n v="72"/>
    <n v="1"/>
    <n v="22"/>
  </r>
  <r>
    <x v="73"/>
    <x v="38"/>
    <s v=" Northeast"/>
    <s v="Northeast"/>
    <n v="1399"/>
    <n v="11"/>
    <n v="102"/>
  </r>
  <r>
    <x v="73"/>
    <x v="39"/>
    <s v=" Northeast"/>
    <s v="Northeast"/>
    <n v="54"/>
    <n v="2"/>
    <n v="14"/>
  </r>
  <r>
    <x v="73"/>
    <x v="40"/>
    <s v=" South"/>
    <s v="South"/>
    <n v="146"/>
    <n v="3"/>
    <n v="34"/>
  </r>
  <r>
    <x v="73"/>
    <x v="41"/>
    <s v=" Midwest"/>
    <s v="Midwest"/>
    <n v="22"/>
    <n v="0"/>
    <n v="2"/>
  </r>
  <r>
    <x v="73"/>
    <x v="42"/>
    <s v=" South"/>
    <s v="South"/>
    <n v="164"/>
    <n v="6"/>
    <n v="38"/>
  </r>
  <r>
    <x v="73"/>
    <x v="43"/>
    <s v=" South"/>
    <s v="South"/>
    <n v="821"/>
    <n v="18"/>
    <n v="98"/>
  </r>
  <r>
    <x v="73"/>
    <x v="44"/>
    <s v=" West"/>
    <s v="West"/>
    <n v="171"/>
    <n v="0"/>
    <n v="7"/>
  </r>
  <r>
    <x v="73"/>
    <x v="45"/>
    <s v=" Northeast"/>
    <s v="Northeast"/>
    <n v="51"/>
    <n v="0"/>
    <n v="17"/>
  </r>
  <r>
    <x v="73"/>
    <x v="46"/>
    <s v=" South"/>
    <s v="South"/>
    <n v="305"/>
    <n v="28"/>
    <n v="46"/>
  </r>
  <r>
    <x v="73"/>
    <x v="47"/>
    <s v=" West"/>
    <s v="West"/>
    <n v="381"/>
    <n v="21"/>
    <n v="293"/>
  </r>
  <r>
    <x v="73"/>
    <x v="48"/>
    <s v=" South"/>
    <s v="South"/>
    <n v="25"/>
    <n v="0"/>
    <n v="2"/>
  </r>
  <r>
    <x v="73"/>
    <x v="49"/>
    <s v=" Midwest"/>
    <s v="Midwest"/>
    <n v="186"/>
    <n v="13"/>
    <n v="50"/>
  </r>
  <r>
    <x v="73"/>
    <x v="50"/>
    <s v=" West"/>
    <s v="West"/>
    <n v="13"/>
    <n v="0"/>
    <n v="0"/>
  </r>
  <r>
    <x v="74"/>
    <x v="0"/>
    <s v=" South"/>
    <s v="South"/>
    <n v="97"/>
    <n v="6"/>
    <n v="44"/>
  </r>
  <r>
    <x v="74"/>
    <x v="1"/>
    <s v=" West"/>
    <s v="West"/>
    <n v="13"/>
    <n v="1"/>
    <n v="3"/>
  </r>
  <r>
    <x v="74"/>
    <x v="2"/>
    <s v=" West"/>
    <s v="West"/>
    <n v="250"/>
    <n v="12"/>
    <n v="53"/>
  </r>
  <r>
    <x v="74"/>
    <x v="3"/>
    <s v=" South"/>
    <s v="South"/>
    <n v="5"/>
    <n v="2"/>
    <n v="14"/>
  </r>
  <r>
    <x v="74"/>
    <x v="4"/>
    <s v=" West"/>
    <s v="West"/>
    <n v="1227"/>
    <n v="41"/>
    <n v="323"/>
  </r>
  <r>
    <x v="74"/>
    <x v="5"/>
    <s v=" West"/>
    <s v="West"/>
    <n v="392"/>
    <n v="16"/>
    <n v="126"/>
  </r>
  <r>
    <x v="74"/>
    <x v="6"/>
    <s v=" Northeast"/>
    <s v="Northeast"/>
    <n v="361"/>
    <n v="33"/>
    <n v="165"/>
  </r>
  <r>
    <x v="74"/>
    <x v="7"/>
    <s v=" South"/>
    <s v="South"/>
    <n v="143"/>
    <n v="0"/>
    <n v="14"/>
  </r>
  <r>
    <x v="74"/>
    <x v="8"/>
    <s v=" South"/>
    <s v="South"/>
    <n v="145"/>
    <n v="6"/>
    <n v="21"/>
  </r>
  <r>
    <x v="74"/>
    <x v="9"/>
    <s v=" South"/>
    <s v="South"/>
    <n v="1277"/>
    <n v="25"/>
    <n v="194"/>
  </r>
  <r>
    <x v="74"/>
    <x v="10"/>
    <s v=" South"/>
    <s v="South"/>
    <n v="416"/>
    <n v="10"/>
    <n v="208"/>
  </r>
  <r>
    <x v="74"/>
    <x v="11"/>
    <s v=" West"/>
    <s v="West"/>
    <n v="32"/>
    <n v="0"/>
    <n v="3"/>
  </r>
  <r>
    <x v="74"/>
    <x v="12"/>
    <s v=" West"/>
    <s v="West"/>
    <n v="64"/>
    <n v="0"/>
    <n v="10"/>
  </r>
  <r>
    <x v="74"/>
    <x v="13"/>
    <s v=" Midwest"/>
    <s v="Midwest"/>
    <n v="1453"/>
    <n v="36"/>
    <n v="248"/>
  </r>
  <r>
    <x v="74"/>
    <x v="14"/>
    <s v=" Midwest"/>
    <s v="Midwest"/>
    <n v="520"/>
    <n v="18"/>
    <n v="136"/>
  </r>
  <r>
    <x v="74"/>
    <x v="15"/>
    <s v=" Midwest"/>
    <s v="Midwest"/>
    <n v="87"/>
    <n v="0"/>
    <n v="11"/>
  </r>
  <r>
    <x v="74"/>
    <x v="16"/>
    <s v=" Midwest"/>
    <s v="Midwest"/>
    <n v="77"/>
    <n v="2"/>
    <n v="21"/>
  </r>
  <r>
    <x v="74"/>
    <x v="17"/>
    <s v=" South"/>
    <s v="South"/>
    <n v="147"/>
    <n v="6"/>
    <n v="40"/>
  </r>
  <r>
    <x v="74"/>
    <x v="18"/>
    <s v=" South"/>
    <s v="South"/>
    <n v="2201"/>
    <n v="42"/>
    <n v="412"/>
  </r>
  <r>
    <x v="74"/>
    <x v="19"/>
    <s v=" Northeast"/>
    <s v="Northeast"/>
    <n v="24"/>
    <n v="1"/>
    <n v="10"/>
  </r>
  <r>
    <x v="74"/>
    <x v="20"/>
    <s v=" South"/>
    <s v="South"/>
    <n v="367"/>
    <n v="12"/>
    <n v="54"/>
  </r>
  <r>
    <x v="74"/>
    <x v="21"/>
    <s v=" Northeast"/>
    <s v="Northeast"/>
    <n v="1334"/>
    <n v="24"/>
    <n v="216"/>
  </r>
  <r>
    <x v="74"/>
    <x v="22"/>
    <s v=" Midwest"/>
    <s v="Midwest"/>
    <n v="1556"/>
    <n v="63"/>
    <n v="541"/>
  </r>
  <r>
    <x v="74"/>
    <x v="23"/>
    <s v=" Midwest"/>
    <s v="Midwest"/>
    <n v="76"/>
    <n v="2"/>
    <n v="24"/>
  </r>
  <r>
    <x v="74"/>
    <x v="24"/>
    <s v=" South"/>
    <s v="South"/>
    <n v="97"/>
    <n v="6"/>
    <n v="35"/>
  </r>
  <r>
    <x v="74"/>
    <x v="25"/>
    <s v=" Midwest"/>
    <s v="Midwest"/>
    <n v="178"/>
    <n v="8"/>
    <n v="44"/>
  </r>
  <r>
    <x v="74"/>
    <x v="26"/>
    <s v=" West"/>
    <s v="West"/>
    <n v="19"/>
    <n v="1"/>
    <n v="6"/>
  </r>
  <r>
    <x v="74"/>
    <x v="27"/>
    <s v=" Midwest"/>
    <s v="Midwest"/>
    <n v="42"/>
    <n v="2"/>
    <n v="8"/>
  </r>
  <r>
    <x v="74"/>
    <x v="28"/>
    <s v=" West"/>
    <s v="West"/>
    <n v="209"/>
    <n v="3"/>
    <n v="46"/>
  </r>
  <r>
    <x v="74"/>
    <x v="29"/>
    <s v=" Northeast"/>
    <s v="Northeast"/>
    <n v="81"/>
    <n v="2"/>
    <n v="9"/>
  </r>
  <r>
    <x v="74"/>
    <x v="30"/>
    <s v=" Northeast"/>
    <s v="Northeast"/>
    <n v="4229"/>
    <n v="200"/>
    <n v="847"/>
  </r>
  <r>
    <x v="74"/>
    <x v="31"/>
    <s v=" West"/>
    <s v="West"/>
    <n v="51"/>
    <n v="1"/>
    <n v="11"/>
  </r>
  <r>
    <x v="74"/>
    <x v="32"/>
    <s v=" Northeast"/>
    <s v="Northeast"/>
    <n v="12274"/>
    <n v="819"/>
    <n v="4535"/>
  </r>
  <r>
    <x v="74"/>
    <x v="33"/>
    <s v=" South"/>
    <s v="South"/>
    <n v="309"/>
    <n v="7"/>
    <n v="30"/>
  </r>
  <r>
    <x v="74"/>
    <x v="34"/>
    <s v=" Midwest"/>
    <s v="Midwest"/>
    <n v="13"/>
    <n v="0"/>
    <n v="3"/>
  </r>
  <r>
    <x v="74"/>
    <x v="35"/>
    <s v=" Midwest"/>
    <s v="Midwest"/>
    <n v="427"/>
    <n v="11"/>
    <n v="102"/>
  </r>
  <r>
    <x v="74"/>
    <x v="36"/>
    <s v=" South"/>
    <s v="South"/>
    <n v="170"/>
    <n v="4"/>
    <n v="42"/>
  </r>
  <r>
    <x v="74"/>
    <x v="37"/>
    <s v=" West"/>
    <s v="West"/>
    <n v="101"/>
    <n v="4"/>
    <n v="26"/>
  </r>
  <r>
    <x v="74"/>
    <x v="38"/>
    <s v=" Northeast"/>
    <s v="Northeast"/>
    <n v="1690"/>
    <n v="39"/>
    <n v="141"/>
  </r>
  <r>
    <x v="74"/>
    <x v="39"/>
    <s v=" Northeast"/>
    <s v="Northeast"/>
    <n v="95"/>
    <n v="3"/>
    <n v="17"/>
  </r>
  <r>
    <x v="74"/>
    <x v="40"/>
    <s v=" South"/>
    <s v="South"/>
    <n v="217"/>
    <n v="6"/>
    <n v="40"/>
  </r>
  <r>
    <x v="74"/>
    <x v="41"/>
    <s v=" Midwest"/>
    <s v="Midwest"/>
    <n v="25"/>
    <n v="0"/>
    <n v="2"/>
  </r>
  <r>
    <x v="74"/>
    <x v="42"/>
    <s v=" South"/>
    <s v="South"/>
    <n v="233"/>
    <n v="9"/>
    <n v="47"/>
  </r>
  <r>
    <x v="74"/>
    <x v="43"/>
    <s v=" South"/>
    <s v="South"/>
    <n v="793"/>
    <n v="26"/>
    <n v="124"/>
  </r>
  <r>
    <x v="74"/>
    <x v="44"/>
    <s v=" West"/>
    <s v="West"/>
    <n v="178"/>
    <n v="1"/>
    <n v="8"/>
  </r>
  <r>
    <x v="74"/>
    <x v="45"/>
    <s v=" Northeast"/>
    <s v="Northeast"/>
    <n v="72"/>
    <n v="3"/>
    <n v="20"/>
  </r>
  <r>
    <x v="74"/>
    <x v="46"/>
    <s v=" South"/>
    <s v="South"/>
    <n v="397"/>
    <n v="6"/>
    <n v="52"/>
  </r>
  <r>
    <x v="74"/>
    <x v="47"/>
    <s v=" West"/>
    <s v="West"/>
    <n v="532"/>
    <n v="25"/>
    <n v="318"/>
  </r>
  <r>
    <x v="74"/>
    <x v="48"/>
    <s v=" South"/>
    <s v="South"/>
    <n v="40"/>
    <n v="0"/>
    <n v="2"/>
  </r>
  <r>
    <x v="74"/>
    <x v="49"/>
    <s v=" Midwest"/>
    <s v="Midwest"/>
    <n v="196"/>
    <n v="10"/>
    <n v="60"/>
  </r>
  <r>
    <x v="74"/>
    <x v="50"/>
    <s v=" West"/>
    <s v="West"/>
    <n v="22"/>
    <n v="0"/>
    <n v="0"/>
  </r>
  <r>
    <x v="75"/>
    <x v="0"/>
    <s v=" South"/>
    <s v="South"/>
    <n v="208"/>
    <n v="1"/>
    <n v="45"/>
  </r>
  <r>
    <x v="75"/>
    <x v="1"/>
    <s v=" West"/>
    <s v="West"/>
    <n v="14"/>
    <n v="1"/>
    <n v="4"/>
  </r>
  <r>
    <x v="75"/>
    <x v="2"/>
    <s v=" West"/>
    <s v="West"/>
    <n v="250"/>
    <n v="11"/>
    <n v="64"/>
  </r>
  <r>
    <x v="75"/>
    <x v="3"/>
    <s v=" South"/>
    <s v="South"/>
    <n v="110"/>
    <n v="2"/>
    <n v="16"/>
  </r>
  <r>
    <x v="75"/>
    <x v="4"/>
    <s v=" West"/>
    <s v="West"/>
    <n v="1406"/>
    <n v="28"/>
    <n v="351"/>
  </r>
  <r>
    <x v="75"/>
    <x v="5"/>
    <s v=" West"/>
    <s v="West"/>
    <n v="376"/>
    <n v="14"/>
    <n v="140"/>
  </r>
  <r>
    <x v="75"/>
    <x v="6"/>
    <s v=" Northeast"/>
    <s v="Northeast"/>
    <n v="399"/>
    <n v="24"/>
    <n v="189"/>
  </r>
  <r>
    <x v="75"/>
    <x v="7"/>
    <s v=" South"/>
    <s v="South"/>
    <n v="80"/>
    <n v="0"/>
    <n v="14"/>
  </r>
  <r>
    <x v="75"/>
    <x v="8"/>
    <s v=" South"/>
    <s v="South"/>
    <n v="96"/>
    <n v="1"/>
    <n v="22"/>
  </r>
  <r>
    <x v="75"/>
    <x v="9"/>
    <s v=" South"/>
    <s v="South"/>
    <n v="805"/>
    <n v="26"/>
    <n v="220"/>
  </r>
  <r>
    <x v="75"/>
    <x v="10"/>
    <s v=" South"/>
    <s v="South"/>
    <n v="359"/>
    <n v="11"/>
    <n v="219"/>
  </r>
  <r>
    <x v="75"/>
    <x v="11"/>
    <s v=" West"/>
    <s v="West"/>
    <n v="20"/>
    <n v="1"/>
    <n v="4"/>
  </r>
  <r>
    <x v="75"/>
    <x v="12"/>
    <s v=" West"/>
    <s v="West"/>
    <n v="24"/>
    <n v="0"/>
    <n v="10"/>
  </r>
  <r>
    <x v="75"/>
    <x v="13"/>
    <s v=" Midwest"/>
    <s v="Midwest"/>
    <n v="919"/>
    <n v="35"/>
    <n v="283"/>
  </r>
  <r>
    <x v="75"/>
    <x v="14"/>
    <s v=" Midwest"/>
    <s v="Midwest"/>
    <n v="462"/>
    <n v="15"/>
    <n v="151"/>
  </r>
  <r>
    <x v="75"/>
    <x v="15"/>
    <s v=" Midwest"/>
    <s v="Midwest"/>
    <n v="82"/>
    <n v="11"/>
    <n v="22"/>
  </r>
  <r>
    <x v="75"/>
    <x v="16"/>
    <s v=" Midwest"/>
    <s v="Midwest"/>
    <n v="67"/>
    <n v="2"/>
    <n v="23"/>
  </r>
  <r>
    <x v="75"/>
    <x v="17"/>
    <s v=" South"/>
    <s v="South"/>
    <n v="139"/>
    <n v="4"/>
    <n v="44"/>
  </r>
  <r>
    <x v="75"/>
    <x v="18"/>
    <s v=" South"/>
    <s v="South"/>
    <n v="514"/>
    <n v="65"/>
    <n v="477"/>
  </r>
  <r>
    <x v="75"/>
    <x v="19"/>
    <s v=" Northeast"/>
    <s v="Northeast"/>
    <n v="14"/>
    <n v="0"/>
    <n v="10"/>
  </r>
  <r>
    <x v="75"/>
    <x v="20"/>
    <s v=" South"/>
    <s v="South"/>
    <n v="484"/>
    <n v="14"/>
    <n v="68"/>
  </r>
  <r>
    <x v="75"/>
    <x v="21"/>
    <s v=" Northeast"/>
    <s v="Northeast"/>
    <n v="764"/>
    <n v="15"/>
    <n v="231"/>
  </r>
  <r>
    <x v="75"/>
    <x v="22"/>
    <s v=" Midwest"/>
    <s v="Midwest"/>
    <n v="1408"/>
    <n v="76"/>
    <n v="617"/>
  </r>
  <r>
    <x v="75"/>
    <x v="23"/>
    <s v=" Midwest"/>
    <s v="Midwest"/>
    <n v="70"/>
    <n v="5"/>
    <n v="29"/>
  </r>
  <r>
    <x v="75"/>
    <x v="24"/>
    <s v=" South"/>
    <s v="South"/>
    <n v="183"/>
    <n v="8"/>
    <n v="43"/>
  </r>
  <r>
    <x v="75"/>
    <x v="25"/>
    <s v=" Midwest"/>
    <s v="Midwest"/>
    <n v="76"/>
    <n v="8"/>
    <n v="52"/>
  </r>
  <r>
    <x v="75"/>
    <x v="26"/>
    <s v=" West"/>
    <s v="West"/>
    <n v="17"/>
    <n v="0"/>
    <n v="6"/>
  </r>
  <r>
    <x v="75"/>
    <x v="27"/>
    <s v=" Midwest"/>
    <s v="Midwest"/>
    <n v="38"/>
    <n v="0"/>
    <n v="8"/>
  </r>
  <r>
    <x v="75"/>
    <x v="28"/>
    <s v=" West"/>
    <s v="West"/>
    <n v="122"/>
    <n v="0"/>
    <n v="46"/>
  </r>
  <r>
    <x v="75"/>
    <x v="29"/>
    <s v=" Northeast"/>
    <s v="Northeast"/>
    <n v="48"/>
    <n v="0"/>
    <n v="9"/>
  </r>
  <r>
    <x v="75"/>
    <x v="30"/>
    <s v=" Northeast"/>
    <s v="Northeast"/>
    <n v="3381"/>
    <n v="70"/>
    <n v="917"/>
  </r>
  <r>
    <x v="75"/>
    <x v="31"/>
    <s v=" West"/>
    <s v="West"/>
    <n v="78"/>
    <n v="1"/>
    <n v="12"/>
  </r>
  <r>
    <x v="75"/>
    <x v="32"/>
    <s v=" Northeast"/>
    <s v="Northeast"/>
    <n v="8122"/>
    <n v="800"/>
    <n v="5335"/>
  </r>
  <r>
    <x v="75"/>
    <x v="33"/>
    <s v=" South"/>
    <s v="South"/>
    <n v="183"/>
    <n v="7"/>
    <n v="37"/>
  </r>
  <r>
    <x v="75"/>
    <x v="34"/>
    <s v=" Midwest"/>
    <s v="Midwest"/>
    <n v="21"/>
    <n v="0"/>
    <n v="3"/>
  </r>
  <r>
    <x v="75"/>
    <x v="35"/>
    <s v=" Midwest"/>
    <s v="Midwest"/>
    <n v="304"/>
    <n v="17"/>
    <n v="119"/>
  </r>
  <r>
    <x v="75"/>
    <x v="36"/>
    <s v=" South"/>
    <s v="South"/>
    <n v="92"/>
    <n v="4"/>
    <n v="46"/>
  </r>
  <r>
    <x v="75"/>
    <x v="37"/>
    <s v=" West"/>
    <s v="West"/>
    <n v="68"/>
    <n v="1"/>
    <n v="27"/>
  </r>
  <r>
    <x v="75"/>
    <x v="38"/>
    <s v=" Northeast"/>
    <s v="Northeast"/>
    <n v="1480"/>
    <n v="19"/>
    <n v="160"/>
  </r>
  <r>
    <x v="75"/>
    <x v="39"/>
    <s v=" Northeast"/>
    <s v="Northeast"/>
    <n v="116"/>
    <n v="8"/>
    <n v="25"/>
  </r>
  <r>
    <x v="75"/>
    <x v="40"/>
    <s v=" South"/>
    <s v="South"/>
    <n v="132"/>
    <n v="4"/>
    <n v="44"/>
  </r>
  <r>
    <x v="75"/>
    <x v="41"/>
    <s v=" Midwest"/>
    <s v="Midwest"/>
    <n v="28"/>
    <n v="0"/>
    <n v="2"/>
  </r>
  <r>
    <x v="75"/>
    <x v="42"/>
    <s v=" South"/>
    <s v="South"/>
    <n v="273"/>
    <n v="3"/>
    <n v="50"/>
  </r>
  <r>
    <x v="75"/>
    <x v="43"/>
    <s v=" South"/>
    <s v="South"/>
    <n v="551"/>
    <n v="12"/>
    <n v="136"/>
  </r>
  <r>
    <x v="75"/>
    <x v="44"/>
    <s v=" West"/>
    <s v="West"/>
    <n v="192"/>
    <n v="0"/>
    <n v="8"/>
  </r>
  <r>
    <x v="75"/>
    <x v="45"/>
    <s v=" Northeast"/>
    <s v="Northeast"/>
    <n v="51"/>
    <n v="2"/>
    <n v="22"/>
  </r>
  <r>
    <x v="75"/>
    <x v="46"/>
    <s v=" South"/>
    <s v="South"/>
    <n v="228"/>
    <n v="0"/>
    <n v="52"/>
  </r>
  <r>
    <x v="75"/>
    <x v="47"/>
    <s v=" West"/>
    <s v="West"/>
    <n v="486"/>
    <n v="26"/>
    <n v="344"/>
  </r>
  <r>
    <x v="75"/>
    <x v="48"/>
    <s v=" South"/>
    <s v="South"/>
    <n v="43"/>
    <n v="1"/>
    <n v="3"/>
  </r>
  <r>
    <x v="75"/>
    <x v="49"/>
    <s v=" Midwest"/>
    <s v="Midwest"/>
    <n v="155"/>
    <n v="13"/>
    <n v="73"/>
  </r>
  <r>
    <x v="75"/>
    <x v="50"/>
    <s v=" West"/>
    <s v="West"/>
    <n v="11"/>
    <n v="0"/>
    <n v="0"/>
  </r>
  <r>
    <x v="76"/>
    <x v="0"/>
    <s v=" South"/>
    <s v="South"/>
    <n v="165"/>
    <n v="8"/>
    <n v="53"/>
  </r>
  <r>
    <x v="76"/>
    <x v="1"/>
    <s v=" West"/>
    <s v="West"/>
    <n v="6"/>
    <n v="0"/>
    <n v="4"/>
  </r>
  <r>
    <x v="76"/>
    <x v="2"/>
    <s v=" West"/>
    <s v="West"/>
    <n v="197"/>
    <n v="3"/>
    <n v="67"/>
  </r>
  <r>
    <x v="76"/>
    <x v="3"/>
    <s v=" South"/>
    <s v="South"/>
    <n v="74"/>
    <n v="0"/>
    <n v="16"/>
  </r>
  <r>
    <x v="76"/>
    <x v="4"/>
    <s v=" West"/>
    <s v="West"/>
    <n v="1159"/>
    <n v="35"/>
    <n v="386"/>
  </r>
  <r>
    <x v="76"/>
    <x v="5"/>
    <s v=" West"/>
    <s v="West"/>
    <n v="222"/>
    <n v="10"/>
    <n v="150"/>
  </r>
  <r>
    <x v="76"/>
    <x v="6"/>
    <s v=" Northeast"/>
    <s v="Northeast"/>
    <n v="1231"/>
    <n v="17"/>
    <n v="206"/>
  </r>
  <r>
    <x v="76"/>
    <x v="7"/>
    <s v=" South"/>
    <s v="South"/>
    <n v="110"/>
    <n v="1"/>
    <n v="15"/>
  </r>
  <r>
    <x v="76"/>
    <x v="8"/>
    <s v=" South"/>
    <s v="South"/>
    <n v="99"/>
    <n v="2"/>
    <n v="24"/>
  </r>
  <r>
    <x v="76"/>
    <x v="9"/>
    <s v=" South"/>
    <s v="South"/>
    <n v="1279"/>
    <n v="33"/>
    <n v="253"/>
  </r>
  <r>
    <x v="76"/>
    <x v="10"/>
    <s v=" South"/>
    <s v="South"/>
    <n v="816"/>
    <n v="75"/>
    <n v="294"/>
  </r>
  <r>
    <x v="76"/>
    <x v="11"/>
    <s v=" West"/>
    <s v="West"/>
    <n v="16"/>
    <n v="1"/>
    <n v="5"/>
  </r>
  <r>
    <x v="76"/>
    <x v="12"/>
    <s v=" West"/>
    <s v="West"/>
    <n v="70"/>
    <n v="3"/>
    <n v="13"/>
  </r>
  <r>
    <x v="76"/>
    <x v="13"/>
    <s v=" Midwest"/>
    <s v="Midwest"/>
    <n v="986"/>
    <n v="26"/>
    <n v="309"/>
  </r>
  <r>
    <x v="76"/>
    <x v="14"/>
    <s v=" Midwest"/>
    <s v="Midwest"/>
    <n v="549"/>
    <n v="20"/>
    <n v="171"/>
  </r>
  <r>
    <x v="76"/>
    <x v="15"/>
    <s v=" Midwest"/>
    <s v="Midwest"/>
    <n v="78"/>
    <n v="3"/>
    <n v="25"/>
  </r>
  <r>
    <x v="76"/>
    <x v="16"/>
    <s v=" Midwest"/>
    <s v="Midwest"/>
    <n v="85"/>
    <n v="2"/>
    <n v="25"/>
  </r>
  <r>
    <x v="76"/>
    <x v="17"/>
    <s v=" South"/>
    <s v="South"/>
    <n v="9"/>
    <n v="8"/>
    <n v="52"/>
  </r>
  <r>
    <x v="76"/>
    <x v="18"/>
    <s v=" South"/>
    <s v="South"/>
    <n v="1853"/>
    <n v="35"/>
    <n v="512"/>
  </r>
  <r>
    <x v="76"/>
    <x v="19"/>
    <s v=" Northeast"/>
    <s v="Northeast"/>
    <n v="29"/>
    <n v="0"/>
    <n v="10"/>
  </r>
  <r>
    <x v="76"/>
    <x v="20"/>
    <s v=" South"/>
    <s v="South"/>
    <n v="436"/>
    <n v="24"/>
    <n v="92"/>
  </r>
  <r>
    <x v="76"/>
    <x v="21"/>
    <s v=" Northeast"/>
    <s v="Northeast"/>
    <n v="1337"/>
    <n v="29"/>
    <n v="260"/>
  </r>
  <r>
    <x v="76"/>
    <x v="22"/>
    <s v=" Midwest"/>
    <s v="Midwest"/>
    <n v="1496"/>
    <n v="110"/>
    <n v="727"/>
  </r>
  <r>
    <x v="76"/>
    <x v="23"/>
    <s v=" Midwest"/>
    <s v="Midwest"/>
    <n v="51"/>
    <n v="1"/>
    <n v="30"/>
  </r>
  <r>
    <x v="76"/>
    <x v="24"/>
    <s v=" South"/>
    <s v="South"/>
    <n v="100"/>
    <n v="8"/>
    <n v="51"/>
  </r>
  <r>
    <x v="76"/>
    <x v="25"/>
    <s v=" Midwest"/>
    <s v="Midwest"/>
    <n v="355"/>
    <n v="4"/>
    <n v="56"/>
  </r>
  <r>
    <x v="76"/>
    <x v="26"/>
    <s v=" West"/>
    <s v="West"/>
    <n v="21"/>
    <n v="0"/>
    <n v="6"/>
  </r>
  <r>
    <x v="76"/>
    <x v="27"/>
    <s v=" Midwest"/>
    <s v="Midwest"/>
    <n v="61"/>
    <n v="2"/>
    <n v="10"/>
  </r>
  <r>
    <x v="76"/>
    <x v="28"/>
    <s v=" West"/>
    <s v="West"/>
    <n v="91"/>
    <n v="12"/>
    <n v="58"/>
  </r>
  <r>
    <x v="76"/>
    <x v="29"/>
    <s v=" Northeast"/>
    <s v="Northeast"/>
    <n v="46"/>
    <n v="0"/>
    <n v="9"/>
  </r>
  <r>
    <x v="76"/>
    <x v="30"/>
    <s v=" Northeast"/>
    <s v="Northeast"/>
    <n v="3585"/>
    <n v="88"/>
    <n v="1005"/>
  </r>
  <r>
    <x v="76"/>
    <x v="31"/>
    <s v=" West"/>
    <s v="West"/>
    <n v="62"/>
    <n v="0"/>
    <n v="12"/>
  </r>
  <r>
    <x v="76"/>
    <x v="32"/>
    <s v=" Northeast"/>
    <s v="Northeast"/>
    <n v="11395"/>
    <n v="1542"/>
    <n v="6877"/>
  </r>
  <r>
    <x v="76"/>
    <x v="33"/>
    <s v=" South"/>
    <s v="South"/>
    <n v="285"/>
    <n v="5"/>
    <n v="42"/>
  </r>
  <r>
    <x v="76"/>
    <x v="34"/>
    <s v=" Midwest"/>
    <s v="Midwest"/>
    <n v="18"/>
    <n v="0"/>
    <n v="3"/>
  </r>
  <r>
    <x v="76"/>
    <x v="35"/>
    <s v=" Midwest"/>
    <s v="Midwest"/>
    <n v="407"/>
    <n v="23"/>
    <n v="142"/>
  </r>
  <r>
    <x v="76"/>
    <x v="36"/>
    <s v=" South"/>
    <s v="South"/>
    <n v="75"/>
    <n v="5"/>
    <n v="51"/>
  </r>
  <r>
    <x v="76"/>
    <x v="37"/>
    <s v=" West"/>
    <s v="West"/>
    <n v="64"/>
    <n v="2"/>
    <n v="29"/>
  </r>
  <r>
    <x v="76"/>
    <x v="38"/>
    <s v=" Northeast"/>
    <s v="Northeast"/>
    <n v="1485"/>
    <n v="10"/>
    <n v="170"/>
  </r>
  <r>
    <x v="76"/>
    <x v="39"/>
    <s v=" Northeast"/>
    <s v="Northeast"/>
    <n v="160"/>
    <n v="2"/>
    <n v="27"/>
  </r>
  <r>
    <x v="76"/>
    <x v="40"/>
    <s v=" South"/>
    <s v="South"/>
    <n v="183"/>
    <n v="4"/>
    <n v="48"/>
  </r>
  <r>
    <x v="76"/>
    <x v="41"/>
    <s v=" Midwest"/>
    <s v="Midwest"/>
    <n v="48"/>
    <n v="2"/>
    <n v="4"/>
  </r>
  <r>
    <x v="76"/>
    <x v="42"/>
    <s v=" South"/>
    <s v="South"/>
    <n v="215"/>
    <n v="15"/>
    <n v="65"/>
  </r>
  <r>
    <x v="76"/>
    <x v="43"/>
    <s v=" South"/>
    <s v="South"/>
    <n v="1033"/>
    <n v="23"/>
    <n v="159"/>
  </r>
  <r>
    <x v="76"/>
    <x v="44"/>
    <s v=" West"/>
    <s v="West"/>
    <n v="44"/>
    <n v="5"/>
    <n v="13"/>
  </r>
  <r>
    <x v="76"/>
    <x v="45"/>
    <s v=" Northeast"/>
    <s v="Northeast"/>
    <n v="31"/>
    <n v="1"/>
    <n v="23"/>
  </r>
  <r>
    <x v="76"/>
    <x v="46"/>
    <s v=" South"/>
    <s v="South"/>
    <n v="241"/>
    <n v="2"/>
    <n v="54"/>
  </r>
  <r>
    <x v="76"/>
    <x v="47"/>
    <s v=" West"/>
    <s v="West"/>
    <n v="400"/>
    <n v="39"/>
    <n v="383"/>
  </r>
  <r>
    <x v="76"/>
    <x v="48"/>
    <s v=" South"/>
    <s v="South"/>
    <n v="22"/>
    <n v="1"/>
    <n v="4"/>
  </r>
  <r>
    <x v="76"/>
    <x v="49"/>
    <s v=" Midwest"/>
    <s v="Midwest"/>
    <n v="173"/>
    <n v="10"/>
    <n v="83"/>
  </r>
  <r>
    <x v="76"/>
    <x v="50"/>
    <s v=" West"/>
    <s v="West"/>
    <n v="13"/>
    <n v="0"/>
    <n v="0"/>
  </r>
  <r>
    <x v="77"/>
    <x v="0"/>
    <s v=" South"/>
    <s v="South"/>
    <n v="192"/>
    <n v="11"/>
    <n v="64"/>
  </r>
  <r>
    <x v="77"/>
    <x v="1"/>
    <s v=" West"/>
    <s v="West"/>
    <n v="22"/>
    <n v="0"/>
    <n v="4"/>
  </r>
  <r>
    <x v="77"/>
    <x v="2"/>
    <s v=" West"/>
    <s v="West"/>
    <n v="111"/>
    <n v="10"/>
    <n v="77"/>
  </r>
  <r>
    <x v="77"/>
    <x v="3"/>
    <s v=" South"/>
    <s v="South"/>
    <n v="70"/>
    <n v="2"/>
    <n v="18"/>
  </r>
  <r>
    <x v="77"/>
    <x v="4"/>
    <s v=" West"/>
    <s v="West"/>
    <n v="1179"/>
    <n v="61"/>
    <n v="447"/>
  </r>
  <r>
    <x v="77"/>
    <x v="5"/>
    <s v=" West"/>
    <s v="West"/>
    <n v="257"/>
    <n v="29"/>
    <n v="179"/>
  </r>
  <r>
    <x v="77"/>
    <x v="6"/>
    <s v=" Northeast"/>
    <s v="Northeast"/>
    <n v="875"/>
    <n v="71"/>
    <n v="277"/>
  </r>
  <r>
    <x v="77"/>
    <x v="7"/>
    <s v=" South"/>
    <s v="South"/>
    <n v="145"/>
    <n v="1"/>
    <n v="16"/>
  </r>
  <r>
    <x v="77"/>
    <x v="8"/>
    <s v=" South"/>
    <s v="South"/>
    <n v="114"/>
    <n v="0"/>
    <n v="24"/>
  </r>
  <r>
    <x v="77"/>
    <x v="9"/>
    <s v=" South"/>
    <s v="South"/>
    <n v="1118"/>
    <n v="42"/>
    <n v="295"/>
  </r>
  <r>
    <x v="77"/>
    <x v="10"/>
    <s v=" South"/>
    <s v="South"/>
    <n v="1598"/>
    <n v="54"/>
    <n v="348"/>
  </r>
  <r>
    <x v="77"/>
    <x v="11"/>
    <s v=" West"/>
    <s v="West"/>
    <n v="23"/>
    <n v="0"/>
    <n v="5"/>
  </r>
  <r>
    <x v="77"/>
    <x v="12"/>
    <s v=" West"/>
    <s v="West"/>
    <n v="40"/>
    <n v="2"/>
    <n v="15"/>
  </r>
  <r>
    <x v="77"/>
    <x v="13"/>
    <s v=" Midwest"/>
    <s v="Midwest"/>
    <n v="1287"/>
    <n v="75"/>
    <n v="384"/>
  </r>
  <r>
    <x v="77"/>
    <x v="14"/>
    <s v=" Midwest"/>
    <s v="Midwest"/>
    <n v="558"/>
    <n v="37"/>
    <n v="208"/>
  </r>
  <r>
    <x v="77"/>
    <x v="15"/>
    <s v=" Midwest"/>
    <s v="Midwest"/>
    <n v="102"/>
    <n v="1"/>
    <n v="26"/>
  </r>
  <r>
    <x v="77"/>
    <x v="16"/>
    <s v=" Midwest"/>
    <s v="Midwest"/>
    <n v="51"/>
    <n v="5"/>
    <n v="30"/>
  </r>
  <r>
    <x v="77"/>
    <x v="17"/>
    <s v=" South"/>
    <s v="South"/>
    <n v="232"/>
    <n v="14"/>
    <n v="66"/>
  </r>
  <r>
    <x v="77"/>
    <x v="18"/>
    <s v=" South"/>
    <s v="South"/>
    <n v="1417"/>
    <n v="70"/>
    <n v="582"/>
  </r>
  <r>
    <x v="77"/>
    <x v="19"/>
    <s v=" Northeast"/>
    <s v="Northeast"/>
    <n v="20"/>
    <n v="2"/>
    <n v="12"/>
  </r>
  <r>
    <x v="77"/>
    <x v="20"/>
    <s v=" South"/>
    <s v="South"/>
    <n v="326"/>
    <n v="12"/>
    <n v="104"/>
  </r>
  <r>
    <x v="77"/>
    <x v="21"/>
    <s v=" Northeast"/>
    <s v="Northeast"/>
    <n v="1365"/>
    <n v="96"/>
    <n v="356"/>
  </r>
  <r>
    <x v="77"/>
    <x v="22"/>
    <s v=" Midwest"/>
    <s v="Midwest"/>
    <n v="1722"/>
    <n v="118"/>
    <n v="845"/>
  </r>
  <r>
    <x v="77"/>
    <x v="23"/>
    <s v=" Midwest"/>
    <s v="Midwest"/>
    <n v="83"/>
    <n v="4"/>
    <n v="34"/>
  </r>
  <r>
    <x v="77"/>
    <x v="24"/>
    <s v=" South"/>
    <s v="South"/>
    <n v="177"/>
    <n v="8"/>
    <n v="59"/>
  </r>
  <r>
    <x v="77"/>
    <x v="25"/>
    <s v=" Midwest"/>
    <s v="Midwest"/>
    <n v="315"/>
    <n v="24"/>
    <n v="80"/>
  </r>
  <r>
    <x v="77"/>
    <x v="26"/>
    <s v=" West"/>
    <s v="West"/>
    <n v="0"/>
    <n v="0"/>
    <n v="6"/>
  </r>
  <r>
    <x v="77"/>
    <x v="27"/>
    <s v=" Midwest"/>
    <s v="Midwest"/>
    <n v="53"/>
    <n v="2"/>
    <n v="12"/>
  </r>
  <r>
    <x v="77"/>
    <x v="28"/>
    <s v=" West"/>
    <s v="West"/>
    <n v="130"/>
    <n v="2"/>
    <n v="60"/>
  </r>
  <r>
    <x v="77"/>
    <x v="29"/>
    <s v=" Northeast"/>
    <s v="Northeast"/>
    <n v="32"/>
    <n v="4"/>
    <n v="13"/>
  </r>
  <r>
    <x v="77"/>
    <x v="30"/>
    <s v=" Northeast"/>
    <s v="Northeast"/>
    <n v="3326"/>
    <n v="227"/>
    <n v="1232"/>
  </r>
  <r>
    <x v="77"/>
    <x v="31"/>
    <s v=" West"/>
    <s v="West"/>
    <n v="108"/>
    <n v="1"/>
    <n v="13"/>
  </r>
  <r>
    <x v="77"/>
    <x v="32"/>
    <s v=" Northeast"/>
    <s v="Northeast"/>
    <n v="6223"/>
    <n v="308"/>
    <n v="7185"/>
  </r>
  <r>
    <x v="77"/>
    <x v="33"/>
    <s v=" South"/>
    <s v="South"/>
    <n v="350"/>
    <n v="8"/>
    <n v="50"/>
  </r>
  <r>
    <x v="77"/>
    <x v="34"/>
    <s v=" Midwest"/>
    <s v="Midwest"/>
    <n v="12"/>
    <n v="1"/>
    <n v="4"/>
  </r>
  <r>
    <x v="77"/>
    <x v="35"/>
    <s v=" Midwest"/>
    <s v="Midwest"/>
    <n v="333"/>
    <n v="25"/>
    <n v="167"/>
  </r>
  <r>
    <x v="77"/>
    <x v="36"/>
    <s v=" South"/>
    <s v="South"/>
    <n v="144"/>
    <n v="16"/>
    <n v="67"/>
  </r>
  <r>
    <x v="77"/>
    <x v="37"/>
    <s v=" West"/>
    <s v="West"/>
    <n v="49"/>
    <n v="4"/>
    <n v="33"/>
  </r>
  <r>
    <x v="77"/>
    <x v="38"/>
    <s v=" Northeast"/>
    <s v="Northeast"/>
    <n v="1507"/>
    <n v="71"/>
    <n v="241"/>
  </r>
  <r>
    <x v="77"/>
    <x v="39"/>
    <s v=" Northeast"/>
    <s v="Northeast"/>
    <n v="147"/>
    <n v="3"/>
    <n v="30"/>
  </r>
  <r>
    <x v="77"/>
    <x v="40"/>
    <s v=" South"/>
    <s v="South"/>
    <n v="185"/>
    <n v="3"/>
    <n v="51"/>
  </r>
  <r>
    <x v="77"/>
    <x v="41"/>
    <s v=" Midwest"/>
    <s v="Midwest"/>
    <n v="32"/>
    <n v="2"/>
    <n v="6"/>
  </r>
  <r>
    <x v="77"/>
    <x v="42"/>
    <s v=" South"/>
    <s v="South"/>
    <n v="257"/>
    <n v="7"/>
    <n v="72"/>
  </r>
  <r>
    <x v="77"/>
    <x v="43"/>
    <s v=" South"/>
    <s v="South"/>
    <n v="818"/>
    <n v="18"/>
    <n v="177"/>
  </r>
  <r>
    <x v="77"/>
    <x v="44"/>
    <s v=" West"/>
    <s v="West"/>
    <n v="75"/>
    <n v="0"/>
    <n v="13"/>
  </r>
  <r>
    <x v="77"/>
    <x v="45"/>
    <s v=" Northeast"/>
    <s v="Northeast"/>
    <n v="32"/>
    <n v="0"/>
    <n v="23"/>
  </r>
  <r>
    <x v="77"/>
    <x v="46"/>
    <s v=" South"/>
    <s v="South"/>
    <n v="455"/>
    <n v="15"/>
    <n v="69"/>
  </r>
  <r>
    <x v="77"/>
    <x v="47"/>
    <s v=" West"/>
    <s v="West"/>
    <n v="298"/>
    <n v="26"/>
    <n v="409"/>
  </r>
  <r>
    <x v="77"/>
    <x v="48"/>
    <s v=" South"/>
    <s v="South"/>
    <n v="66"/>
    <n v="0"/>
    <n v="4"/>
  </r>
  <r>
    <x v="77"/>
    <x v="49"/>
    <s v=" Midwest"/>
    <s v="Midwest"/>
    <n v="138"/>
    <n v="11"/>
    <n v="94"/>
  </r>
  <r>
    <x v="77"/>
    <x v="50"/>
    <s v=" West"/>
    <s v="West"/>
    <n v="8"/>
    <n v="0"/>
    <n v="0"/>
  </r>
  <r>
    <x v="78"/>
    <x v="0"/>
    <s v=" South"/>
    <s v="South"/>
    <n v="301"/>
    <n v="3"/>
    <n v="67"/>
  </r>
  <r>
    <x v="78"/>
    <x v="1"/>
    <s v=" West"/>
    <s v="West"/>
    <n v="13"/>
    <n v="1"/>
    <n v="5"/>
  </r>
  <r>
    <x v="78"/>
    <x v="2"/>
    <s v=" West"/>
    <s v="West"/>
    <n v="149"/>
    <n v="3"/>
    <n v="80"/>
  </r>
  <r>
    <x v="78"/>
    <x v="3"/>
    <s v=" South"/>
    <s v="South"/>
    <n v="80"/>
    <n v="0"/>
    <n v="18"/>
  </r>
  <r>
    <x v="78"/>
    <x v="4"/>
    <s v=" West"/>
    <s v="West"/>
    <n v="1503"/>
    <n v="59"/>
    <n v="506"/>
  </r>
  <r>
    <x v="78"/>
    <x v="5"/>
    <s v=" West"/>
    <s v="West"/>
    <n v="226"/>
    <n v="13"/>
    <n v="192"/>
  </r>
  <r>
    <x v="78"/>
    <x v="6"/>
    <s v=" Northeast"/>
    <s v="Northeast"/>
    <n v="1000"/>
    <n v="58"/>
    <n v="335"/>
  </r>
  <r>
    <x v="78"/>
    <x v="7"/>
    <s v=" South"/>
    <s v="South"/>
    <n v="188"/>
    <n v="3"/>
    <n v="19"/>
  </r>
  <r>
    <x v="78"/>
    <x v="8"/>
    <s v=" South"/>
    <s v="South"/>
    <n v="229"/>
    <n v="3"/>
    <n v="27"/>
  </r>
  <r>
    <x v="78"/>
    <x v="9"/>
    <s v=" South"/>
    <s v="South"/>
    <n v="951"/>
    <n v="27"/>
    <n v="322"/>
  </r>
  <r>
    <x v="78"/>
    <x v="10"/>
    <s v=" South"/>
    <s v="South"/>
    <n v="1048"/>
    <n v="22"/>
    <n v="370"/>
  </r>
  <r>
    <x v="78"/>
    <x v="11"/>
    <s v=" West"/>
    <s v="West"/>
    <n v="25"/>
    <n v="0"/>
    <n v="5"/>
  </r>
  <r>
    <x v="78"/>
    <x v="12"/>
    <s v=" West"/>
    <s v="West"/>
    <n v="22"/>
    <n v="4"/>
    <n v="19"/>
  </r>
  <r>
    <x v="78"/>
    <x v="13"/>
    <s v=" Midwest"/>
    <s v="Midwest"/>
    <n v="1529"/>
    <n v="80"/>
    <n v="464"/>
  </r>
  <r>
    <x v="78"/>
    <x v="14"/>
    <s v=" Midwest"/>
    <s v="Midwest"/>
    <n v="442"/>
    <n v="38"/>
    <n v="246"/>
  </r>
  <r>
    <x v="78"/>
    <x v="15"/>
    <s v=" Midwest"/>
    <s v="Midwest"/>
    <n v="97"/>
    <n v="1"/>
    <n v="27"/>
  </r>
  <r>
    <x v="78"/>
    <x v="16"/>
    <s v=" Midwest"/>
    <s v="Midwest"/>
    <n v="150"/>
    <n v="8"/>
    <n v="38"/>
  </r>
  <r>
    <x v="78"/>
    <x v="17"/>
    <s v=" South"/>
    <s v="South"/>
    <n v="104"/>
    <n v="7"/>
    <n v="73"/>
  </r>
  <r>
    <x v="78"/>
    <x v="18"/>
    <s v=" South"/>
    <s v="South"/>
    <n v="746"/>
    <n v="70"/>
    <n v="652"/>
  </r>
  <r>
    <x v="78"/>
    <x v="19"/>
    <s v=" Northeast"/>
    <s v="Northeast"/>
    <n v="18"/>
    <n v="2"/>
    <n v="14"/>
  </r>
  <r>
    <x v="78"/>
    <x v="20"/>
    <s v=" South"/>
    <s v="South"/>
    <n v="1158"/>
    <n v="20"/>
    <n v="124"/>
  </r>
  <r>
    <x v="78"/>
    <x v="21"/>
    <s v=" Northeast"/>
    <s v="Northeast"/>
    <n v="1588"/>
    <n v="77"/>
    <n v="433"/>
  </r>
  <r>
    <x v="78"/>
    <x v="22"/>
    <s v=" Midwest"/>
    <s v="Midwest"/>
    <n v="1369"/>
    <n v="114"/>
    <n v="959"/>
  </r>
  <r>
    <x v="78"/>
    <x v="23"/>
    <s v=" Midwest"/>
    <s v="Midwest"/>
    <n v="85"/>
    <n v="5"/>
    <n v="39"/>
  </r>
  <r>
    <x v="78"/>
    <x v="24"/>
    <s v=" South"/>
    <s v="South"/>
    <n v="88"/>
    <n v="8"/>
    <n v="67"/>
  </r>
  <r>
    <x v="78"/>
    <x v="25"/>
    <s v=" Midwest"/>
    <s v="Midwest"/>
    <n v="290"/>
    <n v="6"/>
    <n v="86"/>
  </r>
  <r>
    <x v="78"/>
    <x v="26"/>
    <s v=" West"/>
    <s v="West"/>
    <n v="13"/>
    <n v="0"/>
    <n v="6"/>
  </r>
  <r>
    <x v="78"/>
    <x v="27"/>
    <s v=" Midwest"/>
    <s v="Midwest"/>
    <n v="47"/>
    <n v="2"/>
    <n v="14"/>
  </r>
  <r>
    <x v="78"/>
    <x v="28"/>
    <s v=" West"/>
    <s v="West"/>
    <n v="217"/>
    <n v="20"/>
    <n v="80"/>
  </r>
  <r>
    <x v="78"/>
    <x v="29"/>
    <s v=" Northeast"/>
    <s v="Northeast"/>
    <n v="41"/>
    <n v="5"/>
    <n v="18"/>
  </r>
  <r>
    <x v="78"/>
    <x v="30"/>
    <s v=" Northeast"/>
    <s v="Northeast"/>
    <n v="3021"/>
    <n v="272"/>
    <n v="1504"/>
  </r>
  <r>
    <x v="78"/>
    <x v="31"/>
    <s v=" West"/>
    <s v="West"/>
    <n v="71"/>
    <n v="3"/>
    <n v="16"/>
  </r>
  <r>
    <x v="78"/>
    <x v="32"/>
    <s v=" Northeast"/>
    <s v="Northeast"/>
    <n v="9568"/>
    <n v="953"/>
    <n v="8138"/>
  </r>
  <r>
    <x v="78"/>
    <x v="33"/>
    <s v=" South"/>
    <s v="South"/>
    <n v="203"/>
    <n v="11"/>
    <n v="61"/>
  </r>
  <r>
    <x v="78"/>
    <x v="34"/>
    <s v=" Midwest"/>
    <s v="Midwest"/>
    <n v="14"/>
    <n v="0"/>
    <n v="4"/>
  </r>
  <r>
    <x v="78"/>
    <x v="35"/>
    <s v=" Midwest"/>
    <s v="Midwest"/>
    <n v="366"/>
    <n v="26"/>
    <n v="193"/>
  </r>
  <r>
    <x v="78"/>
    <x v="36"/>
    <s v=" South"/>
    <s v="South"/>
    <n v="53"/>
    <n v="12"/>
    <n v="79"/>
  </r>
  <r>
    <x v="78"/>
    <x v="37"/>
    <s v=" West"/>
    <s v="West"/>
    <n v="58"/>
    <n v="5"/>
    <n v="38"/>
  </r>
  <r>
    <x v="78"/>
    <x v="38"/>
    <s v=" Northeast"/>
    <s v="Northeast"/>
    <n v="1832"/>
    <n v="72"/>
    <n v="313"/>
  </r>
  <r>
    <x v="78"/>
    <x v="39"/>
    <s v=" Northeast"/>
    <s v="Northeast"/>
    <n v="221"/>
    <n v="5"/>
    <n v="35"/>
  </r>
  <r>
    <x v="78"/>
    <x v="40"/>
    <s v=" South"/>
    <s v="South"/>
    <n v="135"/>
    <n v="12"/>
    <n v="63"/>
  </r>
  <r>
    <x v="78"/>
    <x v="41"/>
    <s v=" Midwest"/>
    <s v="Midwest"/>
    <n v="73"/>
    <n v="0"/>
    <n v="6"/>
  </r>
  <r>
    <x v="78"/>
    <x v="42"/>
    <s v=" South"/>
    <s v="South"/>
    <n v="236"/>
    <n v="11"/>
    <n v="83"/>
  </r>
  <r>
    <x v="78"/>
    <x v="43"/>
    <s v=" South"/>
    <s v="South"/>
    <n v="929"/>
    <n v="18"/>
    <n v="195"/>
  </r>
  <r>
    <x v="78"/>
    <x v="44"/>
    <s v=" West"/>
    <s v="West"/>
    <n v="123"/>
    <n v="0"/>
    <n v="13"/>
  </r>
  <r>
    <x v="78"/>
    <x v="45"/>
    <s v=" Northeast"/>
    <s v="Northeast"/>
    <n v="30"/>
    <n v="0"/>
    <n v="23"/>
  </r>
  <r>
    <x v="78"/>
    <x v="46"/>
    <s v=" South"/>
    <s v="South"/>
    <n v="312"/>
    <n v="-9"/>
    <n v="60"/>
  </r>
  <r>
    <x v="78"/>
    <x v="47"/>
    <s v=" West"/>
    <s v="West"/>
    <n v="415"/>
    <n v="21"/>
    <n v="430"/>
  </r>
  <r>
    <x v="78"/>
    <x v="48"/>
    <s v=" South"/>
    <s v="South"/>
    <n v="70"/>
    <n v="0"/>
    <n v="4"/>
  </r>
  <r>
    <x v="78"/>
    <x v="49"/>
    <s v=" Midwest"/>
    <s v="Midwest"/>
    <n v="178"/>
    <n v="13"/>
    <n v="107"/>
  </r>
  <r>
    <x v="78"/>
    <x v="50"/>
    <s v=" West"/>
    <s v="West"/>
    <n v="9"/>
    <n v="0"/>
    <n v="0"/>
  </r>
  <r>
    <x v="79"/>
    <x v="0"/>
    <s v=" South"/>
    <s v="South"/>
    <n v="340"/>
    <n v="11"/>
    <n v="78"/>
  </r>
  <r>
    <x v="79"/>
    <x v="1"/>
    <s v=" West"/>
    <s v="West"/>
    <n v="9"/>
    <n v="0"/>
    <n v="5"/>
  </r>
  <r>
    <x v="79"/>
    <x v="2"/>
    <s v=" West"/>
    <s v="West"/>
    <n v="292"/>
    <n v="9"/>
    <n v="89"/>
  </r>
  <r>
    <x v="79"/>
    <x v="3"/>
    <s v=" South"/>
    <s v="South"/>
    <n v="69"/>
    <n v="3"/>
    <n v="21"/>
  </r>
  <r>
    <x v="79"/>
    <x v="4"/>
    <s v=" West"/>
    <s v="West"/>
    <n v="1148"/>
    <n v="42"/>
    <n v="548"/>
  </r>
  <r>
    <x v="79"/>
    <x v="5"/>
    <s v=" West"/>
    <s v="West"/>
    <n v="547"/>
    <n v="35"/>
    <n v="227"/>
  </r>
  <r>
    <x v="79"/>
    <x v="6"/>
    <s v=" Northeast"/>
    <s v="Northeast"/>
    <n v="1003"/>
    <n v="45"/>
    <n v="380"/>
  </r>
  <r>
    <x v="79"/>
    <x v="7"/>
    <s v=" South"/>
    <s v="South"/>
    <n v="93"/>
    <n v="4"/>
    <n v="23"/>
  </r>
  <r>
    <x v="79"/>
    <x v="8"/>
    <s v=" South"/>
    <s v="South"/>
    <n v="83"/>
    <n v="5"/>
    <n v="32"/>
  </r>
  <r>
    <x v="79"/>
    <x v="9"/>
    <s v=" South"/>
    <s v="South"/>
    <n v="1129"/>
    <n v="48"/>
    <n v="370"/>
  </r>
  <r>
    <x v="79"/>
    <x v="10"/>
    <s v=" South"/>
    <s v="South"/>
    <n v="681"/>
    <n v="42"/>
    <n v="412"/>
  </r>
  <r>
    <x v="79"/>
    <x v="11"/>
    <s v=" West"/>
    <s v="West"/>
    <n v="7"/>
    <n v="1"/>
    <n v="6"/>
  </r>
  <r>
    <x v="79"/>
    <x v="12"/>
    <s v=" West"/>
    <s v="West"/>
    <n v="134"/>
    <n v="5"/>
    <n v="24"/>
  </r>
  <r>
    <x v="79"/>
    <x v="13"/>
    <s v=" Midwest"/>
    <s v="Midwest"/>
    <n v="1344"/>
    <n v="70"/>
    <n v="534"/>
  </r>
  <r>
    <x v="79"/>
    <x v="14"/>
    <s v=" Midwest"/>
    <s v="Midwest"/>
    <n v="414"/>
    <n v="49"/>
    <n v="295"/>
  </r>
  <r>
    <x v="79"/>
    <x v="15"/>
    <s v=" Midwest"/>
    <s v="Midwest"/>
    <n v="125"/>
    <n v="0"/>
    <n v="27"/>
  </r>
  <r>
    <x v="79"/>
    <x v="16"/>
    <s v=" Midwest"/>
    <s v="Midwest"/>
    <n v="61"/>
    <n v="4"/>
    <n v="42"/>
  </r>
  <r>
    <x v="79"/>
    <x v="17"/>
    <s v=" South"/>
    <s v="South"/>
    <n v="132"/>
    <n v="11"/>
    <n v="84"/>
  </r>
  <r>
    <x v="79"/>
    <x v="18"/>
    <s v=" South"/>
    <s v="South"/>
    <n v="1253"/>
    <n v="50"/>
    <n v="702"/>
  </r>
  <r>
    <x v="79"/>
    <x v="19"/>
    <s v=" Northeast"/>
    <s v="Northeast"/>
    <n v="23"/>
    <n v="2"/>
    <n v="16"/>
  </r>
  <r>
    <x v="79"/>
    <x v="20"/>
    <s v=" South"/>
    <s v="South"/>
    <n v="656"/>
    <n v="15"/>
    <n v="139"/>
  </r>
  <r>
    <x v="79"/>
    <x v="21"/>
    <s v=" Northeast"/>
    <s v="Northeast"/>
    <n v="2151"/>
    <n v="70"/>
    <n v="503"/>
  </r>
  <r>
    <x v="79"/>
    <x v="22"/>
    <s v=" Midwest"/>
    <s v="Midwest"/>
    <n v="1155"/>
    <n v="117"/>
    <n v="1076"/>
  </r>
  <r>
    <x v="79"/>
    <x v="23"/>
    <s v=" Midwest"/>
    <s v="Midwest"/>
    <n v="88"/>
    <n v="11"/>
    <n v="50"/>
  </r>
  <r>
    <x v="79"/>
    <x v="24"/>
    <s v=" South"/>
    <s v="South"/>
    <n v="257"/>
    <n v="9"/>
    <n v="76"/>
  </r>
  <r>
    <x v="79"/>
    <x v="25"/>
    <s v=" Midwest"/>
    <s v="Midwest"/>
    <n v="212"/>
    <n v="8"/>
    <n v="94"/>
  </r>
  <r>
    <x v="79"/>
    <x v="26"/>
    <s v=" West"/>
    <s v="West"/>
    <n v="22"/>
    <n v="0"/>
    <n v="6"/>
  </r>
  <r>
    <x v="79"/>
    <x v="27"/>
    <s v=" Midwest"/>
    <s v="Midwest"/>
    <n v="56"/>
    <n v="1"/>
    <n v="15"/>
  </r>
  <r>
    <x v="79"/>
    <x v="28"/>
    <s v=" West"/>
    <s v="West"/>
    <n v="138"/>
    <n v="2"/>
    <n v="82"/>
  </r>
  <r>
    <x v="79"/>
    <x v="29"/>
    <s v=" Northeast"/>
    <s v="Northeast"/>
    <n v="31"/>
    <n v="3"/>
    <n v="21"/>
  </r>
  <r>
    <x v="79"/>
    <x v="30"/>
    <s v=" Northeast"/>
    <s v="Northeast"/>
    <n v="3590"/>
    <n v="196"/>
    <n v="1700"/>
  </r>
  <r>
    <x v="79"/>
    <x v="31"/>
    <s v=" West"/>
    <s v="West"/>
    <n v="124"/>
    <n v="1"/>
    <n v="17"/>
  </r>
  <r>
    <x v="79"/>
    <x v="32"/>
    <s v=" Northeast"/>
    <s v="Northeast"/>
    <n v="10765"/>
    <n v="1028"/>
    <n v="9166"/>
  </r>
  <r>
    <x v="79"/>
    <x v="33"/>
    <s v=" South"/>
    <s v="South"/>
    <n v="228"/>
    <n v="13"/>
    <n v="74"/>
  </r>
  <r>
    <x v="79"/>
    <x v="34"/>
    <s v=" Midwest"/>
    <s v="Midwest"/>
    <n v="18"/>
    <n v="1"/>
    <n v="5"/>
  </r>
  <r>
    <x v="79"/>
    <x v="35"/>
    <s v=" Midwest"/>
    <s v="Midwest"/>
    <n v="364"/>
    <n v="20"/>
    <n v="213"/>
  </r>
  <r>
    <x v="79"/>
    <x v="36"/>
    <s v=" South"/>
    <s v="South"/>
    <n v="160"/>
    <n v="1"/>
    <n v="80"/>
  </r>
  <r>
    <x v="79"/>
    <x v="37"/>
    <s v=" West"/>
    <s v="West"/>
    <n v="82"/>
    <n v="6"/>
    <n v="44"/>
  </r>
  <r>
    <x v="79"/>
    <x v="38"/>
    <s v=" Northeast"/>
    <s v="Northeast"/>
    <n v="1965"/>
    <n v="31"/>
    <n v="344"/>
  </r>
  <r>
    <x v="79"/>
    <x v="39"/>
    <s v=" Northeast"/>
    <s v="Northeast"/>
    <n v="277"/>
    <n v="8"/>
    <n v="43"/>
  </r>
  <r>
    <x v="79"/>
    <x v="40"/>
    <s v=" South"/>
    <s v="South"/>
    <n v="240"/>
    <n v="4"/>
    <n v="67"/>
  </r>
  <r>
    <x v="79"/>
    <x v="41"/>
    <s v=" Midwest"/>
    <s v="Midwest"/>
    <n v="54"/>
    <n v="0"/>
    <n v="6"/>
  </r>
  <r>
    <x v="79"/>
    <x v="42"/>
    <s v=" South"/>
    <s v="South"/>
    <n v="210"/>
    <n v="12"/>
    <n v="95"/>
  </r>
  <r>
    <x v="79"/>
    <x v="43"/>
    <s v=" South"/>
    <s v="South"/>
    <n v="1475"/>
    <n v="33"/>
    <n v="228"/>
  </r>
  <r>
    <x v="79"/>
    <x v="44"/>
    <s v=" West"/>
    <s v="West"/>
    <n v="120"/>
    <n v="0"/>
    <n v="13"/>
  </r>
  <r>
    <x v="79"/>
    <x v="45"/>
    <s v=" Northeast"/>
    <s v="Northeast"/>
    <n v="23"/>
    <n v="0"/>
    <n v="23"/>
  </r>
  <r>
    <x v="79"/>
    <x v="46"/>
    <s v=" South"/>
    <s v="South"/>
    <n v="397"/>
    <n v="49"/>
    <n v="109"/>
  </r>
  <r>
    <x v="79"/>
    <x v="47"/>
    <s v=" West"/>
    <s v="West"/>
    <n v="511"/>
    <n v="26"/>
    <n v="456"/>
  </r>
  <r>
    <x v="79"/>
    <x v="48"/>
    <s v=" South"/>
    <s v="South"/>
    <n v="41"/>
    <n v="1"/>
    <n v="5"/>
  </r>
  <r>
    <x v="79"/>
    <x v="49"/>
    <s v=" Midwest"/>
    <s v="Midwest"/>
    <n v="129"/>
    <n v="9"/>
    <n v="116"/>
  </r>
  <r>
    <x v="79"/>
    <x v="50"/>
    <s v=" West"/>
    <s v="West"/>
    <n v="74"/>
    <n v="0"/>
    <n v="0"/>
  </r>
  <r>
    <x v="80"/>
    <x v="0"/>
    <s v=" South"/>
    <s v="South"/>
    <n v="170"/>
    <n v="2"/>
    <n v="80"/>
  </r>
  <r>
    <x v="80"/>
    <x v="1"/>
    <s v=" West"/>
    <s v="West"/>
    <n v="11"/>
    <n v="0"/>
    <n v="5"/>
  </r>
  <r>
    <x v="80"/>
    <x v="2"/>
    <s v=" West"/>
    <s v="West"/>
    <n v="94"/>
    <n v="8"/>
    <n v="97"/>
  </r>
  <r>
    <x v="80"/>
    <x v="3"/>
    <s v=" South"/>
    <s v="South"/>
    <n v="56"/>
    <n v="3"/>
    <n v="24"/>
  </r>
  <r>
    <x v="80"/>
    <x v="4"/>
    <s v=" West"/>
    <s v="West"/>
    <n v="1175"/>
    <n v="46"/>
    <n v="594"/>
  </r>
  <r>
    <x v="80"/>
    <x v="5"/>
    <s v=" West"/>
    <s v="West"/>
    <n v="308"/>
    <n v="26"/>
    <n v="253"/>
  </r>
  <r>
    <x v="80"/>
    <x v="6"/>
    <s v=" Northeast"/>
    <s v="Northeast"/>
    <n v="754"/>
    <n v="68"/>
    <n v="448"/>
  </r>
  <r>
    <x v="80"/>
    <x v="7"/>
    <s v=" South"/>
    <s v="South"/>
    <n v="117"/>
    <n v="9"/>
    <n v="32"/>
  </r>
  <r>
    <x v="80"/>
    <x v="8"/>
    <s v=" South"/>
    <s v="South"/>
    <n v="137"/>
    <n v="6"/>
    <n v="38"/>
  </r>
  <r>
    <x v="80"/>
    <x v="9"/>
    <s v=" South"/>
    <s v="South"/>
    <n v="1141"/>
    <n v="48"/>
    <n v="418"/>
  </r>
  <r>
    <x v="80"/>
    <x v="10"/>
    <s v=" South"/>
    <s v="South"/>
    <n v="974"/>
    <n v="13"/>
    <n v="425"/>
  </r>
  <r>
    <x v="80"/>
    <x v="11"/>
    <s v=" West"/>
    <s v="West"/>
    <n v="23"/>
    <n v="2"/>
    <n v="8"/>
  </r>
  <r>
    <x v="80"/>
    <x v="12"/>
    <s v=" West"/>
    <s v="West"/>
    <n v="62"/>
    <n v="1"/>
    <n v="25"/>
  </r>
  <r>
    <x v="80"/>
    <x v="13"/>
    <s v=" Midwest"/>
    <s v="Midwest"/>
    <n v="1465"/>
    <n v="73"/>
    <n v="607"/>
  </r>
  <r>
    <x v="80"/>
    <x v="14"/>
    <s v=" Midwest"/>
    <s v="Midwest"/>
    <n v="560"/>
    <n v="58"/>
    <n v="353"/>
  </r>
  <r>
    <x v="80"/>
    <x v="15"/>
    <s v=" Midwest"/>
    <s v="Midwest"/>
    <n v="118"/>
    <n v="4"/>
    <n v="31"/>
  </r>
  <r>
    <x v="80"/>
    <x v="16"/>
    <s v=" Midwest"/>
    <s v="Midwest"/>
    <n v="64"/>
    <n v="8"/>
    <n v="50"/>
  </r>
  <r>
    <x v="80"/>
    <x v="17"/>
    <s v=" South"/>
    <s v="South"/>
    <n v="177"/>
    <n v="6"/>
    <n v="90"/>
  </r>
  <r>
    <x v="80"/>
    <x v="18"/>
    <s v=" South"/>
    <s v="South"/>
    <n v="970"/>
    <n v="53"/>
    <n v="755"/>
  </r>
  <r>
    <x v="80"/>
    <x v="19"/>
    <s v=" Northeast"/>
    <s v="Northeast"/>
    <n v="26"/>
    <n v="1"/>
    <n v="17"/>
  </r>
  <r>
    <x v="80"/>
    <x v="20"/>
    <s v=" South"/>
    <s v="South"/>
    <n v="783"/>
    <n v="33"/>
    <n v="172"/>
  </r>
  <r>
    <x v="80"/>
    <x v="21"/>
    <s v=" Northeast"/>
    <s v="Northeast"/>
    <n v="2033"/>
    <n v="96"/>
    <n v="599"/>
  </r>
  <r>
    <x v="80"/>
    <x v="22"/>
    <s v=" Midwest"/>
    <s v="Midwest"/>
    <n v="1271"/>
    <n v="204"/>
    <n v="1280"/>
  </r>
  <r>
    <x v="80"/>
    <x v="23"/>
    <s v=" Midwest"/>
    <s v="Midwest"/>
    <n v="93"/>
    <n v="7"/>
    <n v="57"/>
  </r>
  <r>
    <x v="80"/>
    <x v="24"/>
    <s v=" South"/>
    <s v="South"/>
    <n v="209"/>
    <n v="6"/>
    <n v="82"/>
  </r>
  <r>
    <x v="80"/>
    <x v="25"/>
    <s v=" Midwest"/>
    <s v="Midwest"/>
    <n v="260"/>
    <n v="11"/>
    <n v="105"/>
  </r>
  <r>
    <x v="80"/>
    <x v="26"/>
    <s v=" West"/>
    <s v="West"/>
    <n v="11"/>
    <n v="0"/>
    <n v="6"/>
  </r>
  <r>
    <x v="80"/>
    <x v="27"/>
    <s v=" Midwest"/>
    <s v="Midwest"/>
    <n v="84"/>
    <n v="3"/>
    <n v="18"/>
  </r>
  <r>
    <x v="80"/>
    <x v="28"/>
    <s v=" West"/>
    <s v="West"/>
    <n v="150"/>
    <n v="4"/>
    <n v="86"/>
  </r>
  <r>
    <x v="80"/>
    <x v="29"/>
    <s v=" Northeast"/>
    <s v="Northeast"/>
    <n v="66"/>
    <n v="1"/>
    <n v="22"/>
  </r>
  <r>
    <x v="80"/>
    <x v="30"/>
    <s v=" Northeast"/>
    <s v="Northeast"/>
    <n v="3561"/>
    <n v="232"/>
    <n v="1932"/>
  </r>
  <r>
    <x v="80"/>
    <x v="31"/>
    <s v=" West"/>
    <s v="West"/>
    <n v="101"/>
    <n v="2"/>
    <n v="19"/>
  </r>
  <r>
    <x v="80"/>
    <x v="32"/>
    <s v=" Northeast"/>
    <s v="Northeast"/>
    <n v="10794"/>
    <n v="996"/>
    <n v="10162"/>
  </r>
  <r>
    <x v="80"/>
    <x v="33"/>
    <s v=" South"/>
    <s v="South"/>
    <n v="255"/>
    <n v="4"/>
    <n v="78"/>
  </r>
  <r>
    <x v="80"/>
    <x v="34"/>
    <s v=" Midwest"/>
    <s v="Midwest"/>
    <n v="9"/>
    <n v="2"/>
    <n v="7"/>
  </r>
  <r>
    <x v="80"/>
    <x v="35"/>
    <s v=" Midwest"/>
    <s v="Midwest"/>
    <n v="366"/>
    <n v="18"/>
    <n v="231"/>
  </r>
  <r>
    <x v="80"/>
    <x v="36"/>
    <s v=" South"/>
    <s v="South"/>
    <n v="111"/>
    <n v="8"/>
    <n v="88"/>
  </r>
  <r>
    <x v="80"/>
    <x v="37"/>
    <s v=" West"/>
    <s v="West"/>
    <n v="50"/>
    <n v="4"/>
    <n v="48"/>
  </r>
  <r>
    <x v="80"/>
    <x v="38"/>
    <s v=" Northeast"/>
    <s v="Northeast"/>
    <n v="1749"/>
    <n v="91"/>
    <n v="435"/>
  </r>
  <r>
    <x v="80"/>
    <x v="39"/>
    <s v=" Northeast"/>
    <s v="Northeast"/>
    <n v="288"/>
    <n v="6"/>
    <n v="49"/>
  </r>
  <r>
    <x v="80"/>
    <x v="40"/>
    <s v=" South"/>
    <s v="South"/>
    <n v="273"/>
    <n v="5"/>
    <n v="72"/>
  </r>
  <r>
    <x v="80"/>
    <x v="41"/>
    <s v=" Midwest"/>
    <s v="Midwest"/>
    <n v="89"/>
    <n v="0"/>
    <n v="6"/>
  </r>
  <r>
    <x v="80"/>
    <x v="42"/>
    <s v=" South"/>
    <s v="South"/>
    <n v="337"/>
    <n v="9"/>
    <n v="104"/>
  </r>
  <r>
    <x v="80"/>
    <x v="43"/>
    <s v=" South"/>
    <s v="South"/>
    <n v="919"/>
    <n v="21"/>
    <n v="249"/>
  </r>
  <r>
    <x v="80"/>
    <x v="44"/>
    <s v=" West"/>
    <s v="West"/>
    <n v="123"/>
    <n v="4"/>
    <n v="17"/>
  </r>
  <r>
    <x v="80"/>
    <x v="45"/>
    <s v=" Northeast"/>
    <s v="Northeast"/>
    <n v="51"/>
    <n v="1"/>
    <n v="24"/>
  </r>
  <r>
    <x v="80"/>
    <x v="46"/>
    <s v=" South"/>
    <s v="South"/>
    <n v="468"/>
    <n v="12"/>
    <n v="121"/>
  </r>
  <r>
    <x v="80"/>
    <x v="47"/>
    <s v=" West"/>
    <s v="West"/>
    <n v="279"/>
    <n v="27"/>
    <n v="483"/>
  </r>
  <r>
    <x v="80"/>
    <x v="48"/>
    <s v=" South"/>
    <s v="South"/>
    <n v="13"/>
    <n v="0"/>
    <n v="5"/>
  </r>
  <r>
    <x v="80"/>
    <x v="49"/>
    <s v=" Midwest"/>
    <s v="Midwest"/>
    <n v="183"/>
    <n v="15"/>
    <n v="131"/>
  </r>
  <r>
    <x v="80"/>
    <x v="50"/>
    <s v=" West"/>
    <s v="West"/>
    <n v="16"/>
    <n v="0"/>
    <n v="0"/>
  </r>
  <r>
    <x v="81"/>
    <x v="0"/>
    <s v=" South"/>
    <s v="South"/>
    <n v="254"/>
    <n v="13"/>
    <n v="93"/>
  </r>
  <r>
    <x v="81"/>
    <x v="1"/>
    <s v=" West"/>
    <s v="West"/>
    <n v="11"/>
    <n v="1"/>
    <n v="6"/>
  </r>
  <r>
    <x v="81"/>
    <x v="2"/>
    <s v=" West"/>
    <s v="West"/>
    <n v="281"/>
    <n v="15"/>
    <n v="112"/>
  </r>
  <r>
    <x v="81"/>
    <x v="3"/>
    <s v=" South"/>
    <s v="South"/>
    <n v="26"/>
    <n v="1"/>
    <n v="25"/>
  </r>
  <r>
    <x v="81"/>
    <x v="4"/>
    <s v=" West"/>
    <s v="West"/>
    <n v="1055"/>
    <n v="38"/>
    <n v="632"/>
  </r>
  <r>
    <x v="81"/>
    <x v="5"/>
    <s v=" West"/>
    <s v="West"/>
    <n v="383"/>
    <n v="21"/>
    <n v="274"/>
  </r>
  <r>
    <x v="81"/>
    <x v="6"/>
    <s v=" Northeast"/>
    <s v="Northeast"/>
    <n v="972"/>
    <n v="46"/>
    <n v="494"/>
  </r>
  <r>
    <x v="81"/>
    <x v="7"/>
    <s v=" South"/>
    <s v="South"/>
    <n v="153"/>
    <n v="1"/>
    <n v="33"/>
  </r>
  <r>
    <x v="81"/>
    <x v="8"/>
    <s v=" South"/>
    <s v="South"/>
    <n v="118"/>
    <n v="9"/>
    <n v="47"/>
  </r>
  <r>
    <x v="81"/>
    <x v="9"/>
    <s v=" South"/>
    <s v="South"/>
    <n v="1018"/>
    <n v="27"/>
    <n v="445"/>
  </r>
  <r>
    <x v="81"/>
    <x v="10"/>
    <s v=" South"/>
    <s v="South"/>
    <n v="402"/>
    <n v="7"/>
    <n v="432"/>
  </r>
  <r>
    <x v="81"/>
    <x v="11"/>
    <s v=" West"/>
    <s v="West"/>
    <n v="21"/>
    <n v="0"/>
    <n v="8"/>
  </r>
  <r>
    <x v="81"/>
    <x v="12"/>
    <s v=" West"/>
    <s v="West"/>
    <n v="10"/>
    <n v="2"/>
    <n v="27"/>
  </r>
  <r>
    <x v="81"/>
    <x v="13"/>
    <s v=" Midwest"/>
    <s v="Midwest"/>
    <n v="1293"/>
    <n v="75"/>
    <n v="682"/>
  </r>
  <r>
    <x v="81"/>
    <x v="14"/>
    <s v=" Midwest"/>
    <s v="Midwest"/>
    <n v="534"/>
    <n v="36"/>
    <n v="389"/>
  </r>
  <r>
    <x v="81"/>
    <x v="15"/>
    <s v=" Midwest"/>
    <s v="Midwest"/>
    <n v="122"/>
    <n v="3"/>
    <n v="34"/>
  </r>
  <r>
    <x v="81"/>
    <x v="16"/>
    <s v=" Midwest"/>
    <s v="Midwest"/>
    <n v="102"/>
    <n v="5"/>
    <n v="55"/>
  </r>
  <r>
    <x v="81"/>
    <x v="17"/>
    <s v=" South"/>
    <s v="South"/>
    <n v="149"/>
    <n v="4"/>
    <n v="94"/>
  </r>
  <r>
    <x v="81"/>
    <x v="18"/>
    <s v=" South"/>
    <s v="South"/>
    <n v="761"/>
    <n v="51"/>
    <n v="806"/>
  </r>
  <r>
    <x v="81"/>
    <x v="19"/>
    <s v=" Northeast"/>
    <s v="Northeast"/>
    <n v="30"/>
    <n v="2"/>
    <n v="19"/>
  </r>
  <r>
    <x v="81"/>
    <x v="20"/>
    <s v=" South"/>
    <s v="South"/>
    <n v="726"/>
    <n v="35"/>
    <n v="207"/>
  </r>
  <r>
    <x v="81"/>
    <x v="21"/>
    <s v=" Northeast"/>
    <s v="Northeast"/>
    <n v="1886"/>
    <n v="87"/>
    <n v="686"/>
  </r>
  <r>
    <x v="81"/>
    <x v="22"/>
    <s v=" Midwest"/>
    <s v="Midwest"/>
    <n v="1209"/>
    <n v="115"/>
    <n v="1395"/>
  </r>
  <r>
    <x v="81"/>
    <x v="23"/>
    <s v=" Midwest"/>
    <s v="Midwest"/>
    <n v="92"/>
    <n v="7"/>
    <n v="64"/>
  </r>
  <r>
    <x v="81"/>
    <x v="24"/>
    <s v=" South"/>
    <s v="South"/>
    <n v="173"/>
    <n v="11"/>
    <n v="93"/>
  </r>
  <r>
    <x v="81"/>
    <x v="25"/>
    <s v=" Midwest"/>
    <s v="Midwest"/>
    <n v="225"/>
    <n v="11"/>
    <n v="116"/>
  </r>
  <r>
    <x v="81"/>
    <x v="26"/>
    <s v=" West"/>
    <s v="West"/>
    <n v="12"/>
    <n v="0"/>
    <n v="6"/>
  </r>
  <r>
    <x v="81"/>
    <x v="27"/>
    <s v=" Midwest"/>
    <s v="Midwest"/>
    <n v="40"/>
    <n v="0"/>
    <n v="18"/>
  </r>
  <r>
    <x v="81"/>
    <x v="28"/>
    <s v=" West"/>
    <s v="West"/>
    <n v="114"/>
    <n v="25"/>
    <n v="111"/>
  </r>
  <r>
    <x v="81"/>
    <x v="29"/>
    <s v=" Northeast"/>
    <s v="Northeast"/>
    <n v="44"/>
    <n v="1"/>
    <n v="23"/>
  </r>
  <r>
    <x v="81"/>
    <x v="30"/>
    <s v=" Northeast"/>
    <s v="Northeast"/>
    <n v="3563"/>
    <n v="251"/>
    <n v="2183"/>
  </r>
  <r>
    <x v="81"/>
    <x v="31"/>
    <s v=" West"/>
    <s v="West"/>
    <n v="84"/>
    <n v="1"/>
    <n v="20"/>
  </r>
  <r>
    <x v="81"/>
    <x v="32"/>
    <s v=" Northeast"/>
    <s v="Northeast"/>
    <n v="10160"/>
    <n v="997"/>
    <n v="11159"/>
  </r>
  <r>
    <x v="81"/>
    <x v="33"/>
    <s v=" South"/>
    <s v="South"/>
    <n v="404"/>
    <n v="8"/>
    <n v="86"/>
  </r>
  <r>
    <x v="81"/>
    <x v="34"/>
    <s v=" Midwest"/>
    <s v="Midwest"/>
    <n v="15"/>
    <n v="0"/>
    <n v="7"/>
  </r>
  <r>
    <x v="81"/>
    <x v="35"/>
    <s v=" Midwest"/>
    <s v="Midwest"/>
    <n v="372"/>
    <n v="16"/>
    <n v="247"/>
  </r>
  <r>
    <x v="81"/>
    <x v="36"/>
    <s v=" South"/>
    <s v="South"/>
    <n v="74"/>
    <n v="5"/>
    <n v="93"/>
  </r>
  <r>
    <x v="81"/>
    <x v="37"/>
    <s v=" West"/>
    <s v="West"/>
    <n v="76"/>
    <n v="3"/>
    <n v="51"/>
  </r>
  <r>
    <x v="81"/>
    <x v="38"/>
    <s v=" Northeast"/>
    <s v="Northeast"/>
    <n v="1646"/>
    <n v="80"/>
    <n v="515"/>
  </r>
  <r>
    <x v="81"/>
    <x v="39"/>
    <s v=" Northeast"/>
    <s v="Northeast"/>
    <n v="334"/>
    <n v="7"/>
    <n v="56"/>
  </r>
  <r>
    <x v="81"/>
    <x v="40"/>
    <s v=" South"/>
    <s v="South"/>
    <n v="142"/>
    <n v="8"/>
    <n v="80"/>
  </r>
  <r>
    <x v="81"/>
    <x v="41"/>
    <s v=" Midwest"/>
    <s v="Midwest"/>
    <n v="90"/>
    <n v="0"/>
    <n v="6"/>
  </r>
  <r>
    <x v="81"/>
    <x v="42"/>
    <s v=" South"/>
    <s v="South"/>
    <n v="190"/>
    <n v="3"/>
    <n v="107"/>
  </r>
  <r>
    <x v="81"/>
    <x v="43"/>
    <s v=" South"/>
    <s v="South"/>
    <n v="917"/>
    <n v="16"/>
    <n v="265"/>
  </r>
  <r>
    <x v="81"/>
    <x v="44"/>
    <s v=" West"/>
    <s v="West"/>
    <n v="105"/>
    <n v="1"/>
    <n v="18"/>
  </r>
  <r>
    <x v="81"/>
    <x v="45"/>
    <s v=" Northeast"/>
    <s v="Northeast"/>
    <n v="32"/>
    <n v="0"/>
    <n v="24"/>
  </r>
  <r>
    <x v="81"/>
    <x v="46"/>
    <s v=" South"/>
    <s v="South"/>
    <n v="567"/>
    <n v="9"/>
    <n v="130"/>
  </r>
  <r>
    <x v="81"/>
    <x v="47"/>
    <s v=" West"/>
    <s v="West"/>
    <n v="339"/>
    <n v="15"/>
    <n v="498"/>
  </r>
  <r>
    <x v="81"/>
    <x v="48"/>
    <s v=" South"/>
    <s v="South"/>
    <n v="56"/>
    <n v="1"/>
    <n v="6"/>
  </r>
  <r>
    <x v="81"/>
    <x v="49"/>
    <s v=" Midwest"/>
    <s v="Midwest"/>
    <n v="145"/>
    <n v="10"/>
    <n v="141"/>
  </r>
  <r>
    <x v="81"/>
    <x v="50"/>
    <s v=" West"/>
    <s v="West"/>
    <n v="23"/>
    <n v="0"/>
    <n v="0"/>
  </r>
  <r>
    <x v="82"/>
    <x v="0"/>
    <s v=" South"/>
    <s v="South"/>
    <n v="321"/>
    <n v="0"/>
    <n v="93"/>
  </r>
  <r>
    <x v="82"/>
    <x v="1"/>
    <s v=" West"/>
    <s v="West"/>
    <n v="15"/>
    <n v="0"/>
    <n v="6"/>
  </r>
  <r>
    <x v="82"/>
    <x v="2"/>
    <s v=" West"/>
    <s v="West"/>
    <n v="146"/>
    <n v="5"/>
    <n v="117"/>
  </r>
  <r>
    <x v="82"/>
    <x v="3"/>
    <s v=" South"/>
    <s v="South"/>
    <n v="52"/>
    <n v="2"/>
    <n v="27"/>
  </r>
  <r>
    <x v="82"/>
    <x v="4"/>
    <s v=" West"/>
    <s v="West"/>
    <n v="902"/>
    <n v="44"/>
    <n v="676"/>
  </r>
  <r>
    <x v="82"/>
    <x v="5"/>
    <s v=" West"/>
    <s v="West"/>
    <n v="410"/>
    <n v="16"/>
    <n v="290"/>
  </r>
  <r>
    <x v="82"/>
    <x v="6"/>
    <s v=" Northeast"/>
    <s v="Northeast"/>
    <n v="525"/>
    <n v="60"/>
    <n v="554"/>
  </r>
  <r>
    <x v="82"/>
    <x v="7"/>
    <s v=" South"/>
    <s v="South"/>
    <n v="146"/>
    <n v="2"/>
    <n v="35"/>
  </r>
  <r>
    <x v="82"/>
    <x v="8"/>
    <s v=" South"/>
    <s v="South"/>
    <n v="97"/>
    <n v="3"/>
    <n v="50"/>
  </r>
  <r>
    <x v="82"/>
    <x v="9"/>
    <s v=" South"/>
    <s v="South"/>
    <n v="877"/>
    <n v="15"/>
    <n v="460"/>
  </r>
  <r>
    <x v="82"/>
    <x v="10"/>
    <s v=" South"/>
    <s v="South"/>
    <n v="-158"/>
    <n v="6"/>
    <n v="438"/>
  </r>
  <r>
    <x v="82"/>
    <x v="11"/>
    <s v=" West"/>
    <s v="West"/>
    <n v="13"/>
    <n v="1"/>
    <n v="9"/>
  </r>
  <r>
    <x v="82"/>
    <x v="12"/>
    <s v=" West"/>
    <s v="West"/>
    <n v="19"/>
    <n v="0"/>
    <n v="27"/>
  </r>
  <r>
    <x v="82"/>
    <x v="13"/>
    <s v=" Midwest"/>
    <s v="Midwest"/>
    <n v="1672"/>
    <n v="45"/>
    <n v="727"/>
  </r>
  <r>
    <x v="82"/>
    <x v="14"/>
    <s v=" Midwest"/>
    <s v="Midwest"/>
    <n v="496"/>
    <n v="16"/>
    <n v="405"/>
  </r>
  <r>
    <x v="82"/>
    <x v="15"/>
    <s v=" Midwest"/>
    <s v="Midwest"/>
    <n v="77"/>
    <n v="7"/>
    <n v="41"/>
  </r>
  <r>
    <x v="82"/>
    <x v="16"/>
    <s v=" Midwest"/>
    <s v="Midwest"/>
    <n v="55"/>
    <n v="1"/>
    <n v="56"/>
  </r>
  <r>
    <x v="82"/>
    <x v="17"/>
    <s v=" South"/>
    <s v="South"/>
    <n v="112"/>
    <n v="4"/>
    <n v="98"/>
  </r>
  <r>
    <x v="82"/>
    <x v="18"/>
    <s v=" South"/>
    <s v="South"/>
    <n v="581"/>
    <n v="34"/>
    <n v="840"/>
  </r>
  <r>
    <x v="82"/>
    <x v="19"/>
    <s v=" Northeast"/>
    <s v="Northeast"/>
    <n v="17"/>
    <n v="0"/>
    <n v="19"/>
  </r>
  <r>
    <x v="82"/>
    <x v="20"/>
    <s v=" South"/>
    <s v="South"/>
    <n v="531"/>
    <n v="29"/>
    <n v="236"/>
  </r>
  <r>
    <x v="82"/>
    <x v="21"/>
    <s v=" Northeast"/>
    <s v="Northeast"/>
    <n v="2615"/>
    <n v="70"/>
    <n v="756"/>
  </r>
  <r>
    <x v="82"/>
    <x v="22"/>
    <s v=" Midwest"/>
    <s v="Midwest"/>
    <n v="641"/>
    <n v="93"/>
    <n v="1488"/>
  </r>
  <r>
    <x v="82"/>
    <x v="23"/>
    <s v=" Midwest"/>
    <s v="Midwest"/>
    <n v="194"/>
    <n v="6"/>
    <n v="70"/>
  </r>
  <r>
    <x v="82"/>
    <x v="24"/>
    <s v=" South"/>
    <s v="South"/>
    <n v="139"/>
    <n v="3"/>
    <n v="96"/>
  </r>
  <r>
    <x v="82"/>
    <x v="25"/>
    <s v=" Midwest"/>
    <s v="Midwest"/>
    <n v="136"/>
    <n v="0"/>
    <n v="116"/>
  </r>
  <r>
    <x v="82"/>
    <x v="26"/>
    <s v=" West"/>
    <s v="West"/>
    <n v="10"/>
    <n v="0"/>
    <n v="6"/>
  </r>
  <r>
    <x v="82"/>
    <x v="27"/>
    <s v=" Midwest"/>
    <s v="Midwest"/>
    <n v="87"/>
    <n v="0"/>
    <n v="18"/>
  </r>
  <r>
    <x v="82"/>
    <x v="28"/>
    <s v=" West"/>
    <s v="West"/>
    <n v="140"/>
    <n v="2"/>
    <n v="113"/>
  </r>
  <r>
    <x v="82"/>
    <x v="29"/>
    <s v=" Northeast"/>
    <s v="Northeast"/>
    <n v="56"/>
    <n v="0"/>
    <n v="23"/>
  </r>
  <r>
    <x v="82"/>
    <x v="30"/>
    <s v=" Northeast"/>
    <s v="Northeast"/>
    <n v="3699"/>
    <n v="167"/>
    <n v="2350"/>
  </r>
  <r>
    <x v="82"/>
    <x v="31"/>
    <s v=" West"/>
    <s v="West"/>
    <n v="71"/>
    <n v="6"/>
    <n v="26"/>
  </r>
  <r>
    <x v="82"/>
    <x v="32"/>
    <s v=" Northeast"/>
    <s v="Northeast"/>
    <n v="8435"/>
    <n v="957"/>
    <n v="12116"/>
  </r>
  <r>
    <x v="82"/>
    <x v="33"/>
    <s v=" South"/>
    <s v="South"/>
    <n v="210"/>
    <n v="0"/>
    <n v="86"/>
  </r>
  <r>
    <x v="82"/>
    <x v="34"/>
    <s v=" Midwest"/>
    <s v="Midwest"/>
    <n v="15"/>
    <n v="1"/>
    <n v="8"/>
  </r>
  <r>
    <x v="82"/>
    <x v="35"/>
    <s v=" Midwest"/>
    <s v="Midwest"/>
    <n v="354"/>
    <n v="6"/>
    <n v="253"/>
  </r>
  <r>
    <x v="82"/>
    <x v="36"/>
    <s v=" South"/>
    <s v="South"/>
    <n v="102"/>
    <n v="3"/>
    <n v="96"/>
  </r>
  <r>
    <x v="82"/>
    <x v="37"/>
    <s v=" West"/>
    <s v="West"/>
    <n v="80"/>
    <n v="1"/>
    <n v="52"/>
  </r>
  <r>
    <x v="82"/>
    <x v="38"/>
    <s v=" Northeast"/>
    <s v="Northeast"/>
    <n v="1181"/>
    <n v="10"/>
    <n v="525"/>
  </r>
  <r>
    <x v="82"/>
    <x v="39"/>
    <s v=" Northeast"/>
    <s v="Northeast"/>
    <n v="316"/>
    <n v="7"/>
    <n v="63"/>
  </r>
  <r>
    <x v="82"/>
    <x v="40"/>
    <s v=" South"/>
    <s v="South"/>
    <n v="112"/>
    <n v="2"/>
    <n v="82"/>
  </r>
  <r>
    <x v="82"/>
    <x v="41"/>
    <s v=" Midwest"/>
    <s v="Midwest"/>
    <n v="103"/>
    <n v="0"/>
    <n v="6"/>
  </r>
  <r>
    <x v="82"/>
    <x v="42"/>
    <s v=" South"/>
    <s v="South"/>
    <n v="161"/>
    <n v="0"/>
    <n v="107"/>
  </r>
  <r>
    <x v="82"/>
    <x v="43"/>
    <s v=" South"/>
    <s v="South"/>
    <n v="568"/>
    <n v="23"/>
    <n v="288"/>
  </r>
  <r>
    <x v="82"/>
    <x v="44"/>
    <s v=" West"/>
    <s v="West"/>
    <n v="97"/>
    <n v="0"/>
    <n v="18"/>
  </r>
  <r>
    <x v="82"/>
    <x v="45"/>
    <s v=" Northeast"/>
    <s v="Northeast"/>
    <n v="16"/>
    <n v="2"/>
    <n v="26"/>
  </r>
  <r>
    <x v="82"/>
    <x v="46"/>
    <s v=" South"/>
    <s v="South"/>
    <n v="197"/>
    <n v="11"/>
    <n v="141"/>
  </r>
  <r>
    <x v="82"/>
    <x v="47"/>
    <s v=" West"/>
    <s v="West"/>
    <n v="187"/>
    <n v="13"/>
    <n v="511"/>
  </r>
  <r>
    <x v="82"/>
    <x v="48"/>
    <s v=" South"/>
    <s v="South"/>
    <n v="22"/>
    <n v="2"/>
    <n v="8"/>
  </r>
  <r>
    <x v="82"/>
    <x v="49"/>
    <s v=" Midwest"/>
    <s v="Midwest"/>
    <n v="128"/>
    <n v="4"/>
    <n v="145"/>
  </r>
  <r>
    <x v="82"/>
    <x v="50"/>
    <s v=" West"/>
    <s v="West"/>
    <n v="21"/>
    <n v="0"/>
    <n v="0"/>
  </r>
  <r>
    <x v="83"/>
    <x v="0"/>
    <s v=" South"/>
    <s v="South"/>
    <n v="222"/>
    <n v="11"/>
    <n v="104"/>
  </r>
  <r>
    <x v="83"/>
    <x v="1"/>
    <s v=" West"/>
    <s v="West"/>
    <n v="5"/>
    <n v="0"/>
    <n v="6"/>
  </r>
  <r>
    <x v="83"/>
    <x v="2"/>
    <s v=" West"/>
    <s v="West"/>
    <n v="163"/>
    <n v="5"/>
    <n v="122"/>
  </r>
  <r>
    <x v="83"/>
    <x v="3"/>
    <s v=" South"/>
    <s v="South"/>
    <n v="195"/>
    <n v="3"/>
    <n v="30"/>
  </r>
  <r>
    <x v="83"/>
    <x v="4"/>
    <s v=" West"/>
    <s v="West"/>
    <n v="1011"/>
    <n v="49"/>
    <n v="725"/>
  </r>
  <r>
    <x v="83"/>
    <x v="5"/>
    <s v=" West"/>
    <s v="West"/>
    <n v="388"/>
    <n v="18"/>
    <n v="308"/>
  </r>
  <r>
    <x v="83"/>
    <x v="6"/>
    <s v=" Northeast"/>
    <s v="Northeast"/>
    <n v="1346"/>
    <n v="48"/>
    <n v="602"/>
  </r>
  <r>
    <x v="83"/>
    <x v="7"/>
    <s v=" South"/>
    <s v="South"/>
    <n v="136"/>
    <n v="6"/>
    <n v="41"/>
  </r>
  <r>
    <x v="83"/>
    <x v="8"/>
    <s v=" South"/>
    <s v="South"/>
    <n v="80"/>
    <n v="2"/>
    <n v="52"/>
  </r>
  <r>
    <x v="83"/>
    <x v="9"/>
    <s v=" South"/>
    <s v="South"/>
    <n v="1156"/>
    <n v="38"/>
    <n v="498"/>
  </r>
  <r>
    <x v="83"/>
    <x v="10"/>
    <s v=" South"/>
    <s v="South"/>
    <n v="1022"/>
    <n v="41"/>
    <n v="479"/>
  </r>
  <r>
    <x v="83"/>
    <x v="11"/>
    <s v=" West"/>
    <s v="West"/>
    <n v="5"/>
    <n v="0"/>
    <n v="9"/>
  </r>
  <r>
    <x v="83"/>
    <x v="12"/>
    <s v=" West"/>
    <s v="West"/>
    <n v="42"/>
    <n v="6"/>
    <n v="33"/>
  </r>
  <r>
    <x v="83"/>
    <x v="13"/>
    <s v=" Midwest"/>
    <s v="Midwest"/>
    <n v="1173"/>
    <n v="73"/>
    <n v="800"/>
  </r>
  <r>
    <x v="83"/>
    <x v="14"/>
    <s v=" Midwest"/>
    <s v="Midwest"/>
    <n v="310"/>
    <n v="9"/>
    <n v="414"/>
  </r>
  <r>
    <x v="83"/>
    <x v="15"/>
    <s v=" Midwest"/>
    <s v="Midwest"/>
    <n v="123"/>
    <n v="3"/>
    <n v="44"/>
  </r>
  <r>
    <x v="83"/>
    <x v="16"/>
    <s v=" Midwest"/>
    <s v="Midwest"/>
    <n v="47"/>
    <n v="7"/>
    <n v="63"/>
  </r>
  <r>
    <x v="83"/>
    <x v="17"/>
    <s v=" South"/>
    <s v="South"/>
    <n v="85"/>
    <n v="8"/>
    <n v="106"/>
  </r>
  <r>
    <x v="83"/>
    <x v="18"/>
    <s v=" South"/>
    <s v="South"/>
    <n v="421"/>
    <n v="44"/>
    <n v="884"/>
  </r>
  <r>
    <x v="83"/>
    <x v="19"/>
    <s v=" Northeast"/>
    <s v="Northeast"/>
    <n v="65"/>
    <n v="0"/>
    <n v="19"/>
  </r>
  <r>
    <x v="83"/>
    <x v="20"/>
    <s v=" South"/>
    <s v="South"/>
    <n v="711"/>
    <n v="26"/>
    <n v="262"/>
  </r>
  <r>
    <x v="83"/>
    <x v="21"/>
    <s v=" Northeast"/>
    <s v="Northeast"/>
    <n v="1392"/>
    <n v="88"/>
    <n v="844"/>
  </r>
  <r>
    <x v="83"/>
    <x v="22"/>
    <s v=" Midwest"/>
    <s v="Midwest"/>
    <n v="994"/>
    <n v="115"/>
    <n v="1603"/>
  </r>
  <r>
    <x v="83"/>
    <x v="23"/>
    <s v=" Midwest"/>
    <s v="Midwest"/>
    <n v="29"/>
    <n v="0"/>
    <n v="70"/>
  </r>
  <r>
    <x v="83"/>
    <x v="24"/>
    <s v=" South"/>
    <s v="South"/>
    <n v="161"/>
    <n v="2"/>
    <n v="98"/>
  </r>
  <r>
    <x v="83"/>
    <x v="25"/>
    <s v=" Midwest"/>
    <s v="Midwest"/>
    <n v="229"/>
    <n v="20"/>
    <n v="136"/>
  </r>
  <r>
    <x v="83"/>
    <x v="26"/>
    <s v=" West"/>
    <s v="West"/>
    <n v="7"/>
    <n v="1"/>
    <n v="7"/>
  </r>
  <r>
    <x v="83"/>
    <x v="27"/>
    <s v=" Midwest"/>
    <s v="Midwest"/>
    <n v="65"/>
    <n v="1"/>
    <n v="19"/>
  </r>
  <r>
    <x v="83"/>
    <x v="28"/>
    <s v=" West"/>
    <s v="West"/>
    <n v="176"/>
    <n v="1"/>
    <n v="114"/>
  </r>
  <r>
    <x v="83"/>
    <x v="29"/>
    <s v=" Northeast"/>
    <s v="Northeast"/>
    <n v="35"/>
    <n v="0"/>
    <n v="23"/>
  </r>
  <r>
    <x v="83"/>
    <x v="30"/>
    <s v=" Northeast"/>
    <s v="Northeast"/>
    <n v="2734"/>
    <n v="93"/>
    <n v="2443"/>
  </r>
  <r>
    <x v="83"/>
    <x v="31"/>
    <s v=" West"/>
    <s v="West"/>
    <n v="100"/>
    <n v="5"/>
    <n v="31"/>
  </r>
  <r>
    <x v="83"/>
    <x v="32"/>
    <s v=" Northeast"/>
    <s v="Northeast"/>
    <n v="6548"/>
    <n v="882"/>
    <n v="12998"/>
  </r>
  <r>
    <x v="83"/>
    <x v="33"/>
    <s v=" South"/>
    <s v="South"/>
    <n v="268"/>
    <n v="5"/>
    <n v="91"/>
  </r>
  <r>
    <x v="83"/>
    <x v="34"/>
    <s v=" Midwest"/>
    <s v="Midwest"/>
    <n v="23"/>
    <n v="1"/>
    <n v="9"/>
  </r>
  <r>
    <x v="83"/>
    <x v="35"/>
    <s v=" Midwest"/>
    <s v="Midwest"/>
    <n v="370"/>
    <n v="21"/>
    <n v="274"/>
  </r>
  <r>
    <x v="83"/>
    <x v="36"/>
    <s v=" South"/>
    <s v="South"/>
    <n v="99"/>
    <n v="2"/>
    <n v="98"/>
  </r>
  <r>
    <x v="83"/>
    <x v="37"/>
    <s v=" West"/>
    <s v="West"/>
    <n v="57"/>
    <n v="1"/>
    <n v="53"/>
  </r>
  <r>
    <x v="83"/>
    <x v="38"/>
    <s v=" Northeast"/>
    <s v="Northeast"/>
    <n v="1340"/>
    <n v="38"/>
    <n v="563"/>
  </r>
  <r>
    <x v="83"/>
    <x v="39"/>
    <s v=" Northeast"/>
    <s v="Northeast"/>
    <n v="311"/>
    <n v="10"/>
    <n v="73"/>
  </r>
  <r>
    <x v="83"/>
    <x v="40"/>
    <s v=" South"/>
    <s v="South"/>
    <n v="120"/>
    <n v="5"/>
    <n v="87"/>
  </r>
  <r>
    <x v="83"/>
    <x v="41"/>
    <s v=" Midwest"/>
    <s v="Midwest"/>
    <n v="138"/>
    <n v="0"/>
    <n v="6"/>
  </r>
  <r>
    <x v="83"/>
    <x v="42"/>
    <s v=" South"/>
    <s v="South"/>
    <n v="339"/>
    <n v="7"/>
    <n v="114"/>
  </r>
  <r>
    <x v="83"/>
    <x v="43"/>
    <s v=" South"/>
    <s v="South"/>
    <n v="711"/>
    <n v="32"/>
    <n v="320"/>
  </r>
  <r>
    <x v="83"/>
    <x v="44"/>
    <s v=" West"/>
    <s v="West"/>
    <n v="63"/>
    <n v="0"/>
    <n v="18"/>
  </r>
  <r>
    <x v="83"/>
    <x v="45"/>
    <s v=" Northeast"/>
    <s v="Northeast"/>
    <n v="21"/>
    <n v="1"/>
    <n v="27"/>
  </r>
  <r>
    <x v="83"/>
    <x v="46"/>
    <s v=" South"/>
    <s v="South"/>
    <n v="473"/>
    <n v="8"/>
    <n v="149"/>
  </r>
  <r>
    <x v="83"/>
    <x v="47"/>
    <s v=" West"/>
    <s v="West"/>
    <n v="133"/>
    <n v="14"/>
    <n v="525"/>
  </r>
  <r>
    <x v="83"/>
    <x v="48"/>
    <s v=" South"/>
    <s v="South"/>
    <n v="23"/>
    <n v="1"/>
    <n v="9"/>
  </r>
  <r>
    <x v="83"/>
    <x v="49"/>
    <s v=" Midwest"/>
    <s v="Midwest"/>
    <n v="87"/>
    <n v="10"/>
    <n v="155"/>
  </r>
  <r>
    <x v="83"/>
    <x v="50"/>
    <s v=" West"/>
    <s v="West"/>
    <n v="9"/>
    <n v="1"/>
    <n v="1"/>
  </r>
  <r>
    <x v="84"/>
    <x v="0"/>
    <s v=" South"/>
    <s v="South"/>
    <n v="148"/>
    <n v="10"/>
    <n v="114"/>
  </r>
  <r>
    <x v="84"/>
    <x v="1"/>
    <s v=" West"/>
    <s v="West"/>
    <n v="8"/>
    <n v="1"/>
    <n v="7"/>
  </r>
  <r>
    <x v="84"/>
    <x v="2"/>
    <s v=" West"/>
    <s v="West"/>
    <n v="104"/>
    <n v="9"/>
    <n v="131"/>
  </r>
  <r>
    <x v="84"/>
    <x v="3"/>
    <s v=" South"/>
    <s v="South"/>
    <n v="23"/>
    <n v="2"/>
    <n v="32"/>
  </r>
  <r>
    <x v="84"/>
    <x v="4"/>
    <s v=" West"/>
    <s v="West"/>
    <n v="1424"/>
    <n v="53"/>
    <n v="778"/>
  </r>
  <r>
    <x v="84"/>
    <x v="5"/>
    <s v=" West"/>
    <s v="West"/>
    <n v="250"/>
    <n v="21"/>
    <n v="329"/>
  </r>
  <r>
    <x v="84"/>
    <x v="6"/>
    <s v=" Northeast"/>
    <s v="Northeast"/>
    <n v="608"/>
    <n v="69"/>
    <n v="671"/>
  </r>
  <r>
    <x v="84"/>
    <x v="7"/>
    <s v=" South"/>
    <s v="South"/>
    <n v="165"/>
    <n v="2"/>
    <n v="43"/>
  </r>
  <r>
    <x v="84"/>
    <x v="8"/>
    <s v=" South"/>
    <s v="South"/>
    <n v="103"/>
    <n v="15"/>
    <n v="67"/>
  </r>
  <r>
    <x v="84"/>
    <x v="9"/>
    <s v=" South"/>
    <s v="South"/>
    <n v="609"/>
    <n v="72"/>
    <n v="570"/>
  </r>
  <r>
    <x v="84"/>
    <x v="10"/>
    <s v=" South"/>
    <s v="South"/>
    <n v="788"/>
    <n v="38"/>
    <n v="517"/>
  </r>
  <r>
    <x v="84"/>
    <x v="11"/>
    <s v=" West"/>
    <s v="West"/>
    <n v="9"/>
    <n v="0"/>
    <n v="9"/>
  </r>
  <r>
    <x v="84"/>
    <x v="12"/>
    <s v=" West"/>
    <s v="West"/>
    <n v="39"/>
    <n v="6"/>
    <n v="39"/>
  </r>
  <r>
    <x v="84"/>
    <x v="13"/>
    <s v=" Midwest"/>
    <s v="Midwest"/>
    <n v="1222"/>
    <n v="78"/>
    <n v="878"/>
  </r>
  <r>
    <x v="84"/>
    <x v="14"/>
    <s v=" Midwest"/>
    <s v="Midwest"/>
    <n v="298"/>
    <n v="44"/>
    <n v="458"/>
  </r>
  <r>
    <x v="84"/>
    <x v="15"/>
    <s v=" Midwest"/>
    <s v="Midwest"/>
    <n v="189"/>
    <n v="0"/>
    <n v="44"/>
  </r>
  <r>
    <x v="84"/>
    <x v="16"/>
    <s v=" Midwest"/>
    <s v="Midwest"/>
    <n v="56"/>
    <n v="6"/>
    <n v="69"/>
  </r>
  <r>
    <x v="84"/>
    <x v="17"/>
    <s v=" South"/>
    <s v="South"/>
    <n v="162"/>
    <n v="9"/>
    <n v="115"/>
  </r>
  <r>
    <x v="84"/>
    <x v="18"/>
    <s v=" South"/>
    <s v="South"/>
    <n v="502"/>
    <n v="129"/>
    <n v="1013"/>
  </r>
  <r>
    <x v="84"/>
    <x v="19"/>
    <s v=" Northeast"/>
    <s v="Northeast"/>
    <n v="36"/>
    <n v="1"/>
    <n v="20"/>
  </r>
  <r>
    <x v="84"/>
    <x v="20"/>
    <s v=" South"/>
    <s v="South"/>
    <n v="536"/>
    <n v="40"/>
    <n v="302"/>
  </r>
  <r>
    <x v="84"/>
    <x v="21"/>
    <s v=" Northeast"/>
    <s v="Northeast"/>
    <n v="1296"/>
    <n v="113"/>
    <n v="957"/>
  </r>
  <r>
    <x v="84"/>
    <x v="22"/>
    <s v=" Midwest"/>
    <s v="Midwest"/>
    <n v="1355"/>
    <n v="164"/>
    <n v="1767"/>
  </r>
  <r>
    <x v="84"/>
    <x v="23"/>
    <s v=" Midwest"/>
    <s v="Midwest"/>
    <n v="45"/>
    <n v="9"/>
    <n v="79"/>
  </r>
  <r>
    <x v="84"/>
    <x v="24"/>
    <s v=" South"/>
    <s v="South"/>
    <n v="145"/>
    <n v="13"/>
    <n v="111"/>
  </r>
  <r>
    <x v="84"/>
    <x v="25"/>
    <s v=" Midwest"/>
    <s v="Midwest"/>
    <n v="297"/>
    <n v="15"/>
    <n v="151"/>
  </r>
  <r>
    <x v="84"/>
    <x v="26"/>
    <s v=" West"/>
    <s v="West"/>
    <n v="5"/>
    <n v="0"/>
    <n v="7"/>
  </r>
  <r>
    <x v="84"/>
    <x v="27"/>
    <s v=" Midwest"/>
    <s v="Midwest"/>
    <n v="60"/>
    <n v="2"/>
    <n v="21"/>
  </r>
  <r>
    <x v="84"/>
    <x v="28"/>
    <s v=" West"/>
    <s v="West"/>
    <n v="101"/>
    <n v="16"/>
    <n v="130"/>
  </r>
  <r>
    <x v="84"/>
    <x v="29"/>
    <s v=" Northeast"/>
    <s v="Northeast"/>
    <n v="71"/>
    <n v="4"/>
    <n v="27"/>
  </r>
  <r>
    <x v="84"/>
    <x v="30"/>
    <s v=" Northeast"/>
    <s v="Northeast"/>
    <n v="4240"/>
    <n v="362"/>
    <n v="2805"/>
  </r>
  <r>
    <x v="84"/>
    <x v="31"/>
    <s v=" West"/>
    <s v="West"/>
    <n v="62"/>
    <n v="5"/>
    <n v="36"/>
  </r>
  <r>
    <x v="84"/>
    <x v="32"/>
    <s v=" Northeast"/>
    <s v="Northeast"/>
    <n v="7402"/>
    <n v="1003"/>
    <n v="14001"/>
  </r>
  <r>
    <x v="84"/>
    <x v="33"/>
    <s v=" South"/>
    <s v="South"/>
    <n v="204"/>
    <n v="25"/>
    <n v="116"/>
  </r>
  <r>
    <x v="84"/>
    <x v="34"/>
    <s v=" Midwest"/>
    <s v="Midwest"/>
    <n v="10"/>
    <n v="0"/>
    <n v="9"/>
  </r>
  <r>
    <x v="84"/>
    <x v="35"/>
    <s v=" Midwest"/>
    <s v="Midwest"/>
    <n v="305"/>
    <n v="50"/>
    <n v="324"/>
  </r>
  <r>
    <x v="84"/>
    <x v="36"/>
    <s v=" South"/>
    <s v="South"/>
    <n v="115"/>
    <n v="11"/>
    <n v="109"/>
  </r>
  <r>
    <x v="84"/>
    <x v="37"/>
    <s v=" West"/>
    <s v="West"/>
    <n v="49"/>
    <n v="2"/>
    <n v="55"/>
  </r>
  <r>
    <x v="84"/>
    <x v="38"/>
    <s v=" Northeast"/>
    <s v="Northeast"/>
    <n v="1296"/>
    <n v="183"/>
    <n v="746"/>
  </r>
  <r>
    <x v="84"/>
    <x v="39"/>
    <s v=" Northeast"/>
    <s v="Northeast"/>
    <n v="275"/>
    <n v="7"/>
    <n v="80"/>
  </r>
  <r>
    <x v="84"/>
    <x v="40"/>
    <s v=" South"/>
    <s v="South"/>
    <n v="114"/>
    <n v="10"/>
    <n v="97"/>
  </r>
  <r>
    <x v="84"/>
    <x v="41"/>
    <s v=" Midwest"/>
    <s v="Midwest"/>
    <n v="120"/>
    <n v="0"/>
    <n v="6"/>
  </r>
  <r>
    <x v="84"/>
    <x v="42"/>
    <s v=" South"/>
    <s v="South"/>
    <n v="171"/>
    <n v="9"/>
    <n v="123"/>
  </r>
  <r>
    <x v="84"/>
    <x v="43"/>
    <s v=" South"/>
    <s v="South"/>
    <n v="816"/>
    <n v="45"/>
    <n v="365"/>
  </r>
  <r>
    <x v="84"/>
    <x v="44"/>
    <s v=" West"/>
    <s v="West"/>
    <n v="52"/>
    <n v="1"/>
    <n v="19"/>
  </r>
  <r>
    <x v="84"/>
    <x v="45"/>
    <s v=" Northeast"/>
    <s v="Northeast"/>
    <n v="4"/>
    <n v="1"/>
    <n v="28"/>
  </r>
  <r>
    <x v="84"/>
    <x v="46"/>
    <s v=" South"/>
    <s v="South"/>
    <n v="427"/>
    <n v="5"/>
    <n v="154"/>
  </r>
  <r>
    <x v="84"/>
    <x v="47"/>
    <s v=" West"/>
    <s v="West"/>
    <n v="164"/>
    <n v="27"/>
    <n v="552"/>
  </r>
  <r>
    <x v="84"/>
    <x v="48"/>
    <s v=" South"/>
    <s v="South"/>
    <n v="59"/>
    <n v="1"/>
    <n v="10"/>
  </r>
  <r>
    <x v="84"/>
    <x v="49"/>
    <s v=" Midwest"/>
    <s v="Midwest"/>
    <n v="127"/>
    <n v="17"/>
    <n v="172"/>
  </r>
  <r>
    <x v="84"/>
    <x v="50"/>
    <s v=" West"/>
    <s v="West"/>
    <n v="0"/>
    <n v="0"/>
    <n v="1"/>
  </r>
  <r>
    <x v="85"/>
    <x v="0"/>
    <s v=" South"/>
    <s v="South"/>
    <n v="288"/>
    <n v="9"/>
    <n v="123"/>
  </r>
  <r>
    <x v="85"/>
    <x v="1"/>
    <s v=" West"/>
    <s v="West"/>
    <n v="8"/>
    <n v="0"/>
    <n v="7"/>
  </r>
  <r>
    <x v="85"/>
    <x v="2"/>
    <s v=" West"/>
    <s v="West"/>
    <n v="156"/>
    <n v="11"/>
    <n v="142"/>
  </r>
  <r>
    <x v="85"/>
    <x v="3"/>
    <s v=" South"/>
    <s v="South"/>
    <n v="101"/>
    <n v="2"/>
    <n v="34"/>
  </r>
  <r>
    <x v="85"/>
    <x v="4"/>
    <s v=" West"/>
    <s v="West"/>
    <n v="1349"/>
    <n v="107"/>
    <n v="885"/>
  </r>
  <r>
    <x v="85"/>
    <x v="5"/>
    <s v=" West"/>
    <s v="West"/>
    <n v="339"/>
    <n v="26"/>
    <n v="355"/>
  </r>
  <r>
    <x v="85"/>
    <x v="6"/>
    <s v=" Northeast"/>
    <s v="Northeast"/>
    <n v="766"/>
    <n v="197"/>
    <n v="868"/>
  </r>
  <r>
    <x v="85"/>
    <x v="7"/>
    <s v=" South"/>
    <s v="South"/>
    <n v="88"/>
    <n v="3"/>
    <n v="46"/>
  </r>
  <r>
    <x v="85"/>
    <x v="8"/>
    <s v=" South"/>
    <s v="South"/>
    <n v="139"/>
    <n v="5"/>
    <n v="72"/>
  </r>
  <r>
    <x v="85"/>
    <x v="9"/>
    <s v=" South"/>
    <s v="South"/>
    <n v="906"/>
    <n v="43"/>
    <n v="613"/>
  </r>
  <r>
    <x v="85"/>
    <x v="10"/>
    <s v=" South"/>
    <s v="South"/>
    <n v="670"/>
    <n v="52"/>
    <n v="569"/>
  </r>
  <r>
    <x v="85"/>
    <x v="11"/>
    <s v=" West"/>
    <s v="West"/>
    <n v="13"/>
    <n v="0"/>
    <n v="9"/>
  </r>
  <r>
    <x v="85"/>
    <x v="12"/>
    <s v=" West"/>
    <s v="West"/>
    <n v="49"/>
    <n v="2"/>
    <n v="41"/>
  </r>
  <r>
    <x v="85"/>
    <x v="13"/>
    <s v=" Midwest"/>
    <s v="Midwest"/>
    <n v="1346"/>
    <n v="80"/>
    <n v="958"/>
  </r>
  <r>
    <x v="85"/>
    <x v="14"/>
    <s v=" Midwest"/>
    <s v="Midwest"/>
    <n v="432"/>
    <n v="53"/>
    <n v="511"/>
  </r>
  <r>
    <x v="85"/>
    <x v="15"/>
    <s v=" Midwest"/>
    <s v="Midwest"/>
    <n v="96"/>
    <n v="9"/>
    <n v="53"/>
  </r>
  <r>
    <x v="85"/>
    <x v="16"/>
    <s v=" Midwest"/>
    <s v="Midwest"/>
    <n v="63"/>
    <n v="7"/>
    <n v="76"/>
  </r>
  <r>
    <x v="85"/>
    <x v="17"/>
    <s v=" South"/>
    <s v="South"/>
    <n v="162"/>
    <n v="10"/>
    <n v="125"/>
  </r>
  <r>
    <x v="85"/>
    <x v="18"/>
    <s v=" South"/>
    <s v="South"/>
    <n v="433"/>
    <n v="90"/>
    <n v="1103"/>
  </r>
  <r>
    <x v="85"/>
    <x v="19"/>
    <s v=" Northeast"/>
    <s v="Northeast"/>
    <n v="36"/>
    <n v="4"/>
    <n v="24"/>
  </r>
  <r>
    <x v="85"/>
    <x v="20"/>
    <s v=" South"/>
    <s v="South"/>
    <n v="624"/>
    <n v="111"/>
    <n v="413"/>
  </r>
  <r>
    <x v="85"/>
    <x v="21"/>
    <s v=" Northeast"/>
    <s v="Northeast"/>
    <n v="1755"/>
    <n v="151"/>
    <n v="1108"/>
  </r>
  <r>
    <x v="85"/>
    <x v="22"/>
    <s v=" Midwest"/>
    <s v="Midwest"/>
    <n v="1049"/>
    <n v="153"/>
    <n v="1920"/>
  </r>
  <r>
    <x v="85"/>
    <x v="23"/>
    <s v=" Midwest"/>
    <s v="Midwest"/>
    <n v="114"/>
    <n v="8"/>
    <n v="87"/>
  </r>
  <r>
    <x v="85"/>
    <x v="24"/>
    <s v=" South"/>
    <s v="South"/>
    <n v="273"/>
    <n v="11"/>
    <n v="122"/>
  </r>
  <r>
    <x v="85"/>
    <x v="25"/>
    <s v=" Midwest"/>
    <s v="Midwest"/>
    <n v="210"/>
    <n v="13"/>
    <n v="164"/>
  </r>
  <r>
    <x v="85"/>
    <x v="26"/>
    <s v=" West"/>
    <s v="West"/>
    <n v="5"/>
    <n v="0"/>
    <n v="7"/>
  </r>
  <r>
    <x v="85"/>
    <x v="27"/>
    <s v=" Midwest"/>
    <s v="Midwest"/>
    <n v="64"/>
    <n v="1"/>
    <n v="22"/>
  </r>
  <r>
    <x v="85"/>
    <x v="28"/>
    <s v=" West"/>
    <s v="West"/>
    <n v="75"/>
    <n v="7"/>
    <n v="137"/>
  </r>
  <r>
    <x v="85"/>
    <x v="29"/>
    <s v=" Northeast"/>
    <s v="Northeast"/>
    <n v="48"/>
    <n v="5"/>
    <n v="32"/>
  </r>
  <r>
    <x v="85"/>
    <x v="30"/>
    <s v=" Northeast"/>
    <s v="Northeast"/>
    <n v="2206"/>
    <n v="351"/>
    <n v="3156"/>
  </r>
  <r>
    <x v="85"/>
    <x v="31"/>
    <s v=" West"/>
    <s v="West"/>
    <n v="77"/>
    <n v="0"/>
    <n v="36"/>
  </r>
  <r>
    <x v="85"/>
    <x v="32"/>
    <s v=" Northeast"/>
    <s v="Northeast"/>
    <n v="11755"/>
    <n v="936"/>
    <n v="14937"/>
  </r>
  <r>
    <x v="85"/>
    <x v="33"/>
    <s v=" South"/>
    <s v="South"/>
    <n v="131"/>
    <n v="12"/>
    <n v="128"/>
  </r>
  <r>
    <x v="85"/>
    <x v="34"/>
    <s v=" Midwest"/>
    <s v="Midwest"/>
    <n v="25"/>
    <n v="0"/>
    <n v="9"/>
  </r>
  <r>
    <x v="85"/>
    <x v="35"/>
    <s v=" Midwest"/>
    <s v="Midwest"/>
    <n v="511"/>
    <n v="37"/>
    <n v="361"/>
  </r>
  <r>
    <x v="85"/>
    <x v="36"/>
    <s v=" South"/>
    <s v="South"/>
    <n v="79"/>
    <n v="14"/>
    <n v="123"/>
  </r>
  <r>
    <x v="85"/>
    <x v="37"/>
    <s v=" West"/>
    <s v="West"/>
    <n v="30"/>
    <n v="3"/>
    <n v="58"/>
  </r>
  <r>
    <x v="85"/>
    <x v="38"/>
    <s v=" Northeast"/>
    <s v="Northeast"/>
    <n v="1213"/>
    <n v="87"/>
    <n v="833"/>
  </r>
  <r>
    <x v="85"/>
    <x v="39"/>
    <s v=" Northeast"/>
    <s v="Northeast"/>
    <n v="278"/>
    <n v="7"/>
    <n v="87"/>
  </r>
  <r>
    <x v="85"/>
    <x v="40"/>
    <s v=" South"/>
    <s v="South"/>
    <n v="103"/>
    <n v="10"/>
    <n v="107"/>
  </r>
  <r>
    <x v="85"/>
    <x v="41"/>
    <s v=" Midwest"/>
    <s v="Midwest"/>
    <n v="181"/>
    <n v="0"/>
    <n v="6"/>
  </r>
  <r>
    <x v="85"/>
    <x v="42"/>
    <s v=" South"/>
    <s v="South"/>
    <n v="210"/>
    <n v="12"/>
    <n v="135"/>
  </r>
  <r>
    <x v="85"/>
    <x v="43"/>
    <s v=" South"/>
    <s v="South"/>
    <n v="803"/>
    <n v="30"/>
    <n v="395"/>
  </r>
  <r>
    <x v="85"/>
    <x v="44"/>
    <s v=" West"/>
    <s v="West"/>
    <n v="129"/>
    <n v="1"/>
    <n v="20"/>
  </r>
  <r>
    <x v="85"/>
    <x v="45"/>
    <s v=" Northeast"/>
    <s v="Northeast"/>
    <n v="7"/>
    <n v="1"/>
    <n v="29"/>
  </r>
  <r>
    <x v="85"/>
    <x v="46"/>
    <s v=" South"/>
    <s v="South"/>
    <n v="329"/>
    <n v="41"/>
    <n v="195"/>
  </r>
  <r>
    <x v="85"/>
    <x v="47"/>
    <s v=" West"/>
    <s v="West"/>
    <n v="95"/>
    <n v="20"/>
    <n v="572"/>
  </r>
  <r>
    <x v="85"/>
    <x v="48"/>
    <s v=" South"/>
    <s v="South"/>
    <n v="28"/>
    <n v="2"/>
    <n v="12"/>
  </r>
  <r>
    <x v="85"/>
    <x v="49"/>
    <s v=" Midwest"/>
    <s v="Midwest"/>
    <n v="166"/>
    <n v="12"/>
    <n v="184"/>
  </r>
  <r>
    <x v="85"/>
    <x v="50"/>
    <s v=" West"/>
    <s v="West"/>
    <n v="19"/>
    <n v="1"/>
    <n v="2"/>
  </r>
  <r>
    <x v="86"/>
    <x v="0"/>
    <s v=" South"/>
    <s v="South"/>
    <n v="163"/>
    <n v="14"/>
    <n v="137"/>
  </r>
  <r>
    <x v="86"/>
    <x v="1"/>
    <s v=" West"/>
    <s v="West"/>
    <n v="7"/>
    <n v="0"/>
    <n v="7"/>
  </r>
  <r>
    <x v="86"/>
    <x v="2"/>
    <s v=" West"/>
    <s v="West"/>
    <n v="272"/>
    <n v="10"/>
    <n v="152"/>
  </r>
  <r>
    <x v="86"/>
    <x v="3"/>
    <s v=" South"/>
    <s v="South"/>
    <n v="21"/>
    <n v="3"/>
    <n v="37"/>
  </r>
  <r>
    <x v="86"/>
    <x v="4"/>
    <s v=" West"/>
    <s v="West"/>
    <n v="1035"/>
    <n v="86"/>
    <n v="971"/>
  </r>
  <r>
    <x v="86"/>
    <x v="5"/>
    <s v=" West"/>
    <s v="West"/>
    <n v="395"/>
    <n v="19"/>
    <n v="374"/>
  </r>
  <r>
    <x v="86"/>
    <x v="6"/>
    <s v=" Northeast"/>
    <s v="Northeast"/>
    <n v="1129"/>
    <n v="103"/>
    <n v="971"/>
  </r>
  <r>
    <x v="86"/>
    <x v="7"/>
    <s v=" South"/>
    <s v="South"/>
    <n v="61"/>
    <n v="6"/>
    <n v="52"/>
  </r>
  <r>
    <x v="86"/>
    <x v="8"/>
    <s v=" South"/>
    <s v="South"/>
    <n v="153"/>
    <n v="9"/>
    <n v="81"/>
  </r>
  <r>
    <x v="86"/>
    <x v="9"/>
    <s v=" South"/>
    <s v="South"/>
    <n v="806"/>
    <n v="54"/>
    <n v="667"/>
  </r>
  <r>
    <x v="86"/>
    <x v="10"/>
    <s v=" South"/>
    <s v="South"/>
    <n v="1061"/>
    <n v="42"/>
    <n v="611"/>
  </r>
  <r>
    <x v="86"/>
    <x v="11"/>
    <s v=" West"/>
    <s v="West"/>
    <n v="11"/>
    <n v="0"/>
    <n v="9"/>
  </r>
  <r>
    <x v="86"/>
    <x v="12"/>
    <s v=" West"/>
    <s v="West"/>
    <n v="22"/>
    <n v="0"/>
    <n v="41"/>
  </r>
  <r>
    <x v="86"/>
    <x v="13"/>
    <s v=" Midwest"/>
    <s v="Midwest"/>
    <n v="1141"/>
    <n v="123"/>
    <n v="1081"/>
  </r>
  <r>
    <x v="86"/>
    <x v="14"/>
    <s v=" Midwest"/>
    <s v="Midwest"/>
    <n v="589"/>
    <n v="43"/>
    <n v="554"/>
  </r>
  <r>
    <x v="86"/>
    <x v="15"/>
    <s v=" Midwest"/>
    <s v="Midwest"/>
    <n v="146"/>
    <n v="7"/>
    <n v="60"/>
  </r>
  <r>
    <x v="86"/>
    <x v="16"/>
    <s v=" Midwest"/>
    <s v="Midwest"/>
    <n v="92"/>
    <n v="4"/>
    <n v="80"/>
  </r>
  <r>
    <x v="86"/>
    <x v="17"/>
    <s v=" South"/>
    <s v="South"/>
    <n v="57"/>
    <n v="6"/>
    <n v="131"/>
  </r>
  <r>
    <x v="86"/>
    <x v="18"/>
    <s v=" South"/>
    <s v="South"/>
    <n v="581"/>
    <n v="53"/>
    <n v="1156"/>
  </r>
  <r>
    <x v="86"/>
    <x v="19"/>
    <s v=" Northeast"/>
    <s v="Northeast"/>
    <n v="26"/>
    <n v="3"/>
    <n v="27"/>
  </r>
  <r>
    <x v="86"/>
    <x v="20"/>
    <s v=" South"/>
    <s v="South"/>
    <n v="755"/>
    <n v="46"/>
    <n v="459"/>
  </r>
  <r>
    <x v="86"/>
    <x v="21"/>
    <s v=" Northeast"/>
    <s v="Northeast"/>
    <n v="2263"/>
    <n v="137"/>
    <n v="1245"/>
  </r>
  <r>
    <x v="86"/>
    <x v="22"/>
    <s v=" Midwest"/>
    <s v="Midwest"/>
    <n v="1226"/>
    <n v="172"/>
    <n v="2092"/>
  </r>
  <r>
    <x v="86"/>
    <x v="23"/>
    <s v=" Midwest"/>
    <s v="Midwest"/>
    <n v="108"/>
    <n v="7"/>
    <n v="94"/>
  </r>
  <r>
    <x v="86"/>
    <x v="24"/>
    <s v=" South"/>
    <s v="South"/>
    <n v="264"/>
    <n v="7"/>
    <n v="129"/>
  </r>
  <r>
    <x v="86"/>
    <x v="25"/>
    <s v=" Midwest"/>
    <s v="Midwest"/>
    <n v="215"/>
    <n v="6"/>
    <n v="170"/>
  </r>
  <r>
    <x v="86"/>
    <x v="26"/>
    <s v=" West"/>
    <s v="West"/>
    <n v="11"/>
    <n v="0"/>
    <n v="7"/>
  </r>
  <r>
    <x v="86"/>
    <x v="27"/>
    <s v=" Midwest"/>
    <s v="Midwest"/>
    <n v="100"/>
    <n v="2"/>
    <n v="24"/>
  </r>
  <r>
    <x v="86"/>
    <x v="28"/>
    <s v=" West"/>
    <s v="West"/>
    <n v="109"/>
    <n v="5"/>
    <n v="142"/>
  </r>
  <r>
    <x v="86"/>
    <x v="29"/>
    <s v=" Northeast"/>
    <s v="Northeast"/>
    <n v="72"/>
    <n v="2"/>
    <n v="34"/>
  </r>
  <r>
    <x v="86"/>
    <x v="30"/>
    <s v=" Northeast"/>
    <s v="Northeast"/>
    <n v="4287"/>
    <n v="362"/>
    <n v="3518"/>
  </r>
  <r>
    <x v="86"/>
    <x v="31"/>
    <s v=" West"/>
    <s v="West"/>
    <n v="113"/>
    <n v="8"/>
    <n v="44"/>
  </r>
  <r>
    <x v="86"/>
    <x v="32"/>
    <s v=" Northeast"/>
    <s v="Northeast"/>
    <n v="8631"/>
    <n v="732"/>
    <n v="15669"/>
  </r>
  <r>
    <x v="86"/>
    <x v="33"/>
    <s v=" South"/>
    <s v="South"/>
    <n v="340"/>
    <n v="12"/>
    <n v="140"/>
  </r>
  <r>
    <x v="86"/>
    <x v="34"/>
    <s v=" Midwest"/>
    <s v="Midwest"/>
    <n v="28"/>
    <n v="0"/>
    <n v="9"/>
  </r>
  <r>
    <x v="86"/>
    <x v="35"/>
    <s v=" Midwest"/>
    <s v="Midwest"/>
    <n v="623"/>
    <n v="28"/>
    <n v="389"/>
  </r>
  <r>
    <x v="86"/>
    <x v="36"/>
    <s v=" South"/>
    <s v="South"/>
    <n v="94"/>
    <n v="8"/>
    <n v="131"/>
  </r>
  <r>
    <x v="86"/>
    <x v="37"/>
    <s v=" West"/>
    <s v="West"/>
    <n v="73"/>
    <n v="6"/>
    <n v="64"/>
  </r>
  <r>
    <x v="86"/>
    <x v="38"/>
    <s v=" Northeast"/>
    <s v="Northeast"/>
    <n v="1510"/>
    <n v="107"/>
    <n v="940"/>
  </r>
  <r>
    <x v="86"/>
    <x v="39"/>
    <s v=" Northeast"/>
    <s v="Northeast"/>
    <n v="309"/>
    <n v="18"/>
    <n v="105"/>
  </r>
  <r>
    <x v="86"/>
    <x v="40"/>
    <s v=" South"/>
    <s v="South"/>
    <n v="275"/>
    <n v="2"/>
    <n v="109"/>
  </r>
  <r>
    <x v="86"/>
    <x v="41"/>
    <s v=" Midwest"/>
    <s v="Midwest"/>
    <n v="143"/>
    <n v="1"/>
    <n v="7"/>
  </r>
  <r>
    <x v="86"/>
    <x v="42"/>
    <s v=" South"/>
    <s v="South"/>
    <n v="213"/>
    <n v="7"/>
    <n v="142"/>
  </r>
  <r>
    <x v="86"/>
    <x v="43"/>
    <s v=" South"/>
    <s v="South"/>
    <n v="822"/>
    <n v="33"/>
    <n v="428"/>
  </r>
  <r>
    <x v="86"/>
    <x v="44"/>
    <s v=" West"/>
    <s v="West"/>
    <n v="138"/>
    <n v="1"/>
    <n v="21"/>
  </r>
  <r>
    <x v="86"/>
    <x v="45"/>
    <s v=" Northeast"/>
    <s v="Northeast"/>
    <n v="9"/>
    <n v="5"/>
    <n v="34"/>
  </r>
  <r>
    <x v="86"/>
    <x v="46"/>
    <s v=" South"/>
    <s v="South"/>
    <n v="389"/>
    <n v="13"/>
    <n v="208"/>
  </r>
  <r>
    <x v="86"/>
    <x v="47"/>
    <s v=" West"/>
    <s v="West"/>
    <n v="374"/>
    <n v="16"/>
    <n v="588"/>
  </r>
  <r>
    <x v="86"/>
    <x v="48"/>
    <s v=" South"/>
    <s v="South"/>
    <n v="14"/>
    <n v="1"/>
    <n v="13"/>
  </r>
  <r>
    <x v="86"/>
    <x v="49"/>
    <s v=" Midwest"/>
    <s v="Midwest"/>
    <n v="154"/>
    <n v="13"/>
    <n v="197"/>
  </r>
  <r>
    <x v="86"/>
    <x v="50"/>
    <s v=" West"/>
    <s v="West"/>
    <n v="1"/>
    <n v="0"/>
    <n v="2"/>
  </r>
  <r>
    <x v="87"/>
    <x v="0"/>
    <s v=" South"/>
    <s v="South"/>
    <n v="168"/>
    <n v="14"/>
    <n v="151"/>
  </r>
  <r>
    <x v="87"/>
    <x v="1"/>
    <s v=" West"/>
    <s v="West"/>
    <n v="9"/>
    <n v="0"/>
    <n v="7"/>
  </r>
  <r>
    <x v="87"/>
    <x v="2"/>
    <s v=" West"/>
    <s v="West"/>
    <n v="273"/>
    <n v="22"/>
    <n v="174"/>
  </r>
  <r>
    <x v="87"/>
    <x v="3"/>
    <s v=" South"/>
    <s v="South"/>
    <n v="75"/>
    <n v="0"/>
    <n v="37"/>
  </r>
  <r>
    <x v="87"/>
    <x v="4"/>
    <s v=" West"/>
    <s v="West"/>
    <n v="1256"/>
    <n v="79"/>
    <n v="1050"/>
  </r>
  <r>
    <x v="87"/>
    <x v="5"/>
    <s v=" West"/>
    <s v="West"/>
    <n v="372"/>
    <n v="15"/>
    <n v="389"/>
  </r>
  <r>
    <x v="87"/>
    <x v="6"/>
    <s v=" Northeast"/>
    <s v="Northeast"/>
    <n v="925"/>
    <n v="65"/>
    <n v="1036"/>
  </r>
  <r>
    <x v="87"/>
    <x v="7"/>
    <s v=" South"/>
    <s v="South"/>
    <n v="248"/>
    <n v="9"/>
    <n v="61"/>
  </r>
  <r>
    <x v="87"/>
    <x v="8"/>
    <s v=" South"/>
    <s v="South"/>
    <n v="126"/>
    <n v="5"/>
    <n v="86"/>
  </r>
  <r>
    <x v="87"/>
    <x v="9"/>
    <s v=" South"/>
    <s v="South"/>
    <n v="1413"/>
    <n v="58"/>
    <n v="725"/>
  </r>
  <r>
    <x v="87"/>
    <x v="10"/>
    <s v=" South"/>
    <s v="South"/>
    <n v="1014"/>
    <n v="50"/>
    <n v="661"/>
  </r>
  <r>
    <x v="87"/>
    <x v="11"/>
    <s v=" West"/>
    <s v="West"/>
    <n v="12"/>
    <n v="0"/>
    <n v="9"/>
  </r>
  <r>
    <x v="87"/>
    <x v="12"/>
    <s v=" West"/>
    <s v="West"/>
    <n v="46"/>
    <n v="2"/>
    <n v="43"/>
  </r>
  <r>
    <x v="87"/>
    <x v="13"/>
    <s v=" Midwest"/>
    <s v="Midwest"/>
    <n v="1841"/>
    <n v="61"/>
    <n v="1142"/>
  </r>
  <r>
    <x v="87"/>
    <x v="14"/>
    <s v=" Midwest"/>
    <s v="Midwest"/>
    <n v="616"/>
    <n v="45"/>
    <n v="599"/>
  </r>
  <r>
    <x v="87"/>
    <x v="15"/>
    <s v=" Midwest"/>
    <s v="Midwest"/>
    <n v="191"/>
    <n v="4"/>
    <n v="64"/>
  </r>
  <r>
    <x v="87"/>
    <x v="16"/>
    <s v=" Midwest"/>
    <s v="Midwest"/>
    <n v="137"/>
    <n v="4"/>
    <n v="84"/>
  </r>
  <r>
    <x v="87"/>
    <x v="17"/>
    <s v=" South"/>
    <s v="South"/>
    <n v="93"/>
    <n v="9"/>
    <n v="140"/>
  </r>
  <r>
    <x v="87"/>
    <x v="18"/>
    <s v=" South"/>
    <s v="South"/>
    <n v="586"/>
    <n v="57"/>
    <n v="1213"/>
  </r>
  <r>
    <x v="87"/>
    <x v="19"/>
    <s v=" Northeast"/>
    <s v="Northeast"/>
    <n v="33"/>
    <n v="2"/>
    <n v="29"/>
  </r>
  <r>
    <x v="87"/>
    <x v="20"/>
    <s v=" South"/>
    <s v="South"/>
    <n v="790"/>
    <n v="35"/>
    <n v="494"/>
  </r>
  <r>
    <x v="87"/>
    <x v="21"/>
    <s v=" Northeast"/>
    <s v="Northeast"/>
    <n v="2221"/>
    <n v="159"/>
    <n v="1404"/>
  </r>
  <r>
    <x v="87"/>
    <x v="22"/>
    <s v=" Midwest"/>
    <s v="Midwest"/>
    <n v="834"/>
    <n v="135"/>
    <n v="2227"/>
  </r>
  <r>
    <x v="87"/>
    <x v="23"/>
    <s v=" Midwest"/>
    <s v="Midwest"/>
    <n v="154"/>
    <n v="17"/>
    <n v="111"/>
  </r>
  <r>
    <x v="87"/>
    <x v="24"/>
    <s v=" South"/>
    <s v="South"/>
    <n v="169"/>
    <n v="11"/>
    <n v="140"/>
  </r>
  <r>
    <x v="87"/>
    <x v="25"/>
    <s v=" Midwest"/>
    <s v="Midwest"/>
    <n v="172"/>
    <n v="14"/>
    <n v="184"/>
  </r>
  <r>
    <x v="87"/>
    <x v="26"/>
    <s v=" West"/>
    <s v="West"/>
    <n v="7"/>
    <n v="1"/>
    <n v="8"/>
  </r>
  <r>
    <x v="87"/>
    <x v="27"/>
    <s v=" Midwest"/>
    <s v="Midwest"/>
    <n v="122"/>
    <n v="0"/>
    <n v="24"/>
  </r>
  <r>
    <x v="87"/>
    <x v="28"/>
    <s v=" West"/>
    <s v="West"/>
    <n v="203"/>
    <n v="9"/>
    <n v="151"/>
  </r>
  <r>
    <x v="87"/>
    <x v="29"/>
    <s v=" Northeast"/>
    <s v="Northeast"/>
    <n v="76"/>
    <n v="3"/>
    <n v="37"/>
  </r>
  <r>
    <x v="87"/>
    <x v="30"/>
    <s v=" Northeast"/>
    <s v="Northeast"/>
    <n v="3150"/>
    <n v="322"/>
    <n v="3840"/>
  </r>
  <r>
    <x v="87"/>
    <x v="31"/>
    <s v=" West"/>
    <s v="West"/>
    <n v="114"/>
    <n v="7"/>
    <n v="51"/>
  </r>
  <r>
    <x v="87"/>
    <x v="32"/>
    <s v=" Northeast"/>
    <s v="Northeast"/>
    <n v="7532"/>
    <n v="804"/>
    <n v="16473"/>
  </r>
  <r>
    <x v="87"/>
    <x v="33"/>
    <s v=" South"/>
    <s v="South"/>
    <n v="396"/>
    <n v="19"/>
    <n v="159"/>
  </r>
  <r>
    <x v="87"/>
    <x v="34"/>
    <s v=" Midwest"/>
    <s v="Midwest"/>
    <n v="46"/>
    <n v="0"/>
    <n v="9"/>
  </r>
  <r>
    <x v="87"/>
    <x v="35"/>
    <s v=" Midwest"/>
    <s v="Midwest"/>
    <n v="693"/>
    <n v="29"/>
    <n v="418"/>
  </r>
  <r>
    <x v="87"/>
    <x v="36"/>
    <s v=" South"/>
    <s v="South"/>
    <n v="108"/>
    <n v="5"/>
    <n v="136"/>
  </r>
  <r>
    <x v="87"/>
    <x v="37"/>
    <s v=" West"/>
    <s v="West"/>
    <n v="49"/>
    <n v="6"/>
    <n v="70"/>
  </r>
  <r>
    <x v="87"/>
    <x v="38"/>
    <s v=" Northeast"/>
    <s v="Northeast"/>
    <n v="1807"/>
    <n v="87"/>
    <n v="1027"/>
  </r>
  <r>
    <x v="87"/>
    <x v="39"/>
    <s v=" Northeast"/>
    <s v="Northeast"/>
    <n v="339"/>
    <n v="13"/>
    <n v="118"/>
  </r>
  <r>
    <x v="87"/>
    <x v="40"/>
    <s v=" South"/>
    <s v="South"/>
    <n v="155"/>
    <n v="7"/>
    <n v="116"/>
  </r>
  <r>
    <x v="87"/>
    <x v="41"/>
    <s v=" Midwest"/>
    <s v="Midwest"/>
    <n v="100"/>
    <n v="0"/>
    <n v="7"/>
  </r>
  <r>
    <x v="87"/>
    <x v="42"/>
    <s v=" South"/>
    <s v="South"/>
    <n v="346"/>
    <n v="4"/>
    <n v="146"/>
  </r>
  <r>
    <x v="87"/>
    <x v="43"/>
    <s v=" South"/>
    <s v="South"/>
    <n v="1203"/>
    <n v="33"/>
    <n v="461"/>
  </r>
  <r>
    <x v="87"/>
    <x v="44"/>
    <s v=" West"/>
    <s v="West"/>
    <n v="126"/>
    <n v="2"/>
    <n v="23"/>
  </r>
  <r>
    <x v="87"/>
    <x v="45"/>
    <s v=" Northeast"/>
    <s v="Northeast"/>
    <n v="11"/>
    <n v="0"/>
    <n v="34"/>
  </r>
  <r>
    <x v="87"/>
    <x v="46"/>
    <s v=" South"/>
    <s v="South"/>
    <n v="601"/>
    <n v="30"/>
    <n v="238"/>
  </r>
  <r>
    <x v="87"/>
    <x v="47"/>
    <s v=" West"/>
    <s v="West"/>
    <n v="299"/>
    <n v="22"/>
    <n v="610"/>
  </r>
  <r>
    <x v="87"/>
    <x v="48"/>
    <s v=" South"/>
    <s v="South"/>
    <n v="37"/>
    <n v="3"/>
    <n v="16"/>
  </r>
  <r>
    <x v="87"/>
    <x v="49"/>
    <s v=" Midwest"/>
    <s v="Midwest"/>
    <n v="170"/>
    <n v="8"/>
    <n v="205"/>
  </r>
  <r>
    <x v="87"/>
    <x v="50"/>
    <s v=" West"/>
    <s v="West"/>
    <n v="8"/>
    <n v="0"/>
    <n v="2"/>
  </r>
  <r>
    <x v="88"/>
    <x v="0"/>
    <s v=" South"/>
    <s v="South"/>
    <n v="151"/>
    <n v="-4"/>
    <n v="147"/>
  </r>
  <r>
    <x v="88"/>
    <x v="1"/>
    <s v=" West"/>
    <s v="West"/>
    <n v="5"/>
    <n v="0"/>
    <n v="7"/>
  </r>
  <r>
    <x v="88"/>
    <x v="2"/>
    <s v=" West"/>
    <s v="West"/>
    <n v="212"/>
    <n v="7"/>
    <n v="181"/>
  </r>
  <r>
    <x v="88"/>
    <x v="3"/>
    <s v=" South"/>
    <s v="South"/>
    <n v="82"/>
    <n v="1"/>
    <n v="38"/>
  </r>
  <r>
    <x v="88"/>
    <x v="4"/>
    <s v=" West"/>
    <s v="West"/>
    <n v="1431"/>
    <n v="96"/>
    <n v="1146"/>
  </r>
  <r>
    <x v="88"/>
    <x v="5"/>
    <s v=" West"/>
    <s v="West"/>
    <n v="386"/>
    <n v="20"/>
    <n v="409"/>
  </r>
  <r>
    <x v="88"/>
    <x v="6"/>
    <s v=" Northeast"/>
    <s v="Northeast"/>
    <n v="741"/>
    <n v="50"/>
    <n v="1086"/>
  </r>
  <r>
    <x v="88"/>
    <x v="7"/>
    <s v=" South"/>
    <s v="South"/>
    <n v="215"/>
    <n v="6"/>
    <n v="67"/>
  </r>
  <r>
    <x v="88"/>
    <x v="8"/>
    <s v=" South"/>
    <s v="South"/>
    <n v="190"/>
    <n v="5"/>
    <n v="91"/>
  </r>
  <r>
    <x v="88"/>
    <x v="9"/>
    <s v=" South"/>
    <s v="South"/>
    <n v="739"/>
    <n v="22"/>
    <n v="747"/>
  </r>
  <r>
    <x v="88"/>
    <x v="10"/>
    <s v=" South"/>
    <s v="South"/>
    <n v="356"/>
    <n v="9"/>
    <n v="670"/>
  </r>
  <r>
    <x v="88"/>
    <x v="11"/>
    <s v=" West"/>
    <s v="West"/>
    <n v="21"/>
    <n v="0"/>
    <n v="9"/>
  </r>
  <r>
    <x v="88"/>
    <x v="12"/>
    <s v=" West"/>
    <s v="West"/>
    <n v="13"/>
    <n v="1"/>
    <n v="44"/>
  </r>
  <r>
    <x v="88"/>
    <x v="13"/>
    <s v=" Midwest"/>
    <s v="Midwest"/>
    <n v="1585"/>
    <n v="130"/>
    <n v="1272"/>
  </r>
  <r>
    <x v="88"/>
    <x v="14"/>
    <s v=" Midwest"/>
    <s v="Midwest"/>
    <n v="495"/>
    <n v="34"/>
    <n v="633"/>
  </r>
  <r>
    <x v="88"/>
    <x v="15"/>
    <s v=" Midwest"/>
    <s v="Midwest"/>
    <n v="181"/>
    <n v="10"/>
    <n v="74"/>
  </r>
  <r>
    <x v="88"/>
    <x v="16"/>
    <s v=" Midwest"/>
    <s v="Midwest"/>
    <n v="88"/>
    <n v="2"/>
    <n v="86"/>
  </r>
  <r>
    <x v="88"/>
    <x v="17"/>
    <s v=" South"/>
    <s v="South"/>
    <n v="185"/>
    <n v="5"/>
    <n v="145"/>
  </r>
  <r>
    <x v="88"/>
    <x v="18"/>
    <s v=" South"/>
    <s v="South"/>
    <n v="462"/>
    <n v="54"/>
    <n v="1267"/>
  </r>
  <r>
    <x v="88"/>
    <x v="19"/>
    <s v=" Northeast"/>
    <s v="Northeast"/>
    <n v="18"/>
    <n v="3"/>
    <n v="32"/>
  </r>
  <r>
    <x v="88"/>
    <x v="20"/>
    <s v=" South"/>
    <s v="South"/>
    <n v="738"/>
    <n v="40"/>
    <n v="534"/>
  </r>
  <r>
    <x v="88"/>
    <x v="21"/>
    <s v=" Northeast"/>
    <s v="Northeast"/>
    <n v="1970"/>
    <n v="156"/>
    <n v="1560"/>
  </r>
  <r>
    <x v="88"/>
    <x v="22"/>
    <s v=" Midwest"/>
    <s v="Midwest"/>
    <n v="764"/>
    <n v="80"/>
    <n v="2307"/>
  </r>
  <r>
    <x v="88"/>
    <x v="23"/>
    <s v=" Midwest"/>
    <s v="Midwest"/>
    <n v="142"/>
    <n v="10"/>
    <n v="121"/>
  </r>
  <r>
    <x v="88"/>
    <x v="24"/>
    <s v=" South"/>
    <s v="South"/>
    <n v="181"/>
    <n v="12"/>
    <n v="152"/>
  </r>
  <r>
    <x v="88"/>
    <x v="25"/>
    <s v=" Midwest"/>
    <s v="Midwest"/>
    <n v="234"/>
    <n v="10"/>
    <n v="194"/>
  </r>
  <r>
    <x v="88"/>
    <x v="26"/>
    <s v=" West"/>
    <s v="West"/>
    <n v="4"/>
    <n v="2"/>
    <n v="10"/>
  </r>
  <r>
    <x v="88"/>
    <x v="27"/>
    <s v=" Midwest"/>
    <s v="Midwest"/>
    <n v="132"/>
    <n v="4"/>
    <n v="28"/>
  </r>
  <r>
    <x v="88"/>
    <x v="28"/>
    <s v=" West"/>
    <s v="West"/>
    <n v="102"/>
    <n v="4"/>
    <n v="155"/>
  </r>
  <r>
    <x v="88"/>
    <x v="29"/>
    <s v=" Northeast"/>
    <s v="Northeast"/>
    <n v="55"/>
    <n v="1"/>
    <n v="38"/>
  </r>
  <r>
    <x v="88"/>
    <x v="30"/>
    <s v=" Northeast"/>
    <s v="Northeast"/>
    <n v="2953"/>
    <n v="230"/>
    <n v="4070"/>
  </r>
  <r>
    <x v="88"/>
    <x v="31"/>
    <s v=" West"/>
    <s v="West"/>
    <n v="87"/>
    <n v="2"/>
    <n v="53"/>
  </r>
  <r>
    <x v="88"/>
    <x v="32"/>
    <s v=" Northeast"/>
    <s v="Northeast"/>
    <n v="7249"/>
    <n v="668"/>
    <n v="17141"/>
  </r>
  <r>
    <x v="88"/>
    <x v="33"/>
    <s v=" South"/>
    <s v="South"/>
    <n v="281"/>
    <n v="16"/>
    <n v="175"/>
  </r>
  <r>
    <x v="88"/>
    <x v="34"/>
    <s v=" Midwest"/>
    <s v="Midwest"/>
    <n v="88"/>
    <n v="0"/>
    <n v="9"/>
  </r>
  <r>
    <x v="88"/>
    <x v="35"/>
    <s v=" Midwest"/>
    <s v="Midwest"/>
    <n v="1115"/>
    <n v="33"/>
    <n v="451"/>
  </r>
  <r>
    <x v="88"/>
    <x v="36"/>
    <s v=" South"/>
    <s v="South"/>
    <n v="105"/>
    <n v="3"/>
    <n v="139"/>
  </r>
  <r>
    <x v="88"/>
    <x v="37"/>
    <s v=" West"/>
    <s v="West"/>
    <n v="59"/>
    <n v="2"/>
    <n v="72"/>
  </r>
  <r>
    <x v="88"/>
    <x v="38"/>
    <s v=" Northeast"/>
    <s v="Northeast"/>
    <n v="1621"/>
    <n v="123"/>
    <n v="1150"/>
  </r>
  <r>
    <x v="88"/>
    <x v="39"/>
    <s v=" Northeast"/>
    <s v="Northeast"/>
    <n v="314"/>
    <n v="19"/>
    <n v="137"/>
  </r>
  <r>
    <x v="88"/>
    <x v="40"/>
    <s v=" South"/>
    <s v="South"/>
    <n v="160"/>
    <n v="3"/>
    <n v="119"/>
  </r>
  <r>
    <x v="88"/>
    <x v="41"/>
    <s v=" Midwest"/>
    <s v="Midwest"/>
    <n v="130"/>
    <n v="0"/>
    <n v="7"/>
  </r>
  <r>
    <x v="88"/>
    <x v="42"/>
    <s v=" South"/>
    <s v="South"/>
    <n v="201"/>
    <n v="2"/>
    <n v="148"/>
  </r>
  <r>
    <x v="88"/>
    <x v="43"/>
    <s v=" South"/>
    <s v="South"/>
    <n v="796"/>
    <n v="26"/>
    <n v="487"/>
  </r>
  <r>
    <x v="88"/>
    <x v="44"/>
    <s v=" West"/>
    <s v="West"/>
    <n v="129"/>
    <n v="2"/>
    <n v="25"/>
  </r>
  <r>
    <x v="88"/>
    <x v="45"/>
    <s v=" Northeast"/>
    <s v="Northeast"/>
    <n v="24"/>
    <n v="2"/>
    <n v="36"/>
  </r>
  <r>
    <x v="88"/>
    <x v="46"/>
    <s v=" South"/>
    <s v="South"/>
    <n v="561"/>
    <n v="20"/>
    <n v="258"/>
  </r>
  <r>
    <x v="88"/>
    <x v="47"/>
    <s v=" West"/>
    <s v="West"/>
    <n v="371"/>
    <n v="19"/>
    <n v="629"/>
  </r>
  <r>
    <x v="88"/>
    <x v="48"/>
    <s v=" South"/>
    <s v="South"/>
    <n v="49"/>
    <n v="2"/>
    <n v="18"/>
  </r>
  <r>
    <x v="88"/>
    <x v="49"/>
    <s v=" Midwest"/>
    <s v="Midwest"/>
    <n v="154"/>
    <n v="7"/>
    <n v="212"/>
  </r>
  <r>
    <x v="88"/>
    <x v="50"/>
    <s v=" West"/>
    <s v="West"/>
    <n v="11"/>
    <n v="0"/>
    <n v="2"/>
  </r>
  <r>
    <x v="89"/>
    <x v="0"/>
    <s v=" South"/>
    <s v="South"/>
    <n v="180"/>
    <n v="13"/>
    <n v="160"/>
  </r>
  <r>
    <x v="89"/>
    <x v="1"/>
    <s v=" West"/>
    <s v="West"/>
    <n v="5"/>
    <n v="0"/>
    <n v="7"/>
  </r>
  <r>
    <x v="89"/>
    <x v="2"/>
    <s v=" West"/>
    <s v="West"/>
    <n v="210"/>
    <n v="7"/>
    <n v="188"/>
  </r>
  <r>
    <x v="89"/>
    <x v="3"/>
    <s v=" South"/>
    <s v="South"/>
    <n v="4"/>
    <n v="1"/>
    <n v="39"/>
  </r>
  <r>
    <x v="89"/>
    <x v="4"/>
    <s v=" West"/>
    <s v="West"/>
    <n v="715"/>
    <n v="30"/>
    <n v="1176"/>
  </r>
  <r>
    <x v="89"/>
    <x v="5"/>
    <s v=" West"/>
    <s v="West"/>
    <n v="297"/>
    <n v="12"/>
    <n v="421"/>
  </r>
  <r>
    <x v="89"/>
    <x v="6"/>
    <s v=" Northeast"/>
    <s v="Northeast"/>
    <n v="412"/>
    <n v="41"/>
    <n v="1127"/>
  </r>
  <r>
    <x v="89"/>
    <x v="7"/>
    <s v=" South"/>
    <s v="South"/>
    <n v="0"/>
    <n v="0"/>
    <n v="67"/>
  </r>
  <r>
    <x v="89"/>
    <x v="8"/>
    <s v=" South"/>
    <s v="South"/>
    <n v="127"/>
    <n v="5"/>
    <n v="96"/>
  </r>
  <r>
    <x v="89"/>
    <x v="9"/>
    <s v=" South"/>
    <s v="South"/>
    <n v="822"/>
    <n v="26"/>
    <n v="773"/>
  </r>
  <r>
    <x v="89"/>
    <x v="10"/>
    <s v=" South"/>
    <s v="South"/>
    <n v="605"/>
    <n v="12"/>
    <n v="682"/>
  </r>
  <r>
    <x v="89"/>
    <x v="11"/>
    <s v=" West"/>
    <s v="West"/>
    <n v="6"/>
    <n v="1"/>
    <n v="10"/>
  </r>
  <r>
    <x v="89"/>
    <x v="12"/>
    <s v=" West"/>
    <s v="West"/>
    <n v="4"/>
    <n v="1"/>
    <n v="45"/>
  </r>
  <r>
    <x v="89"/>
    <x v="13"/>
    <s v=" Midwest"/>
    <s v="Midwest"/>
    <n v="1197"/>
    <n v="30"/>
    <n v="1302"/>
  </r>
  <r>
    <x v="89"/>
    <x v="14"/>
    <s v=" Midwest"/>
    <s v="Midwest"/>
    <n v="571"/>
    <n v="19"/>
    <n v="652"/>
  </r>
  <r>
    <x v="89"/>
    <x v="15"/>
    <s v=" Midwest"/>
    <s v="Midwest"/>
    <n v="402"/>
    <n v="1"/>
    <n v="75"/>
  </r>
  <r>
    <x v="89"/>
    <x v="16"/>
    <s v=" Midwest"/>
    <s v="Midwest"/>
    <n v="77"/>
    <n v="8"/>
    <n v="94"/>
  </r>
  <r>
    <x v="89"/>
    <x v="17"/>
    <s v=" South"/>
    <s v="South"/>
    <n v="253"/>
    <n v="4"/>
    <n v="149"/>
  </r>
  <r>
    <x v="89"/>
    <x v="18"/>
    <s v=" South"/>
    <s v="South"/>
    <n v="348"/>
    <n v="29"/>
    <n v="1296"/>
  </r>
  <r>
    <x v="89"/>
    <x v="19"/>
    <s v=" Northeast"/>
    <s v="Northeast"/>
    <n v="20"/>
    <n v="2"/>
    <n v="34"/>
  </r>
  <r>
    <x v="89"/>
    <x v="20"/>
    <s v=" South"/>
    <s v="South"/>
    <n v="513"/>
    <n v="14"/>
    <n v="548"/>
  </r>
  <r>
    <x v="89"/>
    <x v="21"/>
    <s v=" Northeast"/>
    <s v="Northeast"/>
    <n v="1705"/>
    <n v="146"/>
    <n v="1706"/>
  </r>
  <r>
    <x v="89"/>
    <x v="22"/>
    <s v=" Midwest"/>
    <s v="Midwest"/>
    <n v="631"/>
    <n v="82"/>
    <n v="2389"/>
  </r>
  <r>
    <x v="89"/>
    <x v="23"/>
    <s v=" Midwest"/>
    <s v="Midwest"/>
    <n v="143"/>
    <n v="13"/>
    <n v="134"/>
  </r>
  <r>
    <x v="89"/>
    <x v="24"/>
    <s v=" South"/>
    <s v="South"/>
    <n v="300"/>
    <n v="7"/>
    <n v="159"/>
  </r>
  <r>
    <x v="89"/>
    <x v="25"/>
    <s v=" Midwest"/>
    <s v="Midwest"/>
    <n v="150"/>
    <n v="2"/>
    <n v="196"/>
  </r>
  <r>
    <x v="89"/>
    <x v="26"/>
    <s v=" West"/>
    <s v="West"/>
    <n v="7"/>
    <n v="0"/>
    <n v="10"/>
  </r>
  <r>
    <x v="89"/>
    <x v="27"/>
    <s v=" Midwest"/>
    <s v="Midwest"/>
    <n v="125"/>
    <n v="0"/>
    <n v="28"/>
  </r>
  <r>
    <x v="89"/>
    <x v="28"/>
    <s v=" West"/>
    <s v="West"/>
    <n v="84"/>
    <n v="3"/>
    <n v="158"/>
  </r>
  <r>
    <x v="89"/>
    <x v="29"/>
    <s v=" Northeast"/>
    <s v="Northeast"/>
    <n v="50"/>
    <n v="3"/>
    <n v="41"/>
  </r>
  <r>
    <x v="89"/>
    <x v="30"/>
    <s v=" Northeast"/>
    <s v="Northeast"/>
    <n v="3881"/>
    <n v="132"/>
    <n v="4202"/>
  </r>
  <r>
    <x v="89"/>
    <x v="31"/>
    <s v=" West"/>
    <s v="West"/>
    <n v="47"/>
    <n v="2"/>
    <n v="55"/>
  </r>
  <r>
    <x v="89"/>
    <x v="32"/>
    <s v=" Northeast"/>
    <s v="Northeast"/>
    <n v="6199"/>
    <n v="652"/>
    <n v="17793"/>
  </r>
  <r>
    <x v="89"/>
    <x v="33"/>
    <s v=" South"/>
    <s v="South"/>
    <n v="353"/>
    <n v="8"/>
    <n v="183"/>
  </r>
  <r>
    <x v="89"/>
    <x v="34"/>
    <s v=" Midwest"/>
    <s v="Midwest"/>
    <n v="57"/>
    <n v="1"/>
    <n v="10"/>
  </r>
  <r>
    <x v="89"/>
    <x v="35"/>
    <s v=" Midwest"/>
    <s v="Midwest"/>
    <n v="1380"/>
    <n v="20"/>
    <n v="471"/>
  </r>
  <r>
    <x v="89"/>
    <x v="36"/>
    <s v=" South"/>
    <s v="South"/>
    <n v="29"/>
    <n v="1"/>
    <n v="140"/>
  </r>
  <r>
    <x v="89"/>
    <x v="37"/>
    <s v=" West"/>
    <s v="West"/>
    <n v="66"/>
    <n v="2"/>
    <n v="74"/>
  </r>
  <r>
    <x v="89"/>
    <x v="38"/>
    <s v=" Northeast"/>
    <s v="Northeast"/>
    <n v="1250"/>
    <n v="135"/>
    <n v="1285"/>
  </r>
  <r>
    <x v="89"/>
    <x v="39"/>
    <s v=" Northeast"/>
    <s v="Northeast"/>
    <n v="215"/>
    <n v="13"/>
    <n v="150"/>
  </r>
  <r>
    <x v="89"/>
    <x v="40"/>
    <s v=" South"/>
    <s v="South"/>
    <n v="131"/>
    <n v="1"/>
    <n v="120"/>
  </r>
  <r>
    <x v="89"/>
    <x v="41"/>
    <s v=" Midwest"/>
    <s v="Midwest"/>
    <n v="94"/>
    <n v="0"/>
    <n v="7"/>
  </r>
  <r>
    <x v="89"/>
    <x v="42"/>
    <s v=" South"/>
    <s v="South"/>
    <n v="200"/>
    <n v="3"/>
    <n v="151"/>
  </r>
  <r>
    <x v="89"/>
    <x v="43"/>
    <s v=" South"/>
    <s v="South"/>
    <n v="514"/>
    <n v="16"/>
    <n v="503"/>
  </r>
  <r>
    <x v="89"/>
    <x v="44"/>
    <s v=" West"/>
    <s v="West"/>
    <n v="129"/>
    <n v="2"/>
    <n v="27"/>
  </r>
  <r>
    <x v="89"/>
    <x v="45"/>
    <s v=" Northeast"/>
    <s v="Northeast"/>
    <n v="9"/>
    <n v="0"/>
    <n v="36"/>
  </r>
  <r>
    <x v="89"/>
    <x v="46"/>
    <s v=" South"/>
    <s v="South"/>
    <n v="483"/>
    <n v="19"/>
    <n v="277"/>
  </r>
  <r>
    <x v="89"/>
    <x v="47"/>
    <s v=" West"/>
    <s v="West"/>
    <n v="15"/>
    <n v="8"/>
    <n v="637"/>
  </r>
  <r>
    <x v="89"/>
    <x v="48"/>
    <s v=" South"/>
    <s v="South"/>
    <n v="65"/>
    <n v="2"/>
    <n v="20"/>
  </r>
  <r>
    <x v="89"/>
    <x v="49"/>
    <s v=" Midwest"/>
    <s v="Midwest"/>
    <n v="147"/>
    <n v="10"/>
    <n v="222"/>
  </r>
  <r>
    <x v="89"/>
    <x v="50"/>
    <s v=" West"/>
    <s v="West"/>
    <n v="10"/>
    <n v="0"/>
    <n v="2"/>
  </r>
  <r>
    <x v="90"/>
    <x v="0"/>
    <s v=" South"/>
    <s v="South"/>
    <n v="175"/>
    <n v="4"/>
    <n v="164"/>
  </r>
  <r>
    <x v="90"/>
    <x v="1"/>
    <s v=" West"/>
    <s v="West"/>
    <n v="2"/>
    <n v="0"/>
    <n v="7"/>
  </r>
  <r>
    <x v="90"/>
    <x v="2"/>
    <s v=" West"/>
    <s v="West"/>
    <n v="135"/>
    <n v="3"/>
    <n v="191"/>
  </r>
  <r>
    <x v="90"/>
    <x v="3"/>
    <s v=" South"/>
    <s v="South"/>
    <n v="190"/>
    <n v="3"/>
    <n v="42"/>
  </r>
  <r>
    <x v="90"/>
    <x v="4"/>
    <s v=" West"/>
    <s v="West"/>
    <n v="2318"/>
    <n v="47"/>
    <n v="1223"/>
  </r>
  <r>
    <x v="90"/>
    <x v="5"/>
    <s v=" West"/>
    <s v="West"/>
    <n v="376"/>
    <n v="27"/>
    <n v="448"/>
  </r>
  <r>
    <x v="90"/>
    <x v="6"/>
    <s v=" Northeast"/>
    <s v="Northeast"/>
    <n v="1853"/>
    <n v="204"/>
    <n v="1331"/>
  </r>
  <r>
    <x v="90"/>
    <x v="7"/>
    <s v=" South"/>
    <s v="South"/>
    <n v="207"/>
    <n v="5"/>
    <n v="72"/>
  </r>
  <r>
    <x v="90"/>
    <x v="8"/>
    <s v=" South"/>
    <s v="South"/>
    <n v="134"/>
    <n v="9"/>
    <n v="105"/>
  </r>
  <r>
    <x v="90"/>
    <x v="9"/>
    <s v=" South"/>
    <s v="South"/>
    <n v="744"/>
    <n v="49"/>
    <n v="822"/>
  </r>
  <r>
    <x v="90"/>
    <x v="10"/>
    <s v=" South"/>
    <s v="South"/>
    <n v="828"/>
    <n v="85"/>
    <n v="767"/>
  </r>
  <r>
    <x v="90"/>
    <x v="11"/>
    <s v=" West"/>
    <s v="West"/>
    <n v="4"/>
    <n v="0"/>
    <n v="10"/>
  </r>
  <r>
    <x v="90"/>
    <x v="12"/>
    <s v=" West"/>
    <s v="West"/>
    <n v="64"/>
    <n v="3"/>
    <n v="48"/>
  </r>
  <r>
    <x v="90"/>
    <x v="13"/>
    <s v=" Midwest"/>
    <s v="Midwest"/>
    <n v="1151"/>
    <n v="57"/>
    <n v="1359"/>
  </r>
  <r>
    <x v="90"/>
    <x v="14"/>
    <s v=" Midwest"/>
    <s v="Midwest"/>
    <n v="483"/>
    <n v="14"/>
    <n v="666"/>
  </r>
  <r>
    <x v="90"/>
    <x v="15"/>
    <s v=" Midwest"/>
    <s v="Midwest"/>
    <n v="260"/>
    <n v="4"/>
    <n v="79"/>
  </r>
  <r>
    <x v="90"/>
    <x v="16"/>
    <s v=" Midwest"/>
    <s v="Midwest"/>
    <n v="133"/>
    <n v="7"/>
    <n v="101"/>
  </r>
  <r>
    <x v="90"/>
    <x v="17"/>
    <s v=" South"/>
    <s v="South"/>
    <n v="90"/>
    <n v="6"/>
    <n v="155"/>
  </r>
  <r>
    <x v="90"/>
    <x v="18"/>
    <s v=" South"/>
    <s v="South"/>
    <n v="595"/>
    <n v="32"/>
    <n v="1328"/>
  </r>
  <r>
    <x v="90"/>
    <x v="19"/>
    <s v=" Northeast"/>
    <s v="Northeast"/>
    <n v="8"/>
    <n v="1"/>
    <n v="35"/>
  </r>
  <r>
    <x v="90"/>
    <x v="20"/>
    <s v=" South"/>
    <s v="South"/>
    <n v="858"/>
    <n v="34"/>
    <n v="582"/>
  </r>
  <r>
    <x v="90"/>
    <x v="21"/>
    <s v=" Northeast"/>
    <s v="Northeast"/>
    <n v="1566"/>
    <n v="103"/>
    <n v="1809"/>
  </r>
  <r>
    <x v="90"/>
    <x v="22"/>
    <s v=" Midwest"/>
    <s v="Midwest"/>
    <n v="580"/>
    <n v="77"/>
    <n v="2466"/>
  </r>
  <r>
    <x v="90"/>
    <x v="23"/>
    <s v=" Midwest"/>
    <s v="Midwest"/>
    <n v="114"/>
    <n v="9"/>
    <n v="143"/>
  </r>
  <r>
    <x v="90"/>
    <x v="24"/>
    <s v=" South"/>
    <s v="South"/>
    <n v="238"/>
    <n v="10"/>
    <n v="169"/>
  </r>
  <r>
    <x v="90"/>
    <x v="25"/>
    <s v=" Midwest"/>
    <s v="Midwest"/>
    <n v="140"/>
    <n v="5"/>
    <n v="201"/>
  </r>
  <r>
    <x v="90"/>
    <x v="26"/>
    <s v=" West"/>
    <s v="West"/>
    <n v="0"/>
    <n v="2"/>
    <n v="12"/>
  </r>
  <r>
    <x v="90"/>
    <x v="27"/>
    <s v=" Midwest"/>
    <s v="Midwest"/>
    <n v="173"/>
    <n v="5"/>
    <n v="33"/>
  </r>
  <r>
    <x v="90"/>
    <x v="28"/>
    <s v=" West"/>
    <s v="West"/>
    <n v="120"/>
    <n v="5"/>
    <n v="163"/>
  </r>
  <r>
    <x v="90"/>
    <x v="29"/>
    <s v=" Northeast"/>
    <s v="Northeast"/>
    <n v="55"/>
    <n v="1"/>
    <n v="42"/>
  </r>
  <r>
    <x v="90"/>
    <x v="30"/>
    <s v=" Northeast"/>
    <s v="Northeast"/>
    <n v="3505"/>
    <n v="175"/>
    <n v="4377"/>
  </r>
  <r>
    <x v="90"/>
    <x v="31"/>
    <s v=" West"/>
    <s v="West"/>
    <n v="126"/>
    <n v="3"/>
    <n v="58"/>
  </r>
  <r>
    <x v="90"/>
    <x v="32"/>
    <s v=" Northeast"/>
    <s v="Northeast"/>
    <n v="4867"/>
    <n v="619"/>
    <n v="18412"/>
  </r>
  <r>
    <x v="90"/>
    <x v="33"/>
    <s v=" South"/>
    <s v="South"/>
    <n v="271"/>
    <n v="4"/>
    <n v="187"/>
  </r>
  <r>
    <x v="90"/>
    <x v="34"/>
    <s v=" Midwest"/>
    <s v="Midwest"/>
    <n v="42"/>
    <n v="3"/>
    <n v="13"/>
  </r>
  <r>
    <x v="90"/>
    <x v="35"/>
    <s v=" Midwest"/>
    <s v="Midwest"/>
    <n v="1317"/>
    <n v="38"/>
    <n v="509"/>
  </r>
  <r>
    <x v="90"/>
    <x v="36"/>
    <s v=" South"/>
    <s v="South"/>
    <n v="81"/>
    <n v="3"/>
    <n v="143"/>
  </r>
  <r>
    <x v="90"/>
    <x v="37"/>
    <s v=" West"/>
    <s v="West"/>
    <n v="46"/>
    <n v="1"/>
    <n v="75"/>
  </r>
  <r>
    <x v="90"/>
    <x v="38"/>
    <s v=" Northeast"/>
    <s v="Northeast"/>
    <n v="1013"/>
    <n v="81"/>
    <n v="1366"/>
  </r>
  <r>
    <x v="90"/>
    <x v="39"/>
    <s v=" Northeast"/>
    <s v="Northeast"/>
    <n v="384"/>
    <n v="5"/>
    <n v="155"/>
  </r>
  <r>
    <x v="90"/>
    <x v="40"/>
    <s v=" South"/>
    <s v="South"/>
    <n v="62"/>
    <n v="4"/>
    <n v="124"/>
  </r>
  <r>
    <x v="90"/>
    <x v="41"/>
    <s v=" Midwest"/>
    <s v="Midwest"/>
    <n v="50"/>
    <n v="0"/>
    <n v="7"/>
  </r>
  <r>
    <x v="90"/>
    <x v="42"/>
    <s v=" South"/>
    <s v="South"/>
    <n v="170"/>
    <n v="5"/>
    <n v="156"/>
  </r>
  <r>
    <x v="90"/>
    <x v="43"/>
    <s v=" South"/>
    <s v="South"/>
    <n v="594"/>
    <n v="20"/>
    <n v="523"/>
  </r>
  <r>
    <x v="90"/>
    <x v="44"/>
    <s v=" West"/>
    <s v="West"/>
    <n v="142"/>
    <n v="1"/>
    <n v="28"/>
  </r>
  <r>
    <x v="90"/>
    <x v="45"/>
    <s v=" Northeast"/>
    <s v="Northeast"/>
    <n v="4"/>
    <n v="1"/>
    <n v="37"/>
  </r>
  <r>
    <x v="90"/>
    <x v="46"/>
    <s v=" South"/>
    <s v="South"/>
    <n v="453"/>
    <n v="23"/>
    <n v="300"/>
  </r>
  <r>
    <x v="90"/>
    <x v="47"/>
    <s v=" West"/>
    <s v="West"/>
    <n v="390"/>
    <n v="24"/>
    <n v="661"/>
  </r>
  <r>
    <x v="90"/>
    <x v="48"/>
    <s v=" South"/>
    <s v="South"/>
    <n v="18"/>
    <n v="6"/>
    <n v="26"/>
  </r>
  <r>
    <x v="90"/>
    <x v="49"/>
    <s v=" Midwest"/>
    <s v="Midwest"/>
    <n v="153"/>
    <n v="9"/>
    <n v="231"/>
  </r>
  <r>
    <x v="90"/>
    <x v="50"/>
    <s v=" West"/>
    <s v="West"/>
    <n v="4"/>
    <n v="0"/>
    <n v="2"/>
  </r>
  <r>
    <x v="91"/>
    <x v="0"/>
    <s v=" South"/>
    <s v="South"/>
    <n v="249"/>
    <n v="22"/>
    <n v="186"/>
  </r>
  <r>
    <x v="91"/>
    <x v="1"/>
    <s v=" West"/>
    <s v="West"/>
    <n v="8"/>
    <n v="0"/>
    <n v="7"/>
  </r>
  <r>
    <x v="91"/>
    <x v="2"/>
    <s v=" West"/>
    <s v="West"/>
    <n v="187"/>
    <n v="22"/>
    <n v="213"/>
  </r>
  <r>
    <x v="91"/>
    <x v="3"/>
    <s v=" South"/>
    <s v="South"/>
    <n v="291"/>
    <n v="1"/>
    <n v="43"/>
  </r>
  <r>
    <x v="91"/>
    <x v="4"/>
    <s v=" West"/>
    <s v="West"/>
    <n v="1982"/>
    <n v="93"/>
    <n v="1316"/>
  </r>
  <r>
    <x v="91"/>
    <x v="5"/>
    <s v=" West"/>
    <s v="West"/>
    <n v="341"/>
    <n v="36"/>
    <n v="484"/>
  </r>
  <r>
    <x v="91"/>
    <x v="6"/>
    <s v=" Northeast"/>
    <s v="Northeast"/>
    <n v="545"/>
    <n v="92"/>
    <n v="1423"/>
  </r>
  <r>
    <x v="91"/>
    <x v="7"/>
    <s v=" South"/>
    <s v="South"/>
    <n v="186"/>
    <n v="10"/>
    <n v="82"/>
  </r>
  <r>
    <x v="91"/>
    <x v="8"/>
    <s v=" South"/>
    <s v="South"/>
    <n v="171"/>
    <n v="7"/>
    <n v="112"/>
  </r>
  <r>
    <x v="91"/>
    <x v="9"/>
    <s v=" South"/>
    <s v="South"/>
    <n v="811"/>
    <n v="44"/>
    <n v="866"/>
  </r>
  <r>
    <x v="91"/>
    <x v="10"/>
    <s v=" South"/>
    <s v="South"/>
    <n v="742"/>
    <n v="43"/>
    <n v="810"/>
  </r>
  <r>
    <x v="91"/>
    <x v="11"/>
    <s v=" West"/>
    <s v="West"/>
    <n v="2"/>
    <n v="2"/>
    <n v="12"/>
  </r>
  <r>
    <x v="91"/>
    <x v="12"/>
    <s v=" West"/>
    <s v="West"/>
    <n v="30"/>
    <n v="3"/>
    <n v="51"/>
  </r>
  <r>
    <x v="91"/>
    <x v="13"/>
    <s v=" Midwest"/>
    <s v="Midwest"/>
    <n v="1551"/>
    <n v="120"/>
    <n v="1479"/>
  </r>
  <r>
    <x v="91"/>
    <x v="14"/>
    <s v=" Midwest"/>
    <s v="Midwest"/>
    <n v="430"/>
    <n v="65"/>
    <n v="731"/>
  </r>
  <r>
    <x v="91"/>
    <x v="15"/>
    <s v=" Midwest"/>
    <s v="Midwest"/>
    <n v="466"/>
    <n v="4"/>
    <n v="83"/>
  </r>
  <r>
    <x v="91"/>
    <x v="16"/>
    <s v=" Midwest"/>
    <s v="Midwest"/>
    <n v="84"/>
    <n v="6"/>
    <n v="107"/>
  </r>
  <r>
    <x v="91"/>
    <x v="17"/>
    <s v=" South"/>
    <s v="South"/>
    <n v="143"/>
    <n v="17"/>
    <n v="172"/>
  </r>
  <r>
    <x v="91"/>
    <x v="18"/>
    <s v=" South"/>
    <s v="South"/>
    <n v="331"/>
    <n v="77"/>
    <n v="1405"/>
  </r>
  <r>
    <x v="91"/>
    <x v="19"/>
    <s v=" Northeast"/>
    <s v="Northeast"/>
    <n v="13"/>
    <n v="1"/>
    <n v="36"/>
  </r>
  <r>
    <x v="91"/>
    <x v="20"/>
    <s v=" South"/>
    <s v="South"/>
    <n v="511"/>
    <n v="70"/>
    <n v="652"/>
  </r>
  <r>
    <x v="91"/>
    <x v="21"/>
    <s v=" Northeast"/>
    <s v="Northeast"/>
    <n v="1556"/>
    <n v="152"/>
    <n v="1961"/>
  </r>
  <r>
    <x v="91"/>
    <x v="22"/>
    <s v=" Midwest"/>
    <s v="Midwest"/>
    <n v="1007"/>
    <n v="232"/>
    <n v="2698"/>
  </r>
  <r>
    <x v="91"/>
    <x v="23"/>
    <s v=" Midwest"/>
    <s v="Midwest"/>
    <n v="97"/>
    <n v="17"/>
    <n v="160"/>
  </r>
  <r>
    <x v="91"/>
    <x v="24"/>
    <s v=" South"/>
    <s v="South"/>
    <n v="204"/>
    <n v="14"/>
    <n v="183"/>
  </r>
  <r>
    <x v="91"/>
    <x v="25"/>
    <s v=" Midwest"/>
    <s v="Midwest"/>
    <n v="134"/>
    <n v="20"/>
    <n v="221"/>
  </r>
  <r>
    <x v="91"/>
    <x v="26"/>
    <s v=" West"/>
    <s v="West"/>
    <n v="4"/>
    <n v="0"/>
    <n v="12"/>
  </r>
  <r>
    <x v="91"/>
    <x v="27"/>
    <s v=" Midwest"/>
    <s v="Midwest"/>
    <n v="80"/>
    <n v="5"/>
    <n v="38"/>
  </r>
  <r>
    <x v="91"/>
    <x v="28"/>
    <s v=" West"/>
    <s v="West"/>
    <n v="107"/>
    <n v="0"/>
    <n v="163"/>
  </r>
  <r>
    <x v="91"/>
    <x v="29"/>
    <s v=" Northeast"/>
    <s v="Northeast"/>
    <n v="44"/>
    <n v="0"/>
    <n v="42"/>
  </r>
  <r>
    <x v="91"/>
    <x v="30"/>
    <s v=" Northeast"/>
    <s v="Northeast"/>
    <n v="3581"/>
    <n v="376"/>
    <n v="4753"/>
  </r>
  <r>
    <x v="91"/>
    <x v="31"/>
    <s v=" West"/>
    <s v="West"/>
    <n v="101"/>
    <n v="7"/>
    <n v="65"/>
  </r>
  <r>
    <x v="91"/>
    <x v="32"/>
    <s v=" Northeast"/>
    <s v="Northeast"/>
    <n v="4324"/>
    <n v="628"/>
    <n v="19040"/>
  </r>
  <r>
    <x v="91"/>
    <x v="33"/>
    <s v=" South"/>
    <s v="South"/>
    <n v="187"/>
    <n v="30"/>
    <n v="217"/>
  </r>
  <r>
    <x v="91"/>
    <x v="34"/>
    <s v=" Midwest"/>
    <s v="Midwest"/>
    <n v="17"/>
    <n v="0"/>
    <n v="13"/>
  </r>
  <r>
    <x v="91"/>
    <x v="35"/>
    <s v=" Midwest"/>
    <s v="Midwest"/>
    <n v="806"/>
    <n v="48"/>
    <n v="557"/>
  </r>
  <r>
    <x v="91"/>
    <x v="36"/>
    <s v=" South"/>
    <s v="South"/>
    <n v="127"/>
    <n v="21"/>
    <n v="164"/>
  </r>
  <r>
    <x v="91"/>
    <x v="37"/>
    <s v=" West"/>
    <s v="West"/>
    <n v="46"/>
    <n v="3"/>
    <n v="78"/>
  </r>
  <r>
    <x v="91"/>
    <x v="38"/>
    <s v=" Northeast"/>
    <s v="Northeast"/>
    <n v="1379"/>
    <n v="254"/>
    <n v="1620"/>
  </r>
  <r>
    <x v="91"/>
    <x v="39"/>
    <s v=" Northeast"/>
    <s v="Northeast"/>
    <n v="410"/>
    <n v="16"/>
    <n v="171"/>
  </r>
  <r>
    <x v="91"/>
    <x v="40"/>
    <s v=" South"/>
    <s v="South"/>
    <n v="169"/>
    <n v="11"/>
    <n v="135"/>
  </r>
  <r>
    <x v="91"/>
    <x v="41"/>
    <s v=" Midwest"/>
    <s v="Midwest"/>
    <n v="70"/>
    <n v="1"/>
    <n v="8"/>
  </r>
  <r>
    <x v="91"/>
    <x v="42"/>
    <s v=" South"/>
    <s v="South"/>
    <n v="323"/>
    <n v="3"/>
    <n v="159"/>
  </r>
  <r>
    <x v="91"/>
    <x v="43"/>
    <s v=" South"/>
    <s v="South"/>
    <n v="914"/>
    <n v="29"/>
    <n v="552"/>
  </r>
  <r>
    <x v="91"/>
    <x v="44"/>
    <s v=" West"/>
    <s v="West"/>
    <n v="88"/>
    <n v="4"/>
    <n v="32"/>
  </r>
  <r>
    <x v="91"/>
    <x v="45"/>
    <s v=" Northeast"/>
    <s v="Northeast"/>
    <n v="2"/>
    <n v="2"/>
    <n v="39"/>
  </r>
  <r>
    <x v="91"/>
    <x v="46"/>
    <s v=" South"/>
    <s v="South"/>
    <n v="640"/>
    <n v="25"/>
    <n v="325"/>
  </r>
  <r>
    <x v="91"/>
    <x v="47"/>
    <s v=" West"/>
    <s v="West"/>
    <n v="155"/>
    <n v="22"/>
    <n v="683"/>
  </r>
  <r>
    <x v="91"/>
    <x v="48"/>
    <s v=" South"/>
    <s v="South"/>
    <n v="21"/>
    <n v="0"/>
    <n v="26"/>
  </r>
  <r>
    <x v="91"/>
    <x v="49"/>
    <s v=" Midwest"/>
    <s v="Midwest"/>
    <n v="121"/>
    <n v="12"/>
    <n v="243"/>
  </r>
  <r>
    <x v="91"/>
    <x v="50"/>
    <s v=" West"/>
    <s v="West"/>
    <n v="16"/>
    <n v="4"/>
    <n v="6"/>
  </r>
  <r>
    <x v="92"/>
    <x v="0"/>
    <s v=" South"/>
    <s v="South"/>
    <n v="283"/>
    <n v="15"/>
    <n v="201"/>
  </r>
  <r>
    <x v="92"/>
    <x v="1"/>
    <s v=" West"/>
    <s v="West"/>
    <n v="6"/>
    <n v="0"/>
    <n v="7"/>
  </r>
  <r>
    <x v="92"/>
    <x v="2"/>
    <s v=" West"/>
    <s v="West"/>
    <n v="208"/>
    <n v="23"/>
    <n v="236"/>
  </r>
  <r>
    <x v="92"/>
    <x v="3"/>
    <s v=" South"/>
    <s v="South"/>
    <n v="130"/>
    <n v="1"/>
    <n v="44"/>
  </r>
  <r>
    <x v="92"/>
    <x v="4"/>
    <s v=" West"/>
    <s v="West"/>
    <n v="1729"/>
    <n v="109"/>
    <n v="1425"/>
  </r>
  <r>
    <x v="92"/>
    <x v="5"/>
    <s v=" West"/>
    <s v="West"/>
    <n v="431"/>
    <n v="42"/>
    <n v="526"/>
  </r>
  <r>
    <x v="92"/>
    <x v="6"/>
    <s v=" Northeast"/>
    <s v="Northeast"/>
    <n v="2109"/>
    <n v="121"/>
    <n v="1544"/>
  </r>
  <r>
    <x v="92"/>
    <x v="7"/>
    <s v=" South"/>
    <s v="South"/>
    <n v="269"/>
    <n v="7"/>
    <n v="89"/>
  </r>
  <r>
    <x v="92"/>
    <x v="8"/>
    <s v=" South"/>
    <s v="South"/>
    <n v="108"/>
    <n v="15"/>
    <n v="127"/>
  </r>
  <r>
    <x v="92"/>
    <x v="9"/>
    <s v=" South"/>
    <s v="South"/>
    <n v="440"/>
    <n v="60"/>
    <n v="926"/>
  </r>
  <r>
    <x v="92"/>
    <x v="10"/>
    <s v=" South"/>
    <s v="South"/>
    <n v="910"/>
    <n v="27"/>
    <n v="837"/>
  </r>
  <r>
    <x v="92"/>
    <x v="11"/>
    <s v=" West"/>
    <s v="West"/>
    <n v="6"/>
    <n v="0"/>
    <n v="12"/>
  </r>
  <r>
    <x v="92"/>
    <x v="12"/>
    <s v=" West"/>
    <s v="West"/>
    <n v="36"/>
    <n v="3"/>
    <n v="54"/>
  </r>
  <r>
    <x v="92"/>
    <x v="13"/>
    <s v=" Midwest"/>
    <s v="Midwest"/>
    <n v="2049"/>
    <n v="98"/>
    <n v="1577"/>
  </r>
  <r>
    <x v="92"/>
    <x v="14"/>
    <s v=" Midwest"/>
    <s v="Midwest"/>
    <n v="361"/>
    <n v="33"/>
    <n v="764"/>
  </r>
  <r>
    <x v="92"/>
    <x v="15"/>
    <s v=" Midwest"/>
    <s v="Midwest"/>
    <n v="123"/>
    <n v="7"/>
    <n v="90"/>
  </r>
  <r>
    <x v="92"/>
    <x v="16"/>
    <s v=" Midwest"/>
    <s v="Midwest"/>
    <n v="177"/>
    <n v="4"/>
    <n v="111"/>
  </r>
  <r>
    <x v="92"/>
    <x v="17"/>
    <s v=" South"/>
    <s v="South"/>
    <n v="180"/>
    <n v="13"/>
    <n v="185"/>
  </r>
  <r>
    <x v="92"/>
    <x v="18"/>
    <s v=" South"/>
    <s v="South"/>
    <n v="463"/>
    <n v="127"/>
    <n v="1532"/>
  </r>
  <r>
    <x v="92"/>
    <x v="19"/>
    <s v=" Northeast"/>
    <s v="Northeast"/>
    <n v="19"/>
    <n v="3"/>
    <n v="39"/>
  </r>
  <r>
    <x v="92"/>
    <x v="20"/>
    <s v=" South"/>
    <s v="South"/>
    <n v="581"/>
    <n v="46"/>
    <n v="698"/>
  </r>
  <r>
    <x v="92"/>
    <x v="21"/>
    <s v=" Northeast"/>
    <s v="Northeast"/>
    <n v="1745"/>
    <n v="221"/>
    <n v="2182"/>
  </r>
  <r>
    <x v="92"/>
    <x v="22"/>
    <s v=" Midwest"/>
    <s v="Midwest"/>
    <n v="1752"/>
    <n v="140"/>
    <n v="2838"/>
  </r>
  <r>
    <x v="92"/>
    <x v="23"/>
    <s v=" Midwest"/>
    <s v="Midwest"/>
    <n v="154"/>
    <n v="19"/>
    <n v="179"/>
  </r>
  <r>
    <x v="92"/>
    <x v="24"/>
    <s v=" South"/>
    <s v="South"/>
    <n v="178"/>
    <n v="10"/>
    <n v="193"/>
  </r>
  <r>
    <x v="92"/>
    <x v="25"/>
    <s v=" Midwest"/>
    <s v="Midwest"/>
    <n v="196"/>
    <n v="15"/>
    <n v="236"/>
  </r>
  <r>
    <x v="92"/>
    <x v="26"/>
    <s v=" West"/>
    <s v="West"/>
    <n v="2"/>
    <n v="2"/>
    <n v="14"/>
  </r>
  <r>
    <x v="92"/>
    <x v="27"/>
    <s v=" Midwest"/>
    <s v="Midwest"/>
    <n v="100"/>
    <n v="4"/>
    <n v="42"/>
  </r>
  <r>
    <x v="92"/>
    <x v="28"/>
    <s v=" West"/>
    <s v="West"/>
    <n v="144"/>
    <n v="24"/>
    <n v="187"/>
  </r>
  <r>
    <x v="92"/>
    <x v="29"/>
    <s v=" Northeast"/>
    <s v="Northeast"/>
    <n v="97"/>
    <n v="6"/>
    <n v="48"/>
  </r>
  <r>
    <x v="92"/>
    <x v="30"/>
    <s v=" Northeast"/>
    <s v="Northeast"/>
    <n v="3478"/>
    <n v="310"/>
    <n v="5063"/>
  </r>
  <r>
    <x v="92"/>
    <x v="31"/>
    <s v=" West"/>
    <s v="West"/>
    <n v="139"/>
    <n v="6"/>
    <n v="71"/>
  </r>
  <r>
    <x v="92"/>
    <x v="32"/>
    <s v=" Northeast"/>
    <s v="Northeast"/>
    <n v="5659"/>
    <n v="607"/>
    <n v="19647"/>
  </r>
  <r>
    <x v="92"/>
    <x v="33"/>
    <s v=" South"/>
    <s v="South"/>
    <n v="269"/>
    <n v="25"/>
    <n v="242"/>
  </r>
  <r>
    <x v="92"/>
    <x v="34"/>
    <s v=" Midwest"/>
    <s v="Midwest"/>
    <n v="35"/>
    <n v="1"/>
    <n v="14"/>
  </r>
  <r>
    <x v="92"/>
    <x v="35"/>
    <s v=" Midwest"/>
    <s v="Midwest"/>
    <n v="392"/>
    <n v="53"/>
    <n v="610"/>
  </r>
  <r>
    <x v="92"/>
    <x v="36"/>
    <s v=" South"/>
    <s v="South"/>
    <n v="87"/>
    <n v="5"/>
    <n v="169"/>
  </r>
  <r>
    <x v="92"/>
    <x v="37"/>
    <s v=" West"/>
    <s v="West"/>
    <n v="57"/>
    <n v="0"/>
    <n v="78"/>
  </r>
  <r>
    <x v="92"/>
    <x v="38"/>
    <s v=" Northeast"/>
    <s v="Northeast"/>
    <n v="1379"/>
    <n v="100"/>
    <n v="1720"/>
  </r>
  <r>
    <x v="92"/>
    <x v="39"/>
    <s v=" Northeast"/>
    <s v="Northeast"/>
    <n v="341"/>
    <n v="10"/>
    <n v="181"/>
  </r>
  <r>
    <x v="92"/>
    <x v="40"/>
    <s v=" South"/>
    <s v="South"/>
    <n v="153"/>
    <n v="5"/>
    <n v="140"/>
  </r>
  <r>
    <x v="92"/>
    <x v="41"/>
    <s v=" Midwest"/>
    <s v="Midwest"/>
    <n v="103"/>
    <n v="1"/>
    <n v="9"/>
  </r>
  <r>
    <x v="92"/>
    <x v="42"/>
    <s v=" South"/>
    <s v="South"/>
    <n v="364"/>
    <n v="10"/>
    <n v="169"/>
  </r>
  <r>
    <x v="92"/>
    <x v="43"/>
    <s v=" South"/>
    <s v="South"/>
    <n v="820"/>
    <n v="19"/>
    <n v="571"/>
  </r>
  <r>
    <x v="92"/>
    <x v="44"/>
    <s v=" West"/>
    <s v="West"/>
    <n v="150"/>
    <n v="2"/>
    <n v="34"/>
  </r>
  <r>
    <x v="92"/>
    <x v="45"/>
    <s v=" Northeast"/>
    <s v="Northeast"/>
    <n v="5"/>
    <n v="0"/>
    <n v="39"/>
  </r>
  <r>
    <x v="92"/>
    <x v="46"/>
    <s v=" South"/>
    <s v="South"/>
    <n v="636"/>
    <n v="24"/>
    <n v="349"/>
  </r>
  <r>
    <x v="92"/>
    <x v="47"/>
    <s v=" West"/>
    <s v="West"/>
    <n v="196"/>
    <n v="13"/>
    <n v="696"/>
  </r>
  <r>
    <x v="92"/>
    <x v="48"/>
    <s v=" South"/>
    <s v="South"/>
    <n v="10"/>
    <n v="3"/>
    <n v="29"/>
  </r>
  <r>
    <x v="92"/>
    <x v="49"/>
    <s v=" Midwest"/>
    <s v="Midwest"/>
    <n v="225"/>
    <n v="4"/>
    <n v="247"/>
  </r>
  <r>
    <x v="92"/>
    <x v="50"/>
    <s v=" West"/>
    <s v="West"/>
    <n v="5"/>
    <n v="0"/>
    <n v="6"/>
  </r>
  <r>
    <x v="93"/>
    <x v="0"/>
    <s v=" South"/>
    <s v="South"/>
    <n v="222"/>
    <n v="-4"/>
    <n v="197"/>
  </r>
  <r>
    <x v="93"/>
    <x v="1"/>
    <s v=" West"/>
    <s v="West"/>
    <n v="2"/>
    <n v="0"/>
    <n v="7"/>
  </r>
  <r>
    <x v="93"/>
    <x v="2"/>
    <s v=" West"/>
    <s v="West"/>
    <n v="310"/>
    <n v="21"/>
    <n v="257"/>
  </r>
  <r>
    <x v="93"/>
    <x v="3"/>
    <s v=" South"/>
    <s v="South"/>
    <n v="207"/>
    <n v="1"/>
    <n v="45"/>
  </r>
  <r>
    <x v="93"/>
    <x v="4"/>
    <s v=" West"/>
    <s v="West"/>
    <n v="1964"/>
    <n v="123"/>
    <n v="1548"/>
  </r>
  <r>
    <x v="93"/>
    <x v="5"/>
    <s v=" West"/>
    <s v="West"/>
    <n v="384"/>
    <n v="31"/>
    <n v="557"/>
  </r>
  <r>
    <x v="93"/>
    <x v="6"/>
    <s v=" Northeast"/>
    <s v="Northeast"/>
    <n v="631"/>
    <n v="95"/>
    <n v="1639"/>
  </r>
  <r>
    <x v="93"/>
    <x v="7"/>
    <s v=" South"/>
    <s v="South"/>
    <n v="108"/>
    <n v="3"/>
    <n v="92"/>
  </r>
  <r>
    <x v="93"/>
    <x v="8"/>
    <s v=" South"/>
    <s v="South"/>
    <n v="155"/>
    <n v="12"/>
    <n v="139"/>
  </r>
  <r>
    <x v="93"/>
    <x v="9"/>
    <s v=" South"/>
    <s v="South"/>
    <n v="1347"/>
    <n v="60"/>
    <n v="986"/>
  </r>
  <r>
    <x v="93"/>
    <x v="10"/>
    <s v=" South"/>
    <s v="South"/>
    <n v="806"/>
    <n v="34"/>
    <n v="871"/>
  </r>
  <r>
    <x v="93"/>
    <x v="11"/>
    <s v=" West"/>
    <s v="West"/>
    <n v="4"/>
    <n v="0"/>
    <n v="12"/>
  </r>
  <r>
    <x v="93"/>
    <x v="12"/>
    <s v=" West"/>
    <s v="West"/>
    <n v="34"/>
    <n v="0"/>
    <n v="54"/>
  </r>
  <r>
    <x v="93"/>
    <x v="13"/>
    <s v=" Midwest"/>
    <s v="Midwest"/>
    <n v="1827"/>
    <n v="119"/>
    <n v="1696"/>
  </r>
  <r>
    <x v="93"/>
    <x v="14"/>
    <s v=" Midwest"/>
    <s v="Midwest"/>
    <n v="621"/>
    <n v="47"/>
    <n v="811"/>
  </r>
  <r>
    <x v="93"/>
    <x v="15"/>
    <s v=" Midwest"/>
    <s v="Midwest"/>
    <n v="178"/>
    <n v="13"/>
    <n v="103"/>
  </r>
  <r>
    <x v="93"/>
    <x v="16"/>
    <s v=" Midwest"/>
    <s v="Midwest"/>
    <n v="335"/>
    <n v="1"/>
    <n v="112"/>
  </r>
  <r>
    <x v="93"/>
    <x v="17"/>
    <s v=" South"/>
    <s v="South"/>
    <n v="175"/>
    <n v="9"/>
    <n v="194"/>
  </r>
  <r>
    <x v="93"/>
    <x v="18"/>
    <s v=" South"/>
    <s v="South"/>
    <n v="481"/>
    <n v="67"/>
    <n v="1599"/>
  </r>
  <r>
    <x v="93"/>
    <x v="19"/>
    <s v=" Northeast"/>
    <s v="Northeast"/>
    <n v="30"/>
    <n v="5"/>
    <n v="44"/>
  </r>
  <r>
    <x v="93"/>
    <x v="20"/>
    <s v=" South"/>
    <s v="South"/>
    <n v="963"/>
    <n v="50"/>
    <n v="748"/>
  </r>
  <r>
    <x v="93"/>
    <x v="21"/>
    <s v=" Northeast"/>
    <s v="Northeast"/>
    <n v="3079"/>
    <n v="178"/>
    <n v="2360"/>
  </r>
  <r>
    <x v="93"/>
    <x v="22"/>
    <s v=" Midwest"/>
    <s v="Midwest"/>
    <n v="565"/>
    <n v="139"/>
    <n v="2977"/>
  </r>
  <r>
    <x v="93"/>
    <x v="23"/>
    <s v=" Midwest"/>
    <s v="Midwest"/>
    <n v="221"/>
    <n v="21"/>
    <n v="200"/>
  </r>
  <r>
    <x v="93"/>
    <x v="24"/>
    <s v=" South"/>
    <s v="South"/>
    <n v="259"/>
    <n v="8"/>
    <n v="201"/>
  </r>
  <r>
    <x v="93"/>
    <x v="25"/>
    <s v=" Midwest"/>
    <s v="Midwest"/>
    <n v="184"/>
    <n v="12"/>
    <n v="248"/>
  </r>
  <r>
    <x v="93"/>
    <x v="26"/>
    <s v=" West"/>
    <s v="West"/>
    <n v="3"/>
    <n v="0"/>
    <n v="14"/>
  </r>
  <r>
    <x v="93"/>
    <x v="27"/>
    <s v=" Midwest"/>
    <s v="Midwest"/>
    <n v="364"/>
    <n v="4"/>
    <n v="46"/>
  </r>
  <r>
    <x v="93"/>
    <x v="28"/>
    <s v=" West"/>
    <s v="West"/>
    <n v="127"/>
    <n v="8"/>
    <n v="195"/>
  </r>
  <r>
    <x v="93"/>
    <x v="29"/>
    <s v=" Northeast"/>
    <s v="Northeast"/>
    <n v="82"/>
    <n v="3"/>
    <n v="51"/>
  </r>
  <r>
    <x v="93"/>
    <x v="30"/>
    <s v=" Northeast"/>
    <s v="Northeast"/>
    <n v="4124"/>
    <n v="305"/>
    <n v="5368"/>
  </r>
  <r>
    <x v="93"/>
    <x v="31"/>
    <s v=" West"/>
    <s v="West"/>
    <n v="168"/>
    <n v="7"/>
    <n v="78"/>
  </r>
  <r>
    <x v="93"/>
    <x v="32"/>
    <s v=" Northeast"/>
    <s v="Northeast"/>
    <n v="6341"/>
    <n v="565"/>
    <n v="20212"/>
  </r>
  <r>
    <x v="93"/>
    <x v="33"/>
    <s v=" South"/>
    <s v="South"/>
    <n v="388"/>
    <n v="11"/>
    <n v="253"/>
  </r>
  <r>
    <x v="93"/>
    <x v="34"/>
    <s v=" Midwest"/>
    <s v="Midwest"/>
    <n v="30"/>
    <n v="1"/>
    <n v="15"/>
  </r>
  <r>
    <x v="93"/>
    <x v="35"/>
    <s v=" Midwest"/>
    <s v="Midwest"/>
    <n v="577"/>
    <n v="46"/>
    <n v="656"/>
  </r>
  <r>
    <x v="93"/>
    <x v="36"/>
    <s v=" South"/>
    <s v="South"/>
    <n v="123"/>
    <n v="10"/>
    <n v="179"/>
  </r>
  <r>
    <x v="93"/>
    <x v="37"/>
    <s v=" West"/>
    <s v="West"/>
    <n v="68"/>
    <n v="5"/>
    <n v="83"/>
  </r>
  <r>
    <x v="93"/>
    <x v="38"/>
    <s v=" Northeast"/>
    <s v="Northeast"/>
    <n v="1571"/>
    <n v="3"/>
    <n v="1723"/>
  </r>
  <r>
    <x v="93"/>
    <x v="39"/>
    <s v=" Northeast"/>
    <s v="Northeast"/>
    <n v="415"/>
    <n v="8"/>
    <n v="189"/>
  </r>
  <r>
    <x v="93"/>
    <x v="40"/>
    <s v=" South"/>
    <s v="South"/>
    <n v="156"/>
    <n v="10"/>
    <n v="150"/>
  </r>
  <r>
    <x v="93"/>
    <x v="41"/>
    <s v=" Midwest"/>
    <s v="Midwest"/>
    <n v="98"/>
    <n v="0"/>
    <n v="9"/>
  </r>
  <r>
    <x v="93"/>
    <x v="42"/>
    <s v=" South"/>
    <s v="South"/>
    <n v="488"/>
    <n v="3"/>
    <n v="172"/>
  </r>
  <r>
    <x v="93"/>
    <x v="43"/>
    <s v=" South"/>
    <s v="South"/>
    <n v="937"/>
    <n v="30"/>
    <n v="601"/>
  </r>
  <r>
    <x v="93"/>
    <x v="44"/>
    <s v=" West"/>
    <s v="West"/>
    <n v="170"/>
    <n v="1"/>
    <n v="35"/>
  </r>
  <r>
    <x v="93"/>
    <x v="45"/>
    <s v=" Northeast"/>
    <s v="Northeast"/>
    <n v="2"/>
    <n v="3"/>
    <n v="42"/>
  </r>
  <r>
    <x v="93"/>
    <x v="46"/>
    <s v=" South"/>
    <s v="South"/>
    <n v="734"/>
    <n v="26"/>
    <n v="375"/>
  </r>
  <r>
    <x v="93"/>
    <x v="47"/>
    <s v=" West"/>
    <s v="West"/>
    <n v="375"/>
    <n v="21"/>
    <n v="717"/>
  </r>
  <r>
    <x v="93"/>
    <x v="48"/>
    <s v=" South"/>
    <s v="South"/>
    <n v="42"/>
    <n v="2"/>
    <n v="31"/>
  </r>
  <r>
    <x v="93"/>
    <x v="49"/>
    <s v=" Midwest"/>
    <s v="Midwest"/>
    <n v="207"/>
    <n v="10"/>
    <n v="257"/>
  </r>
  <r>
    <x v="93"/>
    <x v="50"/>
    <s v=" West"/>
    <s v="West"/>
    <n v="6"/>
    <n v="1"/>
    <n v="7"/>
  </r>
  <r>
    <x v="94"/>
    <x v="0"/>
    <s v=" South"/>
    <s v="South"/>
    <n v="194"/>
    <n v="12"/>
    <n v="209"/>
  </r>
  <r>
    <x v="94"/>
    <x v="1"/>
    <s v=" West"/>
    <s v="West"/>
    <n v="2"/>
    <n v="0"/>
    <n v="7"/>
  </r>
  <r>
    <x v="94"/>
    <x v="2"/>
    <s v=" West"/>
    <s v="West"/>
    <n v="276"/>
    <n v="11"/>
    <n v="268"/>
  </r>
  <r>
    <x v="94"/>
    <x v="3"/>
    <s v=" South"/>
    <s v="South"/>
    <n v="211"/>
    <n v="2"/>
    <n v="47"/>
  </r>
  <r>
    <x v="94"/>
    <x v="4"/>
    <s v=" West"/>
    <s v="West"/>
    <n v="1831"/>
    <n v="71"/>
    <n v="1619"/>
  </r>
  <r>
    <x v="94"/>
    <x v="5"/>
    <s v=" West"/>
    <s v="West"/>
    <n v="993"/>
    <n v="115"/>
    <n v="672"/>
  </r>
  <r>
    <x v="94"/>
    <x v="6"/>
    <s v=" Northeast"/>
    <s v="Northeast"/>
    <n v="821"/>
    <n v="125"/>
    <n v="1764"/>
  </r>
  <r>
    <x v="94"/>
    <x v="7"/>
    <s v=" South"/>
    <s v="South"/>
    <n v="134"/>
    <n v="8"/>
    <n v="100"/>
  </r>
  <r>
    <x v="94"/>
    <x v="8"/>
    <s v=" South"/>
    <s v="South"/>
    <n v="167"/>
    <n v="14"/>
    <n v="153"/>
  </r>
  <r>
    <x v="94"/>
    <x v="9"/>
    <s v=" South"/>
    <s v="South"/>
    <n v="877"/>
    <n v="59"/>
    <n v="1045"/>
  </r>
  <r>
    <x v="94"/>
    <x v="10"/>
    <s v=" South"/>
    <s v="South"/>
    <n v="670"/>
    <n v="18"/>
    <n v="889"/>
  </r>
  <r>
    <x v="94"/>
    <x v="11"/>
    <s v=" West"/>
    <s v="West"/>
    <n v="5"/>
    <n v="1"/>
    <n v="13"/>
  </r>
  <r>
    <x v="94"/>
    <x v="12"/>
    <s v=" West"/>
    <s v="West"/>
    <n v="34"/>
    <n v="0"/>
    <n v="54"/>
  </r>
  <r>
    <x v="94"/>
    <x v="13"/>
    <s v=" Midwest"/>
    <s v="Midwest"/>
    <n v="2723"/>
    <n v="108"/>
    <n v="1804"/>
  </r>
  <r>
    <x v="94"/>
    <x v="14"/>
    <s v=" Midwest"/>
    <s v="Midwest"/>
    <n v="652"/>
    <n v="40"/>
    <n v="851"/>
  </r>
  <r>
    <x v="94"/>
    <x v="15"/>
    <s v=" Midwest"/>
    <s v="Midwest"/>
    <n v="517"/>
    <n v="4"/>
    <n v="107"/>
  </r>
  <r>
    <x v="94"/>
    <x v="16"/>
    <s v=" Midwest"/>
    <s v="Midwest"/>
    <n v="216"/>
    <n v="5"/>
    <n v="117"/>
  </r>
  <r>
    <x v="94"/>
    <x v="17"/>
    <s v=" South"/>
    <s v="South"/>
    <n v="231"/>
    <n v="9"/>
    <n v="203"/>
  </r>
  <r>
    <x v="94"/>
    <x v="18"/>
    <s v=" South"/>
    <s v="South"/>
    <n v="401"/>
    <n v="61"/>
    <n v="1660"/>
  </r>
  <r>
    <x v="94"/>
    <x v="19"/>
    <s v=" Northeast"/>
    <s v="Northeast"/>
    <n v="28"/>
    <n v="3"/>
    <n v="47"/>
  </r>
  <r>
    <x v="94"/>
    <x v="20"/>
    <s v=" South"/>
    <s v="South"/>
    <n v="888"/>
    <n v="50"/>
    <n v="798"/>
  </r>
  <r>
    <x v="94"/>
    <x v="21"/>
    <s v=" Northeast"/>
    <s v="Northeast"/>
    <n v="4946"/>
    <n v="196"/>
    <n v="2556"/>
  </r>
  <r>
    <x v="94"/>
    <x v="22"/>
    <s v=" Midwest"/>
    <s v="Midwest"/>
    <n v="1375"/>
    <n v="107"/>
    <n v="3084"/>
  </r>
  <r>
    <x v="94"/>
    <x v="23"/>
    <s v=" Midwest"/>
    <s v="Midwest"/>
    <n v="243"/>
    <n v="21"/>
    <n v="221"/>
  </r>
  <r>
    <x v="94"/>
    <x v="24"/>
    <s v=" South"/>
    <s v="South"/>
    <n v="281"/>
    <n v="8"/>
    <n v="209"/>
  </r>
  <r>
    <x v="94"/>
    <x v="25"/>
    <s v=" Midwest"/>
    <s v="Midwest"/>
    <n v="304"/>
    <n v="19"/>
    <n v="267"/>
  </r>
  <r>
    <x v="94"/>
    <x v="26"/>
    <s v=" West"/>
    <s v="West"/>
    <n v="2"/>
    <n v="0"/>
    <n v="14"/>
  </r>
  <r>
    <x v="94"/>
    <x v="27"/>
    <s v=" Midwest"/>
    <s v="Midwest"/>
    <n v="284"/>
    <n v="4"/>
    <n v="50"/>
  </r>
  <r>
    <x v="94"/>
    <x v="28"/>
    <s v=" West"/>
    <s v="West"/>
    <n v="190"/>
    <n v="8"/>
    <n v="203"/>
  </r>
  <r>
    <x v="94"/>
    <x v="29"/>
    <s v=" Northeast"/>
    <s v="Northeast"/>
    <n v="50"/>
    <n v="2"/>
    <n v="53"/>
  </r>
  <r>
    <x v="94"/>
    <x v="30"/>
    <s v=" Northeast"/>
    <s v="Northeast"/>
    <n v="2207"/>
    <n v="249"/>
    <n v="5617"/>
  </r>
  <r>
    <x v="94"/>
    <x v="31"/>
    <s v=" West"/>
    <s v="West"/>
    <n v="145"/>
    <n v="6"/>
    <n v="84"/>
  </r>
  <r>
    <x v="94"/>
    <x v="32"/>
    <s v=" Northeast"/>
    <s v="Northeast"/>
    <n v="8286"/>
    <n v="547"/>
    <n v="20759"/>
  </r>
  <r>
    <x v="94"/>
    <x v="33"/>
    <s v=" South"/>
    <s v="South"/>
    <n v="444"/>
    <n v="17"/>
    <n v="270"/>
  </r>
  <r>
    <x v="94"/>
    <x v="34"/>
    <s v=" Midwest"/>
    <s v="Midwest"/>
    <n v="39"/>
    <n v="0"/>
    <n v="15"/>
  </r>
  <r>
    <x v="94"/>
    <x v="35"/>
    <s v=" Midwest"/>
    <s v="Midwest"/>
    <n v="475"/>
    <n v="34"/>
    <n v="690"/>
  </r>
  <r>
    <x v="94"/>
    <x v="36"/>
    <s v=" South"/>
    <s v="South"/>
    <n v="103"/>
    <n v="9"/>
    <n v="188"/>
  </r>
  <r>
    <x v="94"/>
    <x v="37"/>
    <s v=" West"/>
    <s v="West"/>
    <n v="50"/>
    <n v="3"/>
    <n v="86"/>
  </r>
  <r>
    <x v="94"/>
    <x v="38"/>
    <s v=" Northeast"/>
    <s v="Northeast"/>
    <n v="1964"/>
    <n v="63"/>
    <n v="1786"/>
  </r>
  <r>
    <x v="94"/>
    <x v="39"/>
    <s v=" Northeast"/>
    <s v="Northeast"/>
    <n v="443"/>
    <n v="13"/>
    <n v="202"/>
  </r>
  <r>
    <x v="94"/>
    <x v="40"/>
    <s v=" South"/>
    <s v="South"/>
    <n v="153"/>
    <n v="7"/>
    <n v="157"/>
  </r>
  <r>
    <x v="94"/>
    <x v="41"/>
    <s v=" Midwest"/>
    <s v="Midwest"/>
    <n v="84"/>
    <n v="1"/>
    <n v="10"/>
  </r>
  <r>
    <x v="94"/>
    <x v="42"/>
    <s v=" South"/>
    <s v="South"/>
    <n v="449"/>
    <n v="0"/>
    <n v="172"/>
  </r>
  <r>
    <x v="94"/>
    <x v="43"/>
    <s v=" South"/>
    <s v="South"/>
    <n v="944"/>
    <n v="24"/>
    <n v="625"/>
  </r>
  <r>
    <x v="94"/>
    <x v="44"/>
    <s v=" West"/>
    <s v="West"/>
    <n v="161"/>
    <n v="4"/>
    <n v="39"/>
  </r>
  <r>
    <x v="94"/>
    <x v="45"/>
    <s v=" Northeast"/>
    <s v="Northeast"/>
    <n v="2"/>
    <n v="1"/>
    <n v="43"/>
  </r>
  <r>
    <x v="94"/>
    <x v="46"/>
    <s v=" South"/>
    <s v="South"/>
    <n v="596"/>
    <n v="38"/>
    <n v="413"/>
  </r>
  <r>
    <x v="94"/>
    <x v="47"/>
    <s v=" West"/>
    <s v="West"/>
    <n v="216"/>
    <n v="14"/>
    <n v="731"/>
  </r>
  <r>
    <x v="94"/>
    <x v="48"/>
    <s v=" South"/>
    <s v="South"/>
    <n v="29"/>
    <n v="1"/>
    <n v="32"/>
  </r>
  <r>
    <x v="94"/>
    <x v="49"/>
    <s v=" Midwest"/>
    <s v="Midwest"/>
    <n v="304"/>
    <n v="5"/>
    <n v="262"/>
  </r>
  <r>
    <x v="94"/>
    <x v="50"/>
    <s v=" West"/>
    <s v="West"/>
    <n v="20"/>
    <n v="0"/>
    <n v="7"/>
  </r>
  <r>
    <x v="95"/>
    <x v="0"/>
    <s v=" South"/>
    <s v="South"/>
    <n v="187"/>
    <n v="4"/>
    <n v="213"/>
  </r>
  <r>
    <x v="95"/>
    <x v="1"/>
    <s v=" West"/>
    <s v="West"/>
    <n v="0"/>
    <n v="0"/>
    <n v="7"/>
  </r>
  <r>
    <x v="95"/>
    <x v="2"/>
    <s v=" West"/>
    <s v="West"/>
    <n v="235"/>
    <n v="7"/>
    <n v="275"/>
  </r>
  <r>
    <x v="95"/>
    <x v="3"/>
    <s v=" South"/>
    <s v="South"/>
    <n v="99"/>
    <n v="1"/>
    <n v="48"/>
  </r>
  <r>
    <x v="95"/>
    <x v="4"/>
    <s v=" West"/>
    <s v="West"/>
    <n v="1222"/>
    <n v="73"/>
    <n v="1692"/>
  </r>
  <r>
    <x v="95"/>
    <x v="5"/>
    <s v=" West"/>
    <s v="West"/>
    <n v="712"/>
    <n v="-2"/>
    <n v="670"/>
  </r>
  <r>
    <x v="95"/>
    <x v="6"/>
    <s v=" Northeast"/>
    <s v="Northeast"/>
    <n v="661"/>
    <n v="98"/>
    <n v="1862"/>
  </r>
  <r>
    <x v="95"/>
    <x v="7"/>
    <s v=" South"/>
    <s v="South"/>
    <n v="134"/>
    <n v="12"/>
    <n v="112"/>
  </r>
  <r>
    <x v="95"/>
    <x v="8"/>
    <s v=" South"/>
    <s v="South"/>
    <n v="171"/>
    <n v="12"/>
    <n v="165"/>
  </r>
  <r>
    <x v="95"/>
    <x v="9"/>
    <s v=" South"/>
    <s v="South"/>
    <n v="306"/>
    <n v="9"/>
    <n v="1054"/>
  </r>
  <r>
    <x v="95"/>
    <x v="10"/>
    <s v=" South"/>
    <s v="South"/>
    <n v="650"/>
    <n v="8"/>
    <n v="897"/>
  </r>
  <r>
    <x v="95"/>
    <x v="11"/>
    <s v=" West"/>
    <s v="West"/>
    <n v="2"/>
    <n v="1"/>
    <n v="14"/>
  </r>
  <r>
    <x v="95"/>
    <x v="12"/>
    <s v=" West"/>
    <s v="West"/>
    <n v="17"/>
    <n v="2"/>
    <n v="56"/>
  </r>
  <r>
    <x v="95"/>
    <x v="13"/>
    <s v=" Midwest"/>
    <s v="Midwest"/>
    <n v="2119"/>
    <n v="80"/>
    <n v="1884"/>
  </r>
  <r>
    <x v="95"/>
    <x v="14"/>
    <s v=" Midwest"/>
    <s v="Midwest"/>
    <n v="719"/>
    <n v="46"/>
    <n v="897"/>
  </r>
  <r>
    <x v="95"/>
    <x v="15"/>
    <s v=" Midwest"/>
    <s v="Midwest"/>
    <n v="650"/>
    <n v="5"/>
    <n v="112"/>
  </r>
  <r>
    <x v="95"/>
    <x v="16"/>
    <s v=" Midwest"/>
    <s v="Midwest"/>
    <n v="249"/>
    <n v="2"/>
    <n v="119"/>
  </r>
  <r>
    <x v="95"/>
    <x v="17"/>
    <s v=" South"/>
    <s v="South"/>
    <n v="126"/>
    <n v="5"/>
    <n v="208"/>
  </r>
  <r>
    <x v="95"/>
    <x v="18"/>
    <s v=" South"/>
    <s v="South"/>
    <n v="372"/>
    <n v="43"/>
    <n v="1703"/>
  </r>
  <r>
    <x v="95"/>
    <x v="19"/>
    <s v=" Northeast"/>
    <s v="Northeast"/>
    <n v="25"/>
    <n v="3"/>
    <n v="50"/>
  </r>
  <r>
    <x v="95"/>
    <x v="20"/>
    <s v=" South"/>
    <s v="South"/>
    <n v="1151"/>
    <n v="77"/>
    <n v="875"/>
  </r>
  <r>
    <x v="95"/>
    <x v="21"/>
    <s v=" Northeast"/>
    <s v="Northeast"/>
    <n v="2379"/>
    <n v="174"/>
    <n v="2730"/>
  </r>
  <r>
    <x v="95"/>
    <x v="22"/>
    <s v=" Midwest"/>
    <s v="Midwest"/>
    <n v="674"/>
    <n v="189"/>
    <n v="3273"/>
  </r>
  <r>
    <x v="95"/>
    <x v="23"/>
    <s v=" Midwest"/>
    <s v="Midwest"/>
    <n v="261"/>
    <n v="23"/>
    <n v="244"/>
  </r>
  <r>
    <x v="95"/>
    <x v="24"/>
    <s v=" South"/>
    <s v="South"/>
    <n v="284"/>
    <n v="12"/>
    <n v="221"/>
  </r>
  <r>
    <x v="95"/>
    <x v="25"/>
    <s v=" Midwest"/>
    <s v="Midwest"/>
    <n v="201"/>
    <n v="13"/>
    <n v="280"/>
  </r>
  <r>
    <x v="95"/>
    <x v="26"/>
    <s v=" West"/>
    <s v="West"/>
    <n v="1"/>
    <n v="0"/>
    <n v="14"/>
  </r>
  <r>
    <x v="95"/>
    <x v="27"/>
    <s v=" Midwest"/>
    <s v="Midwest"/>
    <n v="424"/>
    <n v="2"/>
    <n v="52"/>
  </r>
  <r>
    <x v="95"/>
    <x v="28"/>
    <s v=" West"/>
    <s v="West"/>
    <n v="141"/>
    <n v="3"/>
    <n v="206"/>
  </r>
  <r>
    <x v="95"/>
    <x v="29"/>
    <s v=" Northeast"/>
    <s v="Northeast"/>
    <n v="73"/>
    <n v="7"/>
    <n v="60"/>
  </r>
  <r>
    <x v="95"/>
    <x v="30"/>
    <s v=" Northeast"/>
    <s v="Northeast"/>
    <n v="3327"/>
    <n v="246"/>
    <n v="5863"/>
  </r>
  <r>
    <x v="95"/>
    <x v="31"/>
    <s v=" West"/>
    <s v="West"/>
    <n v="138"/>
    <n v="9"/>
    <n v="93"/>
  </r>
  <r>
    <x v="95"/>
    <x v="32"/>
    <s v=" Northeast"/>
    <s v="Northeast"/>
    <n v="10683"/>
    <n v="567"/>
    <n v="21326"/>
  </r>
  <r>
    <x v="95"/>
    <x v="33"/>
    <s v=" South"/>
    <s v="South"/>
    <n v="496"/>
    <n v="34"/>
    <n v="304"/>
  </r>
  <r>
    <x v="95"/>
    <x v="34"/>
    <s v=" Midwest"/>
    <s v="Midwest"/>
    <n v="55"/>
    <n v="1"/>
    <n v="16"/>
  </r>
  <r>
    <x v="95"/>
    <x v="35"/>
    <s v=" Midwest"/>
    <s v="Midwest"/>
    <n v="418"/>
    <n v="21"/>
    <n v="711"/>
  </r>
  <r>
    <x v="95"/>
    <x v="36"/>
    <s v=" South"/>
    <s v="South"/>
    <n v="73"/>
    <n v="6"/>
    <n v="194"/>
  </r>
  <r>
    <x v="95"/>
    <x v="37"/>
    <s v=" West"/>
    <s v="West"/>
    <n v="76"/>
    <n v="1"/>
    <n v="87"/>
  </r>
  <r>
    <x v="95"/>
    <x v="38"/>
    <s v=" Northeast"/>
    <s v="Northeast"/>
    <n v="1328"/>
    <n v="56"/>
    <n v="1842"/>
  </r>
  <r>
    <x v="95"/>
    <x v="39"/>
    <s v=" Northeast"/>
    <s v="Northeast"/>
    <n v="430"/>
    <n v="13"/>
    <n v="215"/>
  </r>
  <r>
    <x v="95"/>
    <x v="40"/>
    <s v=" South"/>
    <s v="South"/>
    <n v="183"/>
    <n v="9"/>
    <n v="166"/>
  </r>
  <r>
    <x v="95"/>
    <x v="41"/>
    <s v=" Midwest"/>
    <s v="Midwest"/>
    <n v="107"/>
    <n v="0"/>
    <n v="10"/>
  </r>
  <r>
    <x v="95"/>
    <x v="42"/>
    <s v=" South"/>
    <s v="South"/>
    <n v="300"/>
    <n v="7"/>
    <n v="179"/>
  </r>
  <r>
    <x v="95"/>
    <x v="43"/>
    <s v=" South"/>
    <s v="South"/>
    <n v="844"/>
    <n v="37"/>
    <n v="662"/>
  </r>
  <r>
    <x v="95"/>
    <x v="44"/>
    <s v=" West"/>
    <s v="West"/>
    <n v="168"/>
    <n v="2"/>
    <n v="41"/>
  </r>
  <r>
    <x v="95"/>
    <x v="45"/>
    <s v=" Northeast"/>
    <s v="Northeast"/>
    <n v="16"/>
    <n v="2"/>
    <n v="45"/>
  </r>
  <r>
    <x v="95"/>
    <x v="46"/>
    <s v=" South"/>
    <s v="South"/>
    <n v="770"/>
    <n v="23"/>
    <n v="436"/>
  </r>
  <r>
    <x v="95"/>
    <x v="47"/>
    <s v=" West"/>
    <s v="West"/>
    <n v="368"/>
    <n v="12"/>
    <n v="743"/>
  </r>
  <r>
    <x v="95"/>
    <x v="48"/>
    <s v=" South"/>
    <s v="South"/>
    <n v="15"/>
    <n v="1"/>
    <n v="33"/>
  </r>
  <r>
    <x v="95"/>
    <x v="49"/>
    <s v=" Midwest"/>
    <s v="Midwest"/>
    <n v="331"/>
    <n v="4"/>
    <n v="266"/>
  </r>
  <r>
    <x v="95"/>
    <x v="50"/>
    <s v=" West"/>
    <s v="West"/>
    <n v="4"/>
    <n v="0"/>
    <n v="7"/>
  </r>
  <r>
    <x v="96"/>
    <x v="0"/>
    <s v=" South"/>
    <s v="South"/>
    <n v="208"/>
    <n v="6"/>
    <n v="219"/>
  </r>
  <r>
    <x v="96"/>
    <x v="1"/>
    <s v=" West"/>
    <s v="West"/>
    <n v="2"/>
    <n v="0"/>
    <n v="7"/>
  </r>
  <r>
    <x v="96"/>
    <x v="2"/>
    <s v=" West"/>
    <s v="West"/>
    <n v="246"/>
    <n v="2"/>
    <n v="277"/>
  </r>
  <r>
    <x v="96"/>
    <x v="3"/>
    <s v=" South"/>
    <s v="South"/>
    <n v="92"/>
    <n v="2"/>
    <n v="50"/>
  </r>
  <r>
    <x v="96"/>
    <x v="4"/>
    <s v=" West"/>
    <s v="West"/>
    <n v="1101"/>
    <n v="24"/>
    <n v="1716"/>
  </r>
  <r>
    <x v="96"/>
    <x v="5"/>
    <s v=" West"/>
    <s v="West"/>
    <n v="473"/>
    <n v="8"/>
    <n v="678"/>
  </r>
  <r>
    <x v="96"/>
    <x v="6"/>
    <s v=" Northeast"/>
    <s v="Northeast"/>
    <n v="687"/>
    <n v="63"/>
    <n v="1925"/>
  </r>
  <r>
    <x v="96"/>
    <x v="7"/>
    <s v=" South"/>
    <s v="South"/>
    <n v="458"/>
    <n v="8"/>
    <n v="120"/>
  </r>
  <r>
    <x v="96"/>
    <x v="8"/>
    <s v=" South"/>
    <s v="South"/>
    <n v="142"/>
    <n v="13"/>
    <n v="178"/>
  </r>
  <r>
    <x v="96"/>
    <x v="9"/>
    <s v=" South"/>
    <s v="South"/>
    <n v="689"/>
    <n v="19"/>
    <n v="1073"/>
  </r>
  <r>
    <x v="96"/>
    <x v="10"/>
    <s v=" South"/>
    <s v="South"/>
    <n v="234"/>
    <n v="10"/>
    <n v="907"/>
  </r>
  <r>
    <x v="96"/>
    <x v="11"/>
    <s v=" West"/>
    <s v="West"/>
    <n v="2"/>
    <n v="0"/>
    <n v="14"/>
  </r>
  <r>
    <x v="96"/>
    <x v="12"/>
    <s v=" West"/>
    <s v="West"/>
    <n v="10"/>
    <n v="0"/>
    <n v="56"/>
  </r>
  <r>
    <x v="96"/>
    <x v="13"/>
    <s v=" Midwest"/>
    <s v="Midwest"/>
    <n v="2126"/>
    <n v="59"/>
    <n v="1943"/>
  </r>
  <r>
    <x v="96"/>
    <x v="14"/>
    <s v=" Midwest"/>
    <s v="Midwest"/>
    <n v="620"/>
    <n v="31"/>
    <n v="928"/>
  </r>
  <r>
    <x v="96"/>
    <x v="15"/>
    <s v=" Midwest"/>
    <s v="Midwest"/>
    <n v="381"/>
    <n v="6"/>
    <n v="118"/>
  </r>
  <r>
    <x v="96"/>
    <x v="16"/>
    <s v=" Midwest"/>
    <s v="Midwest"/>
    <n v="107"/>
    <n v="1"/>
    <n v="120"/>
  </r>
  <r>
    <x v="96"/>
    <x v="17"/>
    <s v=" South"/>
    <s v="South"/>
    <n v="169"/>
    <n v="3"/>
    <n v="211"/>
  </r>
  <r>
    <x v="96"/>
    <x v="18"/>
    <s v=" South"/>
    <s v="South"/>
    <n v="261"/>
    <n v="26"/>
    <n v="1729"/>
  </r>
  <r>
    <x v="96"/>
    <x v="19"/>
    <s v=" Northeast"/>
    <s v="Northeast"/>
    <n v="25"/>
    <n v="0"/>
    <n v="50"/>
  </r>
  <r>
    <x v="96"/>
    <x v="20"/>
    <s v=" South"/>
    <s v="South"/>
    <n v="820"/>
    <n v="35"/>
    <n v="910"/>
  </r>
  <r>
    <x v="96"/>
    <x v="21"/>
    <s v=" Northeast"/>
    <s v="Northeast"/>
    <n v="1590"/>
    <n v="169"/>
    <n v="2899"/>
  </r>
  <r>
    <x v="96"/>
    <x v="22"/>
    <s v=" Midwest"/>
    <s v="Midwest"/>
    <n v="701"/>
    <n v="41"/>
    <n v="3314"/>
  </r>
  <r>
    <x v="96"/>
    <x v="23"/>
    <s v=" Midwest"/>
    <s v="Midwest"/>
    <n v="156"/>
    <n v="28"/>
    <n v="272"/>
  </r>
  <r>
    <x v="96"/>
    <x v="24"/>
    <s v=" South"/>
    <s v="South"/>
    <n v="193"/>
    <n v="6"/>
    <n v="227"/>
  </r>
  <r>
    <x v="96"/>
    <x v="25"/>
    <s v=" Midwest"/>
    <s v="Midwest"/>
    <n v="171"/>
    <n v="2"/>
    <n v="282"/>
  </r>
  <r>
    <x v="96"/>
    <x v="26"/>
    <s v=" West"/>
    <s v="West"/>
    <n v="3"/>
    <n v="0"/>
    <n v="14"/>
  </r>
  <r>
    <x v="96"/>
    <x v="27"/>
    <s v=" Midwest"/>
    <s v="Midwest"/>
    <n v="228"/>
    <n v="2"/>
    <n v="54"/>
  </r>
  <r>
    <x v="96"/>
    <x v="28"/>
    <s v=" West"/>
    <s v="West"/>
    <n v="99"/>
    <n v="0"/>
    <n v="206"/>
  </r>
  <r>
    <x v="96"/>
    <x v="29"/>
    <s v=" Northeast"/>
    <s v="Northeast"/>
    <n v="71"/>
    <n v="0"/>
    <n v="60"/>
  </r>
  <r>
    <x v="96"/>
    <x v="30"/>
    <s v=" Northeast"/>
    <s v="Northeast"/>
    <n v="3515"/>
    <n v="75"/>
    <n v="5938"/>
  </r>
  <r>
    <x v="96"/>
    <x v="31"/>
    <s v=" West"/>
    <s v="West"/>
    <n v="66"/>
    <n v="6"/>
    <n v="99"/>
  </r>
  <r>
    <x v="96"/>
    <x v="32"/>
    <s v=" Northeast"/>
    <s v="Northeast"/>
    <n v="6013"/>
    <n v="478"/>
    <n v="21804"/>
  </r>
  <r>
    <x v="96"/>
    <x v="33"/>
    <s v=" South"/>
    <s v="South"/>
    <n v="282"/>
    <n v="5"/>
    <n v="309"/>
  </r>
  <r>
    <x v="96"/>
    <x v="34"/>
    <s v=" Midwest"/>
    <s v="Midwest"/>
    <n v="64"/>
    <n v="1"/>
    <n v="17"/>
  </r>
  <r>
    <x v="96"/>
    <x v="35"/>
    <s v=" Midwest"/>
    <s v="Midwest"/>
    <n v="376"/>
    <n v="17"/>
    <n v="728"/>
  </r>
  <r>
    <x v="96"/>
    <x v="36"/>
    <s v=" South"/>
    <s v="South"/>
    <n v="60"/>
    <n v="1"/>
    <n v="195"/>
  </r>
  <r>
    <x v="96"/>
    <x v="37"/>
    <s v=" West"/>
    <s v="West"/>
    <n v="58"/>
    <n v="4"/>
    <n v="91"/>
  </r>
  <r>
    <x v="96"/>
    <x v="38"/>
    <s v=" Northeast"/>
    <s v="Northeast"/>
    <n v="1083"/>
    <n v="29"/>
    <n v="1871"/>
  </r>
  <r>
    <x v="96"/>
    <x v="39"/>
    <s v=" Northeast"/>
    <s v="Northeast"/>
    <n v="310"/>
    <n v="11"/>
    <n v="226"/>
  </r>
  <r>
    <x v="96"/>
    <x v="40"/>
    <s v=" South"/>
    <s v="South"/>
    <n v="237"/>
    <n v="8"/>
    <n v="174"/>
  </r>
  <r>
    <x v="96"/>
    <x v="41"/>
    <s v=" Midwest"/>
    <s v="Midwest"/>
    <n v="66"/>
    <n v="1"/>
    <n v="11"/>
  </r>
  <r>
    <x v="96"/>
    <x v="42"/>
    <s v=" South"/>
    <s v="South"/>
    <n v="517"/>
    <n v="3"/>
    <n v="182"/>
  </r>
  <r>
    <x v="96"/>
    <x v="43"/>
    <s v=" South"/>
    <s v="South"/>
    <n v="715"/>
    <n v="14"/>
    <n v="676"/>
  </r>
  <r>
    <x v="96"/>
    <x v="44"/>
    <s v=" West"/>
    <s v="West"/>
    <n v="173"/>
    <n v="0"/>
    <n v="41"/>
  </r>
  <r>
    <x v="96"/>
    <x v="45"/>
    <s v=" Northeast"/>
    <s v="Northeast"/>
    <n v="8"/>
    <n v="0"/>
    <n v="45"/>
  </r>
  <r>
    <x v="96"/>
    <x v="46"/>
    <s v=" South"/>
    <s v="South"/>
    <n v="604"/>
    <n v="12"/>
    <n v="448"/>
  </r>
  <r>
    <x v="96"/>
    <x v="47"/>
    <s v=" West"/>
    <s v="West"/>
    <n v="179"/>
    <n v="14"/>
    <n v="757"/>
  </r>
  <r>
    <x v="96"/>
    <x v="48"/>
    <s v=" South"/>
    <s v="South"/>
    <n v="29"/>
    <n v="1"/>
    <n v="34"/>
  </r>
  <r>
    <x v="96"/>
    <x v="49"/>
    <s v=" Midwest"/>
    <s v="Midwest"/>
    <n v="224"/>
    <n v="8"/>
    <n v="274"/>
  </r>
  <r>
    <x v="96"/>
    <x v="50"/>
    <s v=" West"/>
    <s v="West"/>
    <n v="25"/>
    <n v="0"/>
    <n v="7"/>
  </r>
  <r>
    <x v="97"/>
    <x v="0"/>
    <s v=" South"/>
    <s v="South"/>
    <n v="118"/>
    <n v="9"/>
    <n v="228"/>
  </r>
  <r>
    <x v="97"/>
    <x v="1"/>
    <s v=" West"/>
    <s v="West"/>
    <n v="4"/>
    <n v="0"/>
    <n v="7"/>
  </r>
  <r>
    <x v="97"/>
    <x v="2"/>
    <s v=" West"/>
    <s v="West"/>
    <n v="190"/>
    <n v="0"/>
    <n v="277"/>
  </r>
  <r>
    <x v="97"/>
    <x v="3"/>
    <s v=" South"/>
    <s v="South"/>
    <n v="68"/>
    <n v="1"/>
    <n v="51"/>
  </r>
  <r>
    <x v="97"/>
    <x v="4"/>
    <s v=" West"/>
    <s v="West"/>
    <n v="1520"/>
    <n v="84"/>
    <n v="1800"/>
  </r>
  <r>
    <x v="97"/>
    <x v="5"/>
    <s v=" West"/>
    <s v="West"/>
    <n v="364"/>
    <n v="27"/>
    <n v="705"/>
  </r>
  <r>
    <x v="97"/>
    <x v="6"/>
    <s v=" Northeast"/>
    <s v="Northeast"/>
    <n v="728"/>
    <n v="87"/>
    <n v="2012"/>
  </r>
  <r>
    <x v="97"/>
    <x v="7"/>
    <s v=" South"/>
    <s v="South"/>
    <n v="128"/>
    <n v="5"/>
    <n v="125"/>
  </r>
  <r>
    <x v="97"/>
    <x v="8"/>
    <s v=" South"/>
    <s v="South"/>
    <n v="51"/>
    <n v="7"/>
    <n v="185"/>
  </r>
  <r>
    <x v="97"/>
    <x v="9"/>
    <s v=" South"/>
    <s v="South"/>
    <n v="610"/>
    <n v="14"/>
    <n v="1087"/>
  </r>
  <r>
    <x v="97"/>
    <x v="10"/>
    <s v=" South"/>
    <s v="South"/>
    <n v="770"/>
    <n v="74"/>
    <n v="981"/>
  </r>
  <r>
    <x v="97"/>
    <x v="11"/>
    <s v=" West"/>
    <s v="West"/>
    <n v="1"/>
    <n v="2"/>
    <n v="16"/>
  </r>
  <r>
    <x v="97"/>
    <x v="12"/>
    <s v=" West"/>
    <s v="West"/>
    <n v="20"/>
    <n v="2"/>
    <n v="58"/>
  </r>
  <r>
    <x v="97"/>
    <x v="13"/>
    <s v=" Midwest"/>
    <s v="Midwest"/>
    <n v="1980"/>
    <n v="49"/>
    <n v="1992"/>
  </r>
  <r>
    <x v="97"/>
    <x v="14"/>
    <s v=" Midwest"/>
    <s v="Midwest"/>
    <n v="950"/>
    <n v="4"/>
    <n v="932"/>
  </r>
  <r>
    <x v="97"/>
    <x v="15"/>
    <s v=" Midwest"/>
    <s v="Midwest"/>
    <n v="378"/>
    <n v="9"/>
    <n v="127"/>
  </r>
  <r>
    <x v="97"/>
    <x v="16"/>
    <s v=" Midwest"/>
    <s v="Midwest"/>
    <n v="209"/>
    <n v="6"/>
    <n v="126"/>
  </r>
  <r>
    <x v="97"/>
    <x v="17"/>
    <s v=" South"/>
    <s v="South"/>
    <n v="72"/>
    <n v="5"/>
    <n v="216"/>
  </r>
  <r>
    <x v="97"/>
    <x v="18"/>
    <s v=" South"/>
    <s v="South"/>
    <n v="279"/>
    <n v="11"/>
    <n v="1740"/>
  </r>
  <r>
    <x v="97"/>
    <x v="19"/>
    <s v=" Northeast"/>
    <s v="Northeast"/>
    <n v="8"/>
    <n v="1"/>
    <n v="51"/>
  </r>
  <r>
    <x v="97"/>
    <x v="20"/>
    <s v=" South"/>
    <s v="South"/>
    <n v="910"/>
    <n v="35"/>
    <n v="945"/>
  </r>
  <r>
    <x v="97"/>
    <x v="21"/>
    <s v=" Northeast"/>
    <s v="Northeast"/>
    <n v="1524"/>
    <n v="104"/>
    <n v="3003"/>
  </r>
  <r>
    <x v="97"/>
    <x v="22"/>
    <s v=" Midwest"/>
    <s v="Midwest"/>
    <n v="454"/>
    <n v="92"/>
    <n v="3406"/>
  </r>
  <r>
    <x v="97"/>
    <x v="23"/>
    <s v=" Midwest"/>
    <s v="Midwest"/>
    <n v="214"/>
    <n v="14"/>
    <n v="286"/>
  </r>
  <r>
    <x v="97"/>
    <x v="24"/>
    <s v=" South"/>
    <s v="South"/>
    <n v="183"/>
    <n v="2"/>
    <n v="229"/>
  </r>
  <r>
    <x v="97"/>
    <x v="25"/>
    <s v=" Midwest"/>
    <s v="Midwest"/>
    <n v="174"/>
    <n v="14"/>
    <n v="296"/>
  </r>
  <r>
    <x v="97"/>
    <x v="26"/>
    <s v=" West"/>
    <s v="West"/>
    <n v="1"/>
    <n v="0"/>
    <n v="14"/>
  </r>
  <r>
    <x v="97"/>
    <x v="27"/>
    <s v=" Midwest"/>
    <s v="Midwest"/>
    <n v="361"/>
    <n v="0"/>
    <n v="54"/>
  </r>
  <r>
    <x v="97"/>
    <x v="28"/>
    <s v=" West"/>
    <s v="West"/>
    <n v="70"/>
    <n v="13"/>
    <n v="219"/>
  </r>
  <r>
    <x v="97"/>
    <x v="29"/>
    <s v=" Northeast"/>
    <s v="Northeast"/>
    <n v="74"/>
    <n v="0"/>
    <n v="60"/>
  </r>
  <r>
    <x v="97"/>
    <x v="30"/>
    <s v=" Northeast"/>
    <s v="Northeast"/>
    <n v="2150"/>
    <n v="106"/>
    <n v="6044"/>
  </r>
  <r>
    <x v="97"/>
    <x v="31"/>
    <s v=" West"/>
    <s v="West"/>
    <n v="97"/>
    <n v="5"/>
    <n v="104"/>
  </r>
  <r>
    <x v="97"/>
    <x v="32"/>
    <s v=" Northeast"/>
    <s v="Northeast"/>
    <n v="4077"/>
    <n v="463"/>
    <n v="22267"/>
  </r>
  <r>
    <x v="97"/>
    <x v="33"/>
    <s v=" South"/>
    <s v="South"/>
    <n v="205"/>
    <n v="22"/>
    <n v="331"/>
  </r>
  <r>
    <x v="97"/>
    <x v="34"/>
    <s v=" Midwest"/>
    <s v="Midwest"/>
    <n v="75"/>
    <n v="2"/>
    <n v="19"/>
  </r>
  <r>
    <x v="97"/>
    <x v="35"/>
    <s v=" Midwest"/>
    <s v="Midwest"/>
    <n v="362"/>
    <n v="25"/>
    <n v="753"/>
  </r>
  <r>
    <x v="97"/>
    <x v="36"/>
    <s v=" South"/>
    <s v="South"/>
    <n v="27"/>
    <n v="2"/>
    <n v="197"/>
  </r>
  <r>
    <x v="97"/>
    <x v="37"/>
    <s v=" West"/>
    <s v="West"/>
    <n v="43"/>
    <n v="1"/>
    <n v="92"/>
  </r>
  <r>
    <x v="97"/>
    <x v="38"/>
    <s v=" Northeast"/>
    <s v="Northeast"/>
    <n v="1019"/>
    <n v="75"/>
    <n v="1946"/>
  </r>
  <r>
    <x v="97"/>
    <x v="39"/>
    <s v=" Northeast"/>
    <s v="Northeast"/>
    <n v="269"/>
    <n v="7"/>
    <n v="233"/>
  </r>
  <r>
    <x v="97"/>
    <x v="40"/>
    <s v=" South"/>
    <s v="South"/>
    <n v="123"/>
    <n v="3"/>
    <n v="177"/>
  </r>
  <r>
    <x v="97"/>
    <x v="41"/>
    <s v=" Midwest"/>
    <s v="Midwest"/>
    <n v="33"/>
    <n v="0"/>
    <n v="11"/>
  </r>
  <r>
    <x v="97"/>
    <x v="42"/>
    <s v=" South"/>
    <s v="South"/>
    <n v="304"/>
    <n v="2"/>
    <n v="184"/>
  </r>
  <r>
    <x v="97"/>
    <x v="43"/>
    <s v=" South"/>
    <s v="South"/>
    <n v="754"/>
    <n v="23"/>
    <n v="699"/>
  </r>
  <r>
    <x v="97"/>
    <x v="44"/>
    <s v=" West"/>
    <s v="West"/>
    <n v="113"/>
    <n v="0"/>
    <n v="41"/>
  </r>
  <r>
    <x v="97"/>
    <x v="45"/>
    <s v=" Northeast"/>
    <s v="Northeast"/>
    <n v="4"/>
    <n v="1"/>
    <n v="46"/>
  </r>
  <r>
    <x v="97"/>
    <x v="46"/>
    <s v=" South"/>
    <s v="South"/>
    <n v="565"/>
    <n v="10"/>
    <n v="458"/>
  </r>
  <r>
    <x v="97"/>
    <x v="47"/>
    <s v=" West"/>
    <s v="West"/>
    <n v="214"/>
    <n v="14"/>
    <n v="771"/>
  </r>
  <r>
    <x v="97"/>
    <x v="48"/>
    <s v=" South"/>
    <s v="South"/>
    <n v="24"/>
    <n v="3"/>
    <n v="37"/>
  </r>
  <r>
    <x v="97"/>
    <x v="49"/>
    <s v=" Midwest"/>
    <s v="Midwest"/>
    <n v="170"/>
    <n v="7"/>
    <n v="281"/>
  </r>
  <r>
    <x v="97"/>
    <x v="50"/>
    <s v=" West"/>
    <s v="West"/>
    <n v="18"/>
    <n v="0"/>
    <n v="7"/>
  </r>
  <r>
    <x v="98"/>
    <x v="0"/>
    <s v=" South"/>
    <s v="South"/>
    <n v="211"/>
    <n v="14"/>
    <n v="242"/>
  </r>
  <r>
    <x v="98"/>
    <x v="1"/>
    <s v=" West"/>
    <s v="West"/>
    <n v="6"/>
    <n v="0"/>
    <n v="7"/>
  </r>
  <r>
    <x v="98"/>
    <x v="2"/>
    <s v=" West"/>
    <s v="West"/>
    <n v="232"/>
    <n v="20"/>
    <n v="297"/>
  </r>
  <r>
    <x v="98"/>
    <x v="3"/>
    <s v=" South"/>
    <s v="South"/>
    <n v="58"/>
    <n v="6"/>
    <n v="57"/>
  </r>
  <r>
    <x v="98"/>
    <x v="4"/>
    <s v=" West"/>
    <s v="West"/>
    <n v="1359"/>
    <n v="84"/>
    <n v="1884"/>
  </r>
  <r>
    <x v="98"/>
    <x v="5"/>
    <s v=" West"/>
    <s v="West"/>
    <n v="435"/>
    <n v="29"/>
    <n v="734"/>
  </r>
  <r>
    <x v="98"/>
    <x v="6"/>
    <s v=" Northeast"/>
    <s v="Northeast"/>
    <n v="315"/>
    <n v="77"/>
    <n v="2089"/>
  </r>
  <r>
    <x v="98"/>
    <x v="7"/>
    <s v=" South"/>
    <s v="South"/>
    <n v="413"/>
    <n v="12"/>
    <n v="137"/>
  </r>
  <r>
    <x v="98"/>
    <x v="8"/>
    <s v=" South"/>
    <s v="South"/>
    <n v="102"/>
    <n v="5"/>
    <n v="190"/>
  </r>
  <r>
    <x v="98"/>
    <x v="9"/>
    <s v=" South"/>
    <s v="South"/>
    <n v="708"/>
    <n v="83"/>
    <n v="1170"/>
  </r>
  <r>
    <x v="98"/>
    <x v="10"/>
    <s v=" South"/>
    <s v="South"/>
    <n v="378"/>
    <n v="41"/>
    <n v="1022"/>
  </r>
  <r>
    <x v="98"/>
    <x v="11"/>
    <s v=" West"/>
    <s v="West"/>
    <n v="2"/>
    <n v="0"/>
    <n v="16"/>
  </r>
  <r>
    <x v="98"/>
    <x v="12"/>
    <s v=" West"/>
    <s v="West"/>
    <n v="35"/>
    <n v="2"/>
    <n v="60"/>
  </r>
  <r>
    <x v="98"/>
    <x v="13"/>
    <s v=" Midwest"/>
    <s v="Midwest"/>
    <n v="2219"/>
    <n v="140"/>
    <n v="2132"/>
  </r>
  <r>
    <x v="98"/>
    <x v="14"/>
    <s v=" Midwest"/>
    <s v="Midwest"/>
    <n v="646"/>
    <n v="60"/>
    <n v="992"/>
  </r>
  <r>
    <x v="98"/>
    <x v="15"/>
    <s v=" Midwest"/>
    <s v="Midwest"/>
    <n v="508"/>
    <n v="9"/>
    <n v="136"/>
  </r>
  <r>
    <x v="98"/>
    <x v="16"/>
    <s v=" Midwest"/>
    <s v="Midwest"/>
    <n v="194"/>
    <n v="1"/>
    <n v="127"/>
  </r>
  <r>
    <x v="98"/>
    <x v="17"/>
    <s v=" South"/>
    <s v="South"/>
    <n v="229"/>
    <n v="15"/>
    <n v="231"/>
  </r>
  <r>
    <x v="98"/>
    <x v="18"/>
    <s v=" South"/>
    <s v="South"/>
    <n v="218"/>
    <n v="61"/>
    <n v="1801"/>
  </r>
  <r>
    <x v="98"/>
    <x v="19"/>
    <s v=" Northeast"/>
    <s v="Northeast"/>
    <n v="17"/>
    <n v="0"/>
    <n v="51"/>
  </r>
  <r>
    <x v="98"/>
    <x v="20"/>
    <s v=" South"/>
    <s v="South"/>
    <n v="626"/>
    <n v="71"/>
    <n v="1016"/>
  </r>
  <r>
    <x v="98"/>
    <x v="21"/>
    <s v=" Northeast"/>
    <s v="Northeast"/>
    <n v="1840"/>
    <n v="150"/>
    <n v="3153"/>
  </r>
  <r>
    <x v="98"/>
    <x v="22"/>
    <s v=" Midwest"/>
    <s v="Midwest"/>
    <n v="1012"/>
    <n v="160"/>
    <n v="3566"/>
  </r>
  <r>
    <x v="98"/>
    <x v="23"/>
    <s v=" Midwest"/>
    <s v="Midwest"/>
    <n v="365"/>
    <n v="15"/>
    <n v="301"/>
  </r>
  <r>
    <x v="98"/>
    <x v="24"/>
    <s v=" South"/>
    <s v="South"/>
    <n v="248"/>
    <n v="10"/>
    <n v="239"/>
  </r>
  <r>
    <x v="98"/>
    <x v="25"/>
    <s v=" Midwest"/>
    <s v="Midwest"/>
    <n v="135"/>
    <n v="28"/>
    <n v="324"/>
  </r>
  <r>
    <x v="98"/>
    <x v="26"/>
    <s v=" West"/>
    <s v="West"/>
    <n v="2"/>
    <n v="1"/>
    <n v="15"/>
  </r>
  <r>
    <x v="98"/>
    <x v="27"/>
    <s v=" Midwest"/>
    <s v="Midwest"/>
    <n v="126"/>
    <n v="2"/>
    <n v="56"/>
  </r>
  <r>
    <x v="98"/>
    <x v="28"/>
    <s v=" West"/>
    <s v="West"/>
    <n v="104"/>
    <n v="6"/>
    <n v="225"/>
  </r>
  <r>
    <x v="98"/>
    <x v="29"/>
    <s v=" Northeast"/>
    <s v="Northeast"/>
    <n v="72"/>
    <n v="0"/>
    <n v="60"/>
  </r>
  <r>
    <x v="98"/>
    <x v="30"/>
    <s v=" Northeast"/>
    <s v="Northeast"/>
    <n v="2668"/>
    <n v="398"/>
    <n v="6442"/>
  </r>
  <r>
    <x v="98"/>
    <x v="31"/>
    <s v=" West"/>
    <s v="West"/>
    <n v="150"/>
    <n v="6"/>
    <n v="110"/>
  </r>
  <r>
    <x v="98"/>
    <x v="32"/>
    <s v=" Northeast"/>
    <s v="Northeast"/>
    <n v="3285"/>
    <n v="510"/>
    <n v="22777"/>
  </r>
  <r>
    <x v="98"/>
    <x v="33"/>
    <s v=" South"/>
    <s v="South"/>
    <n v="533"/>
    <n v="22"/>
    <n v="353"/>
  </r>
  <r>
    <x v="98"/>
    <x v="34"/>
    <s v=" Midwest"/>
    <s v="Midwest"/>
    <n v="49"/>
    <n v="0"/>
    <n v="19"/>
  </r>
  <r>
    <x v="98"/>
    <x v="35"/>
    <s v=" Midwest"/>
    <s v="Midwest"/>
    <n v="444"/>
    <n v="46"/>
    <n v="799"/>
  </r>
  <r>
    <x v="98"/>
    <x v="36"/>
    <s v=" South"/>
    <s v="South"/>
    <n v="130"/>
    <n v="10"/>
    <n v="207"/>
  </r>
  <r>
    <x v="98"/>
    <x v="37"/>
    <s v=" West"/>
    <s v="West"/>
    <n v="31"/>
    <n v="7"/>
    <n v="99"/>
  </r>
  <r>
    <x v="98"/>
    <x v="38"/>
    <s v=" Northeast"/>
    <s v="Northeast"/>
    <n v="1595"/>
    <n v="146"/>
    <n v="2092"/>
  </r>
  <r>
    <x v="98"/>
    <x v="39"/>
    <s v=" Northeast"/>
    <s v="Northeast"/>
    <n v="218"/>
    <n v="6"/>
    <n v="239"/>
  </r>
  <r>
    <x v="98"/>
    <x v="40"/>
    <s v=" South"/>
    <s v="South"/>
    <n v="122"/>
    <n v="15"/>
    <n v="192"/>
  </r>
  <r>
    <x v="98"/>
    <x v="41"/>
    <s v=" Midwest"/>
    <s v="Midwest"/>
    <n v="68"/>
    <n v="0"/>
    <n v="11"/>
  </r>
  <r>
    <x v="98"/>
    <x v="42"/>
    <s v=" South"/>
    <s v="South"/>
    <n v="235"/>
    <n v="6"/>
    <n v="190"/>
  </r>
  <r>
    <x v="98"/>
    <x v="43"/>
    <s v=" South"/>
    <s v="South"/>
    <n v="905"/>
    <n v="39"/>
    <n v="738"/>
  </r>
  <r>
    <x v="98"/>
    <x v="44"/>
    <s v=" West"/>
    <s v="West"/>
    <n v="107"/>
    <n v="4"/>
    <n v="45"/>
  </r>
  <r>
    <x v="98"/>
    <x v="45"/>
    <s v=" Northeast"/>
    <s v="Northeast"/>
    <n v="7"/>
    <n v="0"/>
    <n v="46"/>
  </r>
  <r>
    <x v="98"/>
    <x v="46"/>
    <s v=" South"/>
    <s v="South"/>
    <n v="804"/>
    <n v="34"/>
    <n v="492"/>
  </r>
  <r>
    <x v="98"/>
    <x v="47"/>
    <s v=" West"/>
    <s v="West"/>
    <n v="207"/>
    <n v="21"/>
    <n v="792"/>
  </r>
  <r>
    <x v="98"/>
    <x v="48"/>
    <s v=" South"/>
    <s v="South"/>
    <n v="18"/>
    <n v="1"/>
    <n v="38"/>
  </r>
  <r>
    <x v="98"/>
    <x v="49"/>
    <s v=" Midwest"/>
    <s v="Midwest"/>
    <n v="208"/>
    <n v="19"/>
    <n v="300"/>
  </r>
  <r>
    <x v="98"/>
    <x v="50"/>
    <s v=" West"/>
    <s v="West"/>
    <n v="16"/>
    <n v="0"/>
    <n v="7"/>
  </r>
  <r>
    <x v="99"/>
    <x v="0"/>
    <s v=" South"/>
    <s v="South"/>
    <n v="175"/>
    <n v="20"/>
    <n v="262"/>
  </r>
  <r>
    <x v="99"/>
    <x v="1"/>
    <s v=" West"/>
    <s v="West"/>
    <n v="4"/>
    <n v="0"/>
    <n v="7"/>
  </r>
  <r>
    <x v="99"/>
    <x v="2"/>
    <s v=" West"/>
    <s v="West"/>
    <n v="254"/>
    <n v="11"/>
    <n v="308"/>
  </r>
  <r>
    <x v="99"/>
    <x v="3"/>
    <s v=" South"/>
    <s v="South"/>
    <n v="80"/>
    <n v="2"/>
    <n v="59"/>
  </r>
  <r>
    <x v="99"/>
    <x v="4"/>
    <s v=" West"/>
    <s v="West"/>
    <n v="2334"/>
    <n v="77"/>
    <n v="1961"/>
  </r>
  <r>
    <x v="99"/>
    <x v="5"/>
    <s v=" West"/>
    <s v="West"/>
    <n v="441"/>
    <n v="30"/>
    <n v="764"/>
  </r>
  <r>
    <x v="99"/>
    <x v="6"/>
    <s v=" Northeast"/>
    <s v="Northeast"/>
    <n v="455"/>
    <n v="79"/>
    <n v="2168"/>
  </r>
  <r>
    <x v="99"/>
    <x v="7"/>
    <s v=" South"/>
    <s v="South"/>
    <n v="80"/>
    <n v="7"/>
    <n v="144"/>
  </r>
  <r>
    <x v="99"/>
    <x v="8"/>
    <s v=" South"/>
    <s v="South"/>
    <n v="112"/>
    <n v="15"/>
    <n v="205"/>
  </r>
  <r>
    <x v="99"/>
    <x v="9"/>
    <s v=" South"/>
    <s v="South"/>
    <n v="347"/>
    <n v="46"/>
    <n v="1216"/>
  </r>
  <r>
    <x v="99"/>
    <x v="10"/>
    <s v=" South"/>
    <s v="South"/>
    <n v="693"/>
    <n v="64"/>
    <n v="1086"/>
  </r>
  <r>
    <x v="99"/>
    <x v="11"/>
    <s v=" West"/>
    <s v="West"/>
    <n v="3"/>
    <n v="0"/>
    <n v="16"/>
  </r>
  <r>
    <x v="99"/>
    <x v="12"/>
    <s v=" West"/>
    <s v="West"/>
    <n v="32"/>
    <n v="0"/>
    <n v="60"/>
  </r>
  <r>
    <x v="99"/>
    <x v="13"/>
    <s v=" Midwest"/>
    <s v="Midwest"/>
    <n v="2253"/>
    <n v="89"/>
    <n v="2221"/>
  </r>
  <r>
    <x v="99"/>
    <x v="14"/>
    <s v=" Midwest"/>
    <s v="Midwest"/>
    <n v="626"/>
    <n v="73"/>
    <n v="1065"/>
  </r>
  <r>
    <x v="99"/>
    <x v="15"/>
    <s v=" Midwest"/>
    <s v="Midwest"/>
    <n v="467"/>
    <n v="12"/>
    <n v="148"/>
  </r>
  <r>
    <x v="99"/>
    <x v="16"/>
    <s v=" Midwest"/>
    <s v="Midwest"/>
    <n v="210"/>
    <n v="5"/>
    <n v="132"/>
  </r>
  <r>
    <x v="99"/>
    <x v="17"/>
    <s v=" South"/>
    <s v="South"/>
    <n v="163"/>
    <n v="4"/>
    <n v="235"/>
  </r>
  <r>
    <x v="99"/>
    <x v="18"/>
    <s v=" South"/>
    <s v="South"/>
    <n v="374"/>
    <n v="44"/>
    <n v="1845"/>
  </r>
  <r>
    <x v="99"/>
    <x v="19"/>
    <s v=" Northeast"/>
    <s v="Northeast"/>
    <n v="16"/>
    <n v="1"/>
    <n v="52"/>
  </r>
  <r>
    <x v="99"/>
    <x v="20"/>
    <s v=" South"/>
    <s v="South"/>
    <n v="742"/>
    <n v="62"/>
    <n v="1078"/>
  </r>
  <r>
    <x v="99"/>
    <x v="21"/>
    <s v=" Northeast"/>
    <s v="Northeast"/>
    <n v="1963"/>
    <n v="252"/>
    <n v="3405"/>
  </r>
  <r>
    <x v="99"/>
    <x v="22"/>
    <s v=" Midwest"/>
    <s v="Midwest"/>
    <n v="974"/>
    <n v="104"/>
    <n v="3670"/>
  </r>
  <r>
    <x v="99"/>
    <x v="23"/>
    <s v=" Midwest"/>
    <s v="Midwest"/>
    <n v="463"/>
    <n v="18"/>
    <n v="319"/>
  </r>
  <r>
    <x v="99"/>
    <x v="24"/>
    <s v=" South"/>
    <s v="South"/>
    <n v="227"/>
    <n v="11"/>
    <n v="250"/>
  </r>
  <r>
    <x v="99"/>
    <x v="25"/>
    <s v=" Midwest"/>
    <s v="Midwest"/>
    <n v="120"/>
    <n v="7"/>
    <n v="331"/>
  </r>
  <r>
    <x v="99"/>
    <x v="26"/>
    <s v=" West"/>
    <s v="West"/>
    <n v="0"/>
    <n v="1"/>
    <n v="16"/>
  </r>
  <r>
    <x v="99"/>
    <x v="27"/>
    <s v=" Midwest"/>
    <s v="Midwest"/>
    <n v="263"/>
    <n v="11"/>
    <n v="67"/>
  </r>
  <r>
    <x v="99"/>
    <x v="28"/>
    <s v=" West"/>
    <s v="West"/>
    <n v="122"/>
    <n v="12"/>
    <n v="237"/>
  </r>
  <r>
    <x v="99"/>
    <x v="29"/>
    <s v=" Northeast"/>
    <s v="Northeast"/>
    <n v="44"/>
    <n v="6"/>
    <n v="66"/>
  </r>
  <r>
    <x v="99"/>
    <x v="30"/>
    <s v=" Northeast"/>
    <s v="Northeast"/>
    <n v="2408"/>
    <n v="328"/>
    <n v="6770"/>
  </r>
  <r>
    <x v="99"/>
    <x v="31"/>
    <s v=" West"/>
    <s v="West"/>
    <n v="238"/>
    <n v="2"/>
    <n v="112"/>
  </r>
  <r>
    <x v="99"/>
    <x v="32"/>
    <s v=" Northeast"/>
    <s v="Northeast"/>
    <n v="4718"/>
    <n v="510"/>
    <n v="23287"/>
  </r>
  <r>
    <x v="99"/>
    <x v="33"/>
    <s v=" South"/>
    <s v="South"/>
    <n v="379"/>
    <n v="13"/>
    <n v="366"/>
  </r>
  <r>
    <x v="99"/>
    <x v="34"/>
    <s v=" Midwest"/>
    <s v="Midwest"/>
    <n v="42"/>
    <n v="0"/>
    <n v="19"/>
  </r>
  <r>
    <x v="99"/>
    <x v="35"/>
    <s v=" Midwest"/>
    <s v="Midwest"/>
    <n v="534"/>
    <n v="138"/>
    <n v="937"/>
  </r>
  <r>
    <x v="99"/>
    <x v="36"/>
    <s v=" South"/>
    <s v="South"/>
    <n v="63"/>
    <n v="7"/>
    <n v="214"/>
  </r>
  <r>
    <x v="99"/>
    <x v="37"/>
    <s v=" West"/>
    <s v="West"/>
    <n v="61"/>
    <n v="2"/>
    <n v="101"/>
  </r>
  <r>
    <x v="99"/>
    <x v="38"/>
    <s v=" Northeast"/>
    <s v="Northeast"/>
    <n v="868"/>
    <n v="300"/>
    <n v="2392"/>
  </r>
  <r>
    <x v="99"/>
    <x v="39"/>
    <s v=" Northeast"/>
    <s v="Northeast"/>
    <n v="321"/>
    <n v="12"/>
    <n v="251"/>
  </r>
  <r>
    <x v="99"/>
    <x v="40"/>
    <s v=" South"/>
    <s v="South"/>
    <n v="146"/>
    <n v="40"/>
    <n v="232"/>
  </r>
  <r>
    <x v="99"/>
    <x v="41"/>
    <s v=" Midwest"/>
    <s v="Midwest"/>
    <n v="61"/>
    <n v="2"/>
    <n v="13"/>
  </r>
  <r>
    <x v="99"/>
    <x v="42"/>
    <s v=" South"/>
    <s v="South"/>
    <n v="281"/>
    <n v="6"/>
    <n v="196"/>
  </r>
  <r>
    <x v="99"/>
    <x v="43"/>
    <s v=" South"/>
    <s v="South"/>
    <n v="971"/>
    <n v="38"/>
    <n v="776"/>
  </r>
  <r>
    <x v="99"/>
    <x v="44"/>
    <s v=" West"/>
    <s v="West"/>
    <n v="156"/>
    <n v="0"/>
    <n v="45"/>
  </r>
  <r>
    <x v="99"/>
    <x v="45"/>
    <s v=" Northeast"/>
    <s v="Northeast"/>
    <n v="0"/>
    <n v="0"/>
    <n v="46"/>
  </r>
  <r>
    <x v="99"/>
    <x v="46"/>
    <s v=" South"/>
    <s v="South"/>
    <n v="623"/>
    <n v="30"/>
    <n v="522"/>
  </r>
  <r>
    <x v="99"/>
    <x v="47"/>
    <s v=" West"/>
    <s v="West"/>
    <n v="325"/>
    <n v="13"/>
    <n v="805"/>
  </r>
  <r>
    <x v="99"/>
    <x v="48"/>
    <s v=" South"/>
    <s v="South"/>
    <n v="14"/>
    <n v="2"/>
    <n v="40"/>
  </r>
  <r>
    <x v="99"/>
    <x v="49"/>
    <s v=" Midwest"/>
    <s v="Midwest"/>
    <n v="231"/>
    <n v="8"/>
    <n v="308"/>
  </r>
  <r>
    <x v="99"/>
    <x v="50"/>
    <s v=" West"/>
    <s v="West"/>
    <n v="8"/>
    <n v="0"/>
    <n v="7"/>
  </r>
  <r>
    <x v="100"/>
    <x v="0"/>
    <s v=" South"/>
    <s v="South"/>
    <n v="143"/>
    <n v="10"/>
    <n v="272"/>
  </r>
  <r>
    <x v="100"/>
    <x v="1"/>
    <s v=" West"/>
    <s v="West"/>
    <n v="0"/>
    <n v="0"/>
    <n v="7"/>
  </r>
  <r>
    <x v="100"/>
    <x v="2"/>
    <s v=" West"/>
    <s v="West"/>
    <n v="446"/>
    <n v="12"/>
    <n v="320"/>
  </r>
  <r>
    <x v="100"/>
    <x v="3"/>
    <s v=" South"/>
    <s v="South"/>
    <n v="74"/>
    <n v="2"/>
    <n v="61"/>
  </r>
  <r>
    <x v="100"/>
    <x v="4"/>
    <s v=" West"/>
    <s v="West"/>
    <n v="1566"/>
    <n v="96"/>
    <n v="2057"/>
  </r>
  <r>
    <x v="100"/>
    <x v="5"/>
    <s v=" West"/>
    <s v="West"/>
    <n v="527"/>
    <n v="11"/>
    <n v="775"/>
  </r>
  <r>
    <x v="100"/>
    <x v="6"/>
    <s v=" Northeast"/>
    <s v="Northeast"/>
    <n v="933"/>
    <n v="89"/>
    <n v="2257"/>
  </r>
  <r>
    <x v="100"/>
    <x v="7"/>
    <s v=" South"/>
    <s v="South"/>
    <n v="79"/>
    <n v="8"/>
    <n v="152"/>
  </r>
  <r>
    <x v="100"/>
    <x v="8"/>
    <s v=" South"/>
    <s v="South"/>
    <n v="217"/>
    <n v="19"/>
    <n v="224"/>
  </r>
  <r>
    <x v="100"/>
    <x v="9"/>
    <s v=" South"/>
    <s v="South"/>
    <n v="498"/>
    <n v="51"/>
    <n v="1267"/>
  </r>
  <r>
    <x v="100"/>
    <x v="10"/>
    <s v=" South"/>
    <s v="South"/>
    <n v="1131"/>
    <n v="35"/>
    <n v="1121"/>
  </r>
  <r>
    <x v="100"/>
    <x v="11"/>
    <s v=" West"/>
    <s v="West"/>
    <n v="4"/>
    <n v="0"/>
    <n v="16"/>
  </r>
  <r>
    <x v="100"/>
    <x v="12"/>
    <s v=" West"/>
    <s v="West"/>
    <n v="32"/>
    <n v="3"/>
    <n v="63"/>
  </r>
  <r>
    <x v="100"/>
    <x v="13"/>
    <s v=" Midwest"/>
    <s v="Midwest"/>
    <n v="2563"/>
    <n v="140"/>
    <n v="2361"/>
  </r>
  <r>
    <x v="100"/>
    <x v="14"/>
    <s v=" Midwest"/>
    <s v="Midwest"/>
    <n v="690"/>
    <n v="49"/>
    <n v="1114"/>
  </r>
  <r>
    <x v="100"/>
    <x v="15"/>
    <s v=" Midwest"/>
    <s v="Midwest"/>
    <n v="302"/>
    <n v="14"/>
    <n v="162"/>
  </r>
  <r>
    <x v="100"/>
    <x v="16"/>
    <s v=" Midwest"/>
    <s v="Midwest"/>
    <n v="494"/>
    <n v="1"/>
    <n v="133"/>
  </r>
  <r>
    <x v="100"/>
    <x v="17"/>
    <s v=" South"/>
    <s v="South"/>
    <n v="170"/>
    <n v="5"/>
    <n v="240"/>
  </r>
  <r>
    <x v="100"/>
    <x v="18"/>
    <s v=" South"/>
    <s v="South"/>
    <n v="341"/>
    <n v="60"/>
    <n v="1905"/>
  </r>
  <r>
    <x v="100"/>
    <x v="19"/>
    <s v=" Northeast"/>
    <s v="Northeast"/>
    <n v="39"/>
    <n v="1"/>
    <n v="53"/>
  </r>
  <r>
    <x v="100"/>
    <x v="20"/>
    <s v=" South"/>
    <s v="South"/>
    <n v="883"/>
    <n v="61"/>
    <n v="1139"/>
  </r>
  <r>
    <x v="100"/>
    <x v="21"/>
    <s v=" Northeast"/>
    <s v="Northeast"/>
    <n v="1940"/>
    <n v="157"/>
    <n v="3562"/>
  </r>
  <r>
    <x v="100"/>
    <x v="22"/>
    <s v=" Midwest"/>
    <s v="Midwest"/>
    <n v="905"/>
    <n v="118"/>
    <n v="3788"/>
  </r>
  <r>
    <x v="100"/>
    <x v="23"/>
    <s v=" Midwest"/>
    <s v="Midwest"/>
    <n v="492"/>
    <n v="24"/>
    <n v="343"/>
  </r>
  <r>
    <x v="100"/>
    <x v="24"/>
    <s v=" South"/>
    <s v="South"/>
    <n v="246"/>
    <n v="11"/>
    <n v="261"/>
  </r>
  <r>
    <x v="100"/>
    <x v="25"/>
    <s v=" Midwest"/>
    <s v="Midwest"/>
    <n v="137"/>
    <n v="10"/>
    <n v="341"/>
  </r>
  <r>
    <x v="100"/>
    <x v="26"/>
    <s v=" West"/>
    <s v="West"/>
    <n v="1"/>
    <n v="0"/>
    <n v="16"/>
  </r>
  <r>
    <x v="100"/>
    <x v="27"/>
    <s v=" Midwest"/>
    <s v="Midwest"/>
    <n v="456"/>
    <n v="3"/>
    <n v="70"/>
  </r>
  <r>
    <x v="100"/>
    <x v="28"/>
    <s v=" West"/>
    <s v="West"/>
    <n v="119"/>
    <n v="6"/>
    <n v="243"/>
  </r>
  <r>
    <x v="100"/>
    <x v="29"/>
    <s v=" Northeast"/>
    <s v="Northeast"/>
    <n v="92"/>
    <n v="6"/>
    <n v="72"/>
  </r>
  <r>
    <x v="100"/>
    <x v="30"/>
    <s v=" Northeast"/>
    <s v="Northeast"/>
    <n v="2388"/>
    <n v="458"/>
    <n v="7228"/>
  </r>
  <r>
    <x v="100"/>
    <x v="31"/>
    <s v=" West"/>
    <s v="West"/>
    <n v="198"/>
    <n v="11"/>
    <n v="123"/>
  </r>
  <r>
    <x v="100"/>
    <x v="32"/>
    <s v=" Northeast"/>
    <s v="Northeast"/>
    <n v="4702"/>
    <n v="329"/>
    <n v="23616"/>
  </r>
  <r>
    <x v="100"/>
    <x v="33"/>
    <s v=" South"/>
    <s v="South"/>
    <n v="560"/>
    <n v="19"/>
    <n v="385"/>
  </r>
  <r>
    <x v="100"/>
    <x v="34"/>
    <s v=" Midwest"/>
    <s v="Midwest"/>
    <n v="34"/>
    <n v="0"/>
    <n v="19"/>
  </r>
  <r>
    <x v="100"/>
    <x v="35"/>
    <s v=" Midwest"/>
    <s v="Midwest"/>
    <n v="724"/>
    <n v="38"/>
    <n v="975"/>
  </r>
  <r>
    <x v="100"/>
    <x v="36"/>
    <s v=" South"/>
    <s v="South"/>
    <n v="145"/>
    <n v="8"/>
    <n v="222"/>
  </r>
  <r>
    <x v="100"/>
    <x v="37"/>
    <s v=" West"/>
    <s v="West"/>
    <n v="64"/>
    <n v="2"/>
    <n v="103"/>
  </r>
  <r>
    <x v="100"/>
    <x v="38"/>
    <s v=" Northeast"/>
    <s v="Northeast"/>
    <n v="2033"/>
    <n v="188"/>
    <n v="2580"/>
  </r>
  <r>
    <x v="100"/>
    <x v="39"/>
    <s v=" Northeast"/>
    <s v="Northeast"/>
    <n v="374"/>
    <n v="15"/>
    <n v="266"/>
  </r>
  <r>
    <x v="100"/>
    <x v="40"/>
    <s v=" South"/>
    <s v="South"/>
    <n v="214"/>
    <n v="12"/>
    <n v="244"/>
  </r>
  <r>
    <x v="100"/>
    <x v="41"/>
    <s v=" Midwest"/>
    <s v="Midwest"/>
    <n v="75"/>
    <n v="4"/>
    <n v="17"/>
  </r>
  <r>
    <x v="100"/>
    <x v="42"/>
    <s v=" South"/>
    <s v="South"/>
    <n v="251"/>
    <n v="4"/>
    <n v="200"/>
  </r>
  <r>
    <x v="100"/>
    <x v="43"/>
    <s v=" South"/>
    <s v="South"/>
    <n v="1233"/>
    <n v="52"/>
    <n v="828"/>
  </r>
  <r>
    <x v="100"/>
    <x v="44"/>
    <s v=" West"/>
    <s v="West"/>
    <n v="173"/>
    <n v="1"/>
    <n v="46"/>
  </r>
  <r>
    <x v="100"/>
    <x v="45"/>
    <s v=" Northeast"/>
    <s v="Northeast"/>
    <n v="4"/>
    <n v="2"/>
    <n v="48"/>
  </r>
  <r>
    <x v="100"/>
    <x v="46"/>
    <s v=" South"/>
    <s v="South"/>
    <n v="885"/>
    <n v="30"/>
    <n v="552"/>
  </r>
  <r>
    <x v="100"/>
    <x v="47"/>
    <s v=" West"/>
    <s v="West"/>
    <n v="324"/>
    <n v="17"/>
    <n v="822"/>
  </r>
  <r>
    <x v="100"/>
    <x v="48"/>
    <s v=" South"/>
    <s v="South"/>
    <n v="16"/>
    <n v="4"/>
    <n v="44"/>
  </r>
  <r>
    <x v="100"/>
    <x v="49"/>
    <s v=" Midwest"/>
    <s v="Midwest"/>
    <n v="334"/>
    <n v="8"/>
    <n v="316"/>
  </r>
  <r>
    <x v="100"/>
    <x v="50"/>
    <s v=" West"/>
    <s v="West"/>
    <n v="15"/>
    <n v="0"/>
    <n v="7"/>
  </r>
  <r>
    <x v="101"/>
    <x v="0"/>
    <s v=" South"/>
    <s v="South"/>
    <n v="226"/>
    <n v="17"/>
    <n v="289"/>
  </r>
  <r>
    <x v="101"/>
    <x v="1"/>
    <s v=" West"/>
    <s v="West"/>
    <n v="9"/>
    <n v="0"/>
    <n v="7"/>
  </r>
  <r>
    <x v="101"/>
    <x v="2"/>
    <s v=" West"/>
    <s v="West"/>
    <n v="314"/>
    <n v="10"/>
    <n v="330"/>
  </r>
  <r>
    <x v="101"/>
    <x v="3"/>
    <s v=" South"/>
    <s v="South"/>
    <n v="29"/>
    <n v="3"/>
    <n v="64"/>
  </r>
  <r>
    <x v="101"/>
    <x v="4"/>
    <s v=" West"/>
    <s v="West"/>
    <n v="1848"/>
    <n v="90"/>
    <n v="2147"/>
  </r>
  <r>
    <x v="101"/>
    <x v="5"/>
    <s v=" West"/>
    <s v="West"/>
    <n v="454"/>
    <n v="43"/>
    <n v="818"/>
  </r>
  <r>
    <x v="101"/>
    <x v="6"/>
    <s v=" Northeast"/>
    <s v="Northeast"/>
    <n v="1064"/>
    <n v="82"/>
    <n v="2339"/>
  </r>
  <r>
    <x v="101"/>
    <x v="7"/>
    <s v=" South"/>
    <s v="South"/>
    <n v="184"/>
    <n v="7"/>
    <n v="159"/>
  </r>
  <r>
    <x v="101"/>
    <x v="8"/>
    <s v=" South"/>
    <s v="South"/>
    <n v="335"/>
    <n v="7"/>
    <n v="231"/>
  </r>
  <r>
    <x v="101"/>
    <x v="9"/>
    <s v=" South"/>
    <s v="South"/>
    <n v="1037"/>
    <n v="46"/>
    <n v="1313"/>
  </r>
  <r>
    <x v="101"/>
    <x v="10"/>
    <s v=" South"/>
    <s v="South"/>
    <n v="1005"/>
    <n v="32"/>
    <n v="1153"/>
  </r>
  <r>
    <x v="101"/>
    <x v="11"/>
    <s v=" West"/>
    <s v="West"/>
    <n v="1"/>
    <n v="0"/>
    <n v="16"/>
  </r>
  <r>
    <x v="101"/>
    <x v="12"/>
    <s v=" West"/>
    <s v="West"/>
    <n v="19"/>
    <n v="0"/>
    <n v="63"/>
  </r>
  <r>
    <x v="101"/>
    <x v="13"/>
    <s v=" Midwest"/>
    <s v="Midwest"/>
    <n v="3137"/>
    <n v="103"/>
    <n v="2464"/>
  </r>
  <r>
    <x v="101"/>
    <x v="14"/>
    <s v=" Midwest"/>
    <s v="Midwest"/>
    <n v="842"/>
    <n v="61"/>
    <n v="1175"/>
  </r>
  <r>
    <x v="101"/>
    <x v="15"/>
    <s v=" Midwest"/>
    <s v="Midwest"/>
    <n v="738"/>
    <n v="8"/>
    <n v="170"/>
  </r>
  <r>
    <x v="101"/>
    <x v="16"/>
    <s v=" Midwest"/>
    <s v="Midwest"/>
    <n v="205"/>
    <n v="3"/>
    <n v="136"/>
  </r>
  <r>
    <x v="101"/>
    <x v="17"/>
    <s v=" South"/>
    <s v="South"/>
    <n v="171"/>
    <n v="8"/>
    <n v="248"/>
  </r>
  <r>
    <x v="101"/>
    <x v="18"/>
    <s v=" South"/>
    <s v="South"/>
    <n v="710"/>
    <n v="65"/>
    <n v="1970"/>
  </r>
  <r>
    <x v="101"/>
    <x v="19"/>
    <s v=" Northeast"/>
    <s v="Northeast"/>
    <n v="28"/>
    <n v="2"/>
    <n v="55"/>
  </r>
  <r>
    <x v="101"/>
    <x v="20"/>
    <s v=" South"/>
    <s v="South"/>
    <n v="1741"/>
    <n v="53"/>
    <n v="1192"/>
  </r>
  <r>
    <x v="101"/>
    <x v="21"/>
    <s v=" Northeast"/>
    <s v="Northeast"/>
    <n v="2106"/>
    <n v="154"/>
    <n v="3716"/>
  </r>
  <r>
    <x v="101"/>
    <x v="22"/>
    <s v=" Midwest"/>
    <s v="Midwest"/>
    <n v="1000"/>
    <n v="78"/>
    <n v="3866"/>
  </r>
  <r>
    <x v="101"/>
    <x v="23"/>
    <s v=" Midwest"/>
    <s v="Midwest"/>
    <n v="594"/>
    <n v="28"/>
    <n v="371"/>
  </r>
  <r>
    <x v="101"/>
    <x v="24"/>
    <s v=" South"/>
    <s v="South"/>
    <n v="397"/>
    <n v="20"/>
    <n v="281"/>
  </r>
  <r>
    <x v="101"/>
    <x v="25"/>
    <s v=" Midwest"/>
    <s v="Midwest"/>
    <n v="277"/>
    <n v="14"/>
    <n v="355"/>
  </r>
  <r>
    <x v="101"/>
    <x v="26"/>
    <s v=" West"/>
    <s v="West"/>
    <n v="0"/>
    <n v="0"/>
    <n v="16"/>
  </r>
  <r>
    <x v="101"/>
    <x v="27"/>
    <s v=" Midwest"/>
    <s v="Midwest"/>
    <n v="506"/>
    <n v="2"/>
    <n v="72"/>
  </r>
  <r>
    <x v="101"/>
    <x v="28"/>
    <s v=" West"/>
    <s v="West"/>
    <n v="196"/>
    <n v="11"/>
    <n v="254"/>
  </r>
  <r>
    <x v="101"/>
    <x v="29"/>
    <s v=" Northeast"/>
    <s v="Northeast"/>
    <n v="164"/>
    <n v="9"/>
    <n v="81"/>
  </r>
  <r>
    <x v="101"/>
    <x v="30"/>
    <s v=" Northeast"/>
    <s v="Northeast"/>
    <n v="2538"/>
    <n v="310"/>
    <n v="7538"/>
  </r>
  <r>
    <x v="101"/>
    <x v="31"/>
    <s v=" West"/>
    <s v="West"/>
    <n v="102"/>
    <n v="8"/>
    <n v="131"/>
  </r>
  <r>
    <x v="101"/>
    <x v="32"/>
    <s v=" Northeast"/>
    <s v="Northeast"/>
    <n v="3879"/>
    <n v="225"/>
    <n v="23841"/>
  </r>
  <r>
    <x v="101"/>
    <x v="33"/>
    <s v=" South"/>
    <s v="South"/>
    <n v="415"/>
    <n v="20"/>
    <n v="405"/>
  </r>
  <r>
    <x v="101"/>
    <x v="34"/>
    <s v=" Midwest"/>
    <s v="Midwest"/>
    <n v="40"/>
    <n v="4"/>
    <n v="23"/>
  </r>
  <r>
    <x v="101"/>
    <x v="35"/>
    <s v=" Midwest"/>
    <s v="Midwest"/>
    <n v="716"/>
    <n v="27"/>
    <n v="1002"/>
  </r>
  <r>
    <x v="101"/>
    <x v="36"/>
    <s v=" South"/>
    <s v="South"/>
    <n v="130"/>
    <n v="8"/>
    <n v="230"/>
  </r>
  <r>
    <x v="101"/>
    <x v="37"/>
    <s v=" West"/>
    <s v="West"/>
    <n v="69"/>
    <n v="1"/>
    <n v="104"/>
  </r>
  <r>
    <x v="101"/>
    <x v="38"/>
    <s v=" Northeast"/>
    <s v="Northeast"/>
    <n v="1540"/>
    <n v="91"/>
    <n v="2671"/>
  </r>
  <r>
    <x v="101"/>
    <x v="39"/>
    <s v=" Northeast"/>
    <s v="Northeast"/>
    <n v="341"/>
    <n v="13"/>
    <n v="279"/>
  </r>
  <r>
    <x v="101"/>
    <x v="40"/>
    <s v=" South"/>
    <s v="South"/>
    <n v="163"/>
    <n v="12"/>
    <n v="256"/>
  </r>
  <r>
    <x v="101"/>
    <x v="41"/>
    <s v=" Midwest"/>
    <s v="Midwest"/>
    <n v="75"/>
    <n v="4"/>
    <n v="21"/>
  </r>
  <r>
    <x v="101"/>
    <x v="42"/>
    <s v=" South"/>
    <s v="South"/>
    <n v="1275"/>
    <n v="5"/>
    <n v="205"/>
  </r>
  <r>
    <x v="101"/>
    <x v="43"/>
    <s v=" South"/>
    <s v="South"/>
    <n v="1270"/>
    <n v="25"/>
    <n v="853"/>
  </r>
  <r>
    <x v="101"/>
    <x v="44"/>
    <s v=" West"/>
    <s v="West"/>
    <n v="157"/>
    <n v="0"/>
    <n v="46"/>
  </r>
  <r>
    <x v="101"/>
    <x v="45"/>
    <s v=" Northeast"/>
    <s v="Northeast"/>
    <n v="13"/>
    <n v="1"/>
    <n v="49"/>
  </r>
  <r>
    <x v="101"/>
    <x v="46"/>
    <s v=" South"/>
    <s v="South"/>
    <n v="1055"/>
    <n v="29"/>
    <n v="581"/>
  </r>
  <r>
    <x v="101"/>
    <x v="47"/>
    <s v=" West"/>
    <s v="West"/>
    <n v="320"/>
    <n v="7"/>
    <n v="829"/>
  </r>
  <r>
    <x v="101"/>
    <x v="48"/>
    <s v=" South"/>
    <s v="South"/>
    <n v="26"/>
    <n v="3"/>
    <n v="47"/>
  </r>
  <r>
    <x v="101"/>
    <x v="49"/>
    <s v=" Midwest"/>
    <s v="Midwest"/>
    <n v="460"/>
    <n v="11"/>
    <n v="327"/>
  </r>
  <r>
    <x v="101"/>
    <x v="50"/>
    <s v=" West"/>
    <s v="West"/>
    <n v="7"/>
    <n v="0"/>
    <n v="7"/>
  </r>
  <r>
    <x v="102"/>
    <x v="0"/>
    <s v=" South"/>
    <s v="South"/>
    <n v="317"/>
    <n v="-1"/>
    <n v="288"/>
  </r>
  <r>
    <x v="102"/>
    <x v="1"/>
    <s v=" West"/>
    <s v="West"/>
    <n v="1"/>
    <n v="0"/>
    <n v="7"/>
  </r>
  <r>
    <x v="102"/>
    <x v="2"/>
    <s v=" West"/>
    <s v="West"/>
    <n v="402"/>
    <n v="23"/>
    <n v="353"/>
  </r>
  <r>
    <x v="102"/>
    <x v="3"/>
    <s v=" South"/>
    <s v="South"/>
    <n v="62"/>
    <n v="8"/>
    <n v="72"/>
  </r>
  <r>
    <x v="102"/>
    <x v="4"/>
    <s v=" West"/>
    <s v="West"/>
    <n v="1435"/>
    <n v="66"/>
    <n v="2213"/>
  </r>
  <r>
    <x v="102"/>
    <x v="5"/>
    <s v=" West"/>
    <s v="West"/>
    <n v="457"/>
    <n v="12"/>
    <n v="830"/>
  </r>
  <r>
    <x v="102"/>
    <x v="6"/>
    <s v=" Northeast"/>
    <s v="Northeast"/>
    <n v="523"/>
    <n v="97"/>
    <n v="2436"/>
  </r>
  <r>
    <x v="102"/>
    <x v="7"/>
    <s v=" South"/>
    <s v="South"/>
    <n v="120"/>
    <n v="9"/>
    <n v="168"/>
  </r>
  <r>
    <x v="102"/>
    <x v="8"/>
    <s v=" South"/>
    <s v="South"/>
    <n v="139"/>
    <n v="9"/>
    <n v="240"/>
  </r>
  <r>
    <x v="102"/>
    <x v="9"/>
    <s v=" South"/>
    <s v="South"/>
    <n v="735"/>
    <n v="50"/>
    <n v="1363"/>
  </r>
  <r>
    <x v="102"/>
    <x v="10"/>
    <s v=" South"/>
    <s v="South"/>
    <n v="832"/>
    <n v="8"/>
    <n v="1161"/>
  </r>
  <r>
    <x v="102"/>
    <x v="11"/>
    <s v=" West"/>
    <s v="West"/>
    <n v="1"/>
    <n v="0"/>
    <n v="16"/>
  </r>
  <r>
    <x v="102"/>
    <x v="12"/>
    <s v=" West"/>
    <s v="West"/>
    <n v="26"/>
    <n v="1"/>
    <n v="64"/>
  </r>
  <r>
    <x v="102"/>
    <x v="13"/>
    <s v=" Midwest"/>
    <s v="Midwest"/>
    <n v="2450"/>
    <n v="112"/>
    <n v="2576"/>
  </r>
  <r>
    <x v="102"/>
    <x v="14"/>
    <s v=" Midwest"/>
    <s v="Midwest"/>
    <n v="688"/>
    <n v="54"/>
    <n v="1229"/>
  </r>
  <r>
    <x v="102"/>
    <x v="15"/>
    <s v=" Midwest"/>
    <s v="Midwest"/>
    <n v="758"/>
    <n v="5"/>
    <n v="175"/>
  </r>
  <r>
    <x v="102"/>
    <x v="16"/>
    <s v=" Midwest"/>
    <s v="Midwest"/>
    <n v="353"/>
    <n v="4"/>
    <n v="140"/>
  </r>
  <r>
    <x v="102"/>
    <x v="17"/>
    <s v=" South"/>
    <s v="South"/>
    <n v="2"/>
    <n v="4"/>
    <n v="252"/>
  </r>
  <r>
    <x v="102"/>
    <x v="18"/>
    <s v=" South"/>
    <s v="South"/>
    <n v="429"/>
    <n v="23"/>
    <n v="1993"/>
  </r>
  <r>
    <x v="102"/>
    <x v="19"/>
    <s v=" Northeast"/>
    <s v="Northeast"/>
    <n v="29"/>
    <n v="1"/>
    <n v="56"/>
  </r>
  <r>
    <x v="102"/>
    <x v="20"/>
    <s v=" South"/>
    <s v="South"/>
    <n v="1002"/>
    <n v="59"/>
    <n v="1251"/>
  </r>
  <r>
    <x v="102"/>
    <x v="21"/>
    <s v=" Northeast"/>
    <s v="Northeast"/>
    <n v="1952"/>
    <n v="130"/>
    <n v="3846"/>
  </r>
  <r>
    <x v="102"/>
    <x v="22"/>
    <s v=" Midwest"/>
    <s v="Midwest"/>
    <n v="843"/>
    <n v="154"/>
    <n v="4020"/>
  </r>
  <r>
    <x v="102"/>
    <x v="23"/>
    <s v=" Midwest"/>
    <s v="Midwest"/>
    <n v="498"/>
    <n v="24"/>
    <n v="395"/>
  </r>
  <r>
    <x v="102"/>
    <x v="24"/>
    <s v=" South"/>
    <s v="South"/>
    <n v="229"/>
    <n v="10"/>
    <n v="291"/>
  </r>
  <r>
    <x v="102"/>
    <x v="25"/>
    <s v=" Midwest"/>
    <s v="Midwest"/>
    <n v="314"/>
    <n v="18"/>
    <n v="373"/>
  </r>
  <r>
    <x v="102"/>
    <x v="26"/>
    <s v=" West"/>
    <s v="West"/>
    <n v="2"/>
    <n v="0"/>
    <n v="16"/>
  </r>
  <r>
    <x v="102"/>
    <x v="27"/>
    <s v=" Midwest"/>
    <s v="Midwest"/>
    <n v="494"/>
    <n v="3"/>
    <n v="75"/>
  </r>
  <r>
    <x v="102"/>
    <x v="28"/>
    <s v=" West"/>
    <s v="West"/>
    <n v="141"/>
    <n v="3"/>
    <n v="257"/>
  </r>
  <r>
    <x v="102"/>
    <x v="29"/>
    <s v=" Northeast"/>
    <s v="Northeast"/>
    <n v="119"/>
    <n v="3"/>
    <n v="84"/>
  </r>
  <r>
    <x v="102"/>
    <x v="30"/>
    <s v=" Northeast"/>
    <s v="Northeast"/>
    <n v="2527"/>
    <n v="204"/>
    <n v="7742"/>
  </r>
  <r>
    <x v="102"/>
    <x v="31"/>
    <s v=" West"/>
    <s v="West"/>
    <n v="219"/>
    <n v="8"/>
    <n v="139"/>
  </r>
  <r>
    <x v="102"/>
    <x v="32"/>
    <s v=" Northeast"/>
    <s v="Northeast"/>
    <n v="4559"/>
    <n v="194"/>
    <n v="24035"/>
  </r>
  <r>
    <x v="102"/>
    <x v="33"/>
    <s v=" South"/>
    <s v="South"/>
    <n v="592"/>
    <n v="23"/>
    <n v="428"/>
  </r>
  <r>
    <x v="102"/>
    <x v="34"/>
    <s v=" Midwest"/>
    <s v="Midwest"/>
    <n v="46"/>
    <n v="1"/>
    <n v="24"/>
  </r>
  <r>
    <x v="102"/>
    <x v="35"/>
    <s v=" Midwest"/>
    <s v="Midwest"/>
    <n v="592"/>
    <n v="19"/>
    <n v="1021"/>
  </r>
  <r>
    <x v="102"/>
    <x v="36"/>
    <s v=" South"/>
    <s v="South"/>
    <n v="103"/>
    <n v="8"/>
    <n v="238"/>
  </r>
  <r>
    <x v="102"/>
    <x v="37"/>
    <s v=" West"/>
    <s v="West"/>
    <n v="56"/>
    <n v="5"/>
    <n v="109"/>
  </r>
  <r>
    <x v="102"/>
    <x v="38"/>
    <s v=" Northeast"/>
    <s v="Northeast"/>
    <n v="1307"/>
    <n v="123"/>
    <n v="2794"/>
  </r>
  <r>
    <x v="102"/>
    <x v="39"/>
    <s v=" Northeast"/>
    <s v="Northeast"/>
    <n v="327"/>
    <n v="17"/>
    <n v="296"/>
  </r>
  <r>
    <x v="102"/>
    <x v="40"/>
    <s v=" South"/>
    <s v="South"/>
    <n v="231"/>
    <n v="11"/>
    <n v="267"/>
  </r>
  <r>
    <x v="102"/>
    <x v="41"/>
    <s v=" Midwest"/>
    <s v="Midwest"/>
    <n v="62"/>
    <n v="0"/>
    <n v="21"/>
  </r>
  <r>
    <x v="102"/>
    <x v="42"/>
    <s v=" South"/>
    <s v="South"/>
    <n v="595"/>
    <n v="5"/>
    <n v="210"/>
  </r>
  <r>
    <x v="102"/>
    <x v="43"/>
    <s v=" South"/>
    <s v="South"/>
    <n v="1091"/>
    <n v="22"/>
    <n v="875"/>
  </r>
  <r>
    <x v="102"/>
    <x v="44"/>
    <s v=" West"/>
    <s v="West"/>
    <n v="152"/>
    <n v="3"/>
    <n v="49"/>
  </r>
  <r>
    <x v="102"/>
    <x v="45"/>
    <s v=" Northeast"/>
    <s v="Northeast"/>
    <n v="7"/>
    <n v="1"/>
    <n v="50"/>
  </r>
  <r>
    <x v="102"/>
    <x v="46"/>
    <s v=" South"/>
    <s v="South"/>
    <n v="830"/>
    <n v="35"/>
    <n v="616"/>
  </r>
  <r>
    <x v="102"/>
    <x v="47"/>
    <s v=" West"/>
    <s v="West"/>
    <n v="249"/>
    <n v="4"/>
    <n v="833"/>
  </r>
  <r>
    <x v="102"/>
    <x v="48"/>
    <s v=" South"/>
    <s v="South"/>
    <n v="33"/>
    <n v="3"/>
    <n v="50"/>
  </r>
  <r>
    <x v="102"/>
    <x v="49"/>
    <s v=" Midwest"/>
    <s v="Midwest"/>
    <n v="346"/>
    <n v="7"/>
    <n v="334"/>
  </r>
  <r>
    <x v="102"/>
    <x v="50"/>
    <s v=" West"/>
    <s v="West"/>
    <n v="13"/>
    <n v="0"/>
    <n v="7"/>
  </r>
  <r>
    <x v="103"/>
    <x v="0"/>
    <s v=" South"/>
    <s v="South"/>
    <n v="277"/>
    <n v="2"/>
    <n v="290"/>
  </r>
  <r>
    <x v="103"/>
    <x v="1"/>
    <s v=" West"/>
    <s v="West"/>
    <n v="3"/>
    <n v="0"/>
    <n v="7"/>
  </r>
  <r>
    <x v="103"/>
    <x v="2"/>
    <s v=" West"/>
    <s v="West"/>
    <n v="276"/>
    <n v="9"/>
    <n v="362"/>
  </r>
  <r>
    <x v="103"/>
    <x v="3"/>
    <s v=" South"/>
    <s v="South"/>
    <n v="59"/>
    <n v="4"/>
    <n v="76"/>
  </r>
  <r>
    <x v="103"/>
    <x v="4"/>
    <s v=" West"/>
    <s v="West"/>
    <n v="1319"/>
    <n v="22"/>
    <n v="2235"/>
  </r>
  <r>
    <x v="103"/>
    <x v="5"/>
    <s v=" West"/>
    <s v="West"/>
    <n v="409"/>
    <n v="10"/>
    <n v="840"/>
  </r>
  <r>
    <x v="103"/>
    <x v="6"/>
    <s v=" Northeast"/>
    <s v="Northeast"/>
    <n v="0"/>
    <n v="0"/>
    <n v="2436"/>
  </r>
  <r>
    <x v="103"/>
    <x v="7"/>
    <s v=" South"/>
    <s v="South"/>
    <n v="170"/>
    <n v="9"/>
    <n v="177"/>
  </r>
  <r>
    <x v="103"/>
    <x v="8"/>
    <s v=" South"/>
    <s v="South"/>
    <n v="219"/>
    <n v="11"/>
    <n v="251"/>
  </r>
  <r>
    <x v="103"/>
    <x v="9"/>
    <s v=" South"/>
    <s v="South"/>
    <n v="615"/>
    <n v="15"/>
    <n v="1378"/>
  </r>
  <r>
    <x v="103"/>
    <x v="10"/>
    <s v=" South"/>
    <s v="South"/>
    <n v="350"/>
    <n v="7"/>
    <n v="1168"/>
  </r>
  <r>
    <x v="103"/>
    <x v="11"/>
    <s v=" West"/>
    <s v="West"/>
    <n v="0"/>
    <n v="1"/>
    <n v="17"/>
  </r>
  <r>
    <x v="103"/>
    <x v="12"/>
    <s v=" West"/>
    <s v="West"/>
    <n v="-2"/>
    <n v="0"/>
    <n v="64"/>
  </r>
  <r>
    <x v="103"/>
    <x v="13"/>
    <s v=" Midwest"/>
    <s v="Midwest"/>
    <n v="2994"/>
    <n v="56"/>
    <n v="2632"/>
  </r>
  <r>
    <x v="103"/>
    <x v="14"/>
    <s v=" Midwest"/>
    <s v="Midwest"/>
    <n v="638"/>
    <n v="17"/>
    <n v="1246"/>
  </r>
  <r>
    <x v="103"/>
    <x v="15"/>
    <s v=" Midwest"/>
    <s v="Midwest"/>
    <n v="528"/>
    <n v="9"/>
    <n v="184"/>
  </r>
  <r>
    <x v="103"/>
    <x v="16"/>
    <s v=" Midwest"/>
    <s v="Midwest"/>
    <n v="314"/>
    <n v="2"/>
    <n v="142"/>
  </r>
  <r>
    <x v="103"/>
    <x v="17"/>
    <s v=" South"/>
    <s v="South"/>
    <n v="342"/>
    <n v="4"/>
    <n v="256"/>
  </r>
  <r>
    <x v="103"/>
    <x v="18"/>
    <s v=" South"/>
    <s v="South"/>
    <n v="200"/>
    <n v="19"/>
    <n v="2012"/>
  </r>
  <r>
    <x v="103"/>
    <x v="19"/>
    <s v=" Northeast"/>
    <s v="Northeast"/>
    <n v="33"/>
    <n v="1"/>
    <n v="57"/>
  </r>
  <r>
    <x v="103"/>
    <x v="20"/>
    <s v=" South"/>
    <s v="South"/>
    <n v="993"/>
    <n v="30"/>
    <n v="1281"/>
  </r>
  <r>
    <x v="103"/>
    <x v="21"/>
    <s v=" Northeast"/>
    <s v="Northeast"/>
    <n v="1824"/>
    <n v="158"/>
    <n v="4004"/>
  </r>
  <r>
    <x v="103"/>
    <x v="22"/>
    <s v=" Midwest"/>
    <s v="Midwest"/>
    <n v="2561"/>
    <n v="73"/>
    <n v="4093"/>
  </r>
  <r>
    <x v="103"/>
    <x v="23"/>
    <s v=" Midwest"/>
    <s v="Midwest"/>
    <n v="435"/>
    <n v="24"/>
    <n v="419"/>
  </r>
  <r>
    <x v="103"/>
    <x v="24"/>
    <s v=" South"/>
    <s v="South"/>
    <n v="109"/>
    <n v="12"/>
    <n v="303"/>
  </r>
  <r>
    <x v="103"/>
    <x v="25"/>
    <s v=" Midwest"/>
    <s v="Midwest"/>
    <n v="300"/>
    <n v="5"/>
    <n v="378"/>
  </r>
  <r>
    <x v="103"/>
    <x v="26"/>
    <s v=" West"/>
    <s v="West"/>
    <n v="0"/>
    <n v="0"/>
    <n v="16"/>
  </r>
  <r>
    <x v="103"/>
    <x v="27"/>
    <s v=" Midwest"/>
    <s v="Midwest"/>
    <n v="354"/>
    <n v="2"/>
    <n v="77"/>
  </r>
  <r>
    <x v="103"/>
    <x v="28"/>
    <s v=" West"/>
    <s v="West"/>
    <n v="83"/>
    <n v="5"/>
    <n v="262"/>
  </r>
  <r>
    <x v="103"/>
    <x v="29"/>
    <s v=" Northeast"/>
    <s v="Northeast"/>
    <n v="89"/>
    <n v="2"/>
    <n v="86"/>
  </r>
  <r>
    <x v="103"/>
    <x v="30"/>
    <s v=" Northeast"/>
    <s v="Northeast"/>
    <n v="3027"/>
    <n v="129"/>
    <n v="7871"/>
  </r>
  <r>
    <x v="103"/>
    <x v="31"/>
    <s v=" West"/>
    <s v="West"/>
    <n v="118"/>
    <n v="12"/>
    <n v="151"/>
  </r>
  <r>
    <x v="103"/>
    <x v="32"/>
    <s v=" Northeast"/>
    <s v="Northeast"/>
    <n v="3699"/>
    <n v="541"/>
    <n v="24576"/>
  </r>
  <r>
    <x v="103"/>
    <x v="33"/>
    <s v=" South"/>
    <s v="South"/>
    <n v="154"/>
    <n v="8"/>
    <n v="436"/>
  </r>
  <r>
    <x v="103"/>
    <x v="34"/>
    <s v=" Midwest"/>
    <s v="Midwest"/>
    <n v="38"/>
    <n v="1"/>
    <n v="25"/>
  </r>
  <r>
    <x v="103"/>
    <x v="35"/>
    <s v=" Midwest"/>
    <s v="Midwest"/>
    <n v="579"/>
    <n v="17"/>
    <n v="1038"/>
  </r>
  <r>
    <x v="103"/>
    <x v="36"/>
    <s v=" South"/>
    <s v="South"/>
    <n v="121"/>
    <n v="0"/>
    <n v="238"/>
  </r>
  <r>
    <x v="103"/>
    <x v="37"/>
    <s v=" West"/>
    <s v="West"/>
    <n v="45"/>
    <n v="0"/>
    <n v="109"/>
  </r>
  <r>
    <x v="103"/>
    <x v="38"/>
    <s v=" Northeast"/>
    <s v="Northeast"/>
    <n v="1008"/>
    <n v="49"/>
    <n v="2843"/>
  </r>
  <r>
    <x v="103"/>
    <x v="39"/>
    <s v=" Northeast"/>
    <s v="Northeast"/>
    <n v="188"/>
    <n v="24"/>
    <n v="320"/>
  </r>
  <r>
    <x v="103"/>
    <x v="40"/>
    <s v=" South"/>
    <s v="South"/>
    <n v="137"/>
    <n v="8"/>
    <n v="275"/>
  </r>
  <r>
    <x v="103"/>
    <x v="41"/>
    <s v=" Midwest"/>
    <s v="Midwest"/>
    <n v="43"/>
    <n v="0"/>
    <n v="21"/>
  </r>
  <r>
    <x v="103"/>
    <x v="42"/>
    <s v=" South"/>
    <s v="South"/>
    <n v="495"/>
    <n v="1"/>
    <n v="211"/>
  </r>
  <r>
    <x v="103"/>
    <x v="43"/>
    <s v=" South"/>
    <s v="South"/>
    <n v="866"/>
    <n v="15"/>
    <n v="890"/>
  </r>
  <r>
    <x v="103"/>
    <x v="44"/>
    <s v=" West"/>
    <s v="West"/>
    <n v="194"/>
    <n v="1"/>
    <n v="50"/>
  </r>
  <r>
    <x v="103"/>
    <x v="45"/>
    <s v=" Northeast"/>
    <s v="Northeast"/>
    <n v="11"/>
    <n v="2"/>
    <n v="52"/>
  </r>
  <r>
    <x v="103"/>
    <x v="46"/>
    <s v=" South"/>
    <s v="South"/>
    <n v="940"/>
    <n v="44"/>
    <n v="660"/>
  </r>
  <r>
    <x v="103"/>
    <x v="47"/>
    <s v=" West"/>
    <s v="West"/>
    <n v="560"/>
    <n v="7"/>
    <n v="840"/>
  </r>
  <r>
    <x v="103"/>
    <x v="48"/>
    <s v=" South"/>
    <s v="South"/>
    <n v="11"/>
    <n v="0"/>
    <n v="50"/>
  </r>
  <r>
    <x v="103"/>
    <x v="49"/>
    <s v=" Midwest"/>
    <s v="Midwest"/>
    <n v="304"/>
    <n v="5"/>
    <n v="339"/>
  </r>
  <r>
    <x v="103"/>
    <x v="50"/>
    <s v=" West"/>
    <s v="West"/>
    <n v="7"/>
    <n v="0"/>
    <n v="7"/>
  </r>
  <r>
    <x v="104"/>
    <x v="0"/>
    <s v=" South"/>
    <s v="South"/>
    <n v="224"/>
    <n v="8"/>
    <n v="298"/>
  </r>
  <r>
    <x v="104"/>
    <x v="1"/>
    <s v=" West"/>
    <s v="West"/>
    <n v="2"/>
    <n v="0"/>
    <n v="7"/>
  </r>
  <r>
    <x v="104"/>
    <x v="2"/>
    <s v=" West"/>
    <s v="West"/>
    <n v="279"/>
    <n v="0"/>
    <n v="362"/>
  </r>
  <r>
    <x v="104"/>
    <x v="3"/>
    <s v=" South"/>
    <s v="South"/>
    <n v="38"/>
    <n v="4"/>
    <n v="80"/>
  </r>
  <r>
    <x v="104"/>
    <x v="4"/>
    <s v=" West"/>
    <s v="West"/>
    <n v="1261"/>
    <n v="62"/>
    <n v="2297"/>
  </r>
  <r>
    <x v="104"/>
    <x v="5"/>
    <s v=" West"/>
    <s v="West"/>
    <n v="272"/>
    <n v="9"/>
    <n v="849"/>
  </r>
  <r>
    <x v="104"/>
    <x v="6"/>
    <s v=" Northeast"/>
    <s v="Northeast"/>
    <n v="686"/>
    <n v="120"/>
    <n v="2556"/>
  </r>
  <r>
    <x v="104"/>
    <x v="7"/>
    <s v=" South"/>
    <s v="South"/>
    <n v="80"/>
    <n v="5"/>
    <n v="182"/>
  </r>
  <r>
    <x v="104"/>
    <x v="8"/>
    <s v=" South"/>
    <s v="South"/>
    <n v="154"/>
    <n v="7"/>
    <n v="258"/>
  </r>
  <r>
    <x v="104"/>
    <x v="9"/>
    <s v=" South"/>
    <s v="South"/>
    <n v="819"/>
    <n v="20"/>
    <n v="1398"/>
  </r>
  <r>
    <x v="104"/>
    <x v="10"/>
    <s v=" South"/>
    <s v="South"/>
    <n v="732"/>
    <n v="60"/>
    <n v="1228"/>
  </r>
  <r>
    <x v="104"/>
    <x v="11"/>
    <s v=" West"/>
    <s v="West"/>
    <n v="1"/>
    <n v="0"/>
    <n v="17"/>
  </r>
  <r>
    <x v="104"/>
    <x v="12"/>
    <s v=" West"/>
    <s v="West"/>
    <n v="47"/>
    <n v="0"/>
    <n v="64"/>
  </r>
  <r>
    <x v="104"/>
    <x v="13"/>
    <s v=" Midwest"/>
    <s v="Midwest"/>
    <n v="2341"/>
    <n v="41"/>
    <n v="2673"/>
  </r>
  <r>
    <x v="104"/>
    <x v="14"/>
    <s v=" Midwest"/>
    <s v="Midwest"/>
    <n v="588"/>
    <n v="18"/>
    <n v="1264"/>
  </r>
  <r>
    <x v="104"/>
    <x v="15"/>
    <s v=" Midwest"/>
    <s v="Midwest"/>
    <n v="534"/>
    <n v="4"/>
    <n v="188"/>
  </r>
  <r>
    <x v="104"/>
    <x v="16"/>
    <s v=" Midwest"/>
    <s v="Midwest"/>
    <n v="208"/>
    <n v="12"/>
    <n v="154"/>
  </r>
  <r>
    <x v="104"/>
    <x v="17"/>
    <s v=" South"/>
    <s v="South"/>
    <n v="147"/>
    <n v="11"/>
    <n v="267"/>
  </r>
  <r>
    <x v="104"/>
    <x v="18"/>
    <s v=" South"/>
    <s v="South"/>
    <n v="363"/>
    <n v="52"/>
    <n v="2064"/>
  </r>
  <r>
    <x v="104"/>
    <x v="19"/>
    <s v=" Northeast"/>
    <s v="Northeast"/>
    <n v="20"/>
    <n v="0"/>
    <n v="57"/>
  </r>
  <r>
    <x v="104"/>
    <x v="20"/>
    <s v=" South"/>
    <s v="South"/>
    <n v="948"/>
    <n v="36"/>
    <n v="1317"/>
  </r>
  <r>
    <x v="104"/>
    <x v="21"/>
    <s v=" Northeast"/>
    <s v="Northeast"/>
    <n v="1000"/>
    <n v="86"/>
    <n v="4090"/>
  </r>
  <r>
    <x v="104"/>
    <x v="22"/>
    <s v=" Midwest"/>
    <s v="Midwest"/>
    <n v="-1756"/>
    <n v="42"/>
    <n v="4135"/>
  </r>
  <r>
    <x v="104"/>
    <x v="23"/>
    <s v=" Midwest"/>
    <s v="Midwest"/>
    <n v="571"/>
    <n v="9"/>
    <n v="428"/>
  </r>
  <r>
    <x v="104"/>
    <x v="24"/>
    <s v=" South"/>
    <s v="South"/>
    <n v="327"/>
    <n v="7"/>
    <n v="310"/>
  </r>
  <r>
    <x v="104"/>
    <x v="25"/>
    <s v=" Midwest"/>
    <s v="Midwest"/>
    <n v="322"/>
    <n v="9"/>
    <n v="387"/>
  </r>
  <r>
    <x v="104"/>
    <x v="26"/>
    <s v=" West"/>
    <s v="West"/>
    <n v="2"/>
    <n v="0"/>
    <n v="16"/>
  </r>
  <r>
    <x v="104"/>
    <x v="27"/>
    <s v=" Midwest"/>
    <s v="Midwest"/>
    <n v="437"/>
    <n v="1"/>
    <n v="78"/>
  </r>
  <r>
    <x v="104"/>
    <x v="28"/>
    <s v=" West"/>
    <s v="West"/>
    <n v="154"/>
    <n v="4"/>
    <n v="266"/>
  </r>
  <r>
    <x v="104"/>
    <x v="29"/>
    <s v=" Northeast"/>
    <s v="Northeast"/>
    <n v="70"/>
    <n v="0"/>
    <n v="86"/>
  </r>
  <r>
    <x v="104"/>
    <x v="30"/>
    <s v=" Northeast"/>
    <s v="Northeast"/>
    <n v="1525"/>
    <n v="39"/>
    <n v="7910"/>
  </r>
  <r>
    <x v="104"/>
    <x v="31"/>
    <s v=" West"/>
    <s v="West"/>
    <n v="180"/>
    <n v="5"/>
    <n v="156"/>
  </r>
  <r>
    <x v="104"/>
    <x v="32"/>
    <s v=" Northeast"/>
    <s v="Northeast"/>
    <n v="2524"/>
    <n v="212"/>
    <n v="24788"/>
  </r>
  <r>
    <x v="104"/>
    <x v="33"/>
    <s v=" South"/>
    <s v="South"/>
    <n v="203"/>
    <n v="18"/>
    <n v="454"/>
  </r>
  <r>
    <x v="104"/>
    <x v="34"/>
    <s v=" Midwest"/>
    <s v="Midwest"/>
    <n v="34"/>
    <n v="0"/>
    <n v="25"/>
  </r>
  <r>
    <x v="104"/>
    <x v="35"/>
    <s v=" Midwest"/>
    <s v="Midwest"/>
    <n v="560"/>
    <n v="18"/>
    <n v="1056"/>
  </r>
  <r>
    <x v="104"/>
    <x v="36"/>
    <s v=" South"/>
    <s v="South"/>
    <n v="72"/>
    <n v="0"/>
    <n v="238"/>
  </r>
  <r>
    <x v="104"/>
    <x v="37"/>
    <s v=" West"/>
    <s v="West"/>
    <n v="79"/>
    <n v="0"/>
    <n v="109"/>
  </r>
  <r>
    <x v="104"/>
    <x v="38"/>
    <s v=" Northeast"/>
    <s v="Northeast"/>
    <n v="913"/>
    <n v="37"/>
    <n v="2880"/>
  </r>
  <r>
    <x v="104"/>
    <x v="39"/>
    <s v=" Northeast"/>
    <s v="Northeast"/>
    <n v="175"/>
    <n v="21"/>
    <n v="341"/>
  </r>
  <r>
    <x v="104"/>
    <x v="40"/>
    <s v=" South"/>
    <s v="South"/>
    <n v="131"/>
    <n v="8"/>
    <n v="283"/>
  </r>
  <r>
    <x v="104"/>
    <x v="41"/>
    <s v=" Midwest"/>
    <s v="Midwest"/>
    <n v="37"/>
    <n v="0"/>
    <n v="21"/>
  </r>
  <r>
    <x v="104"/>
    <x v="42"/>
    <s v=" South"/>
    <s v="South"/>
    <n v="412"/>
    <n v="5"/>
    <n v="216"/>
  </r>
  <r>
    <x v="104"/>
    <x v="43"/>
    <s v=" South"/>
    <s v="South"/>
    <n v="835"/>
    <n v="24"/>
    <n v="914"/>
  </r>
  <r>
    <x v="104"/>
    <x v="44"/>
    <s v=" West"/>
    <s v="West"/>
    <n v="151"/>
    <n v="0"/>
    <n v="50"/>
  </r>
  <r>
    <x v="104"/>
    <x v="45"/>
    <s v=" Northeast"/>
    <s v="Northeast"/>
    <n v="5"/>
    <n v="0"/>
    <n v="52"/>
  </r>
  <r>
    <x v="104"/>
    <x v="46"/>
    <s v=" South"/>
    <s v="South"/>
    <n v="821"/>
    <n v="24"/>
    <n v="684"/>
  </r>
  <r>
    <x v="104"/>
    <x v="47"/>
    <s v=" West"/>
    <s v="West"/>
    <n v="104"/>
    <n v="6"/>
    <n v="846"/>
  </r>
  <r>
    <x v="104"/>
    <x v="48"/>
    <s v=" South"/>
    <s v="South"/>
    <n v="29"/>
    <n v="0"/>
    <n v="50"/>
  </r>
  <r>
    <x v="104"/>
    <x v="49"/>
    <s v=" Midwest"/>
    <s v="Midwest"/>
    <n v="272"/>
    <n v="1"/>
    <n v="340"/>
  </r>
  <r>
    <x v="104"/>
    <x v="50"/>
    <s v=" West"/>
    <s v="West"/>
    <n v="10"/>
    <n v="0"/>
    <n v="7"/>
  </r>
  <r>
    <x v="105"/>
    <x v="0"/>
    <s v=" South"/>
    <s v="South"/>
    <n v="325"/>
    <n v="17"/>
    <n v="315"/>
  </r>
  <r>
    <x v="105"/>
    <x v="1"/>
    <s v=" West"/>
    <s v="West"/>
    <n v="1"/>
    <n v="0"/>
    <n v="7"/>
  </r>
  <r>
    <x v="105"/>
    <x v="2"/>
    <s v=" West"/>
    <s v="West"/>
    <n v="386"/>
    <n v="33"/>
    <n v="395"/>
  </r>
  <r>
    <x v="105"/>
    <x v="3"/>
    <s v=" South"/>
    <s v="South"/>
    <n v="56"/>
    <n v="3"/>
    <n v="83"/>
  </r>
  <r>
    <x v="105"/>
    <x v="4"/>
    <s v=" West"/>
    <s v="West"/>
    <n v="2515"/>
    <n v="89"/>
    <n v="2386"/>
  </r>
  <r>
    <x v="105"/>
    <x v="5"/>
    <s v=" West"/>
    <s v="West"/>
    <n v="457"/>
    <n v="52"/>
    <n v="901"/>
  </r>
  <r>
    <x v="105"/>
    <x v="6"/>
    <s v=" Northeast"/>
    <s v="Northeast"/>
    <n v="648"/>
    <n v="77"/>
    <n v="2633"/>
  </r>
  <r>
    <x v="105"/>
    <x v="7"/>
    <s v=" South"/>
    <s v="South"/>
    <n v="83"/>
    <n v="5"/>
    <n v="187"/>
  </r>
  <r>
    <x v="105"/>
    <x v="8"/>
    <s v=" South"/>
    <s v="South"/>
    <n v="152"/>
    <n v="6"/>
    <n v="264"/>
  </r>
  <r>
    <x v="105"/>
    <x v="9"/>
    <s v=" South"/>
    <s v="South"/>
    <n v="542"/>
    <n v="72"/>
    <n v="1470"/>
  </r>
  <r>
    <x v="105"/>
    <x v="10"/>
    <s v=" South"/>
    <s v="South"/>
    <n v="526"/>
    <n v="49"/>
    <n v="1277"/>
  </r>
  <r>
    <x v="105"/>
    <x v="11"/>
    <s v=" West"/>
    <s v="West"/>
    <n v="3"/>
    <n v="0"/>
    <n v="17"/>
  </r>
  <r>
    <x v="105"/>
    <x v="12"/>
    <s v=" West"/>
    <s v="West"/>
    <n v="21"/>
    <n v="2"/>
    <n v="66"/>
  </r>
  <r>
    <x v="105"/>
    <x v="13"/>
    <s v=" Midwest"/>
    <s v="Midwest"/>
    <n v="2049"/>
    <n v="170"/>
    <n v="2843"/>
  </r>
  <r>
    <x v="105"/>
    <x v="14"/>
    <s v=" Midwest"/>
    <s v="Midwest"/>
    <n v="568"/>
    <n v="62"/>
    <n v="1326"/>
  </r>
  <r>
    <x v="105"/>
    <x v="15"/>
    <s v=" Midwest"/>
    <s v="Midwest"/>
    <n v="408"/>
    <n v="19"/>
    <n v="207"/>
  </r>
  <r>
    <x v="105"/>
    <x v="16"/>
    <s v=" Midwest"/>
    <s v="Midwest"/>
    <n v="242"/>
    <n v="6"/>
    <n v="160"/>
  </r>
  <r>
    <x v="105"/>
    <x v="17"/>
    <s v=" South"/>
    <s v="South"/>
    <n v="452"/>
    <n v="11"/>
    <n v="278"/>
  </r>
  <r>
    <x v="105"/>
    <x v="18"/>
    <s v=" South"/>
    <s v="South"/>
    <n v="323"/>
    <n v="51"/>
    <n v="2115"/>
  </r>
  <r>
    <x v="105"/>
    <x v="19"/>
    <s v=" Northeast"/>
    <s v="Northeast"/>
    <n v="21"/>
    <n v="4"/>
    <n v="61"/>
  </r>
  <r>
    <x v="105"/>
    <x v="20"/>
    <s v=" South"/>
    <s v="South"/>
    <n v="708"/>
    <n v="73"/>
    <n v="1390"/>
  </r>
  <r>
    <x v="105"/>
    <x v="21"/>
    <s v=" Northeast"/>
    <s v="Northeast"/>
    <n v="1184"/>
    <n v="122"/>
    <n v="4212"/>
  </r>
  <r>
    <x v="105"/>
    <x v="22"/>
    <s v=" Midwest"/>
    <s v="Midwest"/>
    <n v="395"/>
    <n v="44"/>
    <n v="4179"/>
  </r>
  <r>
    <x v="105"/>
    <x v="23"/>
    <s v=" Midwest"/>
    <s v="Midwest"/>
    <n v="617"/>
    <n v="27"/>
    <n v="455"/>
  </r>
  <r>
    <x v="105"/>
    <x v="24"/>
    <s v=" South"/>
    <s v="South"/>
    <n v="330"/>
    <n v="32"/>
    <n v="342"/>
  </r>
  <r>
    <x v="105"/>
    <x v="25"/>
    <s v=" Midwest"/>
    <s v="Midwest"/>
    <n v="143"/>
    <n v="21"/>
    <n v="408"/>
  </r>
  <r>
    <x v="105"/>
    <x v="26"/>
    <s v=" West"/>
    <s v="West"/>
    <n v="0"/>
    <n v="0"/>
    <n v="16"/>
  </r>
  <r>
    <x v="105"/>
    <x v="27"/>
    <s v=" Midwest"/>
    <s v="Midwest"/>
    <n v="319"/>
    <n v="3"/>
    <n v="81"/>
  </r>
  <r>
    <x v="105"/>
    <x v="28"/>
    <s v=" West"/>
    <s v="West"/>
    <n v="38"/>
    <n v="10"/>
    <n v="276"/>
  </r>
  <r>
    <x v="105"/>
    <x v="29"/>
    <s v=" Northeast"/>
    <s v="Northeast"/>
    <n v="48"/>
    <n v="6"/>
    <n v="92"/>
  </r>
  <r>
    <x v="105"/>
    <x v="30"/>
    <s v=" Northeast"/>
    <s v="Northeast"/>
    <n v="2324"/>
    <n v="334"/>
    <n v="8244"/>
  </r>
  <r>
    <x v="105"/>
    <x v="31"/>
    <s v=" West"/>
    <s v="West"/>
    <n v="107"/>
    <n v="6"/>
    <n v="162"/>
  </r>
  <r>
    <x v="105"/>
    <x v="32"/>
    <s v=" Northeast"/>
    <s v="Northeast"/>
    <n v="2302"/>
    <n v="240"/>
    <n v="25028"/>
  </r>
  <r>
    <x v="105"/>
    <x v="33"/>
    <s v=" South"/>
    <s v="South"/>
    <n v="412"/>
    <n v="23"/>
    <n v="477"/>
  </r>
  <r>
    <x v="105"/>
    <x v="34"/>
    <s v=" Midwest"/>
    <s v="Midwest"/>
    <n v="41"/>
    <n v="0"/>
    <n v="25"/>
  </r>
  <r>
    <x v="105"/>
    <x v="35"/>
    <s v=" Midwest"/>
    <s v="Midwest"/>
    <n v="495"/>
    <n v="79"/>
    <n v="1135"/>
  </r>
  <r>
    <x v="105"/>
    <x v="36"/>
    <s v=" South"/>
    <s v="South"/>
    <n v="83"/>
    <n v="9"/>
    <n v="247"/>
  </r>
  <r>
    <x v="105"/>
    <x v="37"/>
    <s v=" West"/>
    <s v="West"/>
    <n v="80"/>
    <n v="4"/>
    <n v="113"/>
  </r>
  <r>
    <x v="105"/>
    <x v="38"/>
    <s v=" Northeast"/>
    <s v="Northeast"/>
    <n v="975"/>
    <n v="326"/>
    <n v="3206"/>
  </r>
  <r>
    <x v="105"/>
    <x v="39"/>
    <s v=" Northeast"/>
    <s v="Northeast"/>
    <n v="281"/>
    <n v="14"/>
    <n v="355"/>
  </r>
  <r>
    <x v="105"/>
    <x v="40"/>
    <s v=" South"/>
    <s v="South"/>
    <n v="84"/>
    <n v="13"/>
    <n v="296"/>
  </r>
  <r>
    <x v="105"/>
    <x v="41"/>
    <s v=" Midwest"/>
    <s v="Midwest"/>
    <n v="53"/>
    <n v="3"/>
    <n v="24"/>
  </r>
  <r>
    <x v="105"/>
    <x v="42"/>
    <s v=" South"/>
    <s v="South"/>
    <n v="272"/>
    <n v="9"/>
    <n v="225"/>
  </r>
  <r>
    <x v="105"/>
    <x v="43"/>
    <s v=" South"/>
    <s v="South"/>
    <n v="1152"/>
    <n v="41"/>
    <n v="955"/>
  </r>
  <r>
    <x v="105"/>
    <x v="44"/>
    <s v=" West"/>
    <s v="West"/>
    <n v="123"/>
    <n v="6"/>
    <n v="56"/>
  </r>
  <r>
    <x v="105"/>
    <x v="45"/>
    <s v=" Northeast"/>
    <s v="Northeast"/>
    <n v="5"/>
    <n v="0"/>
    <n v="52"/>
  </r>
  <r>
    <x v="105"/>
    <x v="46"/>
    <s v=" South"/>
    <s v="South"/>
    <n v="764"/>
    <n v="29"/>
    <n v="713"/>
  </r>
  <r>
    <x v="105"/>
    <x v="47"/>
    <s v=" West"/>
    <s v="West"/>
    <n v="187"/>
    <n v="17"/>
    <n v="863"/>
  </r>
  <r>
    <x v="105"/>
    <x v="48"/>
    <s v=" South"/>
    <s v="South"/>
    <n v="18"/>
    <n v="0"/>
    <n v="50"/>
  </r>
  <r>
    <x v="105"/>
    <x v="49"/>
    <s v=" Midwest"/>
    <s v="Midwest"/>
    <n v="330"/>
    <n v="13"/>
    <n v="353"/>
  </r>
  <r>
    <x v="105"/>
    <x v="50"/>
    <s v=" West"/>
    <s v="West"/>
    <n v="8"/>
    <n v="0"/>
    <n v="7"/>
  </r>
  <r>
    <x v="106"/>
    <x v="0"/>
    <s v=" South"/>
    <s v="South"/>
    <n v="254"/>
    <n v="28"/>
    <n v="343"/>
  </r>
  <r>
    <x v="106"/>
    <x v="1"/>
    <s v=" West"/>
    <s v="West"/>
    <n v="1"/>
    <n v="1"/>
    <n v="8"/>
  </r>
  <r>
    <x v="106"/>
    <x v="2"/>
    <s v=" West"/>
    <s v="West"/>
    <n v="402"/>
    <n v="31"/>
    <n v="426"/>
  </r>
  <r>
    <x v="106"/>
    <x v="3"/>
    <s v=" South"/>
    <s v="South"/>
    <n v="86"/>
    <n v="4"/>
    <n v="87"/>
  </r>
  <r>
    <x v="106"/>
    <x v="4"/>
    <s v=" West"/>
    <s v="West"/>
    <n v="1939"/>
    <n v="92"/>
    <n v="2478"/>
  </r>
  <r>
    <x v="106"/>
    <x v="5"/>
    <s v=" West"/>
    <s v="West"/>
    <n v="464"/>
    <n v="18"/>
    <n v="919"/>
  </r>
  <r>
    <x v="106"/>
    <x v="6"/>
    <s v=" Northeast"/>
    <s v="Northeast"/>
    <n v="374"/>
    <n v="85"/>
    <n v="2718"/>
  </r>
  <r>
    <x v="106"/>
    <x v="7"/>
    <s v=" South"/>
    <s v="South"/>
    <n v="407"/>
    <n v="6"/>
    <n v="193"/>
  </r>
  <r>
    <x v="106"/>
    <x v="8"/>
    <s v=" South"/>
    <s v="South"/>
    <n v="139"/>
    <n v="13"/>
    <n v="277"/>
  </r>
  <r>
    <x v="106"/>
    <x v="9"/>
    <s v=" South"/>
    <s v="South"/>
    <n v="563"/>
    <n v="68"/>
    <n v="1538"/>
  </r>
  <r>
    <x v="106"/>
    <x v="10"/>
    <s v=" South"/>
    <s v="South"/>
    <n v="848"/>
    <n v="32"/>
    <n v="1309"/>
  </r>
  <r>
    <x v="106"/>
    <x v="11"/>
    <s v=" West"/>
    <s v="West"/>
    <n v="1"/>
    <n v="0"/>
    <n v="17"/>
  </r>
  <r>
    <x v="106"/>
    <x v="12"/>
    <s v=" West"/>
    <s v="West"/>
    <n v="31"/>
    <n v="1"/>
    <n v="67"/>
  </r>
  <r>
    <x v="106"/>
    <x v="13"/>
    <s v=" Midwest"/>
    <s v="Midwest"/>
    <n v="2275"/>
    <n v="134"/>
    <n v="2977"/>
  </r>
  <r>
    <x v="106"/>
    <x v="14"/>
    <s v=" Midwest"/>
    <s v="Midwest"/>
    <n v="863"/>
    <n v="51"/>
    <n v="1377"/>
  </r>
  <r>
    <x v="106"/>
    <x v="15"/>
    <s v=" Midwest"/>
    <s v="Midwest"/>
    <n v="293"/>
    <n v="12"/>
    <n v="219"/>
  </r>
  <r>
    <x v="106"/>
    <x v="16"/>
    <s v=" Midwest"/>
    <s v="Midwest"/>
    <n v="266"/>
    <n v="3"/>
    <n v="163"/>
  </r>
  <r>
    <x v="106"/>
    <x v="17"/>
    <s v=" South"/>
    <s v="South"/>
    <n v="124"/>
    <n v="8"/>
    <n v="286"/>
  </r>
  <r>
    <x v="106"/>
    <x v="18"/>
    <s v=" South"/>
    <s v="South"/>
    <n v="403"/>
    <n v="52"/>
    <n v="2167"/>
  </r>
  <r>
    <x v="106"/>
    <x v="19"/>
    <s v=" Northeast"/>
    <s v="Northeast"/>
    <n v="28"/>
    <n v="1"/>
    <n v="62"/>
  </r>
  <r>
    <x v="106"/>
    <x v="20"/>
    <s v=" South"/>
    <s v="South"/>
    <n v="1046"/>
    <n v="53"/>
    <n v="1443"/>
  </r>
  <r>
    <x v="106"/>
    <x v="21"/>
    <s v=" Northeast"/>
    <s v="Northeast"/>
    <n v="1754"/>
    <n v="208"/>
    <n v="4420"/>
  </r>
  <r>
    <x v="106"/>
    <x v="22"/>
    <s v=" Midwest"/>
    <s v="Midwest"/>
    <n v="2729"/>
    <n v="121"/>
    <n v="4300"/>
  </r>
  <r>
    <x v="106"/>
    <x v="23"/>
    <s v=" Midwest"/>
    <s v="Midwest"/>
    <n v="728"/>
    <n v="30"/>
    <n v="485"/>
  </r>
  <r>
    <x v="106"/>
    <x v="24"/>
    <s v=" South"/>
    <s v="South"/>
    <n v="217"/>
    <n v="32"/>
    <n v="374"/>
  </r>
  <r>
    <x v="106"/>
    <x v="25"/>
    <s v=" Midwest"/>
    <s v="Midwest"/>
    <n v="245"/>
    <n v="21"/>
    <n v="429"/>
  </r>
  <r>
    <x v="106"/>
    <x v="26"/>
    <s v=" West"/>
    <s v="West"/>
    <n v="0"/>
    <n v="0"/>
    <n v="16"/>
  </r>
  <r>
    <x v="106"/>
    <x v="27"/>
    <s v=" Midwest"/>
    <s v="Midwest"/>
    <n v="329"/>
    <n v="4"/>
    <n v="85"/>
  </r>
  <r>
    <x v="106"/>
    <x v="28"/>
    <s v=" West"/>
    <s v="West"/>
    <n v="79"/>
    <n v="10"/>
    <n v="286"/>
  </r>
  <r>
    <x v="106"/>
    <x v="29"/>
    <s v=" Northeast"/>
    <s v="Northeast"/>
    <n v="105"/>
    <n v="19"/>
    <n v="111"/>
  </r>
  <r>
    <x v="106"/>
    <x v="30"/>
    <s v=" Northeast"/>
    <s v="Northeast"/>
    <n v="1297"/>
    <n v="305"/>
    <n v="8549"/>
  </r>
  <r>
    <x v="106"/>
    <x v="31"/>
    <s v=" West"/>
    <s v="West"/>
    <n v="153"/>
    <n v="7"/>
    <n v="169"/>
  </r>
  <r>
    <x v="106"/>
    <x v="32"/>
    <s v=" Northeast"/>
    <s v="Northeast"/>
    <n v="2746"/>
    <n v="1164"/>
    <n v="26192"/>
  </r>
  <r>
    <x v="106"/>
    <x v="33"/>
    <s v=" South"/>
    <s v="South"/>
    <n v="500"/>
    <n v="20"/>
    <n v="497"/>
  </r>
  <r>
    <x v="106"/>
    <x v="34"/>
    <s v=" Midwest"/>
    <s v="Midwest"/>
    <n v="57"/>
    <n v="6"/>
    <n v="31"/>
  </r>
  <r>
    <x v="106"/>
    <x v="35"/>
    <s v=" Midwest"/>
    <s v="Midwest"/>
    <n v="607"/>
    <n v="90"/>
    <n v="1225"/>
  </r>
  <r>
    <x v="106"/>
    <x v="36"/>
    <s v=" South"/>
    <s v="South"/>
    <n v="74"/>
    <n v="6"/>
    <n v="253"/>
  </r>
  <r>
    <x v="106"/>
    <x v="37"/>
    <s v=" West"/>
    <s v="West"/>
    <n v="77"/>
    <n v="2"/>
    <n v="115"/>
  </r>
  <r>
    <x v="106"/>
    <x v="38"/>
    <s v=" Northeast"/>
    <s v="Northeast"/>
    <n v="1022"/>
    <n v="154"/>
    <n v="3360"/>
  </r>
  <r>
    <x v="106"/>
    <x v="39"/>
    <s v=" Northeast"/>
    <s v="Northeast"/>
    <n v="272"/>
    <n v="15"/>
    <n v="370"/>
  </r>
  <r>
    <x v="106"/>
    <x v="40"/>
    <s v=" South"/>
    <s v="South"/>
    <n v="95"/>
    <n v="9"/>
    <n v="305"/>
  </r>
  <r>
    <x v="106"/>
    <x v="41"/>
    <s v=" Midwest"/>
    <s v="Midwest"/>
    <n v="59"/>
    <n v="5"/>
    <n v="29"/>
  </r>
  <r>
    <x v="106"/>
    <x v="42"/>
    <s v=" South"/>
    <s v="South"/>
    <n v="182"/>
    <n v="12"/>
    <n v="237"/>
  </r>
  <r>
    <x v="106"/>
    <x v="43"/>
    <s v=" South"/>
    <s v="South"/>
    <n v="1155"/>
    <n v="30"/>
    <n v="985"/>
  </r>
  <r>
    <x v="106"/>
    <x v="44"/>
    <s v=" West"/>
    <s v="West"/>
    <n v="156"/>
    <n v="3"/>
    <n v="59"/>
  </r>
  <r>
    <x v="106"/>
    <x v="45"/>
    <s v=" Northeast"/>
    <s v="Northeast"/>
    <n v="1"/>
    <n v="0"/>
    <n v="52"/>
  </r>
  <r>
    <x v="106"/>
    <x v="46"/>
    <s v=" South"/>
    <s v="South"/>
    <n v="0"/>
    <n v="0"/>
    <n v="713"/>
  </r>
  <r>
    <x v="106"/>
    <x v="47"/>
    <s v=" West"/>
    <s v="West"/>
    <n v="639"/>
    <n v="18"/>
    <n v="881"/>
  </r>
  <r>
    <x v="106"/>
    <x v="48"/>
    <s v=" South"/>
    <s v="South"/>
    <n v="34"/>
    <n v="1"/>
    <n v="51"/>
  </r>
  <r>
    <x v="106"/>
    <x v="49"/>
    <s v=" Midwest"/>
    <s v="Midwest"/>
    <n v="335"/>
    <n v="9"/>
    <n v="362"/>
  </r>
  <r>
    <x v="106"/>
    <x v="50"/>
    <s v=" West"/>
    <s v="West"/>
    <n v="27"/>
    <n v="0"/>
    <n v="7"/>
  </r>
  <r>
    <x v="107"/>
    <x v="0"/>
    <s v=" South"/>
    <s v="South"/>
    <n v="355"/>
    <n v="26"/>
    <n v="369"/>
  </r>
  <r>
    <x v="107"/>
    <x v="1"/>
    <s v=" West"/>
    <s v="West"/>
    <n v="3"/>
    <n v="0"/>
    <n v="8"/>
  </r>
  <r>
    <x v="107"/>
    <x v="2"/>
    <s v=" West"/>
    <s v="West"/>
    <n v="238"/>
    <n v="24"/>
    <n v="450"/>
  </r>
  <r>
    <x v="107"/>
    <x v="3"/>
    <s v=" South"/>
    <s v="South"/>
    <n v="83"/>
    <n v="1"/>
    <n v="88"/>
  </r>
  <r>
    <x v="107"/>
    <x v="4"/>
    <s v=" West"/>
    <s v="West"/>
    <n v="1696"/>
    <n v="83"/>
    <n v="2561"/>
  </r>
  <r>
    <x v="107"/>
    <x v="5"/>
    <s v=" West"/>
    <s v="West"/>
    <n v="544"/>
    <n v="23"/>
    <n v="942"/>
  </r>
  <r>
    <x v="107"/>
    <x v="6"/>
    <s v=" Northeast"/>
    <s v="Northeast"/>
    <n v="789"/>
    <n v="79"/>
    <n v="2797"/>
  </r>
  <r>
    <x v="107"/>
    <x v="7"/>
    <s v=" South"/>
    <s v="South"/>
    <n v="161"/>
    <n v="9"/>
    <n v="202"/>
  </r>
  <r>
    <x v="107"/>
    <x v="8"/>
    <s v=" South"/>
    <s v="South"/>
    <n v="193"/>
    <n v="8"/>
    <n v="285"/>
  </r>
  <r>
    <x v="107"/>
    <x v="9"/>
    <s v=" South"/>
    <s v="South"/>
    <n v="826"/>
    <n v="61"/>
    <n v="1599"/>
  </r>
  <r>
    <x v="107"/>
    <x v="10"/>
    <s v=" South"/>
    <s v="South"/>
    <n v="800"/>
    <n v="23"/>
    <n v="1332"/>
  </r>
  <r>
    <x v="107"/>
    <x v="11"/>
    <s v=" West"/>
    <s v="West"/>
    <n v="3"/>
    <n v="0"/>
    <n v="17"/>
  </r>
  <r>
    <x v="107"/>
    <x v="12"/>
    <s v=" West"/>
    <s v="West"/>
    <n v="20"/>
    <n v="0"/>
    <n v="67"/>
  </r>
  <r>
    <x v="107"/>
    <x v="13"/>
    <s v=" Midwest"/>
    <s v="Midwest"/>
    <n v="2638"/>
    <n v="162"/>
    <n v="3139"/>
  </r>
  <r>
    <x v="107"/>
    <x v="14"/>
    <s v=" Midwest"/>
    <s v="Midwest"/>
    <n v="656"/>
    <n v="37"/>
    <n v="1414"/>
  </r>
  <r>
    <x v="107"/>
    <x v="15"/>
    <s v=" Midwest"/>
    <s v="Midwest"/>
    <n v="655"/>
    <n v="12"/>
    <n v="231"/>
  </r>
  <r>
    <x v="107"/>
    <x v="16"/>
    <s v=" Midwest"/>
    <s v="Midwest"/>
    <n v="347"/>
    <n v="1"/>
    <n v="164"/>
  </r>
  <r>
    <x v="107"/>
    <x v="17"/>
    <s v=" South"/>
    <s v="South"/>
    <n v="227"/>
    <n v="16"/>
    <n v="302"/>
  </r>
  <r>
    <x v="107"/>
    <x v="18"/>
    <s v=" South"/>
    <s v="South"/>
    <n v="253"/>
    <n v="41"/>
    <n v="2208"/>
  </r>
  <r>
    <x v="107"/>
    <x v="19"/>
    <s v=" Northeast"/>
    <s v="Northeast"/>
    <n v="76"/>
    <n v="0"/>
    <n v="62"/>
  </r>
  <r>
    <x v="107"/>
    <x v="20"/>
    <s v=" South"/>
    <s v="South"/>
    <n v="1213"/>
    <n v="60"/>
    <n v="1503"/>
  </r>
  <r>
    <x v="107"/>
    <x v="21"/>
    <s v=" Northeast"/>
    <s v="Northeast"/>
    <n v="1696"/>
    <n v="132"/>
    <n v="4552"/>
  </r>
  <r>
    <x v="107"/>
    <x v="22"/>
    <s v=" Midwest"/>
    <s v="Midwest"/>
    <n v="-1477"/>
    <n v="43"/>
    <n v="4343"/>
  </r>
  <r>
    <x v="107"/>
    <x v="23"/>
    <s v=" Midwest"/>
    <s v="Midwest"/>
    <n v="786"/>
    <n v="23"/>
    <n v="508"/>
  </r>
  <r>
    <x v="107"/>
    <x v="24"/>
    <s v=" South"/>
    <s v="South"/>
    <n v="262"/>
    <n v="22"/>
    <n v="396"/>
  </r>
  <r>
    <x v="107"/>
    <x v="25"/>
    <s v=" Midwest"/>
    <s v="Midwest"/>
    <n v="245"/>
    <n v="20"/>
    <n v="449"/>
  </r>
  <r>
    <x v="107"/>
    <x v="26"/>
    <s v=" West"/>
    <s v="West"/>
    <n v="0"/>
    <n v="0"/>
    <n v="16"/>
  </r>
  <r>
    <x v="107"/>
    <x v="27"/>
    <s v=" Midwest"/>
    <s v="Midwest"/>
    <n v="419"/>
    <n v="6"/>
    <n v="91"/>
  </r>
  <r>
    <x v="107"/>
    <x v="28"/>
    <s v=" West"/>
    <s v="West"/>
    <n v="114"/>
    <n v="7"/>
    <n v="293"/>
  </r>
  <r>
    <x v="107"/>
    <x v="29"/>
    <s v=" Northeast"/>
    <s v="Northeast"/>
    <n v="102"/>
    <n v="3"/>
    <n v="114"/>
  </r>
  <r>
    <x v="107"/>
    <x v="30"/>
    <s v=" Northeast"/>
    <s v="Northeast"/>
    <n v="1745"/>
    <n v="252"/>
    <n v="8801"/>
  </r>
  <r>
    <x v="107"/>
    <x v="31"/>
    <s v=" West"/>
    <s v="West"/>
    <n v="202"/>
    <n v="3"/>
    <n v="172"/>
  </r>
  <r>
    <x v="107"/>
    <x v="32"/>
    <s v=" Northeast"/>
    <s v="Northeast"/>
    <n v="3526"/>
    <n v="14"/>
    <n v="26206"/>
  </r>
  <r>
    <x v="107"/>
    <x v="33"/>
    <s v=" South"/>
    <s v="South"/>
    <n v="648"/>
    <n v="24"/>
    <n v="521"/>
  </r>
  <r>
    <x v="107"/>
    <x v="34"/>
    <s v=" Midwest"/>
    <s v="Midwest"/>
    <n v="48"/>
    <n v="0"/>
    <n v="31"/>
  </r>
  <r>
    <x v="107"/>
    <x v="35"/>
    <s v=" Midwest"/>
    <s v="Midwest"/>
    <n v="555"/>
    <n v="46"/>
    <n v="1271"/>
  </r>
  <r>
    <x v="107"/>
    <x v="36"/>
    <s v=" South"/>
    <s v="South"/>
    <n v="129"/>
    <n v="7"/>
    <n v="260"/>
  </r>
  <r>
    <x v="107"/>
    <x v="37"/>
    <s v=" West"/>
    <s v="West"/>
    <n v="73"/>
    <n v="6"/>
    <n v="121"/>
  </r>
  <r>
    <x v="107"/>
    <x v="38"/>
    <s v=" Northeast"/>
    <s v="Northeast"/>
    <n v="1160"/>
    <n v="239"/>
    <n v="3599"/>
  </r>
  <r>
    <x v="107"/>
    <x v="39"/>
    <s v=" Northeast"/>
    <s v="Northeast"/>
    <n v="325"/>
    <n v="18"/>
    <n v="388"/>
  </r>
  <r>
    <x v="107"/>
    <x v="40"/>
    <s v=" South"/>
    <s v="South"/>
    <n v="206"/>
    <n v="11"/>
    <n v="316"/>
  </r>
  <r>
    <x v="107"/>
    <x v="41"/>
    <s v=" Midwest"/>
    <s v="Midwest"/>
    <n v="126"/>
    <n v="2"/>
    <n v="31"/>
  </r>
  <r>
    <x v="107"/>
    <x v="42"/>
    <s v=" South"/>
    <s v="South"/>
    <n v="371"/>
    <n v="1"/>
    <n v="238"/>
  </r>
  <r>
    <x v="107"/>
    <x v="43"/>
    <s v=" South"/>
    <s v="South"/>
    <n v="1241"/>
    <n v="31"/>
    <n v="1016"/>
  </r>
  <r>
    <x v="107"/>
    <x v="44"/>
    <s v=" West"/>
    <s v="West"/>
    <n v="119"/>
    <n v="2"/>
    <n v="61"/>
  </r>
  <r>
    <x v="107"/>
    <x v="45"/>
    <s v=" Northeast"/>
    <s v="Northeast"/>
    <n v="8"/>
    <n v="1"/>
    <n v="53"/>
  </r>
  <r>
    <x v="107"/>
    <x v="46"/>
    <s v=" South"/>
    <s v="South"/>
    <n v="1314"/>
    <n v="56"/>
    <n v="769"/>
  </r>
  <r>
    <x v="107"/>
    <x v="47"/>
    <s v=" West"/>
    <s v="West"/>
    <n v="314"/>
    <n v="22"/>
    <n v="903"/>
  </r>
  <r>
    <x v="107"/>
    <x v="48"/>
    <s v=" South"/>
    <s v="South"/>
    <n v="21"/>
    <n v="0"/>
    <n v="51"/>
  </r>
  <r>
    <x v="107"/>
    <x v="49"/>
    <s v=" Midwest"/>
    <s v="Midwest"/>
    <n v="314"/>
    <n v="12"/>
    <n v="374"/>
  </r>
  <r>
    <x v="107"/>
    <x v="50"/>
    <s v=" West"/>
    <s v="West"/>
    <n v="4"/>
    <n v="0"/>
    <n v="7"/>
  </r>
  <r>
    <x v="108"/>
    <x v="0"/>
    <s v=" South"/>
    <s v="South"/>
    <n v="339"/>
    <n v="14"/>
    <n v="383"/>
  </r>
  <r>
    <x v="108"/>
    <x v="1"/>
    <s v=" West"/>
    <s v="West"/>
    <n v="3"/>
    <n v="0"/>
    <n v="8"/>
  </r>
  <r>
    <x v="108"/>
    <x v="2"/>
    <s v=" West"/>
    <s v="West"/>
    <n v="581"/>
    <n v="67"/>
    <n v="517"/>
  </r>
  <r>
    <x v="108"/>
    <x v="3"/>
    <s v=" South"/>
    <s v="South"/>
    <n v="53"/>
    <n v="0"/>
    <n v="88"/>
  </r>
  <r>
    <x v="108"/>
    <x v="4"/>
    <s v=" West"/>
    <s v="West"/>
    <n v="2135"/>
    <n v="89"/>
    <n v="2650"/>
  </r>
  <r>
    <x v="108"/>
    <x v="5"/>
    <s v=" West"/>
    <s v="West"/>
    <n v="455"/>
    <n v="16"/>
    <n v="958"/>
  </r>
  <r>
    <x v="108"/>
    <x v="6"/>
    <s v=" Northeast"/>
    <s v="Northeast"/>
    <n v="627"/>
    <n v="77"/>
    <n v="2874"/>
  </r>
  <r>
    <x v="108"/>
    <x v="7"/>
    <s v=" South"/>
    <s v="South"/>
    <n v="172"/>
    <n v="11"/>
    <n v="213"/>
  </r>
  <r>
    <x v="108"/>
    <x v="8"/>
    <s v=" South"/>
    <s v="South"/>
    <n v="245"/>
    <n v="19"/>
    <n v="304"/>
  </r>
  <r>
    <x v="108"/>
    <x v="9"/>
    <s v=" South"/>
    <s v="South"/>
    <n v="371"/>
    <n v="69"/>
    <n v="1668"/>
  </r>
  <r>
    <x v="108"/>
    <x v="10"/>
    <s v=" South"/>
    <s v="South"/>
    <n v="565"/>
    <n v="46"/>
    <n v="1378"/>
  </r>
  <r>
    <x v="108"/>
    <x v="11"/>
    <s v=" West"/>
    <s v="West"/>
    <n v="0"/>
    <n v="0"/>
    <n v="17"/>
  </r>
  <r>
    <x v="108"/>
    <x v="12"/>
    <s v=" West"/>
    <s v="West"/>
    <n v="27"/>
    <n v="0"/>
    <n v="67"/>
  </r>
  <r>
    <x v="108"/>
    <x v="13"/>
    <s v=" Midwest"/>
    <s v="Midwest"/>
    <n v="2886"/>
    <n v="123"/>
    <n v="3262"/>
  </r>
  <r>
    <x v="108"/>
    <x v="14"/>
    <s v=" Midwest"/>
    <s v="Midwest"/>
    <n v="678"/>
    <n v="33"/>
    <n v="1447"/>
  </r>
  <r>
    <x v="108"/>
    <x v="15"/>
    <s v=" Midwest"/>
    <s v="Midwest"/>
    <n v="398"/>
    <n v="12"/>
    <n v="243"/>
  </r>
  <r>
    <x v="108"/>
    <x v="16"/>
    <s v=" Midwest"/>
    <s v="Midwest"/>
    <n v="511"/>
    <n v="3"/>
    <n v="167"/>
  </r>
  <r>
    <x v="108"/>
    <x v="17"/>
    <s v=" South"/>
    <s v="South"/>
    <n v="125"/>
    <n v="2"/>
    <n v="304"/>
  </r>
  <r>
    <x v="108"/>
    <x v="18"/>
    <s v=" South"/>
    <s v="South"/>
    <n v="203"/>
    <n v="19"/>
    <n v="2227"/>
  </r>
  <r>
    <x v="108"/>
    <x v="19"/>
    <s v=" Northeast"/>
    <s v="Northeast"/>
    <n v="44"/>
    <n v="1"/>
    <n v="63"/>
  </r>
  <r>
    <x v="108"/>
    <x v="20"/>
    <s v=" South"/>
    <s v="South"/>
    <n v="1116"/>
    <n v="57"/>
    <n v="1560"/>
  </r>
  <r>
    <x v="108"/>
    <x v="21"/>
    <s v=" Northeast"/>
    <s v="Northeast"/>
    <n v="1612"/>
    <n v="150"/>
    <n v="4702"/>
  </r>
  <r>
    <x v="108"/>
    <x v="22"/>
    <s v=" Midwest"/>
    <s v="Midwest"/>
    <n v="676"/>
    <n v="50"/>
    <n v="4393"/>
  </r>
  <r>
    <x v="108"/>
    <x v="23"/>
    <s v=" Midwest"/>
    <s v="Midwest"/>
    <n v="723"/>
    <n v="26"/>
    <n v="534"/>
  </r>
  <r>
    <x v="108"/>
    <x v="24"/>
    <s v=" South"/>
    <s v="South"/>
    <n v="404"/>
    <n v="13"/>
    <n v="409"/>
  </r>
  <r>
    <x v="108"/>
    <x v="25"/>
    <s v=" Midwest"/>
    <s v="Midwest"/>
    <n v="164"/>
    <n v="32"/>
    <n v="481"/>
  </r>
  <r>
    <x v="108"/>
    <x v="26"/>
    <s v=" West"/>
    <s v="West"/>
    <n v="2"/>
    <n v="0"/>
    <n v="16"/>
  </r>
  <r>
    <x v="108"/>
    <x v="27"/>
    <s v=" Midwest"/>
    <s v="Midwest"/>
    <n v="640"/>
    <n v="1"/>
    <n v="92"/>
  </r>
  <r>
    <x v="108"/>
    <x v="28"/>
    <s v=" West"/>
    <s v="West"/>
    <n v="84"/>
    <n v="8"/>
    <n v="301"/>
  </r>
  <r>
    <x v="108"/>
    <x v="29"/>
    <s v=" Northeast"/>
    <s v="Northeast"/>
    <n v="104"/>
    <n v="7"/>
    <n v="121"/>
  </r>
  <r>
    <x v="108"/>
    <x v="30"/>
    <s v=" Northeast"/>
    <s v="Northeast"/>
    <n v="1819"/>
    <n v="151"/>
    <n v="8952"/>
  </r>
  <r>
    <x v="108"/>
    <x v="31"/>
    <s v=" West"/>
    <s v="West"/>
    <n v="181"/>
    <n v="9"/>
    <n v="181"/>
  </r>
  <r>
    <x v="108"/>
    <x v="32"/>
    <s v=" Northeast"/>
    <s v="Northeast"/>
    <n v="2873"/>
    <n v="152"/>
    <n v="26358"/>
  </r>
  <r>
    <x v="108"/>
    <x v="33"/>
    <s v=" South"/>
    <s v="South"/>
    <n v="448"/>
    <n v="16"/>
    <n v="537"/>
  </r>
  <r>
    <x v="108"/>
    <x v="34"/>
    <s v=" Midwest"/>
    <s v="Midwest"/>
    <n v="54"/>
    <n v="2"/>
    <n v="33"/>
  </r>
  <r>
    <x v="108"/>
    <x v="35"/>
    <s v=" Midwest"/>
    <s v="Midwest"/>
    <n v="887"/>
    <n v="35"/>
    <n v="1306"/>
  </r>
  <r>
    <x v="108"/>
    <x v="36"/>
    <s v=" South"/>
    <s v="South"/>
    <n v="94"/>
    <n v="6"/>
    <n v="266"/>
  </r>
  <r>
    <x v="108"/>
    <x v="37"/>
    <s v=" West"/>
    <s v="West"/>
    <n v="79"/>
    <n v="3"/>
    <n v="124"/>
  </r>
  <r>
    <x v="108"/>
    <x v="38"/>
    <s v=" Northeast"/>
    <s v="Northeast"/>
    <n v="1352"/>
    <n v="125"/>
    <n v="3724"/>
  </r>
  <r>
    <x v="108"/>
    <x v="39"/>
    <s v=" Northeast"/>
    <s v="Northeast"/>
    <n v="249"/>
    <n v="11"/>
    <n v="399"/>
  </r>
  <r>
    <x v="108"/>
    <x v="40"/>
    <s v=" South"/>
    <s v="South"/>
    <n v="225"/>
    <n v="4"/>
    <n v="320"/>
  </r>
  <r>
    <x v="108"/>
    <x v="41"/>
    <s v=" Midwest"/>
    <s v="Midwest"/>
    <n v="239"/>
    <n v="0"/>
    <n v="31"/>
  </r>
  <r>
    <x v="108"/>
    <x v="42"/>
    <s v=" South"/>
    <s v="South"/>
    <n v="168"/>
    <n v="2"/>
    <n v="240"/>
  </r>
  <r>
    <x v="108"/>
    <x v="43"/>
    <s v=" South"/>
    <s v="South"/>
    <n v="1261"/>
    <n v="43"/>
    <n v="1059"/>
  </r>
  <r>
    <x v="108"/>
    <x v="44"/>
    <s v=" West"/>
    <s v="West"/>
    <n v="195"/>
    <n v="0"/>
    <n v="61"/>
  </r>
  <r>
    <x v="108"/>
    <x v="45"/>
    <s v=" Northeast"/>
    <s v="Northeast"/>
    <n v="3"/>
    <n v="0"/>
    <n v="53"/>
  </r>
  <r>
    <x v="108"/>
    <x v="46"/>
    <s v=" South"/>
    <s v="South"/>
    <n v="772"/>
    <n v="43"/>
    <n v="812"/>
  </r>
  <r>
    <x v="108"/>
    <x v="47"/>
    <s v=" West"/>
    <s v="West"/>
    <n v="290"/>
    <n v="12"/>
    <n v="915"/>
  </r>
  <r>
    <x v="108"/>
    <x v="48"/>
    <s v=" South"/>
    <s v="South"/>
    <n v="26"/>
    <n v="1"/>
    <n v="52"/>
  </r>
  <r>
    <x v="108"/>
    <x v="49"/>
    <s v=" Midwest"/>
    <s v="Midwest"/>
    <n v="375"/>
    <n v="10"/>
    <n v="384"/>
  </r>
  <r>
    <x v="108"/>
    <x v="50"/>
    <s v=" West"/>
    <s v="West"/>
    <n v="9"/>
    <n v="0"/>
    <n v="7"/>
  </r>
  <r>
    <x v="109"/>
    <x v="0"/>
    <s v=" South"/>
    <s v="South"/>
    <n v="283"/>
    <n v="7"/>
    <n v="390"/>
  </r>
  <r>
    <x v="109"/>
    <x v="1"/>
    <s v=" West"/>
    <s v="West"/>
    <n v="1"/>
    <n v="0"/>
    <n v="8"/>
  </r>
  <r>
    <x v="109"/>
    <x v="2"/>
    <s v=" West"/>
    <s v="West"/>
    <n v="434"/>
    <n v="15"/>
    <n v="532"/>
  </r>
  <r>
    <x v="109"/>
    <x v="3"/>
    <s v=" South"/>
    <s v="South"/>
    <n v="0"/>
    <n v="0"/>
    <n v="88"/>
  </r>
  <r>
    <x v="109"/>
    <x v="4"/>
    <s v=" West"/>
    <s v="West"/>
    <n v="2206"/>
    <n v="82"/>
    <n v="2732"/>
  </r>
  <r>
    <x v="109"/>
    <x v="5"/>
    <s v=" West"/>
    <s v="West"/>
    <n v="548"/>
    <n v="7"/>
    <n v="965"/>
  </r>
  <r>
    <x v="109"/>
    <x v="6"/>
    <s v=" Northeast"/>
    <s v="Northeast"/>
    <n v="573"/>
    <n v="58"/>
    <n v="2932"/>
  </r>
  <r>
    <x v="109"/>
    <x v="7"/>
    <s v=" South"/>
    <s v="South"/>
    <n v="166"/>
    <n v="8"/>
    <n v="221"/>
  </r>
  <r>
    <x v="109"/>
    <x v="8"/>
    <s v=" South"/>
    <s v="South"/>
    <n v="203"/>
    <n v="7"/>
    <n v="311"/>
  </r>
  <r>
    <x v="109"/>
    <x v="9"/>
    <s v=" South"/>
    <s v="South"/>
    <n v="802"/>
    <n v="46"/>
    <n v="1714"/>
  </r>
  <r>
    <x v="109"/>
    <x v="10"/>
    <s v=" South"/>
    <s v="South"/>
    <n v="392"/>
    <n v="2"/>
    <n v="1380"/>
  </r>
  <r>
    <x v="109"/>
    <x v="11"/>
    <s v=" West"/>
    <s v="West"/>
    <n v="1"/>
    <n v="0"/>
    <n v="17"/>
  </r>
  <r>
    <x v="109"/>
    <x v="12"/>
    <s v=" West"/>
    <s v="West"/>
    <n v="25"/>
    <n v="0"/>
    <n v="67"/>
  </r>
  <r>
    <x v="109"/>
    <x v="13"/>
    <s v=" Midwest"/>
    <s v="Midwest"/>
    <n v="2320"/>
    <n v="100"/>
    <n v="3362"/>
  </r>
  <r>
    <x v="109"/>
    <x v="14"/>
    <s v=" Midwest"/>
    <s v="Midwest"/>
    <n v="619"/>
    <n v="43"/>
    <n v="1490"/>
  </r>
  <r>
    <x v="109"/>
    <x v="15"/>
    <s v=" Midwest"/>
    <s v="Midwest"/>
    <n v="214"/>
    <n v="9"/>
    <n v="252"/>
  </r>
  <r>
    <x v="109"/>
    <x v="16"/>
    <s v=" Midwest"/>
    <s v="Midwest"/>
    <n v="172"/>
    <n v="5"/>
    <n v="172"/>
  </r>
  <r>
    <x v="109"/>
    <x v="17"/>
    <s v=" South"/>
    <s v="South"/>
    <n v="171"/>
    <n v="8"/>
    <n v="312"/>
  </r>
  <r>
    <x v="109"/>
    <x v="18"/>
    <s v=" South"/>
    <s v="South"/>
    <n v="562"/>
    <n v="40"/>
    <n v="2267"/>
  </r>
  <r>
    <x v="109"/>
    <x v="19"/>
    <s v=" Northeast"/>
    <s v="Northeast"/>
    <n v="34"/>
    <n v="1"/>
    <n v="64"/>
  </r>
  <r>
    <x v="109"/>
    <x v="20"/>
    <s v=" South"/>
    <s v="South"/>
    <n v="1046"/>
    <n v="54"/>
    <n v="1614"/>
  </r>
  <r>
    <x v="109"/>
    <x v="21"/>
    <s v=" Northeast"/>
    <s v="Northeast"/>
    <n v="1410"/>
    <n v="138"/>
    <n v="4840"/>
  </r>
  <r>
    <x v="109"/>
    <x v="22"/>
    <s v=" Midwest"/>
    <s v="Midwest"/>
    <n v="416"/>
    <n v="133"/>
    <n v="4526"/>
  </r>
  <r>
    <x v="109"/>
    <x v="23"/>
    <s v=" Midwest"/>
    <s v="Midwest"/>
    <n v="702"/>
    <n v="24"/>
    <n v="558"/>
  </r>
  <r>
    <x v="109"/>
    <x v="24"/>
    <s v=" South"/>
    <s v="South"/>
    <n v="288"/>
    <n v="12"/>
    <n v="421"/>
  </r>
  <r>
    <x v="109"/>
    <x v="25"/>
    <s v=" Midwest"/>
    <s v="Midwest"/>
    <n v="164"/>
    <n v="11"/>
    <n v="492"/>
  </r>
  <r>
    <x v="109"/>
    <x v="26"/>
    <s v=" West"/>
    <s v="West"/>
    <n v="0"/>
    <n v="0"/>
    <n v="16"/>
  </r>
  <r>
    <x v="109"/>
    <x v="27"/>
    <s v=" Midwest"/>
    <s v="Midwest"/>
    <n v="403"/>
    <n v="3"/>
    <n v="95"/>
  </r>
  <r>
    <x v="109"/>
    <x v="28"/>
    <s v=" West"/>
    <s v="West"/>
    <n v="104"/>
    <n v="5"/>
    <n v="306"/>
  </r>
  <r>
    <x v="109"/>
    <x v="29"/>
    <s v=" Northeast"/>
    <s v="Northeast"/>
    <n v="64"/>
    <n v="10"/>
    <n v="131"/>
  </r>
  <r>
    <x v="109"/>
    <x v="30"/>
    <s v=" Northeast"/>
    <s v="Northeast"/>
    <n v="1631"/>
    <n v="164"/>
    <n v="9116"/>
  </r>
  <r>
    <x v="109"/>
    <x v="31"/>
    <s v=" West"/>
    <s v="West"/>
    <n v="105"/>
    <n v="10"/>
    <n v="191"/>
  </r>
  <r>
    <x v="109"/>
    <x v="32"/>
    <s v=" Northeast"/>
    <s v="Northeast"/>
    <n v="2715"/>
    <n v="226"/>
    <n v="26584"/>
  </r>
  <r>
    <x v="109"/>
    <x v="33"/>
    <s v=" South"/>
    <s v="South"/>
    <n v="508"/>
    <n v="17"/>
    <n v="554"/>
  </r>
  <r>
    <x v="109"/>
    <x v="34"/>
    <s v=" Midwest"/>
    <s v="Midwest"/>
    <n v="39"/>
    <n v="2"/>
    <n v="35"/>
  </r>
  <r>
    <x v="109"/>
    <x v="35"/>
    <s v=" Midwest"/>
    <s v="Midwest"/>
    <n v="679"/>
    <n v="25"/>
    <n v="1331"/>
  </r>
  <r>
    <x v="109"/>
    <x v="36"/>
    <s v=" South"/>
    <s v="South"/>
    <n v="66"/>
    <n v="4"/>
    <n v="270"/>
  </r>
  <r>
    <x v="109"/>
    <x v="37"/>
    <s v=" West"/>
    <s v="West"/>
    <n v="92"/>
    <n v="3"/>
    <n v="127"/>
  </r>
  <r>
    <x v="109"/>
    <x v="38"/>
    <s v=" Northeast"/>
    <s v="Northeast"/>
    <n v="1160"/>
    <n v="69"/>
    <n v="3793"/>
  </r>
  <r>
    <x v="109"/>
    <x v="39"/>
    <s v=" Northeast"/>
    <s v="Northeast"/>
    <n v="210"/>
    <n v="19"/>
    <n v="418"/>
  </r>
  <r>
    <x v="109"/>
    <x v="40"/>
    <s v=" South"/>
    <s v="South"/>
    <n v="164"/>
    <n v="10"/>
    <n v="330"/>
  </r>
  <r>
    <x v="109"/>
    <x v="41"/>
    <s v=" Midwest"/>
    <s v="Midwest"/>
    <n v="249"/>
    <n v="3"/>
    <n v="34"/>
  </r>
  <r>
    <x v="109"/>
    <x v="42"/>
    <s v=" South"/>
    <s v="South"/>
    <n v="399"/>
    <n v="1"/>
    <n v="241"/>
  </r>
  <r>
    <x v="109"/>
    <x v="43"/>
    <s v=" South"/>
    <s v="South"/>
    <n v="906"/>
    <n v="27"/>
    <n v="1086"/>
  </r>
  <r>
    <x v="109"/>
    <x v="44"/>
    <s v=" West"/>
    <s v="West"/>
    <n v="184"/>
    <n v="5"/>
    <n v="66"/>
  </r>
  <r>
    <x v="109"/>
    <x v="45"/>
    <s v=" Northeast"/>
    <s v="Northeast"/>
    <n v="2"/>
    <n v="0"/>
    <n v="53"/>
  </r>
  <r>
    <x v="109"/>
    <x v="46"/>
    <s v=" South"/>
    <s v="South"/>
    <n v="854"/>
    <n v="15"/>
    <n v="827"/>
  </r>
  <r>
    <x v="109"/>
    <x v="47"/>
    <s v=" West"/>
    <s v="West"/>
    <n v="152"/>
    <n v="10"/>
    <n v="925"/>
  </r>
  <r>
    <x v="109"/>
    <x v="48"/>
    <s v=" South"/>
    <s v="South"/>
    <n v="24"/>
    <n v="1"/>
    <n v="53"/>
  </r>
  <r>
    <x v="109"/>
    <x v="49"/>
    <s v=" Midwest"/>
    <s v="Midwest"/>
    <n v="349"/>
    <n v="14"/>
    <n v="398"/>
  </r>
  <r>
    <x v="109"/>
    <x v="50"/>
    <s v=" West"/>
    <s v="West"/>
    <n v="9"/>
    <n v="0"/>
    <n v="7"/>
  </r>
  <r>
    <x v="110"/>
    <x v="0"/>
    <s v=" South"/>
    <s v="South"/>
    <n v="221"/>
    <n v="3"/>
    <n v="393"/>
  </r>
  <r>
    <x v="110"/>
    <x v="1"/>
    <s v=" West"/>
    <s v="West"/>
    <n v="1"/>
    <n v="0"/>
    <n v="8"/>
  </r>
  <r>
    <x v="110"/>
    <x v="2"/>
    <s v=" West"/>
    <s v="West"/>
    <n v="159"/>
    <n v="4"/>
    <n v="536"/>
  </r>
  <r>
    <x v="110"/>
    <x v="3"/>
    <s v=" South"/>
    <s v="South"/>
    <n v="265"/>
    <n v="3"/>
    <n v="91"/>
  </r>
  <r>
    <x v="110"/>
    <x v="4"/>
    <s v=" West"/>
    <s v="West"/>
    <n v="1227"/>
    <n v="37"/>
    <n v="2769"/>
  </r>
  <r>
    <x v="110"/>
    <x v="5"/>
    <s v=" West"/>
    <s v="West"/>
    <n v="328"/>
    <n v="4"/>
    <n v="969"/>
  </r>
  <r>
    <x v="110"/>
    <x v="6"/>
    <s v=" Northeast"/>
    <s v="Northeast"/>
    <n v="570"/>
    <n v="35"/>
    <n v="2967"/>
  </r>
  <r>
    <x v="110"/>
    <x v="7"/>
    <s v=" South"/>
    <s v="South"/>
    <n v="170"/>
    <n v="3"/>
    <n v="224"/>
  </r>
  <r>
    <x v="110"/>
    <x v="8"/>
    <s v=" South"/>
    <s v="South"/>
    <n v="170"/>
    <n v="12"/>
    <n v="323"/>
  </r>
  <r>
    <x v="110"/>
    <x v="9"/>
    <s v=" South"/>
    <s v="South"/>
    <n v="595"/>
    <n v="6"/>
    <n v="1720"/>
  </r>
  <r>
    <x v="110"/>
    <x v="10"/>
    <s v=" South"/>
    <s v="South"/>
    <n v="786"/>
    <n v="3"/>
    <n v="1383"/>
  </r>
  <r>
    <x v="110"/>
    <x v="11"/>
    <s v=" West"/>
    <s v="West"/>
    <n v="1"/>
    <n v="0"/>
    <n v="17"/>
  </r>
  <r>
    <x v="110"/>
    <x v="12"/>
    <s v=" West"/>
    <s v="West"/>
    <n v="2"/>
    <n v="0"/>
    <n v="67"/>
  </r>
  <r>
    <x v="110"/>
    <x v="13"/>
    <s v=" Midwest"/>
    <s v="Midwest"/>
    <n v="1654"/>
    <n v="64"/>
    <n v="3426"/>
  </r>
  <r>
    <x v="110"/>
    <x v="14"/>
    <s v=" Midwest"/>
    <s v="Midwest"/>
    <n v="394"/>
    <n v="18"/>
    <n v="1508"/>
  </r>
  <r>
    <x v="110"/>
    <x v="15"/>
    <s v=" Midwest"/>
    <s v="Midwest"/>
    <n v="288"/>
    <n v="13"/>
    <n v="265"/>
  </r>
  <r>
    <x v="110"/>
    <x v="16"/>
    <s v=" Midwest"/>
    <s v="Midwest"/>
    <n v="122"/>
    <n v="0"/>
    <n v="172"/>
  </r>
  <r>
    <x v="110"/>
    <x v="17"/>
    <s v=" South"/>
    <s v="South"/>
    <n v="17"/>
    <n v="0"/>
    <n v="312"/>
  </r>
  <r>
    <x v="110"/>
    <x v="18"/>
    <s v=" South"/>
    <s v="South"/>
    <n v="183"/>
    <n v="19"/>
    <n v="2286"/>
  </r>
  <r>
    <x v="110"/>
    <x v="19"/>
    <s v=" Northeast"/>
    <s v="Northeast"/>
    <n v="28"/>
    <n v="0"/>
    <n v="64"/>
  </r>
  <r>
    <x v="110"/>
    <x v="20"/>
    <s v=" South"/>
    <s v="South"/>
    <n v="1055"/>
    <n v="30"/>
    <n v="1644"/>
  </r>
  <r>
    <x v="110"/>
    <x v="21"/>
    <s v=" Northeast"/>
    <s v="Northeast"/>
    <n v="1050"/>
    <n v="139"/>
    <n v="4979"/>
  </r>
  <r>
    <x v="110"/>
    <x v="22"/>
    <s v=" Midwest"/>
    <s v="Midwest"/>
    <n v="381"/>
    <n v="25"/>
    <n v="4551"/>
  </r>
  <r>
    <x v="110"/>
    <x v="23"/>
    <s v=" Midwest"/>
    <s v="Midwest"/>
    <n v="481"/>
    <n v="20"/>
    <n v="578"/>
  </r>
  <r>
    <x v="110"/>
    <x v="24"/>
    <s v=" South"/>
    <s v="South"/>
    <n v="123"/>
    <n v="9"/>
    <n v="430"/>
  </r>
  <r>
    <x v="110"/>
    <x v="25"/>
    <s v=" Midwest"/>
    <s v="Midwest"/>
    <n v="169"/>
    <n v="10"/>
    <n v="502"/>
  </r>
  <r>
    <x v="110"/>
    <x v="26"/>
    <s v=" West"/>
    <s v="West"/>
    <n v="0"/>
    <n v="0"/>
    <n v="16"/>
  </r>
  <r>
    <x v="110"/>
    <x v="27"/>
    <s v=" Midwest"/>
    <s v="Midwest"/>
    <n v="95"/>
    <n v="2"/>
    <n v="97"/>
  </r>
  <r>
    <x v="110"/>
    <x v="28"/>
    <s v=" West"/>
    <s v="West"/>
    <n v="74"/>
    <n v="0"/>
    <n v="306"/>
  </r>
  <r>
    <x v="110"/>
    <x v="29"/>
    <s v=" Northeast"/>
    <s v="Northeast"/>
    <n v="60"/>
    <n v="2"/>
    <n v="133"/>
  </r>
  <r>
    <x v="110"/>
    <x v="30"/>
    <s v=" Northeast"/>
    <s v="Northeast"/>
    <n v="1447"/>
    <n v="139"/>
    <n v="9255"/>
  </r>
  <r>
    <x v="110"/>
    <x v="31"/>
    <s v=" West"/>
    <s v="West"/>
    <n v="85"/>
    <n v="9"/>
    <n v="200"/>
  </r>
  <r>
    <x v="110"/>
    <x v="32"/>
    <s v=" Northeast"/>
    <s v="Northeast"/>
    <n v="2138"/>
    <n v="214"/>
    <n v="26798"/>
  </r>
  <r>
    <x v="110"/>
    <x v="33"/>
    <s v=" South"/>
    <s v="South"/>
    <n v="396"/>
    <n v="7"/>
    <n v="561"/>
  </r>
  <r>
    <x v="110"/>
    <x v="34"/>
    <s v=" Midwest"/>
    <s v="Midwest"/>
    <n v="27"/>
    <n v="0"/>
    <n v="35"/>
  </r>
  <r>
    <x v="110"/>
    <x v="35"/>
    <s v=" Midwest"/>
    <s v="Midwest"/>
    <n v="389"/>
    <n v="10"/>
    <n v="1341"/>
  </r>
  <r>
    <x v="110"/>
    <x v="36"/>
    <s v=" South"/>
    <s v="South"/>
    <n v="99"/>
    <n v="2"/>
    <n v="272"/>
  </r>
  <r>
    <x v="110"/>
    <x v="37"/>
    <s v=" West"/>
    <s v="West"/>
    <n v="68"/>
    <n v="0"/>
    <n v="127"/>
  </r>
  <r>
    <x v="110"/>
    <x v="38"/>
    <s v=" Northeast"/>
    <s v="Northeast"/>
    <n v="1376"/>
    <n v="26"/>
    <n v="3819"/>
  </r>
  <r>
    <x v="110"/>
    <x v="39"/>
    <s v=" Northeast"/>
    <s v="Northeast"/>
    <n v="285"/>
    <n v="4"/>
    <n v="422"/>
  </r>
  <r>
    <x v="110"/>
    <x v="40"/>
    <s v=" South"/>
    <s v="South"/>
    <n v="122"/>
    <n v="1"/>
    <n v="331"/>
  </r>
  <r>
    <x v="110"/>
    <x v="41"/>
    <s v=" Midwest"/>
    <s v="Midwest"/>
    <n v="124"/>
    <n v="0"/>
    <n v="34"/>
  </r>
  <r>
    <x v="110"/>
    <x v="42"/>
    <s v=" South"/>
    <s v="South"/>
    <n v="385"/>
    <n v="1"/>
    <n v="242"/>
  </r>
  <r>
    <x v="110"/>
    <x v="43"/>
    <s v=" South"/>
    <s v="South"/>
    <n v="1188"/>
    <n v="24"/>
    <n v="1110"/>
  </r>
  <r>
    <x v="110"/>
    <x v="44"/>
    <s v=" West"/>
    <s v="West"/>
    <n v="148"/>
    <n v="1"/>
    <n v="67"/>
  </r>
  <r>
    <x v="110"/>
    <x v="45"/>
    <s v=" Northeast"/>
    <s v="Northeast"/>
    <n v="5"/>
    <n v="0"/>
    <n v="53"/>
  </r>
  <r>
    <x v="110"/>
    <x v="46"/>
    <s v=" South"/>
    <s v="South"/>
    <n v="885"/>
    <n v="12"/>
    <n v="839"/>
  </r>
  <r>
    <x v="110"/>
    <x v="47"/>
    <s v=" West"/>
    <s v="West"/>
    <n v="152"/>
    <n v="14"/>
    <n v="939"/>
  </r>
  <r>
    <x v="110"/>
    <x v="48"/>
    <s v=" South"/>
    <s v="South"/>
    <n v="15"/>
    <n v="1"/>
    <n v="54"/>
  </r>
  <r>
    <x v="110"/>
    <x v="49"/>
    <s v=" Midwest"/>
    <s v="Midwest"/>
    <n v="280"/>
    <n v="2"/>
    <n v="400"/>
  </r>
  <r>
    <x v="110"/>
    <x v="50"/>
    <s v=" West"/>
    <s v="West"/>
    <n v="9"/>
    <n v="0"/>
    <n v="7"/>
  </r>
  <r>
    <x v="111"/>
    <x v="0"/>
    <s v=" South"/>
    <s v="South"/>
    <n v="275"/>
    <n v="10"/>
    <n v="403"/>
  </r>
  <r>
    <x v="111"/>
    <x v="1"/>
    <s v=" West"/>
    <s v="West"/>
    <n v="2"/>
    <n v="0"/>
    <n v="8"/>
  </r>
  <r>
    <x v="111"/>
    <x v="2"/>
    <s v=" West"/>
    <s v="West"/>
    <n v="261"/>
    <n v="6"/>
    <n v="542"/>
  </r>
  <r>
    <x v="111"/>
    <x v="3"/>
    <s v=" South"/>
    <s v="South"/>
    <n v="31"/>
    <n v="3"/>
    <n v="94"/>
  </r>
  <r>
    <x v="111"/>
    <x v="4"/>
    <s v=" West"/>
    <s v="West"/>
    <n v="1463"/>
    <n v="51"/>
    <n v="2820"/>
  </r>
  <r>
    <x v="111"/>
    <x v="5"/>
    <s v=" West"/>
    <s v="West"/>
    <n v="198"/>
    <n v="17"/>
    <n v="986"/>
  </r>
  <r>
    <x v="111"/>
    <x v="6"/>
    <s v=" Northeast"/>
    <s v="Northeast"/>
    <n v="211"/>
    <n v="41"/>
    <n v="3008"/>
  </r>
  <r>
    <x v="111"/>
    <x v="7"/>
    <s v=" South"/>
    <s v="South"/>
    <n v="118"/>
    <n v="1"/>
    <n v="225"/>
  </r>
  <r>
    <x v="111"/>
    <x v="8"/>
    <s v=" South"/>
    <s v="South"/>
    <n v="117"/>
    <n v="5"/>
    <n v="328"/>
  </r>
  <r>
    <x v="111"/>
    <x v="9"/>
    <s v=" South"/>
    <s v="South"/>
    <n v="386"/>
    <n v="14"/>
    <n v="1734"/>
  </r>
  <r>
    <x v="111"/>
    <x v="10"/>
    <s v=" South"/>
    <s v="South"/>
    <n v="181"/>
    <n v="37"/>
    <n v="1420"/>
  </r>
  <r>
    <x v="111"/>
    <x v="11"/>
    <s v=" West"/>
    <s v="West"/>
    <n v="2"/>
    <n v="0"/>
    <n v="17"/>
  </r>
  <r>
    <x v="111"/>
    <x v="12"/>
    <s v=" West"/>
    <s v="West"/>
    <n v="29"/>
    <n v="2"/>
    <n v="69"/>
  </r>
  <r>
    <x v="111"/>
    <x v="13"/>
    <s v=" Midwest"/>
    <s v="Midwest"/>
    <n v="1461"/>
    <n v="54"/>
    <n v="3480"/>
  </r>
  <r>
    <x v="111"/>
    <x v="14"/>
    <s v=" Midwest"/>
    <s v="Midwest"/>
    <n v="501"/>
    <n v="32"/>
    <n v="1540"/>
  </r>
  <r>
    <x v="111"/>
    <x v="15"/>
    <s v=" Midwest"/>
    <s v="Midwest"/>
    <n v="414"/>
    <n v="6"/>
    <n v="271"/>
  </r>
  <r>
    <x v="111"/>
    <x v="16"/>
    <s v=" Midwest"/>
    <s v="Midwest"/>
    <n v="116"/>
    <n v="2"/>
    <n v="174"/>
  </r>
  <r>
    <x v="111"/>
    <x v="17"/>
    <s v=" South"/>
    <s v="South"/>
    <n v="224"/>
    <n v="13"/>
    <n v="325"/>
  </r>
  <r>
    <x v="111"/>
    <x v="18"/>
    <s v=" South"/>
    <s v="South"/>
    <n v="208"/>
    <n v="22"/>
    <n v="2308"/>
  </r>
  <r>
    <x v="111"/>
    <x v="19"/>
    <s v=" Northeast"/>
    <s v="Northeast"/>
    <n v="26"/>
    <n v="1"/>
    <n v="65"/>
  </r>
  <r>
    <x v="111"/>
    <x v="20"/>
    <s v=" South"/>
    <s v="South"/>
    <n v="790"/>
    <n v="39"/>
    <n v="1683"/>
  </r>
  <r>
    <x v="111"/>
    <x v="21"/>
    <s v=" Northeast"/>
    <s v="Northeast"/>
    <n v="669"/>
    <n v="129"/>
    <n v="5108"/>
  </r>
  <r>
    <x v="111"/>
    <x v="22"/>
    <s v=" Midwest"/>
    <s v="Midwest"/>
    <n v="410"/>
    <n v="33"/>
    <n v="4584"/>
  </r>
  <r>
    <x v="111"/>
    <x v="23"/>
    <s v=" Midwest"/>
    <s v="Midwest"/>
    <n v="528"/>
    <n v="13"/>
    <n v="591"/>
  </r>
  <r>
    <x v="111"/>
    <x v="24"/>
    <s v=" South"/>
    <s v="South"/>
    <n v="173"/>
    <n v="5"/>
    <n v="435"/>
  </r>
  <r>
    <x v="111"/>
    <x v="25"/>
    <s v=" Midwest"/>
    <s v="Midwest"/>
    <n v="119"/>
    <n v="10"/>
    <n v="512"/>
  </r>
  <r>
    <x v="111"/>
    <x v="26"/>
    <s v=" West"/>
    <s v="West"/>
    <n v="1"/>
    <n v="0"/>
    <n v="16"/>
  </r>
  <r>
    <x v="111"/>
    <x v="27"/>
    <s v=" Midwest"/>
    <s v="Midwest"/>
    <n v="247"/>
    <n v="2"/>
    <n v="99"/>
  </r>
  <r>
    <x v="111"/>
    <x v="28"/>
    <s v=" West"/>
    <s v="West"/>
    <n v="32"/>
    <n v="6"/>
    <n v="312"/>
  </r>
  <r>
    <x v="111"/>
    <x v="29"/>
    <s v=" Northeast"/>
    <s v="Northeast"/>
    <n v="89"/>
    <n v="0"/>
    <n v="133"/>
  </r>
  <r>
    <x v="111"/>
    <x v="30"/>
    <s v=" Northeast"/>
    <s v="Northeast"/>
    <n v="1413"/>
    <n v="55"/>
    <n v="9310"/>
  </r>
  <r>
    <x v="111"/>
    <x v="31"/>
    <s v=" West"/>
    <s v="West"/>
    <n v="217"/>
    <n v="8"/>
    <n v="208"/>
  </r>
  <r>
    <x v="111"/>
    <x v="32"/>
    <s v=" Northeast"/>
    <s v="Northeast"/>
    <n v="1610"/>
    <n v="205"/>
    <n v="27003"/>
  </r>
  <r>
    <x v="111"/>
    <x v="33"/>
    <s v=" South"/>
    <s v="South"/>
    <n v="286"/>
    <n v="10"/>
    <n v="571"/>
  </r>
  <r>
    <x v="111"/>
    <x v="34"/>
    <s v=" Midwest"/>
    <s v="Midwest"/>
    <n v="27"/>
    <n v="1"/>
    <n v="36"/>
  </r>
  <r>
    <x v="111"/>
    <x v="35"/>
    <s v=" Midwest"/>
    <s v="Midwest"/>
    <n v="699"/>
    <n v="16"/>
    <n v="1357"/>
  </r>
  <r>
    <x v="111"/>
    <x v="36"/>
    <s v=" South"/>
    <s v="South"/>
    <n v="24"/>
    <n v="2"/>
    <n v="274"/>
  </r>
  <r>
    <x v="111"/>
    <x v="37"/>
    <s v=" West"/>
    <s v="West"/>
    <n v="58"/>
    <n v="3"/>
    <n v="130"/>
  </r>
  <r>
    <x v="111"/>
    <x v="38"/>
    <s v=" Northeast"/>
    <s v="Northeast"/>
    <n v="520"/>
    <n v="27"/>
    <n v="3846"/>
  </r>
  <r>
    <x v="111"/>
    <x v="39"/>
    <s v=" Northeast"/>
    <s v="Northeast"/>
    <n v="176"/>
    <n v="8"/>
    <n v="430"/>
  </r>
  <r>
    <x v="111"/>
    <x v="40"/>
    <s v=" South"/>
    <s v="South"/>
    <n v="139"/>
    <n v="15"/>
    <n v="346"/>
  </r>
  <r>
    <x v="111"/>
    <x v="41"/>
    <s v=" Midwest"/>
    <s v="Midwest"/>
    <n v="97"/>
    <n v="0"/>
    <n v="34"/>
  </r>
  <r>
    <x v="111"/>
    <x v="42"/>
    <s v=" South"/>
    <s v="South"/>
    <n v="363"/>
    <n v="6"/>
    <n v="248"/>
  </r>
  <r>
    <x v="111"/>
    <x v="43"/>
    <s v=" South"/>
    <s v="South"/>
    <n v="951"/>
    <n v="27"/>
    <n v="1137"/>
  </r>
  <r>
    <x v="111"/>
    <x v="44"/>
    <s v=" West"/>
    <s v="West"/>
    <n v="113"/>
    <n v="1"/>
    <n v="68"/>
  </r>
  <r>
    <x v="111"/>
    <x v="45"/>
    <s v=" Northeast"/>
    <s v="Northeast"/>
    <n v="0"/>
    <n v="0"/>
    <n v="53"/>
  </r>
  <r>
    <x v="111"/>
    <x v="46"/>
    <s v=" South"/>
    <s v="South"/>
    <n v="989"/>
    <n v="11"/>
    <n v="850"/>
  </r>
  <r>
    <x v="111"/>
    <x v="47"/>
    <s v=" West"/>
    <s v="West"/>
    <n v="391"/>
    <n v="18"/>
    <n v="957"/>
  </r>
  <r>
    <x v="111"/>
    <x v="48"/>
    <s v=" South"/>
    <s v="South"/>
    <n v="7"/>
    <n v="3"/>
    <n v="57"/>
  </r>
  <r>
    <x v="111"/>
    <x v="49"/>
    <s v=" Midwest"/>
    <s v="Midwest"/>
    <n v="199"/>
    <n v="9"/>
    <n v="409"/>
  </r>
  <r>
    <x v="111"/>
    <x v="50"/>
    <s v=" West"/>
    <s v="West"/>
    <n v="7"/>
    <n v="0"/>
    <n v="7"/>
  </r>
  <r>
    <x v="112"/>
    <x v="0"/>
    <s v=" South"/>
    <s v="South"/>
    <n v="300"/>
    <n v="32"/>
    <n v="435"/>
  </r>
  <r>
    <x v="112"/>
    <x v="1"/>
    <s v=" West"/>
    <s v="West"/>
    <n v="3"/>
    <n v="0"/>
    <n v="8"/>
  </r>
  <r>
    <x v="112"/>
    <x v="2"/>
    <s v=" West"/>
    <s v="West"/>
    <n v="356"/>
    <n v="20"/>
    <n v="562"/>
  </r>
  <r>
    <x v="112"/>
    <x v="3"/>
    <s v=" South"/>
    <s v="South"/>
    <n v="121"/>
    <n v="1"/>
    <n v="95"/>
  </r>
  <r>
    <x v="112"/>
    <x v="4"/>
    <s v=" West"/>
    <s v="West"/>
    <n v="1636"/>
    <n v="82"/>
    <n v="2902"/>
  </r>
  <r>
    <x v="112"/>
    <x v="5"/>
    <s v=" West"/>
    <s v="West"/>
    <n v="310"/>
    <n v="23"/>
    <n v="1009"/>
  </r>
  <r>
    <x v="112"/>
    <x v="6"/>
    <s v=" Northeast"/>
    <s v="Northeast"/>
    <n v="568"/>
    <n v="33"/>
    <n v="3041"/>
  </r>
  <r>
    <x v="112"/>
    <x v="7"/>
    <s v=" South"/>
    <s v="South"/>
    <n v="176"/>
    <n v="12"/>
    <n v="237"/>
  </r>
  <r>
    <x v="112"/>
    <x v="8"/>
    <s v=" South"/>
    <s v="South"/>
    <n v="96"/>
    <n v="8"/>
    <n v="336"/>
  </r>
  <r>
    <x v="112"/>
    <x v="9"/>
    <s v=" South"/>
    <s v="South"/>
    <n v="941"/>
    <n v="44"/>
    <n v="1778"/>
  </r>
  <r>
    <x v="112"/>
    <x v="10"/>
    <s v=" South"/>
    <s v="South"/>
    <n v="863"/>
    <n v="50"/>
    <n v="1470"/>
  </r>
  <r>
    <x v="112"/>
    <x v="11"/>
    <s v=" West"/>
    <s v="West"/>
    <n v="1"/>
    <n v="0"/>
    <n v="17"/>
  </r>
  <r>
    <x v="112"/>
    <x v="12"/>
    <s v=" West"/>
    <s v="West"/>
    <n v="33"/>
    <n v="0"/>
    <n v="69"/>
  </r>
  <r>
    <x v="112"/>
    <x v="13"/>
    <s v=" Midwest"/>
    <s v="Midwest"/>
    <n v="4045"/>
    <n v="137"/>
    <n v="3617"/>
  </r>
  <r>
    <x v="112"/>
    <x v="14"/>
    <s v=" Midwest"/>
    <s v="Midwest"/>
    <n v="542"/>
    <n v="38"/>
    <n v="1578"/>
  </r>
  <r>
    <x v="112"/>
    <x v="15"/>
    <s v=" Midwest"/>
    <s v="Midwest"/>
    <n v="539"/>
    <n v="18"/>
    <n v="289"/>
  </r>
  <r>
    <x v="112"/>
    <x v="16"/>
    <s v=" Midwest"/>
    <s v="Midwest"/>
    <n v="191"/>
    <n v="4"/>
    <n v="178"/>
  </r>
  <r>
    <x v="112"/>
    <x v="17"/>
    <s v=" South"/>
    <s v="South"/>
    <n v="293"/>
    <n v="8"/>
    <n v="333"/>
  </r>
  <r>
    <x v="112"/>
    <x v="18"/>
    <s v=" South"/>
    <s v="South"/>
    <n v="235"/>
    <n v="39"/>
    <n v="2347"/>
  </r>
  <r>
    <x v="112"/>
    <x v="19"/>
    <s v=" Northeast"/>
    <s v="Northeast"/>
    <n v="15"/>
    <n v="0"/>
    <n v="65"/>
  </r>
  <r>
    <x v="112"/>
    <x v="20"/>
    <s v=" South"/>
    <s v="South"/>
    <n v="691"/>
    <n v="73"/>
    <n v="1756"/>
  </r>
  <r>
    <x v="112"/>
    <x v="21"/>
    <s v=" Northeast"/>
    <s v="Northeast"/>
    <n v="870"/>
    <n v="33"/>
    <n v="5141"/>
  </r>
  <r>
    <x v="112"/>
    <x v="22"/>
    <s v=" Midwest"/>
    <s v="Midwest"/>
    <n v="420"/>
    <n v="90"/>
    <n v="4674"/>
  </r>
  <r>
    <x v="112"/>
    <x v="23"/>
    <s v=" Midwest"/>
    <s v="Midwest"/>
    <n v="695"/>
    <n v="23"/>
    <n v="614"/>
  </r>
  <r>
    <x v="112"/>
    <x v="24"/>
    <s v=" South"/>
    <s v="South"/>
    <n v="234"/>
    <n v="22"/>
    <n v="457"/>
  </r>
  <r>
    <x v="112"/>
    <x v="25"/>
    <s v=" Midwest"/>
    <s v="Midwest"/>
    <n v="99"/>
    <n v="16"/>
    <n v="528"/>
  </r>
  <r>
    <x v="112"/>
    <x v="26"/>
    <s v=" West"/>
    <s v="West"/>
    <n v="2"/>
    <n v="0"/>
    <n v="16"/>
  </r>
  <r>
    <x v="112"/>
    <x v="27"/>
    <s v=" Midwest"/>
    <s v="Midwest"/>
    <n v="158"/>
    <n v="3"/>
    <n v="102"/>
  </r>
  <r>
    <x v="112"/>
    <x v="28"/>
    <s v=" West"/>
    <s v="West"/>
    <n v="159"/>
    <n v="9"/>
    <n v="321"/>
  </r>
  <r>
    <x v="112"/>
    <x v="29"/>
    <s v=" Northeast"/>
    <s v="Northeast"/>
    <n v="79"/>
    <n v="9"/>
    <n v="142"/>
  </r>
  <r>
    <x v="112"/>
    <x v="30"/>
    <s v=" Northeast"/>
    <s v="Northeast"/>
    <n v="798"/>
    <n v="198"/>
    <n v="9508"/>
  </r>
  <r>
    <x v="112"/>
    <x v="31"/>
    <s v=" West"/>
    <s v="West"/>
    <n v="132"/>
    <n v="11"/>
    <n v="219"/>
  </r>
  <r>
    <x v="112"/>
    <x v="32"/>
    <s v=" Northeast"/>
    <s v="Northeast"/>
    <n v="1438"/>
    <n v="279"/>
    <n v="27282"/>
  </r>
  <r>
    <x v="112"/>
    <x v="33"/>
    <s v=" South"/>
    <s v="South"/>
    <n v="333"/>
    <n v="26"/>
    <n v="597"/>
  </r>
  <r>
    <x v="112"/>
    <x v="34"/>
    <s v=" Midwest"/>
    <s v="Midwest"/>
    <n v="53"/>
    <n v="2"/>
    <n v="38"/>
  </r>
  <r>
    <x v="112"/>
    <x v="35"/>
    <s v=" Midwest"/>
    <s v="Midwest"/>
    <n v="472"/>
    <n v="79"/>
    <n v="1436"/>
  </r>
  <r>
    <x v="112"/>
    <x v="36"/>
    <s v=" South"/>
    <s v="South"/>
    <n v="118"/>
    <n v="4"/>
    <n v="278"/>
  </r>
  <r>
    <x v="112"/>
    <x v="37"/>
    <s v=" West"/>
    <s v="West"/>
    <n v="73"/>
    <n v="0"/>
    <n v="130"/>
  </r>
  <r>
    <x v="112"/>
    <x v="38"/>
    <s v=" Northeast"/>
    <s v="Northeast"/>
    <n v="850"/>
    <n v="78"/>
    <n v="3924"/>
  </r>
  <r>
    <x v="112"/>
    <x v="39"/>
    <s v=" Northeast"/>
    <s v="Northeast"/>
    <n v="164"/>
    <n v="14"/>
    <n v="444"/>
  </r>
  <r>
    <x v="112"/>
    <x v="40"/>
    <s v=" South"/>
    <s v="South"/>
    <n v="135"/>
    <n v="9"/>
    <n v="355"/>
  </r>
  <r>
    <x v="112"/>
    <x v="41"/>
    <s v=" Midwest"/>
    <s v="Midwest"/>
    <n v="49"/>
    <n v="5"/>
    <n v="39"/>
  </r>
  <r>
    <x v="112"/>
    <x v="42"/>
    <s v=" South"/>
    <s v="South"/>
    <n v="354"/>
    <n v="16"/>
    <n v="264"/>
  </r>
  <r>
    <x v="112"/>
    <x v="43"/>
    <s v=" South"/>
    <s v="South"/>
    <n v="1361"/>
    <n v="32"/>
    <n v="1169"/>
  </r>
  <r>
    <x v="112"/>
    <x v="44"/>
    <s v=" West"/>
    <s v="West"/>
    <n v="90"/>
    <n v="5"/>
    <n v="73"/>
  </r>
  <r>
    <x v="112"/>
    <x v="45"/>
    <s v=" Northeast"/>
    <s v="Northeast"/>
    <n v="1"/>
    <n v="0"/>
    <n v="53"/>
  </r>
  <r>
    <x v="112"/>
    <x v="46"/>
    <s v=" South"/>
    <s v="South"/>
    <n v="730"/>
    <n v="41"/>
    <n v="891"/>
  </r>
  <r>
    <x v="112"/>
    <x v="47"/>
    <s v=" West"/>
    <s v="West"/>
    <n v="210"/>
    <n v="15"/>
    <n v="972"/>
  </r>
  <r>
    <x v="112"/>
    <x v="48"/>
    <s v=" South"/>
    <s v="South"/>
    <n v="9"/>
    <n v="1"/>
    <n v="58"/>
  </r>
  <r>
    <x v="112"/>
    <x v="49"/>
    <s v=" Midwest"/>
    <s v="Midwest"/>
    <n v="199"/>
    <n v="9"/>
    <n v="418"/>
  </r>
  <r>
    <x v="112"/>
    <x v="50"/>
    <s v=" West"/>
    <s v="West"/>
    <n v="6"/>
    <n v="0"/>
    <n v="7"/>
  </r>
  <r>
    <x v="113"/>
    <x v="0"/>
    <s v=" South"/>
    <s v="South"/>
    <n v="236"/>
    <n v="15"/>
    <n v="450"/>
  </r>
  <r>
    <x v="113"/>
    <x v="1"/>
    <s v=" West"/>
    <s v="West"/>
    <n v="0"/>
    <n v="0"/>
    <n v="8"/>
  </r>
  <r>
    <x v="113"/>
    <x v="2"/>
    <s v=" West"/>
    <s v="West"/>
    <n v="440"/>
    <n v="32"/>
    <n v="594"/>
  </r>
  <r>
    <x v="113"/>
    <x v="3"/>
    <s v=" South"/>
    <s v="South"/>
    <n v="72"/>
    <n v="2"/>
    <n v="97"/>
  </r>
  <r>
    <x v="113"/>
    <x v="4"/>
    <s v=" West"/>
    <s v="West"/>
    <n v="2068"/>
    <n v="112"/>
    <n v="3014"/>
  </r>
  <r>
    <x v="113"/>
    <x v="5"/>
    <s v=" West"/>
    <s v="West"/>
    <n v="339"/>
    <n v="53"/>
    <n v="1062"/>
  </r>
  <r>
    <x v="113"/>
    <x v="6"/>
    <s v=" Northeast"/>
    <s v="Northeast"/>
    <n v="522"/>
    <n v="84"/>
    <n v="3125"/>
  </r>
  <r>
    <x v="113"/>
    <x v="7"/>
    <s v=" South"/>
    <s v="South"/>
    <n v="211"/>
    <n v="10"/>
    <n v="247"/>
  </r>
  <r>
    <x v="113"/>
    <x v="8"/>
    <s v=" South"/>
    <s v="South"/>
    <n v="99"/>
    <n v="14"/>
    <n v="350"/>
  </r>
  <r>
    <x v="113"/>
    <x v="9"/>
    <s v=" South"/>
    <s v="South"/>
    <n v="479"/>
    <n v="48"/>
    <n v="1826"/>
  </r>
  <r>
    <x v="113"/>
    <x v="10"/>
    <s v=" South"/>
    <s v="South"/>
    <n v="555"/>
    <n v="24"/>
    <n v="1494"/>
  </r>
  <r>
    <x v="113"/>
    <x v="11"/>
    <s v=" West"/>
    <s v="West"/>
    <n v="3"/>
    <n v="0"/>
    <n v="17"/>
  </r>
  <r>
    <x v="113"/>
    <x v="12"/>
    <s v=" West"/>
    <s v="West"/>
    <n v="31"/>
    <n v="0"/>
    <n v="69"/>
  </r>
  <r>
    <x v="113"/>
    <x v="13"/>
    <s v=" Midwest"/>
    <s v="Midwest"/>
    <n v="1706"/>
    <n v="198"/>
    <n v="3815"/>
  </r>
  <r>
    <x v="113"/>
    <x v="14"/>
    <s v=" Midwest"/>
    <s v="Midwest"/>
    <n v="368"/>
    <n v="41"/>
    <n v="1619"/>
  </r>
  <r>
    <x v="113"/>
    <x v="15"/>
    <s v=" Midwest"/>
    <s v="Midwest"/>
    <n v="377"/>
    <n v="17"/>
    <n v="306"/>
  </r>
  <r>
    <x v="113"/>
    <x v="16"/>
    <s v=" Midwest"/>
    <s v="Midwest"/>
    <n v="200"/>
    <n v="1"/>
    <n v="179"/>
  </r>
  <r>
    <x v="113"/>
    <x v="17"/>
    <s v=" South"/>
    <s v="South"/>
    <n v="99"/>
    <n v="1"/>
    <n v="334"/>
  </r>
  <r>
    <x v="113"/>
    <x v="18"/>
    <s v=" South"/>
    <s v="South"/>
    <n v="612"/>
    <n v="34"/>
    <n v="2381"/>
  </r>
  <r>
    <x v="113"/>
    <x v="19"/>
    <s v=" Northeast"/>
    <s v="Northeast"/>
    <n v="38"/>
    <n v="1"/>
    <n v="66"/>
  </r>
  <r>
    <x v="113"/>
    <x v="20"/>
    <s v=" South"/>
    <s v="South"/>
    <n v="753"/>
    <n v="53"/>
    <n v="1809"/>
  </r>
  <r>
    <x v="113"/>
    <x v="21"/>
    <s v=" Northeast"/>
    <s v="Northeast"/>
    <n v="1165"/>
    <n v="174"/>
    <n v="5315"/>
  </r>
  <r>
    <x v="113"/>
    <x v="22"/>
    <s v=" Midwest"/>
    <s v="Midwest"/>
    <n v="361"/>
    <n v="40"/>
    <n v="4714"/>
  </r>
  <r>
    <x v="113"/>
    <x v="23"/>
    <s v=" Midwest"/>
    <s v="Midwest"/>
    <n v="423"/>
    <n v="24"/>
    <n v="638"/>
  </r>
  <r>
    <x v="113"/>
    <x v="24"/>
    <s v=" South"/>
    <s v="South"/>
    <n v="182"/>
    <n v="8"/>
    <n v="465"/>
  </r>
  <r>
    <x v="113"/>
    <x v="25"/>
    <s v=" Midwest"/>
    <s v="Midwest"/>
    <n v="245"/>
    <n v="20"/>
    <n v="548"/>
  </r>
  <r>
    <x v="113"/>
    <x v="26"/>
    <s v=" West"/>
    <s v="West"/>
    <n v="1"/>
    <n v="0"/>
    <n v="16"/>
  </r>
  <r>
    <x v="113"/>
    <x v="27"/>
    <s v=" Midwest"/>
    <s v="Midwest"/>
    <n v="340"/>
    <n v="4"/>
    <n v="106"/>
  </r>
  <r>
    <x v="113"/>
    <x v="28"/>
    <s v=" West"/>
    <s v="West"/>
    <n v="171"/>
    <n v="10"/>
    <n v="331"/>
  </r>
  <r>
    <x v="113"/>
    <x v="29"/>
    <s v=" Northeast"/>
    <s v="Northeast"/>
    <n v="60"/>
    <n v="8"/>
    <n v="150"/>
  </r>
  <r>
    <x v="113"/>
    <x v="30"/>
    <s v=" Northeast"/>
    <s v="Northeast"/>
    <n v="817"/>
    <n v="194"/>
    <n v="9702"/>
  </r>
  <r>
    <x v="113"/>
    <x v="31"/>
    <s v=" West"/>
    <s v="West"/>
    <n v="152"/>
    <n v="12"/>
    <n v="231"/>
  </r>
  <r>
    <x v="113"/>
    <x v="32"/>
    <s v=" Northeast"/>
    <s v="Northeast"/>
    <n v="2123"/>
    <n v="166"/>
    <n v="27448"/>
  </r>
  <r>
    <x v="113"/>
    <x v="33"/>
    <s v=" South"/>
    <s v="South"/>
    <n v="448"/>
    <n v="18"/>
    <n v="615"/>
  </r>
  <r>
    <x v="113"/>
    <x v="34"/>
    <s v=" Midwest"/>
    <s v="Midwest"/>
    <n v="76"/>
    <n v="2"/>
    <n v="40"/>
  </r>
  <r>
    <x v="113"/>
    <x v="35"/>
    <s v=" Midwest"/>
    <s v="Midwest"/>
    <n v="470"/>
    <n v="47"/>
    <n v="1483"/>
  </r>
  <r>
    <x v="113"/>
    <x v="36"/>
    <s v=" South"/>
    <s v="South"/>
    <n v="121"/>
    <n v="0"/>
    <n v="278"/>
  </r>
  <r>
    <x v="113"/>
    <x v="37"/>
    <s v=" West"/>
    <s v="West"/>
    <n v="109"/>
    <n v="4"/>
    <n v="134"/>
  </r>
  <r>
    <x v="113"/>
    <x v="38"/>
    <s v=" Northeast"/>
    <s v="Northeast"/>
    <n v="787"/>
    <n v="180"/>
    <n v="4104"/>
  </r>
  <r>
    <x v="113"/>
    <x v="39"/>
    <s v=" Northeast"/>
    <s v="Northeast"/>
    <n v="221"/>
    <n v="18"/>
    <n v="462"/>
  </r>
  <r>
    <x v="113"/>
    <x v="40"/>
    <s v=" South"/>
    <s v="South"/>
    <n v="103"/>
    <n v="7"/>
    <n v="362"/>
  </r>
  <r>
    <x v="113"/>
    <x v="41"/>
    <s v=" Midwest"/>
    <s v="Midwest"/>
    <n v="69"/>
    <n v="0"/>
    <n v="39"/>
  </r>
  <r>
    <x v="113"/>
    <x v="42"/>
    <s v=" South"/>
    <s v="South"/>
    <n v="484"/>
    <n v="7"/>
    <n v="271"/>
  </r>
  <r>
    <x v="113"/>
    <x v="43"/>
    <s v=" South"/>
    <s v="South"/>
    <n v="1473"/>
    <n v="36"/>
    <n v="1205"/>
  </r>
  <r>
    <x v="113"/>
    <x v="44"/>
    <s v=" West"/>
    <s v="West"/>
    <n v="170"/>
    <n v="3"/>
    <n v="76"/>
  </r>
  <r>
    <x v="113"/>
    <x v="45"/>
    <s v=" Northeast"/>
    <s v="Northeast"/>
    <n v="2"/>
    <n v="0"/>
    <n v="53"/>
  </r>
  <r>
    <x v="113"/>
    <x v="46"/>
    <s v=" South"/>
    <s v="South"/>
    <n v="946"/>
    <n v="36"/>
    <n v="927"/>
  </r>
  <r>
    <x v="113"/>
    <x v="47"/>
    <s v=" West"/>
    <s v="West"/>
    <n v="110"/>
    <n v="5"/>
    <n v="977"/>
  </r>
  <r>
    <x v="113"/>
    <x v="48"/>
    <s v=" South"/>
    <s v="South"/>
    <n v="26"/>
    <n v="1"/>
    <n v="59"/>
  </r>
  <r>
    <x v="113"/>
    <x v="49"/>
    <s v=" Midwest"/>
    <s v="Midwest"/>
    <n v="286"/>
    <n v="3"/>
    <n v="421"/>
  </r>
  <r>
    <x v="113"/>
    <x v="50"/>
    <s v=" West"/>
    <s v="West"/>
    <n v="13"/>
    <n v="0"/>
    <n v="7"/>
  </r>
  <r>
    <x v="114"/>
    <x v="0"/>
    <s v=" South"/>
    <s v="South"/>
    <n v="401"/>
    <n v="23"/>
    <n v="473"/>
  </r>
  <r>
    <x v="114"/>
    <x v="1"/>
    <s v=" West"/>
    <s v="West"/>
    <n v="4"/>
    <n v="0"/>
    <n v="8"/>
  </r>
  <r>
    <x v="114"/>
    <x v="2"/>
    <s v=" West"/>
    <s v="West"/>
    <n v="498"/>
    <n v="30"/>
    <n v="624"/>
  </r>
  <r>
    <x v="114"/>
    <x v="3"/>
    <s v=" South"/>
    <s v="South"/>
    <n v="130"/>
    <n v="1"/>
    <n v="98"/>
  </r>
  <r>
    <x v="114"/>
    <x v="4"/>
    <s v=" West"/>
    <s v="West"/>
    <n v="1729"/>
    <n v="25"/>
    <n v="3039"/>
  </r>
  <r>
    <x v="114"/>
    <x v="5"/>
    <s v=" West"/>
    <s v="West"/>
    <n v="371"/>
    <n v="29"/>
    <n v="1091"/>
  </r>
  <r>
    <x v="114"/>
    <x v="6"/>
    <s v=" Northeast"/>
    <s v="Northeast"/>
    <n v="609"/>
    <n v="94"/>
    <n v="3219"/>
  </r>
  <r>
    <x v="114"/>
    <x v="7"/>
    <s v=" South"/>
    <s v="South"/>
    <n v="271"/>
    <n v="13"/>
    <n v="260"/>
  </r>
  <r>
    <x v="114"/>
    <x v="8"/>
    <s v=" South"/>
    <s v="South"/>
    <n v="152"/>
    <n v="8"/>
    <n v="358"/>
  </r>
  <r>
    <x v="114"/>
    <x v="9"/>
    <s v=" South"/>
    <s v="South"/>
    <n v="808"/>
    <n v="48"/>
    <n v="1874"/>
  </r>
  <r>
    <x v="114"/>
    <x v="10"/>
    <s v=" South"/>
    <s v="South"/>
    <n v="556"/>
    <n v="27"/>
    <n v="1521"/>
  </r>
  <r>
    <x v="114"/>
    <x v="11"/>
    <s v=" West"/>
    <s v="West"/>
    <n v="0"/>
    <n v="0"/>
    <n v="17"/>
  </r>
  <r>
    <x v="114"/>
    <x v="12"/>
    <s v=" West"/>
    <s v="West"/>
    <n v="27"/>
    <n v="3"/>
    <n v="72"/>
  </r>
  <r>
    <x v="114"/>
    <x v="13"/>
    <s v=" Midwest"/>
    <s v="Midwest"/>
    <n v="3207"/>
    <n v="130"/>
    <n v="3945"/>
  </r>
  <r>
    <x v="114"/>
    <x v="14"/>
    <s v=" Midwest"/>
    <s v="Midwest"/>
    <n v="583"/>
    <n v="27"/>
    <n v="1646"/>
  </r>
  <r>
    <x v="114"/>
    <x v="15"/>
    <s v=" Midwest"/>
    <s v="Midwest"/>
    <n v="386"/>
    <n v="12"/>
    <n v="318"/>
  </r>
  <r>
    <x v="114"/>
    <x v="16"/>
    <s v=" Midwest"/>
    <s v="Midwest"/>
    <n v="116"/>
    <n v="2"/>
    <n v="181"/>
  </r>
  <r>
    <x v="114"/>
    <x v="17"/>
    <s v=" South"/>
    <s v="South"/>
    <n v="295"/>
    <n v="7"/>
    <n v="341"/>
  </r>
  <r>
    <x v="114"/>
    <x v="18"/>
    <s v=" South"/>
    <s v="South"/>
    <n v="827"/>
    <n v="36"/>
    <n v="2417"/>
  </r>
  <r>
    <x v="114"/>
    <x v="19"/>
    <s v=" Northeast"/>
    <s v="Northeast"/>
    <n v="50"/>
    <n v="3"/>
    <n v="69"/>
  </r>
  <r>
    <x v="114"/>
    <x v="20"/>
    <s v=" South"/>
    <s v="South"/>
    <n v="1094"/>
    <n v="57"/>
    <n v="1866"/>
  </r>
  <r>
    <x v="114"/>
    <x v="21"/>
    <s v=" Northeast"/>
    <s v="Northeast"/>
    <n v="1685"/>
    <n v="167"/>
    <n v="5482"/>
  </r>
  <r>
    <x v="114"/>
    <x v="22"/>
    <s v=" Midwest"/>
    <s v="Midwest"/>
    <n v="1182"/>
    <n v="73"/>
    <n v="4787"/>
  </r>
  <r>
    <x v="114"/>
    <x v="23"/>
    <s v=" Midwest"/>
    <s v="Midwest"/>
    <n v="527"/>
    <n v="34"/>
    <n v="672"/>
  </r>
  <r>
    <x v="114"/>
    <x v="24"/>
    <s v=" South"/>
    <s v="South"/>
    <n v="393"/>
    <n v="15"/>
    <n v="480"/>
  </r>
  <r>
    <x v="114"/>
    <x v="25"/>
    <s v=" Midwest"/>
    <s v="Midwest"/>
    <n v="121"/>
    <n v="16"/>
    <n v="564"/>
  </r>
  <r>
    <x v="114"/>
    <x v="26"/>
    <s v=" West"/>
    <s v="West"/>
    <n v="0"/>
    <n v="0"/>
    <n v="16"/>
  </r>
  <r>
    <x v="114"/>
    <x v="27"/>
    <s v=" Midwest"/>
    <s v="Midwest"/>
    <n v="339"/>
    <n v="11"/>
    <n v="117"/>
  </r>
  <r>
    <x v="114"/>
    <x v="28"/>
    <s v=" West"/>
    <s v="West"/>
    <n v="122"/>
    <n v="8"/>
    <n v="339"/>
  </r>
  <r>
    <x v="114"/>
    <x v="29"/>
    <s v=" Northeast"/>
    <s v="Northeast"/>
    <n v="83"/>
    <n v="1"/>
    <n v="151"/>
  </r>
  <r>
    <x v="114"/>
    <x v="30"/>
    <s v=" Northeast"/>
    <s v="Northeast"/>
    <n v="1144"/>
    <n v="244"/>
    <n v="9946"/>
  </r>
  <r>
    <x v="114"/>
    <x v="31"/>
    <s v=" West"/>
    <s v="West"/>
    <n v="139"/>
    <n v="11"/>
    <n v="242"/>
  </r>
  <r>
    <x v="114"/>
    <x v="32"/>
    <s v=" Northeast"/>
    <s v="Northeast"/>
    <n v="2364"/>
    <n v="169"/>
    <n v="27617"/>
  </r>
  <r>
    <x v="114"/>
    <x v="33"/>
    <s v=" South"/>
    <s v="South"/>
    <n v="743"/>
    <n v="17"/>
    <n v="632"/>
  </r>
  <r>
    <x v="114"/>
    <x v="34"/>
    <s v=" Midwest"/>
    <s v="Midwest"/>
    <n v="65"/>
    <n v="0"/>
    <n v="40"/>
  </r>
  <r>
    <x v="114"/>
    <x v="35"/>
    <s v=" Midwest"/>
    <s v="Midwest"/>
    <n v="636"/>
    <n v="51"/>
    <n v="1534"/>
  </r>
  <r>
    <x v="114"/>
    <x v="36"/>
    <s v=" South"/>
    <s v="South"/>
    <n v="110"/>
    <n v="6"/>
    <n v="284"/>
  </r>
  <r>
    <x v="114"/>
    <x v="37"/>
    <s v=" West"/>
    <s v="West"/>
    <n v="132"/>
    <n v="3"/>
    <n v="137"/>
  </r>
  <r>
    <x v="114"/>
    <x v="38"/>
    <s v=" Northeast"/>
    <s v="Northeast"/>
    <n v="964"/>
    <n v="194"/>
    <n v="4298"/>
  </r>
  <r>
    <x v="114"/>
    <x v="39"/>
    <s v=" Northeast"/>
    <s v="Northeast"/>
    <n v="181"/>
    <n v="6"/>
    <n v="468"/>
  </r>
  <r>
    <x v="114"/>
    <x v="40"/>
    <s v=" South"/>
    <s v="South"/>
    <n v="159"/>
    <n v="9"/>
    <n v="371"/>
  </r>
  <r>
    <x v="114"/>
    <x v="41"/>
    <s v=" Midwest"/>
    <s v="Midwest"/>
    <n v="60"/>
    <n v="4"/>
    <n v="43"/>
  </r>
  <r>
    <x v="114"/>
    <x v="42"/>
    <s v=" South"/>
    <s v="South"/>
    <n v="327"/>
    <n v="13"/>
    <n v="284"/>
  </r>
  <r>
    <x v="114"/>
    <x v="43"/>
    <s v=" South"/>
    <s v="South"/>
    <n v="1347"/>
    <n v="51"/>
    <n v="1256"/>
  </r>
  <r>
    <x v="114"/>
    <x v="44"/>
    <s v=" West"/>
    <s v="West"/>
    <n v="136"/>
    <n v="0"/>
    <n v="76"/>
  </r>
  <r>
    <x v="114"/>
    <x v="45"/>
    <s v=" Northeast"/>
    <s v="Northeast"/>
    <n v="3"/>
    <n v="0"/>
    <n v="53"/>
  </r>
  <r>
    <x v="114"/>
    <x v="46"/>
    <s v=" South"/>
    <s v="South"/>
    <n v="1067"/>
    <n v="28"/>
    <n v="955"/>
  </r>
  <r>
    <x v="114"/>
    <x v="47"/>
    <s v=" West"/>
    <s v="West"/>
    <n v="369"/>
    <n v="14"/>
    <n v="991"/>
  </r>
  <r>
    <x v="114"/>
    <x v="48"/>
    <s v=" South"/>
    <s v="South"/>
    <n v="30"/>
    <n v="3"/>
    <n v="62"/>
  </r>
  <r>
    <x v="114"/>
    <x v="49"/>
    <s v=" Midwest"/>
    <s v="Midwest"/>
    <n v="377"/>
    <n v="13"/>
    <n v="434"/>
  </r>
  <r>
    <x v="114"/>
    <x v="50"/>
    <s v=" West"/>
    <s v="West"/>
    <n v="13"/>
    <n v="0"/>
    <n v="7"/>
  </r>
  <r>
    <x v="115"/>
    <x v="0"/>
    <s v=" South"/>
    <s v="South"/>
    <n v="272"/>
    <n v="10"/>
    <n v="483"/>
  </r>
  <r>
    <x v="115"/>
    <x v="1"/>
    <s v=" West"/>
    <s v="West"/>
    <n v="1"/>
    <n v="0"/>
    <n v="8"/>
  </r>
  <r>
    <x v="115"/>
    <x v="2"/>
    <s v=" West"/>
    <s v="West"/>
    <n v="495"/>
    <n v="27"/>
    <n v="651"/>
  </r>
  <r>
    <x v="115"/>
    <x v="3"/>
    <s v=" South"/>
    <s v="South"/>
    <n v="97"/>
    <n v="0"/>
    <n v="98"/>
  </r>
  <r>
    <x v="115"/>
    <x v="4"/>
    <s v=" West"/>
    <s v="West"/>
    <n v="2068"/>
    <n v="153"/>
    <n v="3192"/>
  </r>
  <r>
    <x v="115"/>
    <x v="5"/>
    <s v=" West"/>
    <s v="West"/>
    <n v="394"/>
    <n v="59"/>
    <n v="1150"/>
  </r>
  <r>
    <x v="115"/>
    <x v="6"/>
    <s v=" Northeast"/>
    <s v="Northeast"/>
    <n v="621"/>
    <n v="66"/>
    <n v="3285"/>
  </r>
  <r>
    <x v="115"/>
    <x v="7"/>
    <s v=" South"/>
    <s v="South"/>
    <n v="150"/>
    <n v="11"/>
    <n v="271"/>
  </r>
  <r>
    <x v="115"/>
    <x v="8"/>
    <s v=" South"/>
    <s v="South"/>
    <n v="135"/>
    <n v="10"/>
    <n v="368"/>
  </r>
  <r>
    <x v="115"/>
    <x v="9"/>
    <s v=" South"/>
    <s v="South"/>
    <n v="928"/>
    <n v="42"/>
    <n v="1916"/>
  </r>
  <r>
    <x v="115"/>
    <x v="10"/>
    <s v=" South"/>
    <s v="South"/>
    <n v="820"/>
    <n v="42"/>
    <n v="1563"/>
  </r>
  <r>
    <x v="115"/>
    <x v="11"/>
    <s v=" West"/>
    <s v="West"/>
    <n v="1"/>
    <n v="0"/>
    <n v="17"/>
  </r>
  <r>
    <x v="115"/>
    <x v="12"/>
    <s v=" West"/>
    <s v="West"/>
    <n v="37"/>
    <n v="1"/>
    <n v="73"/>
  </r>
  <r>
    <x v="115"/>
    <x v="13"/>
    <s v=" Midwest"/>
    <s v="Midwest"/>
    <n v="2448"/>
    <n v="130"/>
    <n v="4075"/>
  </r>
  <r>
    <x v="115"/>
    <x v="14"/>
    <s v=" Midwest"/>
    <s v="Midwest"/>
    <n v="654"/>
    <n v="45"/>
    <n v="1691"/>
  </r>
  <r>
    <x v="115"/>
    <x v="15"/>
    <s v=" Midwest"/>
    <s v="Midwest"/>
    <n v="374"/>
    <n v="18"/>
    <n v="336"/>
  </r>
  <r>
    <x v="115"/>
    <x v="16"/>
    <s v=" Midwest"/>
    <s v="Midwest"/>
    <n v="339"/>
    <n v="6"/>
    <n v="187"/>
  </r>
  <r>
    <x v="115"/>
    <x v="17"/>
    <s v=" South"/>
    <s v="South"/>
    <n v="181"/>
    <n v="2"/>
    <n v="343"/>
  </r>
  <r>
    <x v="115"/>
    <x v="18"/>
    <s v=" South"/>
    <s v="South"/>
    <n v="348"/>
    <n v="31"/>
    <n v="2448"/>
  </r>
  <r>
    <x v="115"/>
    <x v="19"/>
    <s v=" Northeast"/>
    <s v="Northeast"/>
    <n v="38"/>
    <n v="0"/>
    <n v="69"/>
  </r>
  <r>
    <x v="115"/>
    <x v="20"/>
    <s v=" South"/>
    <s v="South"/>
    <n v="1084"/>
    <n v="45"/>
    <n v="1911"/>
  </r>
  <r>
    <x v="115"/>
    <x v="21"/>
    <s v=" Northeast"/>
    <s v="Northeast"/>
    <n v="1239"/>
    <n v="110"/>
    <n v="5592"/>
  </r>
  <r>
    <x v="115"/>
    <x v="22"/>
    <s v=" Midwest"/>
    <s v="Midwest"/>
    <n v="493"/>
    <n v="38"/>
    <n v="4825"/>
  </r>
  <r>
    <x v="115"/>
    <x v="23"/>
    <s v=" Midwest"/>
    <s v="Midwest"/>
    <n v="796"/>
    <n v="20"/>
    <n v="692"/>
  </r>
  <r>
    <x v="115"/>
    <x v="24"/>
    <s v=" South"/>
    <s v="South"/>
    <n v="318"/>
    <n v="13"/>
    <n v="493"/>
  </r>
  <r>
    <x v="115"/>
    <x v="25"/>
    <s v=" Midwest"/>
    <s v="Midwest"/>
    <n v="77"/>
    <n v="15"/>
    <n v="579"/>
  </r>
  <r>
    <x v="115"/>
    <x v="26"/>
    <s v=" West"/>
    <s v="West"/>
    <n v="4"/>
    <n v="0"/>
    <n v="16"/>
  </r>
  <r>
    <x v="115"/>
    <x v="27"/>
    <s v=" Midwest"/>
    <s v="Midwest"/>
    <n v="356"/>
    <n v="5"/>
    <n v="122"/>
  </r>
  <r>
    <x v="115"/>
    <x v="28"/>
    <s v=" West"/>
    <s v="West"/>
    <n v="129"/>
    <n v="6"/>
    <n v="345"/>
  </r>
  <r>
    <x v="115"/>
    <x v="29"/>
    <s v=" Northeast"/>
    <s v="Northeast"/>
    <n v="82"/>
    <n v="8"/>
    <n v="159"/>
  </r>
  <r>
    <x v="115"/>
    <x v="30"/>
    <s v=" Northeast"/>
    <s v="Northeast"/>
    <n v="1201"/>
    <n v="192"/>
    <n v="10138"/>
  </r>
  <r>
    <x v="115"/>
    <x v="31"/>
    <s v=" West"/>
    <s v="West"/>
    <n v="159"/>
    <n v="11"/>
    <n v="253"/>
  </r>
  <r>
    <x v="115"/>
    <x v="32"/>
    <s v=" Northeast"/>
    <s v="Northeast"/>
    <n v="2759"/>
    <n v="138"/>
    <n v="27755"/>
  </r>
  <r>
    <x v="115"/>
    <x v="33"/>
    <s v=" South"/>
    <s v="South"/>
    <n v="597"/>
    <n v="28"/>
    <n v="660"/>
  </r>
  <r>
    <x v="115"/>
    <x v="34"/>
    <s v=" Midwest"/>
    <s v="Midwest"/>
    <n v="49"/>
    <n v="2"/>
    <n v="42"/>
  </r>
  <r>
    <x v="115"/>
    <x v="35"/>
    <s v=" Midwest"/>
    <s v="Midwest"/>
    <n v="593"/>
    <n v="47"/>
    <n v="1581"/>
  </r>
  <r>
    <x v="115"/>
    <x v="36"/>
    <s v=" South"/>
    <s v="South"/>
    <n v="124"/>
    <n v="1"/>
    <n v="285"/>
  </r>
  <r>
    <x v="115"/>
    <x v="37"/>
    <s v=" West"/>
    <s v="West"/>
    <n v="-59"/>
    <n v="0"/>
    <n v="137"/>
  </r>
  <r>
    <x v="115"/>
    <x v="38"/>
    <s v=" Northeast"/>
    <s v="Northeast"/>
    <n v="1020"/>
    <n v="134"/>
    <n v="4432"/>
  </r>
  <r>
    <x v="115"/>
    <x v="39"/>
    <s v=" Northeast"/>
    <s v="Northeast"/>
    <n v="203"/>
    <n v="11"/>
    <n v="479"/>
  </r>
  <r>
    <x v="115"/>
    <x v="40"/>
    <s v=" South"/>
    <s v="South"/>
    <n v="218"/>
    <n v="9"/>
    <n v="380"/>
  </r>
  <r>
    <x v="115"/>
    <x v="41"/>
    <s v=" Midwest"/>
    <s v="Midwest"/>
    <n v="95"/>
    <n v="1"/>
    <n v="44"/>
  </r>
  <r>
    <x v="115"/>
    <x v="42"/>
    <s v=" South"/>
    <s v="South"/>
    <n v="329"/>
    <n v="4"/>
    <n v="288"/>
  </r>
  <r>
    <x v="115"/>
    <x v="43"/>
    <s v=" South"/>
    <s v="South"/>
    <n v="1818"/>
    <n v="44"/>
    <n v="1300"/>
  </r>
  <r>
    <x v="115"/>
    <x v="44"/>
    <s v=" West"/>
    <s v="West"/>
    <n v="170"/>
    <n v="1"/>
    <n v="77"/>
  </r>
  <r>
    <x v="115"/>
    <x v="45"/>
    <s v=" Northeast"/>
    <s v="Northeast"/>
    <n v="1"/>
    <n v="0"/>
    <n v="53"/>
  </r>
  <r>
    <x v="115"/>
    <x v="46"/>
    <s v=" South"/>
    <s v="South"/>
    <n v="859"/>
    <n v="22"/>
    <n v="977"/>
  </r>
  <r>
    <x v="115"/>
    <x v="47"/>
    <s v=" West"/>
    <s v="West"/>
    <n v="270"/>
    <n v="17"/>
    <n v="1008"/>
  </r>
  <r>
    <x v="115"/>
    <x v="48"/>
    <s v=" South"/>
    <s v="South"/>
    <n v="13"/>
    <n v="2"/>
    <n v="64"/>
  </r>
  <r>
    <x v="115"/>
    <x v="49"/>
    <s v=" Midwest"/>
    <s v="Midwest"/>
    <n v="574"/>
    <n v="11"/>
    <n v="445"/>
  </r>
  <r>
    <x v="115"/>
    <x v="50"/>
    <s v=" West"/>
    <s v="West"/>
    <n v="15"/>
    <n v="0"/>
    <n v="7"/>
  </r>
  <r>
    <x v="116"/>
    <x v="0"/>
    <s v=" South"/>
    <s v="South"/>
    <n v="301"/>
    <n v="2"/>
    <n v="485"/>
  </r>
  <r>
    <x v="116"/>
    <x v="1"/>
    <s v=" West"/>
    <s v="West"/>
    <n v="4"/>
    <n v="0"/>
    <n v="8"/>
  </r>
  <r>
    <x v="116"/>
    <x v="2"/>
    <s v=" West"/>
    <s v="West"/>
    <n v="462"/>
    <n v="28"/>
    <n v="679"/>
  </r>
  <r>
    <x v="116"/>
    <x v="3"/>
    <s v=" South"/>
    <s v="South"/>
    <n v="115"/>
    <n v="0"/>
    <n v="98"/>
  </r>
  <r>
    <x v="116"/>
    <x v="4"/>
    <s v=" West"/>
    <s v="West"/>
    <n v="1918"/>
    <n v="62"/>
    <n v="3254"/>
  </r>
  <r>
    <x v="116"/>
    <x v="5"/>
    <s v=" West"/>
    <s v="West"/>
    <n v="397"/>
    <n v="42"/>
    <n v="1192"/>
  </r>
  <r>
    <x v="116"/>
    <x v="6"/>
    <s v=" Northeast"/>
    <s v="Northeast"/>
    <n v="618"/>
    <n v="54"/>
    <n v="3339"/>
  </r>
  <r>
    <x v="116"/>
    <x v="7"/>
    <s v=" South"/>
    <s v="South"/>
    <n v="174"/>
    <n v="15"/>
    <n v="286"/>
  </r>
  <r>
    <x v="116"/>
    <x v="8"/>
    <s v=" South"/>
    <s v="South"/>
    <n v="171"/>
    <n v="7"/>
    <n v="375"/>
  </r>
  <r>
    <x v="116"/>
    <x v="9"/>
    <s v=" South"/>
    <s v="South"/>
    <n v="673"/>
    <n v="47"/>
    <n v="1963"/>
  </r>
  <r>
    <x v="116"/>
    <x v="10"/>
    <s v=" South"/>
    <s v="South"/>
    <n v="413"/>
    <n v="10"/>
    <n v="1573"/>
  </r>
  <r>
    <x v="116"/>
    <x v="11"/>
    <s v=" West"/>
    <s v="West"/>
    <n v="1"/>
    <n v="0"/>
    <n v="17"/>
  </r>
  <r>
    <x v="116"/>
    <x v="12"/>
    <s v=" West"/>
    <s v="West"/>
    <n v="30"/>
    <n v="0"/>
    <n v="73"/>
  </r>
  <r>
    <x v="116"/>
    <x v="13"/>
    <s v=" Midwest"/>
    <s v="Midwest"/>
    <n v="2140"/>
    <n v="74"/>
    <n v="4149"/>
  </r>
  <r>
    <x v="116"/>
    <x v="14"/>
    <s v=" Midwest"/>
    <s v="Midwest"/>
    <n v="638"/>
    <n v="50"/>
    <n v="1741"/>
  </r>
  <r>
    <x v="116"/>
    <x v="15"/>
    <s v=" Midwest"/>
    <s v="Midwest"/>
    <n v="279"/>
    <n v="10"/>
    <n v="346"/>
  </r>
  <r>
    <x v="116"/>
    <x v="16"/>
    <s v=" Midwest"/>
    <s v="Midwest"/>
    <n v="53"/>
    <n v="2"/>
    <n v="189"/>
  </r>
  <r>
    <x v="116"/>
    <x v="17"/>
    <s v=" South"/>
    <s v="South"/>
    <n v="195"/>
    <n v="3"/>
    <n v="346"/>
  </r>
  <r>
    <x v="116"/>
    <x v="18"/>
    <s v=" South"/>
    <s v="South"/>
    <n v="280"/>
    <n v="31"/>
    <n v="2479"/>
  </r>
  <r>
    <x v="116"/>
    <x v="19"/>
    <s v=" Northeast"/>
    <s v="Northeast"/>
    <n v="45"/>
    <n v="1"/>
    <n v="70"/>
  </r>
  <r>
    <x v="116"/>
    <x v="20"/>
    <s v=" South"/>
    <s v="South"/>
    <n v="978"/>
    <n v="46"/>
    <n v="1957"/>
  </r>
  <r>
    <x v="116"/>
    <x v="21"/>
    <s v=" Northeast"/>
    <s v="Northeast"/>
    <n v="1512"/>
    <n v="113"/>
    <n v="5705"/>
  </r>
  <r>
    <x v="116"/>
    <x v="22"/>
    <s v=" Midwest"/>
    <s v="Midwest"/>
    <n v="434"/>
    <n v="55"/>
    <n v="4880"/>
  </r>
  <r>
    <x v="116"/>
    <x v="23"/>
    <s v=" Midwest"/>
    <s v="Midwest"/>
    <n v="729"/>
    <n v="17"/>
    <n v="709"/>
  </r>
  <r>
    <x v="116"/>
    <x v="24"/>
    <s v=" South"/>
    <s v="South"/>
    <n v="322"/>
    <n v="17"/>
    <n v="510"/>
  </r>
  <r>
    <x v="116"/>
    <x v="25"/>
    <s v=" Midwest"/>
    <s v="Midwest"/>
    <n v="227"/>
    <n v="14"/>
    <n v="593"/>
  </r>
  <r>
    <x v="116"/>
    <x v="26"/>
    <s v=" West"/>
    <s v="West"/>
    <n v="2"/>
    <n v="0"/>
    <n v="16"/>
  </r>
  <r>
    <x v="116"/>
    <x v="27"/>
    <s v=" Midwest"/>
    <s v="Midwest"/>
    <n v="452"/>
    <n v="7"/>
    <n v="129"/>
  </r>
  <r>
    <x v="116"/>
    <x v="28"/>
    <s v=" West"/>
    <s v="West"/>
    <n v="77"/>
    <n v="4"/>
    <n v="349"/>
  </r>
  <r>
    <x v="116"/>
    <x v="29"/>
    <s v=" Northeast"/>
    <s v="Northeast"/>
    <n v="92"/>
    <n v="12"/>
    <n v="171"/>
  </r>
  <r>
    <x v="116"/>
    <x v="30"/>
    <s v=" Northeast"/>
    <s v="Northeast"/>
    <n v="1184"/>
    <n v="111"/>
    <n v="10249"/>
  </r>
  <r>
    <x v="116"/>
    <x v="31"/>
    <s v=" West"/>
    <s v="West"/>
    <n v="185"/>
    <n v="6"/>
    <n v="259"/>
  </r>
  <r>
    <x v="116"/>
    <x v="32"/>
    <s v=" Northeast"/>
    <s v="Northeast"/>
    <n v="2185"/>
    <n v="198"/>
    <n v="27953"/>
  </r>
  <r>
    <x v="116"/>
    <x v="33"/>
    <s v=" South"/>
    <s v="South"/>
    <n v="819"/>
    <n v="11"/>
    <n v="671"/>
  </r>
  <r>
    <x v="116"/>
    <x v="34"/>
    <s v=" Midwest"/>
    <s v="Midwest"/>
    <n v="87"/>
    <n v="0"/>
    <n v="42"/>
  </r>
  <r>
    <x v="116"/>
    <x v="35"/>
    <s v=" Midwest"/>
    <s v="Midwest"/>
    <n v="520"/>
    <n v="29"/>
    <n v="1610"/>
  </r>
  <r>
    <x v="116"/>
    <x v="36"/>
    <s v=" South"/>
    <s v="South"/>
    <n v="151"/>
    <n v="3"/>
    <n v="288"/>
  </r>
  <r>
    <x v="116"/>
    <x v="37"/>
    <s v=" West"/>
    <s v="West"/>
    <n v="71"/>
    <n v="0"/>
    <n v="137"/>
  </r>
  <r>
    <x v="116"/>
    <x v="38"/>
    <s v=" Northeast"/>
    <s v="Northeast"/>
    <n v="1050"/>
    <n v="58"/>
    <n v="4490"/>
  </r>
  <r>
    <x v="116"/>
    <x v="39"/>
    <s v=" Northeast"/>
    <s v="Northeast"/>
    <n v="215"/>
    <n v="10"/>
    <n v="489"/>
  </r>
  <r>
    <x v="116"/>
    <x v="40"/>
    <s v=" South"/>
    <s v="South"/>
    <n v="254"/>
    <n v="0"/>
    <n v="380"/>
  </r>
  <r>
    <x v="116"/>
    <x v="41"/>
    <s v=" Midwest"/>
    <s v="Midwest"/>
    <n v="72"/>
    <n v="0"/>
    <n v="44"/>
  </r>
  <r>
    <x v="116"/>
    <x v="42"/>
    <s v=" South"/>
    <s v="South"/>
    <n v="287"/>
    <n v="4"/>
    <n v="292"/>
  </r>
  <r>
    <x v="116"/>
    <x v="43"/>
    <s v=" South"/>
    <s v="South"/>
    <n v="879"/>
    <n v="30"/>
    <n v="1330"/>
  </r>
  <r>
    <x v="116"/>
    <x v="44"/>
    <s v=" West"/>
    <s v="West"/>
    <n v="138"/>
    <n v="1"/>
    <n v="78"/>
  </r>
  <r>
    <x v="116"/>
    <x v="45"/>
    <s v=" Northeast"/>
    <s v="Northeast"/>
    <n v="1"/>
    <n v="0"/>
    <n v="53"/>
  </r>
  <r>
    <x v="116"/>
    <x v="46"/>
    <s v=" South"/>
    <s v="South"/>
    <n v="1011"/>
    <n v="25"/>
    <n v="1002"/>
  </r>
  <r>
    <x v="116"/>
    <x v="47"/>
    <s v=" West"/>
    <s v="West"/>
    <n v="205"/>
    <n v="7"/>
    <n v="1015"/>
  </r>
  <r>
    <x v="116"/>
    <x v="48"/>
    <s v=" South"/>
    <s v="South"/>
    <n v="22"/>
    <n v="1"/>
    <n v="65"/>
  </r>
  <r>
    <x v="116"/>
    <x v="49"/>
    <s v=" Midwest"/>
    <s v="Midwest"/>
    <n v="514"/>
    <n v="8"/>
    <n v="453"/>
  </r>
  <r>
    <x v="116"/>
    <x v="50"/>
    <s v=" West"/>
    <s v="West"/>
    <n v="25"/>
    <n v="0"/>
    <n v="7"/>
  </r>
  <r>
    <x v="117"/>
    <x v="0"/>
    <s v=" South"/>
    <s v="South"/>
    <n v="97"/>
    <n v="3"/>
    <n v="488"/>
  </r>
  <r>
    <x v="117"/>
    <x v="1"/>
    <s v=" West"/>
    <s v="West"/>
    <n v="4"/>
    <n v="0"/>
    <n v="8"/>
  </r>
  <r>
    <x v="117"/>
    <x v="2"/>
    <s v=" West"/>
    <s v="West"/>
    <n v="306"/>
    <n v="1"/>
    <n v="680"/>
  </r>
  <r>
    <x v="117"/>
    <x v="3"/>
    <s v=" South"/>
    <s v="South"/>
    <n v="181"/>
    <n v="0"/>
    <n v="98"/>
  </r>
  <r>
    <x v="117"/>
    <x v="4"/>
    <s v=" West"/>
    <s v="West"/>
    <n v="1433"/>
    <n v="36"/>
    <n v="3290"/>
  </r>
  <r>
    <x v="117"/>
    <x v="5"/>
    <s v=" West"/>
    <s v="West"/>
    <n v="305"/>
    <n v="23"/>
    <n v="1215"/>
  </r>
  <r>
    <x v="117"/>
    <x v="6"/>
    <s v=" Northeast"/>
    <s v="Northeast"/>
    <n v="716"/>
    <n v="69"/>
    <n v="3408"/>
  </r>
  <r>
    <x v="117"/>
    <x v="7"/>
    <s v=" South"/>
    <s v="South"/>
    <n v="123"/>
    <n v="4"/>
    <n v="290"/>
  </r>
  <r>
    <x v="117"/>
    <x v="8"/>
    <s v=" South"/>
    <s v="South"/>
    <n v="81"/>
    <n v="8"/>
    <n v="383"/>
  </r>
  <r>
    <x v="117"/>
    <x v="9"/>
    <s v=" South"/>
    <s v="South"/>
    <n v="777"/>
    <n v="9"/>
    <n v="1972"/>
  </r>
  <r>
    <x v="117"/>
    <x v="10"/>
    <s v=" South"/>
    <s v="South"/>
    <n v="299"/>
    <n v="11"/>
    <n v="1584"/>
  </r>
  <r>
    <x v="117"/>
    <x v="11"/>
    <s v=" West"/>
    <s v="West"/>
    <n v="1"/>
    <n v="0"/>
    <n v="17"/>
  </r>
  <r>
    <x v="117"/>
    <x v="12"/>
    <s v=" West"/>
    <s v="West"/>
    <n v="2"/>
    <n v="0"/>
    <n v="73"/>
  </r>
  <r>
    <x v="117"/>
    <x v="13"/>
    <s v=" Midwest"/>
    <s v="Midwest"/>
    <n v="1691"/>
    <n v="49"/>
    <n v="4198"/>
  </r>
  <r>
    <x v="117"/>
    <x v="14"/>
    <s v=" Midwest"/>
    <s v="Midwest"/>
    <n v="500"/>
    <n v="10"/>
    <n v="1751"/>
  </r>
  <r>
    <x v="117"/>
    <x v="15"/>
    <s v=" Midwest"/>
    <s v="Midwest"/>
    <n v="323"/>
    <n v="5"/>
    <n v="351"/>
  </r>
  <r>
    <x v="117"/>
    <x v="16"/>
    <s v=" Midwest"/>
    <s v="Midwest"/>
    <n v="7"/>
    <n v="0"/>
    <n v="189"/>
  </r>
  <r>
    <x v="117"/>
    <x v="17"/>
    <s v=" South"/>
    <s v="South"/>
    <n v="20"/>
    <n v="0"/>
    <n v="346"/>
  </r>
  <r>
    <x v="117"/>
    <x v="18"/>
    <s v=" South"/>
    <s v="South"/>
    <n v="315"/>
    <n v="12"/>
    <n v="2491"/>
  </r>
  <r>
    <x v="117"/>
    <x v="19"/>
    <s v=" Northeast"/>
    <s v="Northeast"/>
    <n v="39"/>
    <n v="0"/>
    <n v="70"/>
  </r>
  <r>
    <x v="117"/>
    <x v="20"/>
    <s v=" South"/>
    <s v="South"/>
    <n v="837"/>
    <n v="35"/>
    <n v="1992"/>
  </r>
  <r>
    <x v="117"/>
    <x v="21"/>
    <s v=" Northeast"/>
    <s v="Northeast"/>
    <n v="1077"/>
    <n v="92"/>
    <n v="5797"/>
  </r>
  <r>
    <x v="117"/>
    <x v="22"/>
    <s v=" Midwest"/>
    <s v="Midwest"/>
    <n v="638"/>
    <n v="11"/>
    <n v="4891"/>
  </r>
  <r>
    <x v="117"/>
    <x v="23"/>
    <s v=" Midwest"/>
    <s v="Midwest"/>
    <n v="708"/>
    <n v="22"/>
    <n v="731"/>
  </r>
  <r>
    <x v="117"/>
    <x v="24"/>
    <s v=" South"/>
    <s v="South"/>
    <n v="173"/>
    <n v="11"/>
    <n v="521"/>
  </r>
  <r>
    <x v="117"/>
    <x v="25"/>
    <s v=" Midwest"/>
    <s v="Midwest"/>
    <n v="275"/>
    <n v="8"/>
    <n v="601"/>
  </r>
  <r>
    <x v="117"/>
    <x v="26"/>
    <s v=" West"/>
    <s v="West"/>
    <n v="0"/>
    <n v="0"/>
    <n v="16"/>
  </r>
  <r>
    <x v="117"/>
    <x v="27"/>
    <s v=" Midwest"/>
    <s v="Midwest"/>
    <n v="128"/>
    <n v="0"/>
    <n v="129"/>
  </r>
  <r>
    <x v="117"/>
    <x v="28"/>
    <s v=" West"/>
    <s v="West"/>
    <n v="125"/>
    <n v="1"/>
    <n v="350"/>
  </r>
  <r>
    <x v="117"/>
    <x v="29"/>
    <s v=" Northeast"/>
    <s v="Northeast"/>
    <n v="40"/>
    <n v="1"/>
    <n v="172"/>
  </r>
  <r>
    <x v="117"/>
    <x v="30"/>
    <s v=" Northeast"/>
    <s v="Northeast"/>
    <n v="1245"/>
    <n v="107"/>
    <n v="10356"/>
  </r>
  <r>
    <x v="117"/>
    <x v="31"/>
    <s v=" West"/>
    <s v="West"/>
    <n v="91"/>
    <n v="6"/>
    <n v="265"/>
  </r>
  <r>
    <x v="117"/>
    <x v="32"/>
    <s v=" Northeast"/>
    <s v="Northeast"/>
    <n v="1901"/>
    <n v="215"/>
    <n v="28168"/>
  </r>
  <r>
    <x v="117"/>
    <x v="33"/>
    <s v=" South"/>
    <s v="South"/>
    <n v="528"/>
    <n v="8"/>
    <n v="679"/>
  </r>
  <r>
    <x v="117"/>
    <x v="34"/>
    <s v=" Midwest"/>
    <s v="Midwest"/>
    <n v="52"/>
    <n v="1"/>
    <n v="43"/>
  </r>
  <r>
    <x v="117"/>
    <x v="35"/>
    <s v=" Midwest"/>
    <s v="Midwest"/>
    <n v="449"/>
    <n v="15"/>
    <n v="1625"/>
  </r>
  <r>
    <x v="117"/>
    <x v="36"/>
    <s v=" South"/>
    <s v="South"/>
    <n v="73"/>
    <n v="0"/>
    <n v="288"/>
  </r>
  <r>
    <x v="117"/>
    <x v="37"/>
    <s v=" West"/>
    <s v="West"/>
    <n v="11"/>
    <n v="0"/>
    <n v="137"/>
  </r>
  <r>
    <x v="117"/>
    <x v="38"/>
    <s v=" Northeast"/>
    <s v="Northeast"/>
    <n v="517"/>
    <n v="14"/>
    <n v="4504"/>
  </r>
  <r>
    <x v="117"/>
    <x v="39"/>
    <s v=" Northeast"/>
    <s v="Northeast"/>
    <n v="240"/>
    <n v="10"/>
    <n v="499"/>
  </r>
  <r>
    <x v="117"/>
    <x v="40"/>
    <s v=" South"/>
    <s v="South"/>
    <n v="155"/>
    <n v="5"/>
    <n v="385"/>
  </r>
  <r>
    <x v="117"/>
    <x v="41"/>
    <s v=" Midwest"/>
    <s v="Midwest"/>
    <n v="28"/>
    <n v="0"/>
    <n v="44"/>
  </r>
  <r>
    <x v="117"/>
    <x v="42"/>
    <s v=" South"/>
    <s v="South"/>
    <n v="187"/>
    <n v="1"/>
    <n v="293"/>
  </r>
  <r>
    <x v="117"/>
    <x v="43"/>
    <s v=" South"/>
    <s v="South"/>
    <n v="962"/>
    <n v="26"/>
    <n v="1356"/>
  </r>
  <r>
    <x v="117"/>
    <x v="44"/>
    <s v=" West"/>
    <s v="West"/>
    <n v="170"/>
    <n v="2"/>
    <n v="80"/>
  </r>
  <r>
    <x v="117"/>
    <x v="45"/>
    <s v=" Northeast"/>
    <s v="Northeast"/>
    <n v="6"/>
    <n v="1"/>
    <n v="54"/>
  </r>
  <r>
    <x v="117"/>
    <x v="46"/>
    <s v=" South"/>
    <s v="South"/>
    <n v="705"/>
    <n v="7"/>
    <n v="1009"/>
  </r>
  <r>
    <x v="117"/>
    <x v="47"/>
    <s v=" West"/>
    <s v="West"/>
    <n v="178"/>
    <n v="1"/>
    <n v="1016"/>
  </r>
  <r>
    <x v="117"/>
    <x v="48"/>
    <s v=" South"/>
    <s v="South"/>
    <n v="22"/>
    <n v="2"/>
    <n v="67"/>
  </r>
  <r>
    <x v="117"/>
    <x v="49"/>
    <s v=" Midwest"/>
    <s v="Midwest"/>
    <n v="203"/>
    <n v="0"/>
    <n v="453"/>
  </r>
  <r>
    <x v="117"/>
    <x v="50"/>
    <s v=" West"/>
    <s v="West"/>
    <n v="13"/>
    <n v="1"/>
    <n v="8"/>
  </r>
  <r>
    <x v="118"/>
    <x v="0"/>
    <s v=" South"/>
    <s v="South"/>
    <n v="315"/>
    <n v="1"/>
    <n v="489"/>
  </r>
  <r>
    <x v="118"/>
    <x v="1"/>
    <s v=" West"/>
    <s v="West"/>
    <n v="3"/>
    <n v="0"/>
    <n v="8"/>
  </r>
  <r>
    <x v="118"/>
    <x v="2"/>
    <s v=" West"/>
    <s v="West"/>
    <n v="233"/>
    <n v="6"/>
    <n v="686"/>
  </r>
  <r>
    <x v="118"/>
    <x v="3"/>
    <s v=" South"/>
    <s v="South"/>
    <n v="54"/>
    <n v="2"/>
    <n v="100"/>
  </r>
  <r>
    <x v="118"/>
    <x v="4"/>
    <s v=" West"/>
    <s v="West"/>
    <n v="1577"/>
    <n v="32"/>
    <n v="3322"/>
  </r>
  <r>
    <x v="118"/>
    <x v="5"/>
    <s v=" West"/>
    <s v="West"/>
    <n v="265"/>
    <n v="9"/>
    <n v="1224"/>
  </r>
  <r>
    <x v="118"/>
    <x v="6"/>
    <s v=" Northeast"/>
    <s v="Northeast"/>
    <n v="697"/>
    <n v="41"/>
    <n v="3449"/>
  </r>
  <r>
    <x v="118"/>
    <x v="7"/>
    <s v=" South"/>
    <s v="South"/>
    <n v="199"/>
    <n v="7"/>
    <n v="297"/>
  </r>
  <r>
    <x v="118"/>
    <x v="8"/>
    <s v=" South"/>
    <s v="South"/>
    <n v="147"/>
    <n v="9"/>
    <n v="392"/>
  </r>
  <r>
    <x v="118"/>
    <x v="9"/>
    <s v=" South"/>
    <s v="South"/>
    <n v="854"/>
    <n v="24"/>
    <n v="1996"/>
  </r>
  <r>
    <x v="118"/>
    <x v="10"/>
    <s v=" South"/>
    <s v="South"/>
    <n v="680"/>
    <n v="40"/>
    <n v="1624"/>
  </r>
  <r>
    <x v="118"/>
    <x v="11"/>
    <s v=" West"/>
    <s v="West"/>
    <n v="0"/>
    <n v="0"/>
    <n v="17"/>
  </r>
  <r>
    <x v="118"/>
    <x v="12"/>
    <s v=" West"/>
    <s v="West"/>
    <n v="34"/>
    <n v="1"/>
    <n v="74"/>
  </r>
  <r>
    <x v="118"/>
    <x v="13"/>
    <s v=" Midwest"/>
    <s v="Midwest"/>
    <n v="2418"/>
    <n v="59"/>
    <n v="4257"/>
  </r>
  <r>
    <x v="118"/>
    <x v="14"/>
    <s v=" Midwest"/>
    <s v="Midwest"/>
    <n v="478"/>
    <n v="14"/>
    <n v="1765"/>
  </r>
  <r>
    <x v="118"/>
    <x v="15"/>
    <s v=" Midwest"/>
    <s v="Midwest"/>
    <n v="304"/>
    <n v="4"/>
    <n v="355"/>
  </r>
  <r>
    <x v="118"/>
    <x v="16"/>
    <s v=" Midwest"/>
    <s v="Midwest"/>
    <n v="372"/>
    <n v="1"/>
    <n v="190"/>
  </r>
  <r>
    <x v="118"/>
    <x v="17"/>
    <s v=" South"/>
    <s v="South"/>
    <n v="248"/>
    <n v="8"/>
    <n v="354"/>
  </r>
  <r>
    <x v="118"/>
    <x v="18"/>
    <s v=" South"/>
    <s v="South"/>
    <n v="334"/>
    <n v="72"/>
    <n v="2563"/>
  </r>
  <r>
    <x v="118"/>
    <x v="19"/>
    <s v=" Northeast"/>
    <s v="Northeast"/>
    <n v="26"/>
    <n v="1"/>
    <n v="71"/>
  </r>
  <r>
    <x v="118"/>
    <x v="20"/>
    <s v=" South"/>
    <s v="South"/>
    <n v="962"/>
    <n v="31"/>
    <n v="2023"/>
  </r>
  <r>
    <x v="118"/>
    <x v="21"/>
    <s v=" Northeast"/>
    <s v="Northeast"/>
    <n v="1042"/>
    <n v="65"/>
    <n v="5862"/>
  </r>
  <r>
    <x v="118"/>
    <x v="22"/>
    <s v=" Midwest"/>
    <s v="Midwest"/>
    <n v="799"/>
    <n v="24"/>
    <n v="4915"/>
  </r>
  <r>
    <x v="118"/>
    <x v="23"/>
    <s v=" Midwest"/>
    <s v="Midwest"/>
    <n v="695"/>
    <n v="9"/>
    <n v="740"/>
  </r>
  <r>
    <x v="118"/>
    <x v="24"/>
    <s v=" South"/>
    <s v="South"/>
    <n v="136"/>
    <n v="7"/>
    <n v="528"/>
  </r>
  <r>
    <x v="118"/>
    <x v="25"/>
    <s v=" Midwest"/>
    <s v="Midwest"/>
    <n v="156"/>
    <n v="8"/>
    <n v="609"/>
  </r>
  <r>
    <x v="118"/>
    <x v="26"/>
    <s v=" West"/>
    <s v="West"/>
    <n v="2"/>
    <n v="0"/>
    <n v="16"/>
  </r>
  <r>
    <x v="118"/>
    <x v="27"/>
    <s v=" Midwest"/>
    <s v="Midwest"/>
    <n v="277"/>
    <n v="3"/>
    <n v="132"/>
  </r>
  <r>
    <x v="118"/>
    <x v="28"/>
    <s v=" West"/>
    <s v="West"/>
    <n v="124"/>
    <n v="14"/>
    <n v="364"/>
  </r>
  <r>
    <x v="118"/>
    <x v="29"/>
    <s v=" Northeast"/>
    <s v="Northeast"/>
    <n v="56"/>
    <n v="0"/>
    <n v="172"/>
  </r>
  <r>
    <x v="118"/>
    <x v="30"/>
    <s v=" Northeast"/>
    <s v="Northeast"/>
    <n v="1705"/>
    <n v="79"/>
    <n v="10435"/>
  </r>
  <r>
    <x v="118"/>
    <x v="31"/>
    <s v=" West"/>
    <s v="West"/>
    <n v="158"/>
    <n v="5"/>
    <n v="270"/>
  </r>
  <r>
    <x v="118"/>
    <x v="32"/>
    <s v=" Northeast"/>
    <s v="Northeast"/>
    <n v="1241"/>
    <n v="134"/>
    <n v="28302"/>
  </r>
  <r>
    <x v="118"/>
    <x v="33"/>
    <s v=" South"/>
    <s v="South"/>
    <n v="584"/>
    <n v="5"/>
    <n v="684"/>
  </r>
  <r>
    <x v="118"/>
    <x v="34"/>
    <s v=" Midwest"/>
    <s v="Midwest"/>
    <n v="31"/>
    <n v="1"/>
    <n v="44"/>
  </r>
  <r>
    <x v="118"/>
    <x v="35"/>
    <s v=" Midwest"/>
    <s v="Midwest"/>
    <n v="530"/>
    <n v="32"/>
    <n v="1657"/>
  </r>
  <r>
    <x v="118"/>
    <x v="36"/>
    <s v=" South"/>
    <s v="South"/>
    <n v="88"/>
    <n v="0"/>
    <n v="288"/>
  </r>
  <r>
    <x v="118"/>
    <x v="37"/>
    <s v=" West"/>
    <s v="West"/>
    <n v="64"/>
    <n v="1"/>
    <n v="138"/>
  </r>
  <r>
    <x v="118"/>
    <x v="38"/>
    <s v=" Northeast"/>
    <s v="Northeast"/>
    <n v="931"/>
    <n v="50"/>
    <n v="4554"/>
  </r>
  <r>
    <x v="118"/>
    <x v="39"/>
    <s v=" Northeast"/>
    <s v="Northeast"/>
    <n v="121"/>
    <n v="7"/>
    <n v="506"/>
  </r>
  <r>
    <x v="118"/>
    <x v="40"/>
    <s v=" South"/>
    <s v="South"/>
    <n v="126"/>
    <n v="6"/>
    <n v="391"/>
  </r>
  <r>
    <x v="118"/>
    <x v="41"/>
    <s v=" Midwest"/>
    <s v="Midwest"/>
    <n v="40"/>
    <n v="0"/>
    <n v="44"/>
  </r>
  <r>
    <x v="118"/>
    <x v="42"/>
    <s v=" South"/>
    <s v="South"/>
    <n v="376"/>
    <n v="3"/>
    <n v="296"/>
  </r>
  <r>
    <x v="118"/>
    <x v="43"/>
    <s v=" South"/>
    <s v="South"/>
    <n v="960"/>
    <n v="6"/>
    <n v="1362"/>
  </r>
  <r>
    <x v="118"/>
    <x v="44"/>
    <s v=" West"/>
    <s v="West"/>
    <n v="146"/>
    <n v="0"/>
    <n v="80"/>
  </r>
  <r>
    <x v="118"/>
    <x v="45"/>
    <s v=" Northeast"/>
    <s v="Northeast"/>
    <n v="0"/>
    <n v="0"/>
    <n v="54"/>
  </r>
  <r>
    <x v="118"/>
    <x v="46"/>
    <s v=" South"/>
    <s v="South"/>
    <n v="752"/>
    <n v="5"/>
    <n v="1014"/>
  </r>
  <r>
    <x v="118"/>
    <x v="47"/>
    <s v=" West"/>
    <s v="West"/>
    <n v="242"/>
    <n v="4"/>
    <n v="1020"/>
  </r>
  <r>
    <x v="118"/>
    <x v="48"/>
    <s v=" South"/>
    <s v="South"/>
    <n v="10"/>
    <n v="1"/>
    <n v="68"/>
  </r>
  <r>
    <x v="118"/>
    <x v="49"/>
    <s v=" Midwest"/>
    <s v="Midwest"/>
    <n v="151"/>
    <n v="6"/>
    <n v="459"/>
  </r>
  <r>
    <x v="118"/>
    <x v="50"/>
    <s v=" West"/>
    <s v="West"/>
    <n v="12"/>
    <n v="2"/>
    <n v="10"/>
  </r>
  <r>
    <x v="119"/>
    <x v="0"/>
    <s v=" South"/>
    <s v="South"/>
    <n v="290"/>
    <n v="15"/>
    <n v="504"/>
  </r>
  <r>
    <x v="119"/>
    <x v="1"/>
    <s v=" West"/>
    <s v="West"/>
    <n v="0"/>
    <n v="0"/>
    <n v="8"/>
  </r>
  <r>
    <x v="119"/>
    <x v="2"/>
    <s v=" West"/>
    <s v="West"/>
    <n v="396"/>
    <n v="18"/>
    <n v="704"/>
  </r>
  <r>
    <x v="119"/>
    <x v="3"/>
    <s v=" South"/>
    <s v="South"/>
    <n v="110"/>
    <n v="2"/>
    <n v="102"/>
  </r>
  <r>
    <x v="119"/>
    <x v="4"/>
    <s v=" West"/>
    <s v="West"/>
    <n v="2038"/>
    <n v="100"/>
    <n v="3422"/>
  </r>
  <r>
    <x v="119"/>
    <x v="5"/>
    <s v=" West"/>
    <s v="West"/>
    <n v="280"/>
    <n v="33"/>
    <n v="1257"/>
  </r>
  <r>
    <x v="119"/>
    <x v="6"/>
    <s v=" Northeast"/>
    <s v="Northeast"/>
    <n v="314"/>
    <n v="23"/>
    <n v="3472"/>
  </r>
  <r>
    <x v="119"/>
    <x v="7"/>
    <s v=" South"/>
    <s v="South"/>
    <n v="168"/>
    <n v="7"/>
    <n v="304"/>
  </r>
  <r>
    <x v="119"/>
    <x v="8"/>
    <s v=" South"/>
    <s v="South"/>
    <n v="164"/>
    <n v="8"/>
    <n v="400"/>
  </r>
  <r>
    <x v="119"/>
    <x v="9"/>
    <s v=" South"/>
    <s v="South"/>
    <n v="502"/>
    <n v="55"/>
    <n v="2051"/>
  </r>
  <r>
    <x v="119"/>
    <x v="10"/>
    <s v=" South"/>
    <s v="South"/>
    <n v="580"/>
    <n v="26"/>
    <n v="1650"/>
  </r>
  <r>
    <x v="119"/>
    <x v="11"/>
    <s v=" West"/>
    <s v="West"/>
    <n v="1"/>
    <n v="0"/>
    <n v="17"/>
  </r>
  <r>
    <x v="119"/>
    <x v="12"/>
    <s v=" West"/>
    <s v="West"/>
    <n v="21"/>
    <n v="3"/>
    <n v="77"/>
  </r>
  <r>
    <x v="119"/>
    <x v="13"/>
    <s v=" Midwest"/>
    <s v="Midwest"/>
    <n v="1520"/>
    <n v="142"/>
    <n v="4399"/>
  </r>
  <r>
    <x v="119"/>
    <x v="14"/>
    <s v=" Midwest"/>
    <s v="Midwest"/>
    <n v="505"/>
    <n v="59"/>
    <n v="1824"/>
  </r>
  <r>
    <x v="119"/>
    <x v="15"/>
    <s v=" Midwest"/>
    <s v="Midwest"/>
    <n v="341"/>
    <n v="12"/>
    <n v="367"/>
  </r>
  <r>
    <x v="119"/>
    <x v="16"/>
    <s v=" Midwest"/>
    <s v="Midwest"/>
    <n v="49"/>
    <n v="3"/>
    <n v="193"/>
  </r>
  <r>
    <x v="119"/>
    <x v="17"/>
    <s v=" South"/>
    <s v="South"/>
    <n v="164"/>
    <n v="15"/>
    <n v="369"/>
  </r>
  <r>
    <x v="119"/>
    <x v="18"/>
    <s v=" South"/>
    <s v="South"/>
    <n v="329"/>
    <n v="18"/>
    <n v="2581"/>
  </r>
  <r>
    <x v="119"/>
    <x v="19"/>
    <s v=" Northeast"/>
    <s v="Northeast"/>
    <n v="28"/>
    <n v="2"/>
    <n v="73"/>
  </r>
  <r>
    <x v="119"/>
    <x v="20"/>
    <s v=" South"/>
    <s v="South"/>
    <n v="1782"/>
    <n v="58"/>
    <n v="2081"/>
  </r>
  <r>
    <x v="119"/>
    <x v="21"/>
    <s v=" Northeast"/>
    <s v="Northeast"/>
    <n v="873"/>
    <n v="76"/>
    <n v="5938"/>
  </r>
  <r>
    <x v="119"/>
    <x v="22"/>
    <s v=" Midwest"/>
    <s v="Midwest"/>
    <n v="484"/>
    <n v="102"/>
    <n v="5017"/>
  </r>
  <r>
    <x v="119"/>
    <x v="23"/>
    <s v=" Midwest"/>
    <s v="Midwest"/>
    <n v="666"/>
    <n v="17"/>
    <n v="757"/>
  </r>
  <r>
    <x v="119"/>
    <x v="24"/>
    <s v=" South"/>
    <s v="South"/>
    <n v="272"/>
    <n v="26"/>
    <n v="554"/>
  </r>
  <r>
    <x v="119"/>
    <x v="25"/>
    <s v=" Midwest"/>
    <s v="Midwest"/>
    <n v="144"/>
    <n v="22"/>
    <n v="631"/>
  </r>
  <r>
    <x v="119"/>
    <x v="26"/>
    <s v=" West"/>
    <s v="West"/>
    <n v="1"/>
    <n v="0"/>
    <n v="16"/>
  </r>
  <r>
    <x v="119"/>
    <x v="27"/>
    <s v=" Midwest"/>
    <s v="Midwest"/>
    <n v="221"/>
    <n v="4"/>
    <n v="136"/>
  </r>
  <r>
    <x v="119"/>
    <x v="28"/>
    <s v=" West"/>
    <s v="West"/>
    <n v="110"/>
    <n v="9"/>
    <n v="373"/>
  </r>
  <r>
    <x v="119"/>
    <x v="29"/>
    <s v=" Northeast"/>
    <s v="Northeast"/>
    <n v="69"/>
    <n v="10"/>
    <n v="182"/>
  </r>
  <r>
    <x v="119"/>
    <x v="30"/>
    <s v=" Northeast"/>
    <s v="Northeast"/>
    <n v="974"/>
    <n v="151"/>
    <n v="10586"/>
  </r>
  <r>
    <x v="119"/>
    <x v="31"/>
    <s v=" West"/>
    <s v="West"/>
    <n v="96"/>
    <n v="6"/>
    <n v="276"/>
  </r>
  <r>
    <x v="119"/>
    <x v="32"/>
    <s v=" Northeast"/>
    <s v="Northeast"/>
    <n v="1479"/>
    <n v="135"/>
    <n v="28437"/>
  </r>
  <r>
    <x v="119"/>
    <x v="33"/>
    <s v=" South"/>
    <s v="South"/>
    <n v="641"/>
    <n v="27"/>
    <n v="711"/>
  </r>
  <r>
    <x v="119"/>
    <x v="34"/>
    <s v=" Midwest"/>
    <s v="Midwest"/>
    <n v="63"/>
    <n v="1"/>
    <n v="45"/>
  </r>
  <r>
    <x v="119"/>
    <x v="35"/>
    <s v=" Midwest"/>
    <s v="Midwest"/>
    <n v="498"/>
    <n v="63"/>
    <n v="1720"/>
  </r>
  <r>
    <x v="119"/>
    <x v="36"/>
    <s v=" South"/>
    <s v="South"/>
    <n v="91"/>
    <n v="6"/>
    <n v="294"/>
  </r>
  <r>
    <x v="119"/>
    <x v="37"/>
    <s v=" West"/>
    <s v="West"/>
    <n v="39"/>
    <n v="2"/>
    <n v="140"/>
  </r>
  <r>
    <x v="119"/>
    <x v="38"/>
    <s v=" Northeast"/>
    <s v="Northeast"/>
    <n v="728"/>
    <n v="115"/>
    <n v="4669"/>
  </r>
  <r>
    <x v="119"/>
    <x v="39"/>
    <s v=" Northeast"/>
    <s v="Northeast"/>
    <n v="156"/>
    <n v="26"/>
    <n v="532"/>
  </r>
  <r>
    <x v="119"/>
    <x v="40"/>
    <s v=" South"/>
    <s v="South"/>
    <n v="114"/>
    <n v="8"/>
    <n v="399"/>
  </r>
  <r>
    <x v="119"/>
    <x v="41"/>
    <s v=" Midwest"/>
    <s v="Midwest"/>
    <n v="58"/>
    <n v="2"/>
    <n v="46"/>
  </r>
  <r>
    <x v="119"/>
    <x v="42"/>
    <s v=" South"/>
    <s v="South"/>
    <n v="534"/>
    <n v="5"/>
    <n v="301"/>
  </r>
  <r>
    <x v="119"/>
    <x v="43"/>
    <s v=" South"/>
    <s v="South"/>
    <n v="1292"/>
    <n v="43"/>
    <n v="1405"/>
  </r>
  <r>
    <x v="119"/>
    <x v="44"/>
    <s v=" West"/>
    <s v="West"/>
    <n v="146"/>
    <n v="8"/>
    <n v="88"/>
  </r>
  <r>
    <x v="119"/>
    <x v="45"/>
    <s v=" Northeast"/>
    <s v="Northeast"/>
    <n v="4"/>
    <n v="0"/>
    <n v="54"/>
  </r>
  <r>
    <x v="119"/>
    <x v="46"/>
    <s v=" South"/>
    <s v="South"/>
    <n v="1005"/>
    <n v="27"/>
    <n v="1041"/>
  </r>
  <r>
    <x v="119"/>
    <x v="47"/>
    <s v=" West"/>
    <s v="West"/>
    <n v="232"/>
    <n v="22"/>
    <n v="1042"/>
  </r>
  <r>
    <x v="119"/>
    <x v="48"/>
    <s v=" South"/>
    <s v="South"/>
    <n v="12"/>
    <n v="0"/>
    <n v="68"/>
  </r>
  <r>
    <x v="119"/>
    <x v="49"/>
    <s v=" Midwest"/>
    <s v="Midwest"/>
    <n v="279"/>
    <n v="8"/>
    <n v="467"/>
  </r>
  <r>
    <x v="119"/>
    <x v="50"/>
    <s v=" West"/>
    <s v="West"/>
    <n v="10"/>
    <n v="0"/>
    <n v="10"/>
  </r>
  <r>
    <x v="120"/>
    <x v="0"/>
    <s v=" South"/>
    <s v="South"/>
    <n v="676"/>
    <n v="18"/>
    <n v="522"/>
  </r>
  <r>
    <x v="120"/>
    <x v="1"/>
    <s v=" West"/>
    <s v="West"/>
    <n v="3"/>
    <n v="0"/>
    <n v="8"/>
  </r>
  <r>
    <x v="120"/>
    <x v="2"/>
    <s v=" West"/>
    <s v="West"/>
    <n v="331"/>
    <n v="43"/>
    <n v="747"/>
  </r>
  <r>
    <x v="120"/>
    <x v="3"/>
    <s v=" South"/>
    <s v="South"/>
    <n v="80"/>
    <n v="5"/>
    <n v="107"/>
  </r>
  <r>
    <x v="120"/>
    <x v="4"/>
    <s v=" West"/>
    <s v="West"/>
    <n v="2144"/>
    <n v="92"/>
    <n v="3514"/>
  </r>
  <r>
    <x v="120"/>
    <x v="5"/>
    <s v=" West"/>
    <s v="West"/>
    <n v="315"/>
    <n v="42"/>
    <n v="1299"/>
  </r>
  <r>
    <x v="120"/>
    <x v="6"/>
    <s v=" Northeast"/>
    <s v="Northeast"/>
    <n v="587"/>
    <n v="57"/>
    <n v="3529"/>
  </r>
  <r>
    <x v="120"/>
    <x v="7"/>
    <s v=" South"/>
    <s v="South"/>
    <n v="157"/>
    <n v="6"/>
    <n v="310"/>
  </r>
  <r>
    <x v="120"/>
    <x v="8"/>
    <s v=" South"/>
    <s v="South"/>
    <n v="117"/>
    <n v="7"/>
    <n v="407"/>
  </r>
  <r>
    <x v="120"/>
    <x v="9"/>
    <s v=" South"/>
    <s v="South"/>
    <n v="527"/>
    <n v="44"/>
    <n v="2095"/>
  </r>
  <r>
    <x v="120"/>
    <x v="10"/>
    <s v=" South"/>
    <s v="South"/>
    <n v="948"/>
    <n v="22"/>
    <n v="1672"/>
  </r>
  <r>
    <x v="120"/>
    <x v="11"/>
    <s v=" West"/>
    <s v="West"/>
    <n v="2"/>
    <n v="0"/>
    <n v="17"/>
  </r>
  <r>
    <x v="120"/>
    <x v="12"/>
    <s v=" West"/>
    <s v="West"/>
    <n v="30"/>
    <n v="0"/>
    <n v="77"/>
  </r>
  <r>
    <x v="120"/>
    <x v="13"/>
    <s v=" Midwest"/>
    <s v="Midwest"/>
    <n v="2415"/>
    <n v="148"/>
    <n v="4547"/>
  </r>
  <r>
    <x v="120"/>
    <x v="14"/>
    <s v=" Midwest"/>
    <s v="Midwest"/>
    <n v="584"/>
    <n v="40"/>
    <n v="1864"/>
  </r>
  <r>
    <x v="120"/>
    <x v="15"/>
    <s v=" Midwest"/>
    <s v="Midwest"/>
    <n v="574"/>
    <n v="33"/>
    <n v="400"/>
  </r>
  <r>
    <x v="120"/>
    <x v="16"/>
    <s v=" Midwest"/>
    <s v="Midwest"/>
    <n v="173"/>
    <n v="4"/>
    <n v="197"/>
  </r>
  <r>
    <x v="120"/>
    <x v="17"/>
    <s v=" South"/>
    <s v="South"/>
    <n v="131"/>
    <n v="12"/>
    <n v="381"/>
  </r>
  <r>
    <x v="120"/>
    <x v="18"/>
    <s v=" South"/>
    <s v="South"/>
    <n v="278"/>
    <n v="27"/>
    <n v="2608"/>
  </r>
  <r>
    <x v="120"/>
    <x v="19"/>
    <s v=" Northeast"/>
    <s v="Northeast"/>
    <n v="78"/>
    <n v="0"/>
    <n v="73"/>
  </r>
  <r>
    <x v="120"/>
    <x v="20"/>
    <s v=" South"/>
    <s v="South"/>
    <n v="778"/>
    <n v="42"/>
    <n v="2123"/>
  </r>
  <r>
    <x v="120"/>
    <x v="21"/>
    <s v=" Northeast"/>
    <s v="Northeast"/>
    <n v="1045"/>
    <n v="128"/>
    <n v="6066"/>
  </r>
  <r>
    <x v="120"/>
    <x v="22"/>
    <s v=" Midwest"/>
    <s v="Midwest"/>
    <n v="651"/>
    <n v="43"/>
    <n v="5060"/>
  </r>
  <r>
    <x v="120"/>
    <x v="23"/>
    <s v=" Midwest"/>
    <s v="Midwest"/>
    <n v="641"/>
    <n v="29"/>
    <n v="786"/>
  </r>
  <r>
    <x v="120"/>
    <x v="24"/>
    <s v=" South"/>
    <s v="South"/>
    <n v="263"/>
    <n v="16"/>
    <n v="570"/>
  </r>
  <r>
    <x v="120"/>
    <x v="25"/>
    <s v=" Midwest"/>
    <s v="Midwest"/>
    <n v="141"/>
    <n v="12"/>
    <n v="643"/>
  </r>
  <r>
    <x v="120"/>
    <x v="26"/>
    <s v=" West"/>
    <s v="West"/>
    <n v="7"/>
    <n v="0"/>
    <n v="16"/>
  </r>
  <r>
    <x v="120"/>
    <x v="27"/>
    <s v=" Midwest"/>
    <s v="Midwest"/>
    <n v="276"/>
    <n v="5"/>
    <n v="141"/>
  </r>
  <r>
    <x v="120"/>
    <x v="28"/>
    <s v=" West"/>
    <s v="West"/>
    <n v="132"/>
    <n v="5"/>
    <n v="378"/>
  </r>
  <r>
    <x v="120"/>
    <x v="29"/>
    <s v=" Northeast"/>
    <s v="Northeast"/>
    <n v="147"/>
    <n v="8"/>
    <n v="190"/>
  </r>
  <r>
    <x v="120"/>
    <x v="30"/>
    <s v=" Northeast"/>
    <s v="Northeast"/>
    <n v="1386"/>
    <n v="161"/>
    <n v="10747"/>
  </r>
  <r>
    <x v="120"/>
    <x v="31"/>
    <s v=" West"/>
    <s v="West"/>
    <n v="146"/>
    <n v="7"/>
    <n v="283"/>
  </r>
  <r>
    <x v="120"/>
    <x v="32"/>
    <s v=" Northeast"/>
    <s v="Northeast"/>
    <n v="1478"/>
    <n v="103"/>
    <n v="28540"/>
  </r>
  <r>
    <x v="120"/>
    <x v="33"/>
    <s v=" South"/>
    <s v="South"/>
    <n v="459"/>
    <n v="10"/>
    <n v="721"/>
  </r>
  <r>
    <x v="120"/>
    <x v="34"/>
    <s v=" Midwest"/>
    <s v="Midwest"/>
    <n v="101"/>
    <n v="4"/>
    <n v="49"/>
  </r>
  <r>
    <x v="120"/>
    <x v="35"/>
    <s v=" Midwest"/>
    <s v="Midwest"/>
    <n v="484"/>
    <n v="61"/>
    <n v="1781"/>
  </r>
  <r>
    <x v="120"/>
    <x v="36"/>
    <s v=" South"/>
    <s v="South"/>
    <n v="43"/>
    <n v="5"/>
    <n v="299"/>
  </r>
  <r>
    <x v="120"/>
    <x v="37"/>
    <s v=" West"/>
    <s v="West"/>
    <n v="75"/>
    <n v="4"/>
    <n v="144"/>
  </r>
  <r>
    <x v="120"/>
    <x v="38"/>
    <s v=" Northeast"/>
    <s v="Northeast"/>
    <n v="747"/>
    <n v="125"/>
    <n v="4794"/>
  </r>
  <r>
    <x v="120"/>
    <x v="39"/>
    <s v=" Northeast"/>
    <s v="Northeast"/>
    <n v="405"/>
    <n v="6"/>
    <n v="538"/>
  </r>
  <r>
    <x v="120"/>
    <x v="40"/>
    <s v=" South"/>
    <s v="South"/>
    <n v="119"/>
    <n v="8"/>
    <n v="407"/>
  </r>
  <r>
    <x v="120"/>
    <x v="41"/>
    <s v=" Midwest"/>
    <s v="Midwest"/>
    <n v="92"/>
    <n v="0"/>
    <n v="46"/>
  </r>
  <r>
    <x v="120"/>
    <x v="42"/>
    <s v=" South"/>
    <s v="South"/>
    <n v="233"/>
    <n v="8"/>
    <n v="309"/>
  </r>
  <r>
    <x v="120"/>
    <x v="43"/>
    <s v=" South"/>
    <s v="South"/>
    <n v="1289"/>
    <n v="38"/>
    <n v="1443"/>
  </r>
  <r>
    <x v="120"/>
    <x v="44"/>
    <s v=" West"/>
    <s v="West"/>
    <n v="187"/>
    <n v="2"/>
    <n v="90"/>
  </r>
  <r>
    <x v="120"/>
    <x v="45"/>
    <s v=" Northeast"/>
    <s v="Northeast"/>
    <n v="0"/>
    <n v="0"/>
    <n v="54"/>
  </r>
  <r>
    <x v="120"/>
    <x v="46"/>
    <s v=" South"/>
    <s v="South"/>
    <n v="763"/>
    <n v="33"/>
    <n v="1074"/>
  </r>
  <r>
    <x v="120"/>
    <x v="47"/>
    <s v=" West"/>
    <s v="West"/>
    <n v="122"/>
    <n v="3"/>
    <n v="1045"/>
  </r>
  <r>
    <x v="120"/>
    <x v="48"/>
    <s v=" South"/>
    <s v="South"/>
    <n v="53"/>
    <n v="1"/>
    <n v="69"/>
  </r>
  <r>
    <x v="120"/>
    <x v="49"/>
    <s v=" Midwest"/>
    <s v="Midwest"/>
    <n v="573"/>
    <n v="14"/>
    <n v="481"/>
  </r>
  <r>
    <x v="120"/>
    <x v="50"/>
    <s v=" West"/>
    <s v="West"/>
    <n v="11"/>
    <n v="1"/>
    <n v="11"/>
  </r>
  <r>
    <x v="121"/>
    <x v="0"/>
    <s v=" South"/>
    <s v="South"/>
    <n v="488"/>
    <n v="7"/>
    <n v="529"/>
  </r>
  <r>
    <x v="121"/>
    <x v="1"/>
    <s v=" West"/>
    <s v="West"/>
    <n v="0"/>
    <n v="0"/>
    <n v="8"/>
  </r>
  <r>
    <x v="121"/>
    <x v="2"/>
    <s v=" West"/>
    <s v="West"/>
    <n v="418"/>
    <n v="16"/>
    <n v="763"/>
  </r>
  <r>
    <x v="121"/>
    <x v="3"/>
    <s v=" South"/>
    <s v="South"/>
    <n v="455"/>
    <n v="3"/>
    <n v="110"/>
  </r>
  <r>
    <x v="121"/>
    <x v="4"/>
    <s v=" West"/>
    <s v="West"/>
    <n v="2363"/>
    <n v="110"/>
    <n v="3624"/>
  </r>
  <r>
    <x v="121"/>
    <x v="5"/>
    <s v=" West"/>
    <s v="West"/>
    <n v="392"/>
    <n v="11"/>
    <n v="1310"/>
  </r>
  <r>
    <x v="121"/>
    <x v="6"/>
    <s v=" Northeast"/>
    <s v="Northeast"/>
    <n v="191"/>
    <n v="53"/>
    <n v="3582"/>
  </r>
  <r>
    <x v="121"/>
    <x v="7"/>
    <s v=" South"/>
    <s v="South"/>
    <n v="192"/>
    <n v="7"/>
    <n v="317"/>
  </r>
  <r>
    <x v="121"/>
    <x v="8"/>
    <s v=" South"/>
    <s v="South"/>
    <n v="237"/>
    <n v="5"/>
    <n v="412"/>
  </r>
  <r>
    <x v="121"/>
    <x v="9"/>
    <s v=" South"/>
    <s v="South"/>
    <n v="1204"/>
    <n v="48"/>
    <n v="2143"/>
  </r>
  <r>
    <x v="121"/>
    <x v="10"/>
    <s v=" South"/>
    <s v="South"/>
    <n v="807"/>
    <n v="77"/>
    <n v="1749"/>
  </r>
  <r>
    <x v="121"/>
    <x v="11"/>
    <s v=" West"/>
    <s v="West"/>
    <n v="4"/>
    <n v="0"/>
    <n v="17"/>
  </r>
  <r>
    <x v="121"/>
    <x v="12"/>
    <s v=" West"/>
    <s v="West"/>
    <n v="28"/>
    <n v="0"/>
    <n v="77"/>
  </r>
  <r>
    <x v="121"/>
    <x v="13"/>
    <s v=" Midwest"/>
    <s v="Midwest"/>
    <n v="2282"/>
    <n v="87"/>
    <n v="4634"/>
  </r>
  <r>
    <x v="121"/>
    <x v="14"/>
    <s v=" Midwest"/>
    <s v="Midwest"/>
    <n v="687"/>
    <n v="49"/>
    <n v="1913"/>
  </r>
  <r>
    <x v="121"/>
    <x v="15"/>
    <s v=" Midwest"/>
    <s v="Midwest"/>
    <n v="300"/>
    <n v="14"/>
    <n v="414"/>
  </r>
  <r>
    <x v="121"/>
    <x v="16"/>
    <s v=" Midwest"/>
    <s v="Midwest"/>
    <n v="110"/>
    <n v="2"/>
    <n v="199"/>
  </r>
  <r>
    <x v="121"/>
    <x v="17"/>
    <s v=" South"/>
    <s v="South"/>
    <n v="139"/>
    <n v="12"/>
    <n v="393"/>
  </r>
  <r>
    <x v="121"/>
    <x v="18"/>
    <s v=" South"/>
    <s v="South"/>
    <n v="1188"/>
    <n v="21"/>
    <n v="2629"/>
  </r>
  <r>
    <x v="121"/>
    <x v="19"/>
    <s v=" Northeast"/>
    <s v="Northeast"/>
    <n v="58"/>
    <n v="0"/>
    <n v="73"/>
  </r>
  <r>
    <x v="121"/>
    <x v="20"/>
    <s v=" South"/>
    <s v="South"/>
    <n v="1203"/>
    <n v="36"/>
    <n v="2159"/>
  </r>
  <r>
    <x v="121"/>
    <x v="21"/>
    <s v=" Northeast"/>
    <s v="Northeast"/>
    <n v="1114"/>
    <n v="82"/>
    <n v="6148"/>
  </r>
  <r>
    <x v="121"/>
    <x v="22"/>
    <s v=" Midwest"/>
    <s v="Midwest"/>
    <n v="481"/>
    <n v="69"/>
    <n v="5129"/>
  </r>
  <r>
    <x v="121"/>
    <x v="23"/>
    <s v=" Midwest"/>
    <s v="Midwest"/>
    <n v="530"/>
    <n v="32"/>
    <n v="818"/>
  </r>
  <r>
    <x v="121"/>
    <x v="24"/>
    <s v=" South"/>
    <s v="South"/>
    <n v="255"/>
    <n v="10"/>
    <n v="580"/>
  </r>
  <r>
    <x v="121"/>
    <x v="25"/>
    <s v=" Midwest"/>
    <s v="Midwest"/>
    <n v="147"/>
    <n v="27"/>
    <n v="670"/>
  </r>
  <r>
    <x v="121"/>
    <x v="26"/>
    <s v=" West"/>
    <s v="West"/>
    <n v="1"/>
    <n v="0"/>
    <n v="16"/>
  </r>
  <r>
    <x v="121"/>
    <x v="27"/>
    <s v=" Midwest"/>
    <s v="Midwest"/>
    <n v="303"/>
    <n v="7"/>
    <n v="148"/>
  </r>
  <r>
    <x v="121"/>
    <x v="28"/>
    <s v=" West"/>
    <s v="West"/>
    <n v="103"/>
    <n v="3"/>
    <n v="381"/>
  </r>
  <r>
    <x v="121"/>
    <x v="29"/>
    <s v=" Northeast"/>
    <s v="Northeast"/>
    <n v="67"/>
    <n v="9"/>
    <n v="199"/>
  </r>
  <r>
    <x v="121"/>
    <x v="30"/>
    <s v=" Northeast"/>
    <s v="Northeast"/>
    <n v="1073"/>
    <n v="96"/>
    <n v="10843"/>
  </r>
  <r>
    <x v="121"/>
    <x v="31"/>
    <s v=" West"/>
    <s v="West"/>
    <n v="134"/>
    <n v="11"/>
    <n v="294"/>
  </r>
  <r>
    <x v="121"/>
    <x v="32"/>
    <s v=" Northeast"/>
    <s v="Northeast"/>
    <n v="2078"/>
    <n v="123"/>
    <n v="28663"/>
  </r>
  <r>
    <x v="121"/>
    <x v="33"/>
    <s v=" South"/>
    <s v="South"/>
    <n v="713"/>
    <n v="13"/>
    <n v="734"/>
  </r>
  <r>
    <x v="121"/>
    <x v="34"/>
    <s v=" Midwest"/>
    <s v="Midwest"/>
    <n v="134"/>
    <n v="2"/>
    <n v="51"/>
  </r>
  <r>
    <x v="121"/>
    <x v="35"/>
    <s v=" Midwest"/>
    <s v="Midwest"/>
    <n v="731"/>
    <n v="55"/>
    <n v="1836"/>
  </r>
  <r>
    <x v="121"/>
    <x v="36"/>
    <s v=" South"/>
    <s v="South"/>
    <n v="148"/>
    <n v="5"/>
    <n v="304"/>
  </r>
  <r>
    <x v="121"/>
    <x v="37"/>
    <s v=" West"/>
    <s v="West"/>
    <n v="16"/>
    <n v="1"/>
    <n v="145"/>
  </r>
  <r>
    <x v="121"/>
    <x v="38"/>
    <s v=" Northeast"/>
    <s v="Northeast"/>
    <n v="1101"/>
    <n v="93"/>
    <n v="4887"/>
  </r>
  <r>
    <x v="121"/>
    <x v="39"/>
    <s v=" Northeast"/>
    <s v="Northeast"/>
    <n v="215"/>
    <n v="18"/>
    <n v="556"/>
  </r>
  <r>
    <x v="121"/>
    <x v="40"/>
    <s v=" South"/>
    <s v="South"/>
    <n v="204"/>
    <n v="9"/>
    <n v="416"/>
  </r>
  <r>
    <x v="121"/>
    <x v="41"/>
    <s v=" Midwest"/>
    <s v="Midwest"/>
    <n v="0"/>
    <n v="1"/>
    <n v="47"/>
  </r>
  <r>
    <x v="121"/>
    <x v="42"/>
    <s v=" South"/>
    <s v="South"/>
    <n v="436"/>
    <n v="4"/>
    <n v="313"/>
  </r>
  <r>
    <x v="121"/>
    <x v="43"/>
    <s v=" South"/>
    <s v="South"/>
    <n v="1072"/>
    <n v="37"/>
    <n v="1480"/>
  </r>
  <r>
    <x v="121"/>
    <x v="44"/>
    <s v=" West"/>
    <s v="West"/>
    <n v="159"/>
    <n v="2"/>
    <n v="92"/>
  </r>
  <r>
    <x v="121"/>
    <x v="45"/>
    <s v=" Northeast"/>
    <s v="Northeast"/>
    <n v="6"/>
    <n v="0"/>
    <n v="54"/>
  </r>
  <r>
    <x v="121"/>
    <x v="46"/>
    <s v=" South"/>
    <s v="South"/>
    <n v="1229"/>
    <n v="25"/>
    <n v="1099"/>
  </r>
  <r>
    <x v="121"/>
    <x v="47"/>
    <s v=" West"/>
    <s v="West"/>
    <n v="170"/>
    <n v="9"/>
    <n v="1054"/>
  </r>
  <r>
    <x v="121"/>
    <x v="48"/>
    <s v=" South"/>
    <s v="South"/>
    <n v="36"/>
    <n v="2"/>
    <n v="71"/>
  </r>
  <r>
    <x v="121"/>
    <x v="49"/>
    <s v=" Midwest"/>
    <s v="Midwest"/>
    <n v="393"/>
    <n v="6"/>
    <n v="487"/>
  </r>
  <r>
    <x v="121"/>
    <x v="50"/>
    <s v=" West"/>
    <s v="West"/>
    <n v="14"/>
    <n v="1"/>
    <n v="12"/>
  </r>
  <r>
    <x v="122"/>
    <x v="0"/>
    <s v=" South"/>
    <s v="South"/>
    <n v="130"/>
    <n v="12"/>
    <n v="541"/>
  </r>
  <r>
    <x v="122"/>
    <x v="1"/>
    <s v=" West"/>
    <s v="West"/>
    <n v="2"/>
    <n v="0"/>
    <n v="8"/>
  </r>
  <r>
    <x v="122"/>
    <x v="2"/>
    <s v=" West"/>
    <s v="West"/>
    <n v="293"/>
    <n v="12"/>
    <n v="775"/>
  </r>
  <r>
    <x v="122"/>
    <x v="3"/>
    <s v=" South"/>
    <s v="South"/>
    <n v="154"/>
    <n v="3"/>
    <n v="113"/>
  </r>
  <r>
    <x v="122"/>
    <x v="4"/>
    <s v=" West"/>
    <s v="West"/>
    <n v="2313"/>
    <n v="66"/>
    <n v="3690"/>
  </r>
  <r>
    <x v="122"/>
    <x v="5"/>
    <s v=" West"/>
    <s v="West"/>
    <n v="295"/>
    <n v="14"/>
    <n v="1324"/>
  </r>
  <r>
    <x v="122"/>
    <x v="6"/>
    <s v=" Northeast"/>
    <s v="Northeast"/>
    <n v="432"/>
    <n v="55"/>
    <n v="3637"/>
  </r>
  <r>
    <x v="122"/>
    <x v="7"/>
    <s v=" South"/>
    <s v="South"/>
    <n v="143"/>
    <n v="5"/>
    <n v="322"/>
  </r>
  <r>
    <x v="122"/>
    <x v="8"/>
    <s v=" South"/>
    <s v="South"/>
    <n v="105"/>
    <n v="6"/>
    <n v="418"/>
  </r>
  <r>
    <x v="122"/>
    <x v="9"/>
    <s v=" South"/>
    <s v="South"/>
    <n v="776"/>
    <n v="46"/>
    <n v="2189"/>
  </r>
  <r>
    <x v="122"/>
    <x v="10"/>
    <s v=" South"/>
    <s v="South"/>
    <n v="765"/>
    <n v="30"/>
    <n v="1779"/>
  </r>
  <r>
    <x v="122"/>
    <x v="11"/>
    <s v=" West"/>
    <s v="West"/>
    <n v="-5"/>
    <n v="0"/>
    <n v="17"/>
  </r>
  <r>
    <x v="122"/>
    <x v="12"/>
    <s v=" West"/>
    <s v="West"/>
    <n v="61"/>
    <n v="2"/>
    <n v="79"/>
  </r>
  <r>
    <x v="122"/>
    <x v="13"/>
    <s v=" Midwest"/>
    <s v="Midwest"/>
    <n v="2715"/>
    <n v="106"/>
    <n v="4740"/>
  </r>
  <r>
    <x v="122"/>
    <x v="14"/>
    <s v=" Midwest"/>
    <s v="Midwest"/>
    <n v="492"/>
    <n v="28"/>
    <n v="1941"/>
  </r>
  <r>
    <x v="122"/>
    <x v="15"/>
    <s v=" Midwest"/>
    <s v="Midwest"/>
    <n v="340"/>
    <n v="27"/>
    <n v="441"/>
  </r>
  <r>
    <x v="122"/>
    <x v="16"/>
    <s v=" Midwest"/>
    <s v="Midwest"/>
    <n v="297"/>
    <n v="1"/>
    <n v="200"/>
  </r>
  <r>
    <x v="122"/>
    <x v="17"/>
    <s v=" South"/>
    <s v="South"/>
    <n v="213"/>
    <n v="5"/>
    <n v="398"/>
  </r>
  <r>
    <x v="122"/>
    <x v="18"/>
    <s v=" South"/>
    <s v="South"/>
    <n v="421"/>
    <n v="40"/>
    <n v="2669"/>
  </r>
  <r>
    <x v="122"/>
    <x v="19"/>
    <s v=" Northeast"/>
    <s v="Northeast"/>
    <n v="71"/>
    <n v="2"/>
    <n v="75"/>
  </r>
  <r>
    <x v="122"/>
    <x v="20"/>
    <s v=" South"/>
    <s v="South"/>
    <n v="894"/>
    <n v="48"/>
    <n v="2207"/>
  </r>
  <r>
    <x v="122"/>
    <x v="21"/>
    <s v=" Northeast"/>
    <s v="Northeast"/>
    <n v="805"/>
    <n v="80"/>
    <n v="6228"/>
  </r>
  <r>
    <x v="122"/>
    <x v="22"/>
    <s v=" Midwest"/>
    <s v="Midwest"/>
    <n v="397"/>
    <n v="29"/>
    <n v="5158"/>
  </r>
  <r>
    <x v="122"/>
    <x v="23"/>
    <s v=" Midwest"/>
    <s v="Midwest"/>
    <n v="805"/>
    <n v="33"/>
    <n v="851"/>
  </r>
  <r>
    <x v="122"/>
    <x v="24"/>
    <s v=" South"/>
    <s v="South"/>
    <n v="402"/>
    <n v="16"/>
    <n v="596"/>
  </r>
  <r>
    <x v="122"/>
    <x v="25"/>
    <s v=" Midwest"/>
    <s v="Midwest"/>
    <n v="140"/>
    <n v="10"/>
    <n v="680"/>
  </r>
  <r>
    <x v="122"/>
    <x v="26"/>
    <s v=" West"/>
    <s v="West"/>
    <n v="0"/>
    <n v="0"/>
    <n v="16"/>
  </r>
  <r>
    <x v="122"/>
    <x v="27"/>
    <s v=" Midwest"/>
    <s v="Midwest"/>
    <n v="237"/>
    <n v="1"/>
    <n v="149"/>
  </r>
  <r>
    <x v="122"/>
    <x v="28"/>
    <s v=" West"/>
    <s v="West"/>
    <n v="127"/>
    <n v="6"/>
    <n v="387"/>
  </r>
  <r>
    <x v="122"/>
    <x v="29"/>
    <s v=" Northeast"/>
    <s v="Northeast"/>
    <n v="79"/>
    <n v="5"/>
    <n v="204"/>
  </r>
  <r>
    <x v="122"/>
    <x v="30"/>
    <s v=" Northeast"/>
    <s v="Northeast"/>
    <n v="1247"/>
    <n v="142"/>
    <n v="10985"/>
  </r>
  <r>
    <x v="122"/>
    <x v="31"/>
    <s v=" West"/>
    <s v="West"/>
    <n v="153"/>
    <n v="8"/>
    <n v="302"/>
  </r>
  <r>
    <x v="122"/>
    <x v="32"/>
    <s v=" Northeast"/>
    <s v="Northeast"/>
    <n v="1678"/>
    <n v="139"/>
    <n v="28802"/>
  </r>
  <r>
    <x v="122"/>
    <x v="33"/>
    <s v=" South"/>
    <s v="South"/>
    <n v="727"/>
    <n v="20"/>
    <n v="754"/>
  </r>
  <r>
    <x v="122"/>
    <x v="34"/>
    <s v=" Midwest"/>
    <s v="Midwest"/>
    <n v="88"/>
    <n v="1"/>
    <n v="52"/>
  </r>
  <r>
    <x v="122"/>
    <x v="35"/>
    <s v=" Midwest"/>
    <s v="Midwest"/>
    <n v="627"/>
    <n v="36"/>
    <n v="1872"/>
  </r>
  <r>
    <x v="122"/>
    <x v="36"/>
    <s v=" South"/>
    <s v="South"/>
    <n v="169"/>
    <n v="3"/>
    <n v="307"/>
  </r>
  <r>
    <x v="122"/>
    <x v="37"/>
    <s v=" West"/>
    <s v="West"/>
    <n v="47"/>
    <n v="2"/>
    <n v="147"/>
  </r>
  <r>
    <x v="122"/>
    <x v="38"/>
    <s v=" Northeast"/>
    <s v="Northeast"/>
    <n v="1053"/>
    <n v="145"/>
    <n v="5032"/>
  </r>
  <r>
    <x v="122"/>
    <x v="39"/>
    <s v=" Northeast"/>
    <s v="Northeast"/>
    <n v="165"/>
    <n v="23"/>
    <n v="579"/>
  </r>
  <r>
    <x v="122"/>
    <x v="40"/>
    <s v=" South"/>
    <s v="South"/>
    <n v="259"/>
    <n v="3"/>
    <n v="419"/>
  </r>
  <r>
    <x v="122"/>
    <x v="41"/>
    <s v=" Midwest"/>
    <s v="Midwest"/>
    <n v="179"/>
    <n v="3"/>
    <n v="50"/>
  </r>
  <r>
    <x v="122"/>
    <x v="42"/>
    <s v=" South"/>
    <s v="South"/>
    <n v="394"/>
    <n v="2"/>
    <n v="315"/>
  </r>
  <r>
    <x v="122"/>
    <x v="43"/>
    <s v=" South"/>
    <s v="South"/>
    <n v="928"/>
    <n v="18"/>
    <n v="1498"/>
  </r>
  <r>
    <x v="122"/>
    <x v="44"/>
    <s v=" West"/>
    <s v="West"/>
    <n v="181"/>
    <n v="1"/>
    <n v="93"/>
  </r>
  <r>
    <x v="122"/>
    <x v="45"/>
    <s v=" Northeast"/>
    <s v="Northeast"/>
    <n v="2"/>
    <n v="0"/>
    <n v="54"/>
  </r>
  <r>
    <x v="122"/>
    <x v="46"/>
    <s v=" South"/>
    <s v="South"/>
    <n v="813"/>
    <n v="37"/>
    <n v="1136"/>
  </r>
  <r>
    <x v="122"/>
    <x v="47"/>
    <s v=" West"/>
    <s v="West"/>
    <n v="246"/>
    <n v="7"/>
    <n v="1061"/>
  </r>
  <r>
    <x v="122"/>
    <x v="48"/>
    <s v=" South"/>
    <s v="South"/>
    <n v="102"/>
    <n v="1"/>
    <n v="72"/>
  </r>
  <r>
    <x v="122"/>
    <x v="49"/>
    <s v=" Midwest"/>
    <s v="Midwest"/>
    <n v="590"/>
    <n v="9"/>
    <n v="496"/>
  </r>
  <r>
    <x v="122"/>
    <x v="50"/>
    <s v=" West"/>
    <s v="West"/>
    <n v="2"/>
    <n v="0"/>
    <n v="12"/>
  </r>
  <r>
    <x v="123"/>
    <x v="0"/>
    <s v=" South"/>
    <s v="South"/>
    <n v="479"/>
    <n v="8"/>
    <n v="549"/>
  </r>
  <r>
    <x v="123"/>
    <x v="1"/>
    <s v=" West"/>
    <s v="West"/>
    <n v="5"/>
    <n v="0"/>
    <n v="8"/>
  </r>
  <r>
    <x v="123"/>
    <x v="2"/>
    <s v=" West"/>
    <s v="West"/>
    <n v="432"/>
    <n v="24"/>
    <n v="799"/>
  </r>
  <r>
    <x v="123"/>
    <x v="3"/>
    <s v=" South"/>
    <s v="South"/>
    <n v="163"/>
    <n v="2"/>
    <n v="115"/>
  </r>
  <r>
    <x v="123"/>
    <x v="4"/>
    <s v=" West"/>
    <s v="West"/>
    <n v="2014"/>
    <n v="78"/>
    <n v="3768"/>
  </r>
  <r>
    <x v="123"/>
    <x v="5"/>
    <s v=" West"/>
    <s v="West"/>
    <n v="476"/>
    <n v="3"/>
    <n v="1327"/>
  </r>
  <r>
    <x v="123"/>
    <x v="6"/>
    <s v=" Northeast"/>
    <s v="Northeast"/>
    <n v="382"/>
    <n v="38"/>
    <n v="3675"/>
  </r>
  <r>
    <x v="123"/>
    <x v="7"/>
    <s v=" South"/>
    <s v="South"/>
    <n v="161"/>
    <n v="2"/>
    <n v="324"/>
  </r>
  <r>
    <x v="123"/>
    <x v="8"/>
    <s v=" South"/>
    <s v="South"/>
    <n v="73"/>
    <n v="9"/>
    <n v="427"/>
  </r>
  <r>
    <x v="123"/>
    <x v="9"/>
    <s v=" South"/>
    <s v="South"/>
    <n v="676"/>
    <n v="43"/>
    <n v="2232"/>
  </r>
  <r>
    <x v="123"/>
    <x v="10"/>
    <s v=" South"/>
    <s v="South"/>
    <n v="674"/>
    <n v="15"/>
    <n v="1794"/>
  </r>
  <r>
    <x v="123"/>
    <x v="11"/>
    <s v=" West"/>
    <s v="West"/>
    <n v="1"/>
    <n v="0"/>
    <n v="17"/>
  </r>
  <r>
    <x v="123"/>
    <x v="12"/>
    <s v=" West"/>
    <s v="West"/>
    <n v="62"/>
    <n v="0"/>
    <n v="79"/>
  </r>
  <r>
    <x v="123"/>
    <x v="13"/>
    <s v=" Midwest"/>
    <s v="Midwest"/>
    <n v="2390"/>
    <n v="77"/>
    <n v="4817"/>
  </r>
  <r>
    <x v="123"/>
    <x v="14"/>
    <s v=" Midwest"/>
    <s v="Midwest"/>
    <n v="509"/>
    <n v="23"/>
    <n v="1964"/>
  </r>
  <r>
    <x v="123"/>
    <x v="15"/>
    <s v=" Midwest"/>
    <s v="Midwest"/>
    <n v="388"/>
    <n v="5"/>
    <n v="446"/>
  </r>
  <r>
    <x v="123"/>
    <x v="16"/>
    <s v=" Midwest"/>
    <s v="Midwest"/>
    <n v="51"/>
    <n v="0"/>
    <n v="200"/>
  </r>
  <r>
    <x v="123"/>
    <x v="17"/>
    <s v=" South"/>
    <s v="South"/>
    <n v="124"/>
    <n v="1"/>
    <n v="399"/>
  </r>
  <r>
    <x v="123"/>
    <x v="18"/>
    <s v=" South"/>
    <s v="South"/>
    <n v="117"/>
    <n v="14"/>
    <n v="2683"/>
  </r>
  <r>
    <x v="123"/>
    <x v="19"/>
    <s v=" Northeast"/>
    <s v="Northeast"/>
    <n v="65"/>
    <n v="2"/>
    <n v="77"/>
  </r>
  <r>
    <x v="123"/>
    <x v="20"/>
    <s v=" South"/>
    <s v="South"/>
    <n v="1069"/>
    <n v="36"/>
    <n v="2243"/>
  </r>
  <r>
    <x v="123"/>
    <x v="21"/>
    <s v=" Northeast"/>
    <s v="Northeast"/>
    <n v="773"/>
    <n v="76"/>
    <n v="6304"/>
  </r>
  <r>
    <x v="123"/>
    <x v="22"/>
    <s v=" Midwest"/>
    <s v="Midwest"/>
    <n v="439"/>
    <n v="65"/>
    <n v="5223"/>
  </r>
  <r>
    <x v="123"/>
    <x v="23"/>
    <s v=" Midwest"/>
    <s v="Midwest"/>
    <n v="840"/>
    <n v="10"/>
    <n v="861"/>
  </r>
  <r>
    <x v="123"/>
    <x v="24"/>
    <s v=" South"/>
    <s v="South"/>
    <n v="381"/>
    <n v="20"/>
    <n v="616"/>
  </r>
  <r>
    <x v="123"/>
    <x v="25"/>
    <s v=" Midwest"/>
    <s v="Midwest"/>
    <n v="125"/>
    <n v="5"/>
    <n v="685"/>
  </r>
  <r>
    <x v="123"/>
    <x v="26"/>
    <s v=" West"/>
    <s v="West"/>
    <n v="0"/>
    <n v="0"/>
    <n v="16"/>
  </r>
  <r>
    <x v="123"/>
    <x v="27"/>
    <s v=" Midwest"/>
    <s v="Midwest"/>
    <n v="327"/>
    <n v="1"/>
    <n v="150"/>
  </r>
  <r>
    <x v="123"/>
    <x v="28"/>
    <s v=" West"/>
    <s v="West"/>
    <n v="238"/>
    <n v="5"/>
    <n v="392"/>
  </r>
  <r>
    <x v="123"/>
    <x v="29"/>
    <s v=" Northeast"/>
    <s v="Northeast"/>
    <n v="75"/>
    <n v="4"/>
    <n v="208"/>
  </r>
  <r>
    <x v="123"/>
    <x v="30"/>
    <s v=" Northeast"/>
    <s v="Northeast"/>
    <n v="385"/>
    <n v="96"/>
    <n v="11081"/>
  </r>
  <r>
    <x v="123"/>
    <x v="31"/>
    <s v=" West"/>
    <s v="West"/>
    <n v="170"/>
    <n v="6"/>
    <n v="308"/>
  </r>
  <r>
    <x v="123"/>
    <x v="32"/>
    <s v=" Northeast"/>
    <s v="Northeast"/>
    <n v="1754"/>
    <n v="98"/>
    <n v="28900"/>
  </r>
  <r>
    <x v="123"/>
    <x v="33"/>
    <s v=" South"/>
    <s v="South"/>
    <n v="1070"/>
    <n v="9"/>
    <n v="763"/>
  </r>
  <r>
    <x v="123"/>
    <x v="34"/>
    <s v=" Midwest"/>
    <s v="Midwest"/>
    <n v="48"/>
    <n v="0"/>
    <n v="52"/>
  </r>
  <r>
    <x v="123"/>
    <x v="35"/>
    <s v=" Midwest"/>
    <s v="Midwest"/>
    <n v="613"/>
    <n v="84"/>
    <n v="1956"/>
  </r>
  <r>
    <x v="123"/>
    <x v="36"/>
    <s v=" South"/>
    <s v="South"/>
    <n v="111"/>
    <n v="4"/>
    <n v="311"/>
  </r>
  <r>
    <x v="123"/>
    <x v="37"/>
    <s v=" West"/>
    <s v="West"/>
    <n v="24"/>
    <n v="0"/>
    <n v="147"/>
  </r>
  <r>
    <x v="123"/>
    <x v="38"/>
    <s v=" Northeast"/>
    <s v="Northeast"/>
    <n v="797"/>
    <n v="89"/>
    <n v="5121"/>
  </r>
  <r>
    <x v="123"/>
    <x v="39"/>
    <s v=" Northeast"/>
    <s v="Northeast"/>
    <n v="216"/>
    <n v="18"/>
    <n v="597"/>
  </r>
  <r>
    <x v="123"/>
    <x v="40"/>
    <s v=" South"/>
    <s v="South"/>
    <n v="257"/>
    <n v="6"/>
    <n v="425"/>
  </r>
  <r>
    <x v="123"/>
    <x v="41"/>
    <s v=" Midwest"/>
    <s v="Midwest"/>
    <n v="112"/>
    <n v="0"/>
    <n v="50"/>
  </r>
  <r>
    <x v="123"/>
    <x v="42"/>
    <s v=" South"/>
    <s v="South"/>
    <n v="401"/>
    <n v="10"/>
    <n v="325"/>
  </r>
  <r>
    <x v="123"/>
    <x v="43"/>
    <s v=" South"/>
    <s v="South"/>
    <n v="1082"/>
    <n v="24"/>
    <n v="1522"/>
  </r>
  <r>
    <x v="123"/>
    <x v="44"/>
    <s v=" West"/>
    <s v="West"/>
    <n v="203"/>
    <n v="4"/>
    <n v="97"/>
  </r>
  <r>
    <x v="123"/>
    <x v="45"/>
    <s v=" Northeast"/>
    <s v="Northeast"/>
    <n v="2"/>
    <n v="0"/>
    <n v="54"/>
  </r>
  <r>
    <x v="123"/>
    <x v="46"/>
    <s v=" South"/>
    <s v="South"/>
    <n v="799"/>
    <n v="23"/>
    <n v="1159"/>
  </r>
  <r>
    <x v="123"/>
    <x v="47"/>
    <s v=" West"/>
    <s v="West"/>
    <n v="214"/>
    <n v="1"/>
    <n v="1062"/>
  </r>
  <r>
    <x v="123"/>
    <x v="48"/>
    <s v=" South"/>
    <s v="South"/>
    <n v="24"/>
    <n v="0"/>
    <n v="72"/>
  </r>
  <r>
    <x v="123"/>
    <x v="49"/>
    <s v=" Midwest"/>
    <s v="Midwest"/>
    <n v="428"/>
    <n v="11"/>
    <n v="507"/>
  </r>
  <r>
    <x v="123"/>
    <x v="50"/>
    <s v=" West"/>
    <s v="West"/>
    <n v="10"/>
    <n v="0"/>
    <n v="12"/>
  </r>
  <r>
    <x v="124"/>
    <x v="0"/>
    <s v=" South"/>
    <s v="South"/>
    <n v="329"/>
    <n v="2"/>
    <n v="551"/>
  </r>
  <r>
    <x v="124"/>
    <x v="1"/>
    <s v=" West"/>
    <s v="West"/>
    <n v="0"/>
    <n v="0"/>
    <n v="8"/>
  </r>
  <r>
    <x v="124"/>
    <x v="2"/>
    <s v=" West"/>
    <s v="West"/>
    <n v="299"/>
    <n v="1"/>
    <n v="800"/>
  </r>
  <r>
    <x v="124"/>
    <x v="3"/>
    <s v=" South"/>
    <s v="South"/>
    <n v="147"/>
    <n v="1"/>
    <n v="116"/>
  </r>
  <r>
    <x v="124"/>
    <x v="4"/>
    <s v=" West"/>
    <s v="West"/>
    <n v="1928"/>
    <n v="22"/>
    <n v="3790"/>
  </r>
  <r>
    <x v="124"/>
    <x v="5"/>
    <s v=" West"/>
    <s v="West"/>
    <n v="208"/>
    <n v="5"/>
    <n v="1332"/>
  </r>
  <r>
    <x v="124"/>
    <x v="6"/>
    <s v=" Northeast"/>
    <s v="Northeast"/>
    <n v="446"/>
    <n v="18"/>
    <n v="3693"/>
  </r>
  <r>
    <x v="124"/>
    <x v="7"/>
    <s v=" South"/>
    <s v="South"/>
    <n v="119"/>
    <n v="2"/>
    <n v="326"/>
  </r>
  <r>
    <x v="124"/>
    <x v="8"/>
    <s v=" South"/>
    <s v="South"/>
    <n v="144"/>
    <n v="5"/>
    <n v="432"/>
  </r>
  <r>
    <x v="124"/>
    <x v="9"/>
    <s v=" South"/>
    <s v="South"/>
    <n v="740"/>
    <n v="4"/>
    <n v="2236"/>
  </r>
  <r>
    <x v="124"/>
    <x v="10"/>
    <s v=" South"/>
    <s v="South"/>
    <n v="581"/>
    <n v="5"/>
    <n v="1799"/>
  </r>
  <r>
    <x v="124"/>
    <x v="11"/>
    <s v=" West"/>
    <s v="West"/>
    <n v="0"/>
    <n v="0"/>
    <n v="17"/>
  </r>
  <r>
    <x v="124"/>
    <x v="12"/>
    <s v=" West"/>
    <s v="West"/>
    <n v="24"/>
    <n v="0"/>
    <n v="79"/>
  </r>
  <r>
    <x v="124"/>
    <x v="13"/>
    <s v=" Midwest"/>
    <s v="Midwest"/>
    <n v="2441"/>
    <n v="67"/>
    <n v="4884"/>
  </r>
  <r>
    <x v="124"/>
    <x v="14"/>
    <s v=" Midwest"/>
    <s v="Midwest"/>
    <n v="477"/>
    <n v="12"/>
    <n v="1976"/>
  </r>
  <r>
    <x v="124"/>
    <x v="15"/>
    <s v=" Midwest"/>
    <s v="Midwest"/>
    <n v="536"/>
    <n v="10"/>
    <n v="456"/>
  </r>
  <r>
    <x v="124"/>
    <x v="16"/>
    <s v=" Midwest"/>
    <s v="Midwest"/>
    <n v="16"/>
    <n v="0"/>
    <n v="200"/>
  </r>
  <r>
    <x v="124"/>
    <x v="17"/>
    <s v=" South"/>
    <s v="South"/>
    <n v="30"/>
    <n v="0"/>
    <n v="399"/>
  </r>
  <r>
    <x v="124"/>
    <x v="18"/>
    <s v=" South"/>
    <s v="South"/>
    <n v="128"/>
    <n v="7"/>
    <n v="2690"/>
  </r>
  <r>
    <x v="124"/>
    <x v="19"/>
    <s v=" Northeast"/>
    <s v="Northeast"/>
    <n v="42"/>
    <n v="1"/>
    <n v="78"/>
  </r>
  <r>
    <x v="124"/>
    <x v="20"/>
    <s v=" South"/>
    <s v="South"/>
    <n v="1311"/>
    <n v="34"/>
    <n v="2277"/>
  </r>
  <r>
    <x v="124"/>
    <x v="21"/>
    <s v=" Northeast"/>
    <s v="Northeast"/>
    <n v="1013"/>
    <n v="68"/>
    <n v="6372"/>
  </r>
  <r>
    <x v="124"/>
    <x v="22"/>
    <s v=" Midwest"/>
    <s v="Midwest"/>
    <n v="312"/>
    <n v="5"/>
    <n v="5228"/>
  </r>
  <r>
    <x v="124"/>
    <x v="23"/>
    <s v=" Midwest"/>
    <s v="Midwest"/>
    <n v="728"/>
    <n v="17"/>
    <n v="878"/>
  </r>
  <r>
    <x v="124"/>
    <x v="24"/>
    <s v=" South"/>
    <s v="South"/>
    <n v="247"/>
    <n v="9"/>
    <n v="625"/>
  </r>
  <r>
    <x v="124"/>
    <x v="25"/>
    <s v=" Midwest"/>
    <s v="Midwest"/>
    <n v="192"/>
    <n v="4"/>
    <n v="689"/>
  </r>
  <r>
    <x v="124"/>
    <x v="26"/>
    <s v=" West"/>
    <s v="West"/>
    <n v="0"/>
    <n v="0"/>
    <n v="16"/>
  </r>
  <r>
    <x v="124"/>
    <x v="27"/>
    <s v=" Midwest"/>
    <s v="Midwest"/>
    <n v="145"/>
    <n v="3"/>
    <n v="153"/>
  </r>
  <r>
    <x v="124"/>
    <x v="28"/>
    <s v=" West"/>
    <s v="West"/>
    <n v="117"/>
    <n v="2"/>
    <n v="394"/>
  </r>
  <r>
    <x v="124"/>
    <x v="29"/>
    <s v=" Northeast"/>
    <s v="Northeast"/>
    <n v="60"/>
    <n v="1"/>
    <n v="209"/>
  </r>
  <r>
    <x v="124"/>
    <x v="30"/>
    <s v=" Northeast"/>
    <s v="Northeast"/>
    <n v="1050"/>
    <n v="52"/>
    <n v="11133"/>
  </r>
  <r>
    <x v="124"/>
    <x v="31"/>
    <s v=" West"/>
    <s v="West"/>
    <n v="148"/>
    <n v="9"/>
    <n v="317"/>
  </r>
  <r>
    <x v="124"/>
    <x v="32"/>
    <s v=" Northeast"/>
    <s v="Northeast"/>
    <n v="1601"/>
    <n v="146"/>
    <n v="29046"/>
  </r>
  <r>
    <x v="124"/>
    <x v="33"/>
    <s v=" South"/>
    <s v="South"/>
    <n v="500"/>
    <n v="8"/>
    <n v="771"/>
  </r>
  <r>
    <x v="124"/>
    <x v="34"/>
    <s v=" Midwest"/>
    <s v="Midwest"/>
    <n v="53"/>
    <n v="1"/>
    <n v="53"/>
  </r>
  <r>
    <x v="124"/>
    <x v="35"/>
    <s v=" Midwest"/>
    <s v="Midwest"/>
    <n v="503"/>
    <n v="13"/>
    <n v="1969"/>
  </r>
  <r>
    <x v="124"/>
    <x v="36"/>
    <s v=" South"/>
    <s v="South"/>
    <n v="77"/>
    <n v="0"/>
    <n v="311"/>
  </r>
  <r>
    <x v="124"/>
    <x v="37"/>
    <s v=" West"/>
    <s v="West"/>
    <n v="39"/>
    <n v="1"/>
    <n v="148"/>
  </r>
  <r>
    <x v="124"/>
    <x v="38"/>
    <s v=" Northeast"/>
    <s v="Northeast"/>
    <n v="554"/>
    <n v="24"/>
    <n v="5145"/>
  </r>
  <r>
    <x v="124"/>
    <x v="39"/>
    <s v=" Northeast"/>
    <s v="Northeast"/>
    <n v="113"/>
    <n v="11"/>
    <n v="608"/>
  </r>
  <r>
    <x v="124"/>
    <x v="40"/>
    <s v=" South"/>
    <s v="South"/>
    <n v="201"/>
    <n v="10"/>
    <n v="435"/>
  </r>
  <r>
    <x v="124"/>
    <x v="41"/>
    <s v=" Midwest"/>
    <s v="Midwest"/>
    <n v="95"/>
    <n v="0"/>
    <n v="50"/>
  </r>
  <r>
    <x v="124"/>
    <x v="42"/>
    <s v=" South"/>
    <s v="South"/>
    <n v="351"/>
    <n v="7"/>
    <n v="332"/>
  </r>
  <r>
    <x v="124"/>
    <x v="43"/>
    <s v=" South"/>
    <s v="South"/>
    <n v="599"/>
    <n v="11"/>
    <n v="1533"/>
  </r>
  <r>
    <x v="124"/>
    <x v="44"/>
    <s v=" West"/>
    <s v="West"/>
    <n v="132"/>
    <n v="0"/>
    <n v="97"/>
  </r>
  <r>
    <x v="124"/>
    <x v="45"/>
    <s v=" Northeast"/>
    <s v="Northeast"/>
    <n v="2"/>
    <n v="0"/>
    <n v="54"/>
  </r>
  <r>
    <x v="124"/>
    <x v="46"/>
    <s v=" South"/>
    <s v="South"/>
    <n v="495"/>
    <n v="12"/>
    <n v="1171"/>
  </r>
  <r>
    <x v="124"/>
    <x v="47"/>
    <s v=" West"/>
    <s v="West"/>
    <n v="249"/>
    <n v="7"/>
    <n v="1069"/>
  </r>
  <r>
    <x v="124"/>
    <x v="48"/>
    <s v=" South"/>
    <s v="South"/>
    <n v="42"/>
    <n v="0"/>
    <n v="72"/>
  </r>
  <r>
    <x v="124"/>
    <x v="49"/>
    <s v=" Midwest"/>
    <s v="Midwest"/>
    <n v="377"/>
    <n v="3"/>
    <n v="510"/>
  </r>
  <r>
    <x v="124"/>
    <x v="50"/>
    <s v=" West"/>
    <s v="West"/>
    <n v="0"/>
    <n v="0"/>
    <n v="12"/>
  </r>
  <r>
    <x v="125"/>
    <x v="0"/>
    <s v=" South"/>
    <s v="South"/>
    <n v="508"/>
    <n v="15"/>
    <n v="566"/>
  </r>
  <r>
    <x v="125"/>
    <x v="1"/>
    <s v=" West"/>
    <s v="West"/>
    <n v="3"/>
    <n v="0"/>
    <n v="8"/>
  </r>
  <r>
    <x v="125"/>
    <x v="2"/>
    <s v=" West"/>
    <s v="West"/>
    <n v="222"/>
    <n v="6"/>
    <n v="806"/>
  </r>
  <r>
    <x v="125"/>
    <x v="3"/>
    <s v=" South"/>
    <s v="South"/>
    <n v="107"/>
    <n v="1"/>
    <n v="117"/>
  </r>
  <r>
    <x v="125"/>
    <x v="4"/>
    <s v=" West"/>
    <s v="West"/>
    <n v="2274"/>
    <n v="18"/>
    <n v="3808"/>
  </r>
  <r>
    <x v="125"/>
    <x v="5"/>
    <s v=" West"/>
    <s v="West"/>
    <n v="116"/>
    <n v="1"/>
    <n v="1333"/>
  </r>
  <r>
    <x v="125"/>
    <x v="6"/>
    <s v=" Northeast"/>
    <s v="Northeast"/>
    <n v="405"/>
    <n v="49"/>
    <n v="3742"/>
  </r>
  <r>
    <x v="125"/>
    <x v="7"/>
    <s v=" South"/>
    <s v="South"/>
    <n v="156"/>
    <n v="6"/>
    <n v="332"/>
  </r>
  <r>
    <x v="125"/>
    <x v="8"/>
    <s v=" South"/>
    <s v="South"/>
    <n v="115"/>
    <n v="8"/>
    <n v="440"/>
  </r>
  <r>
    <x v="125"/>
    <x v="9"/>
    <s v=" South"/>
    <s v="South"/>
    <n v="879"/>
    <n v="15"/>
    <n v="2251"/>
  </r>
  <r>
    <x v="125"/>
    <x v="10"/>
    <s v=" South"/>
    <s v="South"/>
    <n v="425"/>
    <n v="21"/>
    <n v="1820"/>
  </r>
  <r>
    <x v="125"/>
    <x v="11"/>
    <s v=" West"/>
    <s v="West"/>
    <n v="0"/>
    <n v="0"/>
    <n v="17"/>
  </r>
  <r>
    <x v="125"/>
    <x v="12"/>
    <s v=" West"/>
    <s v="West"/>
    <n v="-17"/>
    <n v="0"/>
    <n v="79"/>
  </r>
  <r>
    <x v="125"/>
    <x v="13"/>
    <s v=" Midwest"/>
    <s v="Midwest"/>
    <n v="1707"/>
    <n v="28"/>
    <n v="4912"/>
  </r>
  <r>
    <x v="125"/>
    <x v="14"/>
    <s v=" Midwest"/>
    <s v="Midwest"/>
    <n v="338"/>
    <n v="8"/>
    <n v="1984"/>
  </r>
  <r>
    <x v="125"/>
    <x v="15"/>
    <s v=" Midwest"/>
    <s v="Midwest"/>
    <n v="194"/>
    <n v="4"/>
    <n v="460"/>
  </r>
  <r>
    <x v="125"/>
    <x v="16"/>
    <s v=" Midwest"/>
    <s v="Midwest"/>
    <n v="137"/>
    <n v="1"/>
    <n v="201"/>
  </r>
  <r>
    <x v="125"/>
    <x v="17"/>
    <s v=" South"/>
    <s v="South"/>
    <n v="57"/>
    <n v="4"/>
    <n v="403"/>
  </r>
  <r>
    <x v="125"/>
    <x v="18"/>
    <s v=" South"/>
    <s v="South"/>
    <n v="623"/>
    <n v="0"/>
    <n v="2690"/>
  </r>
  <r>
    <x v="125"/>
    <x v="19"/>
    <s v=" Northeast"/>
    <s v="Northeast"/>
    <n v="19"/>
    <n v="0"/>
    <n v="78"/>
  </r>
  <r>
    <x v="125"/>
    <x v="20"/>
    <s v=" South"/>
    <s v="South"/>
    <n v="835"/>
    <n v="25"/>
    <n v="2302"/>
  </r>
  <r>
    <x v="125"/>
    <x v="21"/>
    <s v=" Northeast"/>
    <s v="Northeast"/>
    <n v="596"/>
    <n v="44"/>
    <n v="6416"/>
  </r>
  <r>
    <x v="125"/>
    <x v="22"/>
    <s v=" Midwest"/>
    <s v="Midwest"/>
    <n v="200"/>
    <n v="12"/>
    <n v="5240"/>
  </r>
  <r>
    <x v="125"/>
    <x v="23"/>
    <s v=" Midwest"/>
    <s v="Midwest"/>
    <n v="742"/>
    <n v="12"/>
    <n v="890"/>
  </r>
  <r>
    <x v="125"/>
    <x v="24"/>
    <s v=" South"/>
    <s v="South"/>
    <n v="206"/>
    <n v="10"/>
    <n v="635"/>
  </r>
  <r>
    <x v="125"/>
    <x v="25"/>
    <s v=" Midwest"/>
    <s v="Midwest"/>
    <n v="182"/>
    <n v="5"/>
    <n v="694"/>
  </r>
  <r>
    <x v="125"/>
    <x v="26"/>
    <s v=" West"/>
    <s v="West"/>
    <n v="0"/>
    <n v="0"/>
    <n v="16"/>
  </r>
  <r>
    <x v="125"/>
    <x v="27"/>
    <s v=" Midwest"/>
    <s v="Midwest"/>
    <n v="221"/>
    <n v="2"/>
    <n v="155"/>
  </r>
  <r>
    <x v="125"/>
    <x v="28"/>
    <s v=" West"/>
    <s v="West"/>
    <n v="73"/>
    <n v="2"/>
    <n v="396"/>
  </r>
  <r>
    <x v="125"/>
    <x v="29"/>
    <s v=" Northeast"/>
    <s v="Northeast"/>
    <n v="48"/>
    <n v="1"/>
    <n v="210"/>
  </r>
  <r>
    <x v="125"/>
    <x v="30"/>
    <s v=" Northeast"/>
    <s v="Northeast"/>
    <n v="938"/>
    <n v="11"/>
    <n v="11144"/>
  </r>
  <r>
    <x v="125"/>
    <x v="31"/>
    <s v=" West"/>
    <s v="West"/>
    <n v="83"/>
    <n v="3"/>
    <n v="320"/>
  </r>
  <r>
    <x v="125"/>
    <x v="32"/>
    <s v=" Northeast"/>
    <s v="Northeast"/>
    <n v="1279"/>
    <n v="92"/>
    <n v="29138"/>
  </r>
  <r>
    <x v="125"/>
    <x v="33"/>
    <s v=" South"/>
    <s v="South"/>
    <n v="766"/>
    <n v="9"/>
    <n v="780"/>
  </r>
  <r>
    <x v="125"/>
    <x v="34"/>
    <s v=" Midwest"/>
    <s v="Midwest"/>
    <n v="39"/>
    <n v="1"/>
    <n v="54"/>
  </r>
  <r>
    <x v="125"/>
    <x v="35"/>
    <s v=" Midwest"/>
    <s v="Midwest"/>
    <n v="566"/>
    <n v="18"/>
    <n v="1987"/>
  </r>
  <r>
    <x v="125"/>
    <x v="36"/>
    <s v=" South"/>
    <s v="South"/>
    <n v="53"/>
    <n v="2"/>
    <n v="313"/>
  </r>
  <r>
    <x v="125"/>
    <x v="37"/>
    <s v=" West"/>
    <s v="West"/>
    <n v="22"/>
    <n v="0"/>
    <n v="148"/>
  </r>
  <r>
    <x v="125"/>
    <x v="38"/>
    <s v=" Northeast"/>
    <s v="Northeast"/>
    <n v="700"/>
    <n v="14"/>
    <n v="5159"/>
  </r>
  <r>
    <x v="125"/>
    <x v="39"/>
    <s v=" Northeast"/>
    <s v="Northeast"/>
    <n v="0"/>
    <n v="0"/>
    <n v="608"/>
  </r>
  <r>
    <x v="125"/>
    <x v="40"/>
    <s v=" South"/>
    <s v="South"/>
    <n v="82"/>
    <n v="5"/>
    <n v="440"/>
  </r>
  <r>
    <x v="125"/>
    <x v="41"/>
    <s v=" Midwest"/>
    <s v="Midwest"/>
    <n v="23"/>
    <n v="0"/>
    <n v="50"/>
  </r>
  <r>
    <x v="125"/>
    <x v="42"/>
    <s v=" South"/>
    <s v="South"/>
    <n v="417"/>
    <n v="2"/>
    <n v="334"/>
  </r>
  <r>
    <x v="125"/>
    <x v="43"/>
    <s v=" South"/>
    <s v="South"/>
    <n v="440"/>
    <n v="3"/>
    <n v="1536"/>
  </r>
  <r>
    <x v="125"/>
    <x v="44"/>
    <s v=" West"/>
    <s v="West"/>
    <n v="129"/>
    <n v="1"/>
    <n v="98"/>
  </r>
  <r>
    <x v="125"/>
    <x v="45"/>
    <s v=" Northeast"/>
    <s v="Northeast"/>
    <n v="6"/>
    <n v="0"/>
    <n v="54"/>
  </r>
  <r>
    <x v="125"/>
    <x v="46"/>
    <s v=" South"/>
    <s v="South"/>
    <n v="1483"/>
    <n v="37"/>
    <n v="1208"/>
  </r>
  <r>
    <x v="125"/>
    <x v="47"/>
    <s v=" West"/>
    <s v="West"/>
    <n v="276"/>
    <n v="7"/>
    <n v="1076"/>
  </r>
  <r>
    <x v="125"/>
    <x v="48"/>
    <s v=" South"/>
    <s v="South"/>
    <n v="11"/>
    <n v="1"/>
    <n v="73"/>
  </r>
  <r>
    <x v="125"/>
    <x v="49"/>
    <s v=" Midwest"/>
    <s v="Midwest"/>
    <n v="284"/>
    <n v="4"/>
    <n v="514"/>
  </r>
  <r>
    <x v="125"/>
    <x v="50"/>
    <s v=" West"/>
    <s v="West"/>
    <n v="30"/>
    <n v="0"/>
    <n v="12"/>
  </r>
  <r>
    <x v="126"/>
    <x v="0"/>
    <s v=" South"/>
    <s v="South"/>
    <n v="664"/>
    <n v="14"/>
    <n v="580"/>
  </r>
  <r>
    <x v="126"/>
    <x v="1"/>
    <s v=" West"/>
    <s v="West"/>
    <n v="4"/>
    <n v="0"/>
    <n v="8"/>
  </r>
  <r>
    <x v="126"/>
    <x v="2"/>
    <s v=" West"/>
    <s v="West"/>
    <n v="222"/>
    <n v="1"/>
    <n v="807"/>
  </r>
  <r>
    <x v="126"/>
    <x v="3"/>
    <s v=" South"/>
    <s v="South"/>
    <n v="151"/>
    <n v="2"/>
    <n v="119"/>
  </r>
  <r>
    <x v="126"/>
    <x v="4"/>
    <s v=" West"/>
    <s v="West"/>
    <n v="2908"/>
    <n v="51"/>
    <n v="3859"/>
  </r>
  <r>
    <x v="126"/>
    <x v="5"/>
    <s v=" West"/>
    <s v="West"/>
    <n v="297"/>
    <n v="19"/>
    <n v="1352"/>
  </r>
  <r>
    <x v="126"/>
    <x v="6"/>
    <s v=" Northeast"/>
    <s v="Northeast"/>
    <n v="430"/>
    <n v="27"/>
    <n v="3769"/>
  </r>
  <r>
    <x v="126"/>
    <x v="7"/>
    <s v=" South"/>
    <s v="South"/>
    <n v="101"/>
    <n v="3"/>
    <n v="335"/>
  </r>
  <r>
    <x v="126"/>
    <x v="8"/>
    <s v=" South"/>
    <s v="South"/>
    <n v="109"/>
    <n v="0"/>
    <n v="440"/>
  </r>
  <r>
    <x v="126"/>
    <x v="9"/>
    <s v=" South"/>
    <s v="South"/>
    <n v="509"/>
    <n v="7"/>
    <n v="2258"/>
  </r>
  <r>
    <x v="126"/>
    <x v="10"/>
    <s v=" South"/>
    <s v="South"/>
    <n v="652"/>
    <n v="47"/>
    <n v="1867"/>
  </r>
  <r>
    <x v="126"/>
    <x v="11"/>
    <s v=" West"/>
    <s v="West"/>
    <n v="0"/>
    <n v="0"/>
    <n v="17"/>
  </r>
  <r>
    <x v="126"/>
    <x v="12"/>
    <s v=" West"/>
    <s v="West"/>
    <n v="35"/>
    <n v="2"/>
    <n v="81"/>
  </r>
  <r>
    <x v="126"/>
    <x v="13"/>
    <s v=" Midwest"/>
    <s v="Midwest"/>
    <n v="1238"/>
    <n v="48"/>
    <n v="4960"/>
  </r>
  <r>
    <x v="126"/>
    <x v="14"/>
    <s v=" Midwest"/>
    <s v="Midwest"/>
    <n v="367"/>
    <n v="20"/>
    <n v="2004"/>
  </r>
  <r>
    <x v="126"/>
    <x v="15"/>
    <s v=" Midwest"/>
    <s v="Midwest"/>
    <n v="371"/>
    <n v="20"/>
    <n v="480"/>
  </r>
  <r>
    <x v="126"/>
    <x v="16"/>
    <s v=" Midwest"/>
    <s v="Midwest"/>
    <n v="80"/>
    <n v="3"/>
    <n v="204"/>
  </r>
  <r>
    <x v="126"/>
    <x v="17"/>
    <s v=" South"/>
    <s v="South"/>
    <n v="276"/>
    <n v="4"/>
    <n v="407"/>
  </r>
  <r>
    <x v="126"/>
    <x v="18"/>
    <s v=" South"/>
    <s v="South"/>
    <n v="336"/>
    <n v="11"/>
    <n v="2701"/>
  </r>
  <r>
    <x v="126"/>
    <x v="19"/>
    <s v=" Northeast"/>
    <s v="Northeast"/>
    <n v="35"/>
    <n v="1"/>
    <n v="79"/>
  </r>
  <r>
    <x v="126"/>
    <x v="20"/>
    <s v=" South"/>
    <s v="South"/>
    <n v="536"/>
    <n v="31"/>
    <n v="2333"/>
  </r>
  <r>
    <x v="126"/>
    <x v="21"/>
    <s v=" Northeast"/>
    <s v="Northeast"/>
    <n v="422"/>
    <n v="57"/>
    <n v="6473"/>
  </r>
  <r>
    <x v="126"/>
    <x v="22"/>
    <s v=" Midwest"/>
    <s v="Midwest"/>
    <n v="223"/>
    <n v="26"/>
    <n v="5266"/>
  </r>
  <r>
    <x v="126"/>
    <x v="23"/>
    <s v=" Midwest"/>
    <s v="Midwest"/>
    <n v="645"/>
    <n v="18"/>
    <n v="908"/>
  </r>
  <r>
    <x v="126"/>
    <x v="24"/>
    <s v=" South"/>
    <s v="South"/>
    <n v="273"/>
    <n v="17"/>
    <n v="652"/>
  </r>
  <r>
    <x v="126"/>
    <x v="25"/>
    <s v=" Midwest"/>
    <s v="Midwest"/>
    <n v="141"/>
    <n v="4"/>
    <n v="698"/>
  </r>
  <r>
    <x v="126"/>
    <x v="26"/>
    <s v=" West"/>
    <s v="West"/>
    <n v="0"/>
    <n v="1"/>
    <n v="17"/>
  </r>
  <r>
    <x v="126"/>
    <x v="27"/>
    <s v=" Midwest"/>
    <s v="Midwest"/>
    <n v="264"/>
    <n v="5"/>
    <n v="160"/>
  </r>
  <r>
    <x v="126"/>
    <x v="28"/>
    <s v=" West"/>
    <s v="West"/>
    <n v="100"/>
    <n v="0"/>
    <n v="396"/>
  </r>
  <r>
    <x v="126"/>
    <x v="29"/>
    <s v=" Northeast"/>
    <s v="Northeast"/>
    <n v="34"/>
    <n v="4"/>
    <n v="214"/>
  </r>
  <r>
    <x v="126"/>
    <x v="30"/>
    <s v=" Northeast"/>
    <s v="Northeast"/>
    <n v="672"/>
    <n v="47"/>
    <n v="11191"/>
  </r>
  <r>
    <x v="126"/>
    <x v="31"/>
    <s v=" West"/>
    <s v="West"/>
    <n v="104"/>
    <n v="5"/>
    <n v="325"/>
  </r>
  <r>
    <x v="126"/>
    <x v="32"/>
    <s v=" Northeast"/>
    <s v="Northeast"/>
    <n v="1044"/>
    <n v="103"/>
    <n v="29241"/>
  </r>
  <r>
    <x v="126"/>
    <x v="33"/>
    <s v=" South"/>
    <s v="South"/>
    <n v="191"/>
    <n v="9"/>
    <n v="789"/>
  </r>
  <r>
    <x v="126"/>
    <x v="34"/>
    <s v=" Midwest"/>
    <s v="Midwest"/>
    <n v="-35"/>
    <n v="0"/>
    <n v="54"/>
  </r>
  <r>
    <x v="126"/>
    <x v="35"/>
    <s v=" Midwest"/>
    <s v="Midwest"/>
    <n v="529"/>
    <n v="15"/>
    <n v="2002"/>
  </r>
  <r>
    <x v="126"/>
    <x v="36"/>
    <s v=" South"/>
    <s v="South"/>
    <n v="47"/>
    <n v="5"/>
    <n v="318"/>
  </r>
  <r>
    <x v="126"/>
    <x v="37"/>
    <s v=" West"/>
    <s v="West"/>
    <n v="19"/>
    <n v="0"/>
    <n v="148"/>
  </r>
  <r>
    <x v="126"/>
    <x v="38"/>
    <s v=" Northeast"/>
    <s v="Northeast"/>
    <n v="517"/>
    <n v="16"/>
    <n v="5175"/>
  </r>
  <r>
    <x v="126"/>
    <x v="39"/>
    <s v=" Northeast"/>
    <s v="Northeast"/>
    <n v="145"/>
    <n v="26"/>
    <n v="634"/>
  </r>
  <r>
    <x v="126"/>
    <x v="40"/>
    <s v=" South"/>
    <s v="South"/>
    <n v="238"/>
    <n v="6"/>
    <n v="446"/>
  </r>
  <r>
    <x v="126"/>
    <x v="41"/>
    <s v=" Midwest"/>
    <s v="Midwest"/>
    <n v="67"/>
    <n v="0"/>
    <n v="50"/>
  </r>
  <r>
    <x v="126"/>
    <x v="42"/>
    <s v=" South"/>
    <s v="South"/>
    <n v="427"/>
    <n v="5"/>
    <n v="339"/>
  </r>
  <r>
    <x v="126"/>
    <x v="43"/>
    <s v=" South"/>
    <s v="South"/>
    <n v="1083"/>
    <n v="16"/>
    <n v="1552"/>
  </r>
  <r>
    <x v="126"/>
    <x v="44"/>
    <s v=" West"/>
    <s v="West"/>
    <n v="101"/>
    <n v="3"/>
    <n v="101"/>
  </r>
  <r>
    <x v="126"/>
    <x v="45"/>
    <s v=" Northeast"/>
    <s v="Northeast"/>
    <n v="5"/>
    <n v="0"/>
    <n v="54"/>
  </r>
  <r>
    <x v="126"/>
    <x v="46"/>
    <s v=" South"/>
    <s v="South"/>
    <n v="1615"/>
    <n v="28"/>
    <n v="1236"/>
  </r>
  <r>
    <x v="126"/>
    <x v="47"/>
    <s v=" West"/>
    <s v="West"/>
    <n v="273"/>
    <n v="15"/>
    <n v="1091"/>
  </r>
  <r>
    <x v="126"/>
    <x v="48"/>
    <s v=" South"/>
    <s v="South"/>
    <n v="72"/>
    <n v="1"/>
    <n v="74"/>
  </r>
  <r>
    <x v="126"/>
    <x v="49"/>
    <s v=" Midwest"/>
    <s v="Midwest"/>
    <n v="277"/>
    <n v="3"/>
    <n v="517"/>
  </r>
  <r>
    <x v="126"/>
    <x v="50"/>
    <s v=" West"/>
    <s v="West"/>
    <n v="7"/>
    <n v="1"/>
    <n v="13"/>
  </r>
  <r>
    <x v="127"/>
    <x v="0"/>
    <s v=" South"/>
    <s v="South"/>
    <n v="382"/>
    <n v="3"/>
    <n v="583"/>
  </r>
  <r>
    <x v="127"/>
    <x v="1"/>
    <s v=" West"/>
    <s v="West"/>
    <n v="1"/>
    <n v="0"/>
    <n v="8"/>
  </r>
  <r>
    <x v="127"/>
    <x v="2"/>
    <s v=" West"/>
    <s v="West"/>
    <n v="479"/>
    <n v="24"/>
    <n v="831"/>
  </r>
  <r>
    <x v="127"/>
    <x v="3"/>
    <s v=" South"/>
    <s v="South"/>
    <n v="97"/>
    <n v="1"/>
    <n v="120"/>
  </r>
  <r>
    <x v="127"/>
    <x v="4"/>
    <s v=" West"/>
    <s v="West"/>
    <n v="1949"/>
    <n v="102"/>
    <n v="3961"/>
  </r>
  <r>
    <x v="127"/>
    <x v="5"/>
    <s v=" West"/>
    <s v="West"/>
    <n v="222"/>
    <n v="41"/>
    <n v="1393"/>
  </r>
  <r>
    <x v="127"/>
    <x v="6"/>
    <s v=" Northeast"/>
    <s v="Northeast"/>
    <n v="-15"/>
    <n v="34"/>
    <n v="3803"/>
  </r>
  <r>
    <x v="127"/>
    <x v="7"/>
    <s v=" South"/>
    <s v="South"/>
    <n v="30"/>
    <n v="9"/>
    <n v="344"/>
  </r>
  <r>
    <x v="127"/>
    <x v="8"/>
    <s v=" South"/>
    <s v="South"/>
    <n v="72"/>
    <n v="5"/>
    <n v="445"/>
  </r>
  <r>
    <x v="127"/>
    <x v="9"/>
    <s v=" South"/>
    <s v="South"/>
    <n v="379"/>
    <n v="60"/>
    <n v="2318"/>
  </r>
  <r>
    <x v="127"/>
    <x v="10"/>
    <s v=" South"/>
    <s v="South"/>
    <n v="647"/>
    <n v="37"/>
    <n v="1904"/>
  </r>
  <r>
    <x v="127"/>
    <x v="11"/>
    <s v=" West"/>
    <s v="West"/>
    <n v="1"/>
    <n v="0"/>
    <n v="17"/>
  </r>
  <r>
    <x v="127"/>
    <x v="12"/>
    <s v=" West"/>
    <s v="West"/>
    <n v="32"/>
    <n v="1"/>
    <n v="82"/>
  </r>
  <r>
    <x v="127"/>
    <x v="13"/>
    <s v=" Midwest"/>
    <s v="Midwest"/>
    <n v="1126"/>
    <n v="158"/>
    <n v="5118"/>
  </r>
  <r>
    <x v="127"/>
    <x v="14"/>
    <s v=" Midwest"/>
    <s v="Midwest"/>
    <n v="386"/>
    <n v="26"/>
    <n v="2030"/>
  </r>
  <r>
    <x v="127"/>
    <x v="15"/>
    <s v=" Midwest"/>
    <s v="Midwest"/>
    <n v="447"/>
    <n v="16"/>
    <n v="496"/>
  </r>
  <r>
    <x v="127"/>
    <x v="16"/>
    <s v=" Midwest"/>
    <s v="Midwest"/>
    <n v="101"/>
    <n v="3"/>
    <n v="207"/>
  </r>
  <r>
    <x v="127"/>
    <x v="17"/>
    <s v=" South"/>
    <s v="South"/>
    <n v="138"/>
    <n v="13"/>
    <n v="420"/>
  </r>
  <r>
    <x v="127"/>
    <x v="18"/>
    <s v=" South"/>
    <s v="South"/>
    <n v="442"/>
    <n v="21"/>
    <n v="2722"/>
  </r>
  <r>
    <x v="127"/>
    <x v="19"/>
    <s v=" Northeast"/>
    <s v="Northeast"/>
    <n v="28"/>
    <n v="2"/>
    <n v="81"/>
  </r>
  <r>
    <x v="127"/>
    <x v="20"/>
    <s v=" South"/>
    <s v="South"/>
    <n v="752"/>
    <n v="59"/>
    <n v="2392"/>
  </r>
  <r>
    <x v="127"/>
    <x v="21"/>
    <s v=" Northeast"/>
    <s v="Northeast"/>
    <n v="527"/>
    <n v="74"/>
    <n v="6547"/>
  </r>
  <r>
    <x v="127"/>
    <x v="22"/>
    <s v=" Midwest"/>
    <s v="Midwest"/>
    <n v="504"/>
    <n v="68"/>
    <n v="5334"/>
  </r>
  <r>
    <x v="127"/>
    <x v="23"/>
    <s v=" Midwest"/>
    <s v="Midwest"/>
    <n v="505"/>
    <n v="34"/>
    <n v="942"/>
  </r>
  <r>
    <x v="127"/>
    <x v="24"/>
    <s v=" South"/>
    <s v="South"/>
    <n v="313"/>
    <n v="18"/>
    <n v="670"/>
  </r>
  <r>
    <x v="127"/>
    <x v="25"/>
    <s v=" Midwest"/>
    <s v="Midwest"/>
    <n v="187"/>
    <n v="7"/>
    <n v="705"/>
  </r>
  <r>
    <x v="127"/>
    <x v="26"/>
    <s v=" West"/>
    <s v="West"/>
    <n v="2"/>
    <n v="0"/>
    <n v="17"/>
  </r>
  <r>
    <x v="127"/>
    <x v="27"/>
    <s v=" Midwest"/>
    <s v="Midwest"/>
    <n v="357"/>
    <n v="8"/>
    <n v="168"/>
  </r>
  <r>
    <x v="127"/>
    <x v="28"/>
    <s v=" West"/>
    <s v="West"/>
    <n v="91"/>
    <n v="6"/>
    <n v="402"/>
  </r>
  <r>
    <x v="127"/>
    <x v="29"/>
    <s v=" Northeast"/>
    <s v="Northeast"/>
    <n v="55"/>
    <n v="9"/>
    <n v="223"/>
  </r>
  <r>
    <x v="127"/>
    <x v="30"/>
    <s v=" Northeast"/>
    <s v="Northeast"/>
    <n v="864"/>
    <n v="148"/>
    <n v="11339"/>
  </r>
  <r>
    <x v="127"/>
    <x v="31"/>
    <s v=" West"/>
    <s v="West"/>
    <n v="122"/>
    <n v="4"/>
    <n v="329"/>
  </r>
  <r>
    <x v="127"/>
    <x v="32"/>
    <s v=" Northeast"/>
    <s v="Northeast"/>
    <n v="1132"/>
    <n v="98"/>
    <n v="29339"/>
  </r>
  <r>
    <x v="127"/>
    <x v="33"/>
    <s v=" South"/>
    <s v="South"/>
    <n v="599"/>
    <n v="38"/>
    <n v="827"/>
  </r>
  <r>
    <x v="127"/>
    <x v="34"/>
    <s v=" Midwest"/>
    <s v="Midwest"/>
    <n v="20"/>
    <n v="5"/>
    <n v="59"/>
  </r>
  <r>
    <x v="127"/>
    <x v="35"/>
    <s v=" Midwest"/>
    <s v="Midwest"/>
    <n v="433"/>
    <n v="42"/>
    <n v="2044"/>
  </r>
  <r>
    <x v="127"/>
    <x v="36"/>
    <s v=" South"/>
    <s v="South"/>
    <n v="92"/>
    <n v="4"/>
    <n v="322"/>
  </r>
  <r>
    <x v="127"/>
    <x v="37"/>
    <s v=" West"/>
    <s v="West"/>
    <n v="73"/>
    <n v="0"/>
    <n v="148"/>
  </r>
  <r>
    <x v="127"/>
    <x v="38"/>
    <s v=" Northeast"/>
    <s v="Northeast"/>
    <n v="773"/>
    <n v="115"/>
    <n v="5290"/>
  </r>
  <r>
    <x v="127"/>
    <x v="39"/>
    <s v=" Northeast"/>
    <s v="Northeast"/>
    <n v="143"/>
    <n v="21"/>
    <n v="655"/>
  </r>
  <r>
    <x v="127"/>
    <x v="40"/>
    <s v=" South"/>
    <s v="South"/>
    <n v="207"/>
    <n v="20"/>
    <n v="466"/>
  </r>
  <r>
    <x v="127"/>
    <x v="41"/>
    <s v=" Midwest"/>
    <s v="Midwest"/>
    <n v="57"/>
    <n v="4"/>
    <n v="54"/>
  </r>
  <r>
    <x v="127"/>
    <x v="42"/>
    <s v=" South"/>
    <s v="South"/>
    <n v="400"/>
    <n v="14"/>
    <n v="353"/>
  </r>
  <r>
    <x v="127"/>
    <x v="43"/>
    <s v=" South"/>
    <s v="South"/>
    <n v="1532"/>
    <n v="46"/>
    <n v="1598"/>
  </r>
  <r>
    <x v="127"/>
    <x v="44"/>
    <s v=" West"/>
    <s v="West"/>
    <n v="88"/>
    <n v="4"/>
    <n v="105"/>
  </r>
  <r>
    <x v="127"/>
    <x v="45"/>
    <s v=" Northeast"/>
    <s v="Northeast"/>
    <n v="4"/>
    <n v="0"/>
    <n v="54"/>
  </r>
  <r>
    <x v="127"/>
    <x v="46"/>
    <s v=" South"/>
    <s v="South"/>
    <n v="907"/>
    <n v="45"/>
    <n v="1281"/>
  </r>
  <r>
    <x v="127"/>
    <x v="47"/>
    <s v=" West"/>
    <s v="West"/>
    <n v="287"/>
    <n v="15"/>
    <n v="1106"/>
  </r>
  <r>
    <x v="127"/>
    <x v="48"/>
    <s v=" South"/>
    <s v="South"/>
    <n v="45"/>
    <n v="0"/>
    <n v="74"/>
  </r>
  <r>
    <x v="127"/>
    <x v="49"/>
    <s v=" Midwest"/>
    <s v="Midwest"/>
    <n v="642"/>
    <n v="22"/>
    <n v="539"/>
  </r>
  <r>
    <x v="127"/>
    <x v="50"/>
    <s v=" West"/>
    <s v="West"/>
    <n v="10"/>
    <n v="1"/>
    <n v="14"/>
  </r>
  <r>
    <x v="128"/>
    <x v="0"/>
    <s v=" South"/>
    <s v="South"/>
    <n v="498"/>
    <n v="8"/>
    <n v="591"/>
  </r>
  <r>
    <x v="128"/>
    <x v="1"/>
    <s v=" West"/>
    <s v="West"/>
    <n v="13"/>
    <n v="0"/>
    <n v="8"/>
  </r>
  <r>
    <x v="128"/>
    <x v="2"/>
    <s v=" West"/>
    <s v="West"/>
    <n v="501"/>
    <n v="26"/>
    <n v="857"/>
  </r>
  <r>
    <x v="128"/>
    <x v="3"/>
    <s v=" South"/>
    <s v="South"/>
    <n v="261"/>
    <n v="5"/>
    <n v="125"/>
  </r>
  <r>
    <x v="128"/>
    <x v="4"/>
    <s v=" West"/>
    <s v="West"/>
    <n v="2197"/>
    <n v="81"/>
    <n v="4042"/>
  </r>
  <r>
    <x v="128"/>
    <x v="5"/>
    <s v=" West"/>
    <s v="West"/>
    <n v="341"/>
    <n v="29"/>
    <n v="1422"/>
  </r>
  <r>
    <x v="128"/>
    <x v="6"/>
    <s v=" Northeast"/>
    <s v="Northeast"/>
    <n v="271"/>
    <n v="23"/>
    <n v="3826"/>
  </r>
  <r>
    <x v="128"/>
    <x v="7"/>
    <s v=" South"/>
    <s v="South"/>
    <n v="75"/>
    <n v="1"/>
    <n v="345"/>
  </r>
  <r>
    <x v="128"/>
    <x v="8"/>
    <s v=" South"/>
    <s v="South"/>
    <n v="86"/>
    <n v="8"/>
    <n v="453"/>
  </r>
  <r>
    <x v="128"/>
    <x v="9"/>
    <s v=" South"/>
    <s v="South"/>
    <n v="651"/>
    <n v="45"/>
    <n v="2363"/>
  </r>
  <r>
    <x v="128"/>
    <x v="10"/>
    <s v=" South"/>
    <s v="South"/>
    <n v="650"/>
    <n v="38"/>
    <n v="1942"/>
  </r>
  <r>
    <x v="128"/>
    <x v="11"/>
    <s v=" West"/>
    <s v="West"/>
    <n v="3"/>
    <n v="0"/>
    <n v="17"/>
  </r>
  <r>
    <x v="128"/>
    <x v="12"/>
    <s v=" West"/>
    <s v="West"/>
    <n v="39"/>
    <n v="0"/>
    <n v="82"/>
  </r>
  <r>
    <x v="128"/>
    <x v="13"/>
    <s v=" Midwest"/>
    <s v="Midwest"/>
    <n v="1516"/>
    <n v="107"/>
    <n v="5225"/>
  </r>
  <r>
    <x v="128"/>
    <x v="14"/>
    <s v=" Midwest"/>
    <s v="Midwest"/>
    <n v="643"/>
    <n v="38"/>
    <n v="2068"/>
  </r>
  <r>
    <x v="128"/>
    <x v="15"/>
    <s v=" Midwest"/>
    <s v="Midwest"/>
    <n v="226"/>
    <n v="14"/>
    <n v="510"/>
  </r>
  <r>
    <x v="128"/>
    <x v="16"/>
    <s v=" Midwest"/>
    <s v="Midwest"/>
    <n v="60"/>
    <n v="2"/>
    <n v="209"/>
  </r>
  <r>
    <x v="128"/>
    <x v="17"/>
    <s v=" South"/>
    <s v="South"/>
    <n v="197"/>
    <n v="4"/>
    <n v="424"/>
  </r>
  <r>
    <x v="128"/>
    <x v="18"/>
    <s v=" South"/>
    <s v="South"/>
    <n v="213"/>
    <n v="18"/>
    <n v="2740"/>
  </r>
  <r>
    <x v="128"/>
    <x v="19"/>
    <s v=" Northeast"/>
    <s v="Northeast"/>
    <n v="52"/>
    <n v="3"/>
    <n v="84"/>
  </r>
  <r>
    <x v="128"/>
    <x v="20"/>
    <s v=" South"/>
    <s v="South"/>
    <n v="1292"/>
    <n v="36"/>
    <n v="2428"/>
  </r>
  <r>
    <x v="128"/>
    <x v="21"/>
    <s v=" Northeast"/>
    <s v="Northeast"/>
    <n v="675"/>
    <n v="93"/>
    <n v="6640"/>
  </r>
  <r>
    <x v="128"/>
    <x v="22"/>
    <s v=" Midwest"/>
    <s v="Midwest"/>
    <n v="400"/>
    <n v="38"/>
    <n v="5372"/>
  </r>
  <r>
    <x v="128"/>
    <x v="23"/>
    <s v=" Midwest"/>
    <s v="Midwest"/>
    <n v="483"/>
    <n v="35"/>
    <n v="977"/>
  </r>
  <r>
    <x v="128"/>
    <x v="24"/>
    <s v=" South"/>
    <s v="South"/>
    <n v="328"/>
    <n v="23"/>
    <n v="693"/>
  </r>
  <r>
    <x v="128"/>
    <x v="25"/>
    <s v=" Midwest"/>
    <s v="Midwest"/>
    <n v="191"/>
    <n v="10"/>
    <n v="715"/>
  </r>
  <r>
    <x v="128"/>
    <x v="26"/>
    <s v=" West"/>
    <s v="West"/>
    <n v="4"/>
    <n v="0"/>
    <n v="17"/>
  </r>
  <r>
    <x v="128"/>
    <x v="27"/>
    <s v=" Midwest"/>
    <s v="Midwest"/>
    <n v="285"/>
    <n v="2"/>
    <n v="170"/>
  </r>
  <r>
    <x v="128"/>
    <x v="28"/>
    <s v=" West"/>
    <s v="West"/>
    <n v="97"/>
    <n v="8"/>
    <n v="410"/>
  </r>
  <r>
    <x v="128"/>
    <x v="29"/>
    <s v=" Northeast"/>
    <s v="Northeast"/>
    <n v="103"/>
    <n v="9"/>
    <n v="232"/>
  </r>
  <r>
    <x v="128"/>
    <x v="30"/>
    <s v=" Northeast"/>
    <s v="Northeast"/>
    <n v="1187"/>
    <n v="62"/>
    <n v="11401"/>
  </r>
  <r>
    <x v="128"/>
    <x v="31"/>
    <s v=" West"/>
    <s v="West"/>
    <n v="112"/>
    <n v="6"/>
    <n v="335"/>
  </r>
  <r>
    <x v="128"/>
    <x v="32"/>
    <s v=" Northeast"/>
    <s v="Northeast"/>
    <n v="1758"/>
    <n v="99"/>
    <n v="29438"/>
  </r>
  <r>
    <x v="128"/>
    <x v="33"/>
    <s v=" South"/>
    <s v="South"/>
    <n v="829"/>
    <n v="32"/>
    <n v="859"/>
  </r>
  <r>
    <x v="128"/>
    <x v="34"/>
    <s v=" Midwest"/>
    <s v="Midwest"/>
    <n v="42"/>
    <n v="1"/>
    <n v="60"/>
  </r>
  <r>
    <x v="128"/>
    <x v="35"/>
    <s v=" Midwest"/>
    <s v="Midwest"/>
    <n v="476"/>
    <n v="54"/>
    <n v="2098"/>
  </r>
  <r>
    <x v="128"/>
    <x v="36"/>
    <s v=" South"/>
    <s v="South"/>
    <n v="41"/>
    <n v="4"/>
    <n v="326"/>
  </r>
  <r>
    <x v="128"/>
    <x v="37"/>
    <s v=" West"/>
    <s v="West"/>
    <n v="46"/>
    <n v="3"/>
    <n v="151"/>
  </r>
  <r>
    <x v="128"/>
    <x v="38"/>
    <s v=" Northeast"/>
    <s v="Northeast"/>
    <n v="666"/>
    <n v="107"/>
    <n v="5397"/>
  </r>
  <r>
    <x v="128"/>
    <x v="39"/>
    <s v=" Northeast"/>
    <s v="Northeast"/>
    <n v="141"/>
    <n v="22"/>
    <n v="677"/>
  </r>
  <r>
    <x v="128"/>
    <x v="40"/>
    <s v=" South"/>
    <s v="South"/>
    <n v="165"/>
    <n v="4"/>
    <n v="470"/>
  </r>
  <r>
    <x v="128"/>
    <x v="41"/>
    <s v=" Midwest"/>
    <s v="Midwest"/>
    <n v="83"/>
    <n v="0"/>
    <n v="54"/>
  </r>
  <r>
    <x v="128"/>
    <x v="42"/>
    <s v=" South"/>
    <s v="South"/>
    <n v="403"/>
    <n v="-1"/>
    <n v="352"/>
  </r>
  <r>
    <x v="128"/>
    <x v="43"/>
    <s v=" South"/>
    <s v="South"/>
    <n v="1715"/>
    <n v="20"/>
    <n v="1618"/>
  </r>
  <r>
    <x v="128"/>
    <x v="44"/>
    <s v=" West"/>
    <s v="West"/>
    <n v="243"/>
    <n v="1"/>
    <n v="106"/>
  </r>
  <r>
    <x v="128"/>
    <x v="45"/>
    <s v=" Northeast"/>
    <s v="Northeast"/>
    <n v="3"/>
    <n v="1"/>
    <n v="55"/>
  </r>
  <r>
    <x v="128"/>
    <x v="46"/>
    <s v=" South"/>
    <s v="South"/>
    <n v="1152"/>
    <n v="57"/>
    <n v="1338"/>
  </r>
  <r>
    <x v="128"/>
    <x v="47"/>
    <s v=" West"/>
    <s v="West"/>
    <n v="266"/>
    <n v="10"/>
    <n v="1116"/>
  </r>
  <r>
    <x v="128"/>
    <x v="48"/>
    <s v=" South"/>
    <s v="South"/>
    <n v="36"/>
    <n v="0"/>
    <n v="74"/>
  </r>
  <r>
    <x v="128"/>
    <x v="49"/>
    <s v=" Midwest"/>
    <s v="Midwest"/>
    <n v="646"/>
    <n v="11"/>
    <n v="550"/>
  </r>
  <r>
    <x v="128"/>
    <x v="50"/>
    <s v=" West"/>
    <s v="West"/>
    <n v="16"/>
    <n v="1"/>
    <n v="15"/>
  </r>
  <r>
    <x v="129"/>
    <x v="0"/>
    <s v=" South"/>
    <s v="South"/>
    <n v="501"/>
    <n v="19"/>
    <n v="610"/>
  </r>
  <r>
    <x v="129"/>
    <x v="1"/>
    <s v=" West"/>
    <s v="West"/>
    <n v="6"/>
    <n v="0"/>
    <n v="8"/>
  </r>
  <r>
    <x v="129"/>
    <x v="2"/>
    <s v=" West"/>
    <s v="West"/>
    <n v="702"/>
    <n v="28"/>
    <n v="885"/>
  </r>
  <r>
    <x v="129"/>
    <x v="3"/>
    <s v=" South"/>
    <s v="South"/>
    <n v="239"/>
    <n v="7"/>
    <n v="132"/>
  </r>
  <r>
    <x v="129"/>
    <x v="4"/>
    <s v=" West"/>
    <s v="West"/>
    <n v="2972"/>
    <n v="102"/>
    <n v="4144"/>
  </r>
  <r>
    <x v="129"/>
    <x v="5"/>
    <s v=" West"/>
    <s v="West"/>
    <n v="486"/>
    <n v="15"/>
    <n v="1437"/>
  </r>
  <r>
    <x v="129"/>
    <x v="6"/>
    <s v=" Northeast"/>
    <s v="Northeast"/>
    <n v="203"/>
    <n v="42"/>
    <n v="3868"/>
  </r>
  <r>
    <x v="129"/>
    <x v="7"/>
    <s v=" South"/>
    <s v="South"/>
    <n v="65"/>
    <n v="11"/>
    <n v="356"/>
  </r>
  <r>
    <x v="129"/>
    <x v="8"/>
    <s v=" South"/>
    <s v="South"/>
    <n v="46"/>
    <n v="7"/>
    <n v="460"/>
  </r>
  <r>
    <x v="129"/>
    <x v="9"/>
    <s v=" South"/>
    <s v="South"/>
    <n v="1212"/>
    <n v="49"/>
    <n v="2412"/>
  </r>
  <r>
    <x v="129"/>
    <x v="10"/>
    <s v=" South"/>
    <s v="South"/>
    <n v="525"/>
    <n v="11"/>
    <n v="1953"/>
  </r>
  <r>
    <x v="129"/>
    <x v="11"/>
    <s v=" West"/>
    <s v="West"/>
    <n v="2"/>
    <n v="0"/>
    <n v="17"/>
  </r>
  <r>
    <x v="129"/>
    <x v="12"/>
    <s v=" West"/>
    <s v="West"/>
    <n v="34"/>
    <n v="0"/>
    <n v="82"/>
  </r>
  <r>
    <x v="129"/>
    <x v="13"/>
    <s v=" Midwest"/>
    <s v="Midwest"/>
    <n v="1666"/>
    <n v="83"/>
    <n v="5308"/>
  </r>
  <r>
    <x v="129"/>
    <x v="14"/>
    <s v=" Midwest"/>
    <s v="Midwest"/>
    <n v="514"/>
    <n v="42"/>
    <n v="2110"/>
  </r>
  <r>
    <x v="129"/>
    <x v="15"/>
    <s v=" Midwest"/>
    <s v="Midwest"/>
    <n v="347"/>
    <n v="15"/>
    <n v="525"/>
  </r>
  <r>
    <x v="129"/>
    <x v="16"/>
    <s v=" Midwest"/>
    <s v="Midwest"/>
    <n v="313"/>
    <n v="0"/>
    <n v="209"/>
  </r>
  <r>
    <x v="129"/>
    <x v="17"/>
    <s v=" South"/>
    <s v="South"/>
    <n v="178"/>
    <n v="10"/>
    <n v="434"/>
  </r>
  <r>
    <x v="129"/>
    <x v="18"/>
    <s v=" South"/>
    <s v="South"/>
    <n v="0"/>
    <n v="26"/>
    <n v="2766"/>
  </r>
  <r>
    <x v="129"/>
    <x v="19"/>
    <s v=" Northeast"/>
    <s v="Northeast"/>
    <n v="37"/>
    <n v="1"/>
    <n v="85"/>
  </r>
  <r>
    <x v="129"/>
    <x v="20"/>
    <s v=" South"/>
    <s v="South"/>
    <n v="1297"/>
    <n v="38"/>
    <n v="2466"/>
  </r>
  <r>
    <x v="129"/>
    <x v="21"/>
    <s v=" Northeast"/>
    <s v="Northeast"/>
    <n v="617"/>
    <n v="78"/>
    <n v="6718"/>
  </r>
  <r>
    <x v="129"/>
    <x v="22"/>
    <s v=" Midwest"/>
    <s v="Midwest"/>
    <n v="645"/>
    <n v="34"/>
    <n v="5406"/>
  </r>
  <r>
    <x v="129"/>
    <x v="23"/>
    <s v=" Midwest"/>
    <s v="Midwest"/>
    <n v="584"/>
    <n v="29"/>
    <n v="1006"/>
  </r>
  <r>
    <x v="129"/>
    <x v="24"/>
    <s v=" South"/>
    <s v="South"/>
    <n v="418"/>
    <n v="17"/>
    <n v="710"/>
  </r>
  <r>
    <x v="129"/>
    <x v="25"/>
    <s v=" Midwest"/>
    <s v="Midwest"/>
    <n v="134"/>
    <n v="25"/>
    <n v="740"/>
  </r>
  <r>
    <x v="129"/>
    <x v="26"/>
    <s v=" West"/>
    <s v="West"/>
    <n v="8"/>
    <n v="0"/>
    <n v="17"/>
  </r>
  <r>
    <x v="129"/>
    <x v="27"/>
    <s v=" Midwest"/>
    <s v="Midwest"/>
    <n v="393"/>
    <n v="7"/>
    <n v="177"/>
  </r>
  <r>
    <x v="129"/>
    <x v="28"/>
    <s v=" West"/>
    <s v="West"/>
    <n v="128"/>
    <n v="5"/>
    <n v="415"/>
  </r>
  <r>
    <x v="129"/>
    <x v="29"/>
    <s v=" Northeast"/>
    <s v="Northeast"/>
    <n v="103"/>
    <n v="6"/>
    <n v="238"/>
  </r>
  <r>
    <x v="129"/>
    <x v="30"/>
    <s v=" Northeast"/>
    <s v="Northeast"/>
    <n v="1029"/>
    <n v="130"/>
    <n v="11531"/>
  </r>
  <r>
    <x v="129"/>
    <x v="31"/>
    <s v=" West"/>
    <s v="West"/>
    <n v="129"/>
    <n v="9"/>
    <n v="344"/>
  </r>
  <r>
    <x v="129"/>
    <x v="32"/>
    <s v=" Northeast"/>
    <s v="Northeast"/>
    <n v="1549"/>
    <n v="97"/>
    <n v="29535"/>
  </r>
  <r>
    <x v="129"/>
    <x v="33"/>
    <s v=" South"/>
    <s v="South"/>
    <n v="1119"/>
    <n v="29"/>
    <n v="888"/>
  </r>
  <r>
    <x v="129"/>
    <x v="34"/>
    <s v=" Midwest"/>
    <s v="Midwest"/>
    <n v="39"/>
    <n v="2"/>
    <n v="62"/>
  </r>
  <r>
    <x v="129"/>
    <x v="35"/>
    <s v=" Midwest"/>
    <s v="Midwest"/>
    <n v="651"/>
    <n v="33"/>
    <n v="2131"/>
  </r>
  <r>
    <x v="129"/>
    <x v="36"/>
    <s v=" South"/>
    <s v="South"/>
    <n v="68"/>
    <n v="3"/>
    <n v="329"/>
  </r>
  <r>
    <x v="129"/>
    <x v="37"/>
    <s v=" West"/>
    <s v="West"/>
    <n v="46"/>
    <n v="0"/>
    <n v="151"/>
  </r>
  <r>
    <x v="129"/>
    <x v="38"/>
    <s v=" Northeast"/>
    <s v="Northeast"/>
    <n v="761"/>
    <n v="70"/>
    <n v="5467"/>
  </r>
  <r>
    <x v="129"/>
    <x v="39"/>
    <s v=" Northeast"/>
    <s v="Northeast"/>
    <n v="141"/>
    <n v="16"/>
    <n v="693"/>
  </r>
  <r>
    <x v="129"/>
    <x v="40"/>
    <s v=" South"/>
    <s v="South"/>
    <n v="343"/>
    <n v="13"/>
    <n v="483"/>
  </r>
  <r>
    <x v="129"/>
    <x v="41"/>
    <s v=" Midwest"/>
    <s v="Midwest"/>
    <n v="73"/>
    <n v="5"/>
    <n v="59"/>
  </r>
  <r>
    <x v="129"/>
    <x v="42"/>
    <s v=" South"/>
    <s v="South"/>
    <n v="436"/>
    <n v="4"/>
    <n v="356"/>
  </r>
  <r>
    <x v="129"/>
    <x v="43"/>
    <s v=" South"/>
    <s v="South"/>
    <n v="1253"/>
    <n v="27"/>
    <n v="1645"/>
  </r>
  <r>
    <x v="129"/>
    <x v="44"/>
    <s v=" West"/>
    <s v="West"/>
    <n v="329"/>
    <n v="1"/>
    <n v="107"/>
  </r>
  <r>
    <x v="129"/>
    <x v="45"/>
    <s v=" Northeast"/>
    <s v="Northeast"/>
    <n v="1"/>
    <n v="0"/>
    <n v="55"/>
  </r>
  <r>
    <x v="129"/>
    <x v="46"/>
    <s v=" South"/>
    <s v="South"/>
    <n v="1132"/>
    <n v="20"/>
    <n v="1358"/>
  </r>
  <r>
    <x v="129"/>
    <x v="47"/>
    <s v=" West"/>
    <s v="West"/>
    <n v="286"/>
    <n v="4"/>
    <n v="1120"/>
  </r>
  <r>
    <x v="129"/>
    <x v="48"/>
    <s v=" South"/>
    <s v="South"/>
    <n v="37"/>
    <n v="0"/>
    <n v="74"/>
  </r>
  <r>
    <x v="129"/>
    <x v="49"/>
    <s v=" Midwest"/>
    <s v="Midwest"/>
    <n v="573"/>
    <n v="19"/>
    <n v="569"/>
  </r>
  <r>
    <x v="129"/>
    <x v="50"/>
    <s v=" West"/>
    <s v="West"/>
    <n v="15"/>
    <n v="0"/>
    <n v="15"/>
  </r>
  <r>
    <x v="130"/>
    <x v="0"/>
    <s v=" South"/>
    <s v="South"/>
    <n v="328"/>
    <n v="8"/>
    <n v="618"/>
  </r>
  <r>
    <x v="130"/>
    <x v="1"/>
    <s v=" West"/>
    <s v="West"/>
    <n v="5"/>
    <n v="0"/>
    <n v="8"/>
  </r>
  <r>
    <x v="130"/>
    <x v="2"/>
    <s v=" West"/>
    <s v="West"/>
    <n v="790"/>
    <n v="18"/>
    <n v="903"/>
  </r>
  <r>
    <x v="130"/>
    <x v="3"/>
    <s v=" South"/>
    <s v="South"/>
    <n v="236"/>
    <n v="1"/>
    <n v="133"/>
  </r>
  <r>
    <x v="130"/>
    <x v="4"/>
    <s v=" West"/>
    <s v="West"/>
    <n v="3057"/>
    <n v="70"/>
    <n v="4214"/>
  </r>
  <r>
    <x v="130"/>
    <x v="5"/>
    <s v=" West"/>
    <s v="West"/>
    <n v="482"/>
    <n v="6"/>
    <n v="1443"/>
  </r>
  <r>
    <x v="130"/>
    <x v="6"/>
    <s v=" Northeast"/>
    <s v="Northeast"/>
    <n v="260"/>
    <n v="44"/>
    <n v="3912"/>
  </r>
  <r>
    <x v="130"/>
    <x v="7"/>
    <s v=" South"/>
    <s v="South"/>
    <n v="186"/>
    <n v="5"/>
    <n v="361"/>
  </r>
  <r>
    <x v="130"/>
    <x v="8"/>
    <s v=" South"/>
    <s v="South"/>
    <n v="179"/>
    <n v="2"/>
    <n v="462"/>
  </r>
  <r>
    <x v="130"/>
    <x v="9"/>
    <s v=" South"/>
    <s v="South"/>
    <n v="927"/>
    <n v="34"/>
    <n v="2446"/>
  </r>
  <r>
    <x v="130"/>
    <x v="10"/>
    <s v=" South"/>
    <s v="South"/>
    <n v="448"/>
    <n v="20"/>
    <n v="1973"/>
  </r>
  <r>
    <x v="130"/>
    <x v="11"/>
    <s v=" West"/>
    <s v="West"/>
    <n v="2"/>
    <n v="0"/>
    <n v="17"/>
  </r>
  <r>
    <x v="130"/>
    <x v="12"/>
    <s v=" West"/>
    <s v="West"/>
    <n v="36"/>
    <n v="0"/>
    <n v="82"/>
  </r>
  <r>
    <x v="130"/>
    <x v="13"/>
    <s v=" Midwest"/>
    <s v="Midwest"/>
    <n v="1496"/>
    <n v="60"/>
    <n v="5368"/>
  </r>
  <r>
    <x v="130"/>
    <x v="14"/>
    <s v=" Midwest"/>
    <s v="Midwest"/>
    <n v="665"/>
    <n v="15"/>
    <n v="2125"/>
  </r>
  <r>
    <x v="130"/>
    <x v="15"/>
    <s v=" Midwest"/>
    <s v="Midwest"/>
    <n v="317"/>
    <n v="6"/>
    <n v="531"/>
  </r>
  <r>
    <x v="130"/>
    <x v="16"/>
    <s v=" Midwest"/>
    <s v="Midwest"/>
    <n v="21"/>
    <n v="0"/>
    <n v="209"/>
  </r>
  <r>
    <x v="130"/>
    <x v="17"/>
    <s v=" South"/>
    <s v="South"/>
    <n v="199"/>
    <n v="7"/>
    <n v="441"/>
  </r>
  <r>
    <x v="130"/>
    <x v="18"/>
    <s v=" South"/>
    <s v="South"/>
    <n v="775"/>
    <n v="19"/>
    <n v="2785"/>
  </r>
  <r>
    <x v="130"/>
    <x v="19"/>
    <s v=" Northeast"/>
    <s v="Northeast"/>
    <n v="56"/>
    <n v="4"/>
    <n v="89"/>
  </r>
  <r>
    <x v="130"/>
    <x v="20"/>
    <s v=" South"/>
    <s v="South"/>
    <n v="1031"/>
    <n v="43"/>
    <n v="2509"/>
  </r>
  <r>
    <x v="130"/>
    <x v="21"/>
    <s v=" Northeast"/>
    <s v="Northeast"/>
    <n v="789"/>
    <n v="50"/>
    <n v="6768"/>
  </r>
  <r>
    <x v="130"/>
    <x v="22"/>
    <s v=" Midwest"/>
    <s v="Midwest"/>
    <n v="259"/>
    <n v="57"/>
    <n v="5463"/>
  </r>
  <r>
    <x v="130"/>
    <x v="23"/>
    <s v=" Midwest"/>
    <s v="Midwest"/>
    <n v="659"/>
    <n v="30"/>
    <n v="1036"/>
  </r>
  <r>
    <x v="130"/>
    <x v="24"/>
    <s v=" South"/>
    <s v="South"/>
    <n v="439"/>
    <n v="13"/>
    <n v="723"/>
  </r>
  <r>
    <x v="130"/>
    <x v="25"/>
    <s v=" Midwest"/>
    <s v="Midwest"/>
    <n v="169"/>
    <n v="42"/>
    <n v="782"/>
  </r>
  <r>
    <x v="130"/>
    <x v="26"/>
    <s v=" West"/>
    <s v="West"/>
    <n v="12"/>
    <n v="0"/>
    <n v="17"/>
  </r>
  <r>
    <x v="130"/>
    <x v="27"/>
    <s v=" Midwest"/>
    <s v="Midwest"/>
    <n v="251"/>
    <n v="0"/>
    <n v="177"/>
  </r>
  <r>
    <x v="130"/>
    <x v="28"/>
    <s v=" West"/>
    <s v="West"/>
    <n v="144"/>
    <n v="2"/>
    <n v="417"/>
  </r>
  <r>
    <x v="130"/>
    <x v="29"/>
    <s v=" Northeast"/>
    <s v="Northeast"/>
    <n v="53"/>
    <n v="4"/>
    <n v="242"/>
  </r>
  <r>
    <x v="130"/>
    <x v="30"/>
    <s v=" Northeast"/>
    <s v="Northeast"/>
    <n v="764"/>
    <n v="103"/>
    <n v="11634"/>
  </r>
  <r>
    <x v="130"/>
    <x v="31"/>
    <s v=" West"/>
    <s v="West"/>
    <n v="131"/>
    <n v="7"/>
    <n v="351"/>
  </r>
  <r>
    <x v="130"/>
    <x v="32"/>
    <s v=" Northeast"/>
    <s v="Northeast"/>
    <n v="1363"/>
    <n v="77"/>
    <n v="29612"/>
  </r>
  <r>
    <x v="130"/>
    <x v="33"/>
    <s v=" South"/>
    <s v="South"/>
    <n v="1026"/>
    <n v="15"/>
    <n v="903"/>
  </r>
  <r>
    <x v="130"/>
    <x v="34"/>
    <s v=" Midwest"/>
    <s v="Midwest"/>
    <n v="34"/>
    <n v="1"/>
    <n v="63"/>
  </r>
  <r>
    <x v="130"/>
    <x v="35"/>
    <s v=" Midwest"/>
    <s v="Midwest"/>
    <n v="468"/>
    <n v="18"/>
    <n v="2149"/>
  </r>
  <r>
    <x v="130"/>
    <x v="36"/>
    <s v=" South"/>
    <s v="South"/>
    <n v="80"/>
    <n v="5"/>
    <n v="334"/>
  </r>
  <r>
    <x v="130"/>
    <x v="37"/>
    <s v=" West"/>
    <s v="West"/>
    <n v="52"/>
    <n v="2"/>
    <n v="153"/>
  </r>
  <r>
    <x v="130"/>
    <x v="38"/>
    <s v=" Northeast"/>
    <s v="Northeast"/>
    <n v="716"/>
    <n v="70"/>
    <n v="5537"/>
  </r>
  <r>
    <x v="130"/>
    <x v="39"/>
    <s v=" Northeast"/>
    <s v="Northeast"/>
    <n v="184"/>
    <n v="18"/>
    <n v="711"/>
  </r>
  <r>
    <x v="130"/>
    <x v="40"/>
    <s v=" South"/>
    <s v="South"/>
    <n v="263"/>
    <n v="4"/>
    <n v="487"/>
  </r>
  <r>
    <x v="130"/>
    <x v="41"/>
    <s v=" Midwest"/>
    <s v="Midwest"/>
    <n v="94"/>
    <n v="3"/>
    <n v="62"/>
  </r>
  <r>
    <x v="130"/>
    <x v="42"/>
    <s v=" South"/>
    <s v="South"/>
    <n v="477"/>
    <n v="4"/>
    <n v="360"/>
  </r>
  <r>
    <x v="130"/>
    <x v="43"/>
    <s v=" South"/>
    <s v="South"/>
    <n v="1323"/>
    <n v="31"/>
    <n v="1676"/>
  </r>
  <r>
    <x v="130"/>
    <x v="44"/>
    <s v=" West"/>
    <s v="West"/>
    <n v="269"/>
    <n v="5"/>
    <n v="112"/>
  </r>
  <r>
    <x v="130"/>
    <x v="45"/>
    <s v=" Northeast"/>
    <s v="Northeast"/>
    <n v="2"/>
    <n v="0"/>
    <n v="55"/>
  </r>
  <r>
    <x v="130"/>
    <x v="46"/>
    <s v=" South"/>
    <s v="South"/>
    <n v="1078"/>
    <n v="12"/>
    <n v="1370"/>
  </r>
  <r>
    <x v="130"/>
    <x v="47"/>
    <s v=" West"/>
    <s v="West"/>
    <n v="241"/>
    <n v="6"/>
    <n v="1126"/>
  </r>
  <r>
    <x v="130"/>
    <x v="48"/>
    <s v=" South"/>
    <s v="South"/>
    <n v="17"/>
    <n v="1"/>
    <n v="75"/>
  </r>
  <r>
    <x v="130"/>
    <x v="49"/>
    <s v=" Midwest"/>
    <s v="Midwest"/>
    <n v="465"/>
    <n v="19"/>
    <n v="588"/>
  </r>
  <r>
    <x v="130"/>
    <x v="50"/>
    <s v=" West"/>
    <s v="West"/>
    <n v="7"/>
    <n v="1"/>
    <n v="16"/>
  </r>
  <r>
    <x v="131"/>
    <x v="0"/>
    <s v=" South"/>
    <s v="South"/>
    <n v="593"/>
    <n v="12"/>
    <n v="630"/>
  </r>
  <r>
    <x v="131"/>
    <x v="1"/>
    <s v=" West"/>
    <s v="West"/>
    <n v="28"/>
    <n v="0"/>
    <n v="8"/>
  </r>
  <r>
    <x v="131"/>
    <x v="2"/>
    <s v=" West"/>
    <s v="West"/>
    <n v="681"/>
    <n v="3"/>
    <n v="906"/>
  </r>
  <r>
    <x v="131"/>
    <x v="3"/>
    <s v=" South"/>
    <s v="South"/>
    <n v="240"/>
    <n v="0"/>
    <n v="133"/>
  </r>
  <r>
    <x v="131"/>
    <x v="4"/>
    <s v=" West"/>
    <s v="West"/>
    <n v="3014"/>
    <n v="28"/>
    <n v="4242"/>
  </r>
  <r>
    <x v="131"/>
    <x v="5"/>
    <s v=" West"/>
    <s v="West"/>
    <n v="280"/>
    <n v="2"/>
    <n v="1445"/>
  </r>
  <r>
    <x v="131"/>
    <x v="6"/>
    <s v=" Northeast"/>
    <s v="Northeast"/>
    <n v="179"/>
    <n v="32"/>
    <n v="3944"/>
  </r>
  <r>
    <x v="131"/>
    <x v="7"/>
    <s v=" South"/>
    <s v="South"/>
    <n v="76"/>
    <n v="5"/>
    <n v="366"/>
  </r>
  <r>
    <x v="131"/>
    <x v="8"/>
    <s v=" South"/>
    <s v="South"/>
    <n v="84"/>
    <n v="4"/>
    <n v="466"/>
  </r>
  <r>
    <x v="131"/>
    <x v="9"/>
    <s v=" South"/>
    <s v="South"/>
    <n v="739"/>
    <n v="4"/>
    <n v="2450"/>
  </r>
  <r>
    <x v="131"/>
    <x v="10"/>
    <s v=" South"/>
    <s v="South"/>
    <n v="715"/>
    <n v="46"/>
    <n v="2019"/>
  </r>
  <r>
    <x v="131"/>
    <x v="11"/>
    <s v=" West"/>
    <s v="West"/>
    <n v="1"/>
    <n v="0"/>
    <n v="17"/>
  </r>
  <r>
    <x v="131"/>
    <x v="12"/>
    <s v=" West"/>
    <s v="West"/>
    <n v="15"/>
    <n v="0"/>
    <n v="82"/>
  </r>
  <r>
    <x v="131"/>
    <x v="13"/>
    <s v=" Midwest"/>
    <s v="Midwest"/>
    <n v="1298"/>
    <n v="58"/>
    <n v="5426"/>
  </r>
  <r>
    <x v="131"/>
    <x v="14"/>
    <s v=" Midwest"/>
    <s v="Midwest"/>
    <n v="365"/>
    <n v="9"/>
    <n v="2134"/>
  </r>
  <r>
    <x v="131"/>
    <x v="15"/>
    <s v=" Midwest"/>
    <s v="Midwest"/>
    <n v="285"/>
    <n v="6"/>
    <n v="537"/>
  </r>
  <r>
    <x v="131"/>
    <x v="16"/>
    <s v=" Midwest"/>
    <s v="Midwest"/>
    <n v="31"/>
    <n v="2"/>
    <n v="211"/>
  </r>
  <r>
    <x v="131"/>
    <x v="17"/>
    <s v=" South"/>
    <s v="South"/>
    <n v="50"/>
    <n v="0"/>
    <n v="441"/>
  </r>
  <r>
    <x v="131"/>
    <x v="18"/>
    <s v=" South"/>
    <s v="South"/>
    <n v="339"/>
    <n v="6"/>
    <n v="2791"/>
  </r>
  <r>
    <x v="131"/>
    <x v="19"/>
    <s v=" Northeast"/>
    <s v="Northeast"/>
    <n v="43"/>
    <n v="0"/>
    <n v="89"/>
  </r>
  <r>
    <x v="131"/>
    <x v="20"/>
    <s v=" South"/>
    <s v="South"/>
    <n v="794"/>
    <n v="23"/>
    <n v="2532"/>
  </r>
  <r>
    <x v="131"/>
    <x v="21"/>
    <s v=" Northeast"/>
    <s v="Northeast"/>
    <n v="664"/>
    <n v="78"/>
    <n v="6846"/>
  </r>
  <r>
    <x v="131"/>
    <x v="22"/>
    <s v=" Midwest"/>
    <s v="Midwest"/>
    <n v="507"/>
    <n v="28"/>
    <n v="5491"/>
  </r>
  <r>
    <x v="131"/>
    <x v="23"/>
    <s v=" Midwest"/>
    <s v="Midwest"/>
    <n v="660"/>
    <n v="14"/>
    <n v="1050"/>
  </r>
  <r>
    <x v="131"/>
    <x v="24"/>
    <s v=" South"/>
    <s v="South"/>
    <n v="272"/>
    <n v="11"/>
    <n v="734"/>
  </r>
  <r>
    <x v="131"/>
    <x v="25"/>
    <s v=" Midwest"/>
    <s v="Midwest"/>
    <n v="179"/>
    <n v="2"/>
    <n v="784"/>
  </r>
  <r>
    <x v="131"/>
    <x v="26"/>
    <s v=" West"/>
    <s v="West"/>
    <n v="10"/>
    <n v="0"/>
    <n v="17"/>
  </r>
  <r>
    <x v="131"/>
    <x v="27"/>
    <s v=" Midwest"/>
    <s v="Midwest"/>
    <n v="196"/>
    <n v="1"/>
    <n v="178"/>
  </r>
  <r>
    <x v="131"/>
    <x v="28"/>
    <s v=" West"/>
    <s v="West"/>
    <n v="109"/>
    <n v="2"/>
    <n v="419"/>
  </r>
  <r>
    <x v="131"/>
    <x v="29"/>
    <s v=" Northeast"/>
    <s v="Northeast"/>
    <n v="106"/>
    <n v="3"/>
    <n v="245"/>
  </r>
  <r>
    <x v="131"/>
    <x v="30"/>
    <s v=" Northeast"/>
    <s v="Northeast"/>
    <n v="837"/>
    <n v="64"/>
    <n v="11698"/>
  </r>
  <r>
    <x v="131"/>
    <x v="31"/>
    <s v=" West"/>
    <s v="West"/>
    <n v="65"/>
    <n v="5"/>
    <n v="356"/>
  </r>
  <r>
    <x v="131"/>
    <x v="32"/>
    <s v=" Northeast"/>
    <s v="Northeast"/>
    <n v="1104"/>
    <n v="87"/>
    <n v="29699"/>
  </r>
  <r>
    <x v="131"/>
    <x v="33"/>
    <s v=" South"/>
    <s v="South"/>
    <n v="925"/>
    <n v="8"/>
    <n v="911"/>
  </r>
  <r>
    <x v="131"/>
    <x v="34"/>
    <s v=" Midwest"/>
    <s v="Midwest"/>
    <n v="23"/>
    <n v="1"/>
    <n v="64"/>
  </r>
  <r>
    <x v="131"/>
    <x v="35"/>
    <s v=" Midwest"/>
    <s v="Midwest"/>
    <n v="479"/>
    <n v="6"/>
    <n v="2155"/>
  </r>
  <r>
    <x v="131"/>
    <x v="36"/>
    <s v=" South"/>
    <s v="South"/>
    <n v="88"/>
    <n v="0"/>
    <n v="334"/>
  </r>
  <r>
    <x v="131"/>
    <x v="37"/>
    <s v=" West"/>
    <s v="West"/>
    <n v="58"/>
    <n v="0"/>
    <n v="153"/>
  </r>
  <r>
    <x v="131"/>
    <x v="38"/>
    <s v=" Northeast"/>
    <s v="Northeast"/>
    <n v="429"/>
    <n v="18"/>
    <n v="5555"/>
  </r>
  <r>
    <x v="131"/>
    <x v="39"/>
    <s v=" Northeast"/>
    <s v="Northeast"/>
    <n v="109"/>
    <n v="7"/>
    <n v="718"/>
  </r>
  <r>
    <x v="131"/>
    <x v="40"/>
    <s v=" South"/>
    <s v="South"/>
    <n v="467"/>
    <n v="7"/>
    <n v="494"/>
  </r>
  <r>
    <x v="131"/>
    <x v="41"/>
    <s v=" Midwest"/>
    <s v="Midwest"/>
    <n v="33"/>
    <n v="0"/>
    <n v="62"/>
  </r>
  <r>
    <x v="131"/>
    <x v="42"/>
    <s v=" South"/>
    <s v="South"/>
    <n v="156"/>
    <n v="0"/>
    <n v="360"/>
  </r>
  <r>
    <x v="131"/>
    <x v="43"/>
    <s v=" South"/>
    <s v="South"/>
    <n v="1578"/>
    <n v="7"/>
    <n v="1683"/>
  </r>
  <r>
    <x v="131"/>
    <x v="44"/>
    <s v=" West"/>
    <s v="West"/>
    <n v="278"/>
    <n v="1"/>
    <n v="113"/>
  </r>
  <r>
    <x v="131"/>
    <x v="45"/>
    <s v=" Northeast"/>
    <s v="Northeast"/>
    <n v="4"/>
    <n v="0"/>
    <n v="55"/>
  </r>
  <r>
    <x v="131"/>
    <x v="46"/>
    <s v=" South"/>
    <s v="South"/>
    <n v="996"/>
    <n v="5"/>
    <n v="1375"/>
  </r>
  <r>
    <x v="131"/>
    <x v="47"/>
    <s v=" West"/>
    <s v="West"/>
    <n v="196"/>
    <n v="0"/>
    <n v="1126"/>
  </r>
  <r>
    <x v="131"/>
    <x v="48"/>
    <s v=" South"/>
    <s v="South"/>
    <n v="21"/>
    <n v="0"/>
    <n v="75"/>
  </r>
  <r>
    <x v="131"/>
    <x v="49"/>
    <s v=" Midwest"/>
    <s v="Midwest"/>
    <n v="169"/>
    <n v="6"/>
    <n v="594"/>
  </r>
  <r>
    <x v="131"/>
    <x v="50"/>
    <s v=" West"/>
    <s v="West"/>
    <n v="5"/>
    <n v="0"/>
    <n v="16"/>
  </r>
  <r>
    <x v="132"/>
    <x v="0"/>
    <s v=" South"/>
    <s v="South"/>
    <n v="582"/>
    <n v="16"/>
    <n v="646"/>
  </r>
  <r>
    <x v="132"/>
    <x v="1"/>
    <s v=" West"/>
    <s v="West"/>
    <n v="7"/>
    <n v="0"/>
    <n v="8"/>
  </r>
  <r>
    <x v="132"/>
    <x v="2"/>
    <s v=" West"/>
    <s v="West"/>
    <n v="187"/>
    <n v="12"/>
    <n v="918"/>
  </r>
  <r>
    <x v="132"/>
    <x v="3"/>
    <s v=" South"/>
    <s v="South"/>
    <n v="190"/>
    <n v="0"/>
    <n v="133"/>
  </r>
  <r>
    <x v="132"/>
    <x v="4"/>
    <s v=" West"/>
    <s v="West"/>
    <n v="2529"/>
    <n v="45"/>
    <n v="4287"/>
  </r>
  <r>
    <x v="132"/>
    <x v="5"/>
    <s v=" West"/>
    <s v="West"/>
    <n v="199"/>
    <n v="13"/>
    <n v="1458"/>
  </r>
  <r>
    <x v="132"/>
    <x v="6"/>
    <s v=" Northeast"/>
    <s v="Northeast"/>
    <n v="539"/>
    <n v="20"/>
    <n v="3964"/>
  </r>
  <r>
    <x v="132"/>
    <x v="7"/>
    <s v=" South"/>
    <s v="South"/>
    <n v="107"/>
    <n v="2"/>
    <n v="368"/>
  </r>
  <r>
    <x v="132"/>
    <x v="8"/>
    <s v=" South"/>
    <s v="South"/>
    <n v="56"/>
    <n v="2"/>
    <n v="468"/>
  </r>
  <r>
    <x v="132"/>
    <x v="9"/>
    <s v=" South"/>
    <s v="South"/>
    <n v="667"/>
    <n v="9"/>
    <n v="2459"/>
  </r>
  <r>
    <x v="132"/>
    <x v="10"/>
    <s v=" South"/>
    <s v="South"/>
    <n v="706"/>
    <n v="38"/>
    <n v="2057"/>
  </r>
  <r>
    <x v="132"/>
    <x v="11"/>
    <s v=" West"/>
    <s v="West"/>
    <n v="0"/>
    <n v="0"/>
    <n v="17"/>
  </r>
  <r>
    <x v="132"/>
    <x v="12"/>
    <s v=" West"/>
    <s v="West"/>
    <n v="53"/>
    <n v="1"/>
    <n v="83"/>
  </r>
  <r>
    <x v="132"/>
    <x v="13"/>
    <s v=" Midwest"/>
    <s v="Midwest"/>
    <n v="1078"/>
    <n v="32"/>
    <n v="5458"/>
  </r>
  <r>
    <x v="132"/>
    <x v="14"/>
    <s v=" Midwest"/>
    <s v="Midwest"/>
    <n v="255"/>
    <n v="8"/>
    <n v="2142"/>
  </r>
  <r>
    <x v="132"/>
    <x v="15"/>
    <s v=" Midwest"/>
    <s v="Midwest"/>
    <n v="168"/>
    <n v="21"/>
    <n v="558"/>
  </r>
  <r>
    <x v="132"/>
    <x v="16"/>
    <s v=" Midwest"/>
    <s v="Midwest"/>
    <n v="225"/>
    <n v="6"/>
    <n v="217"/>
  </r>
  <r>
    <x v="132"/>
    <x v="17"/>
    <s v=" South"/>
    <s v="South"/>
    <n v="213"/>
    <n v="4"/>
    <n v="445"/>
  </r>
  <r>
    <x v="132"/>
    <x v="18"/>
    <s v=" South"/>
    <s v="South"/>
    <n v="431"/>
    <n v="10"/>
    <n v="2801"/>
  </r>
  <r>
    <x v="132"/>
    <x v="19"/>
    <s v=" Northeast"/>
    <s v="Northeast"/>
    <n v="24"/>
    <n v="0"/>
    <n v="89"/>
  </r>
  <r>
    <x v="132"/>
    <x v="20"/>
    <s v=" South"/>
    <s v="South"/>
    <n v="579"/>
    <n v="20"/>
    <n v="2552"/>
  </r>
  <r>
    <x v="132"/>
    <x v="21"/>
    <s v=" Northeast"/>
    <s v="Northeast"/>
    <n v="3840"/>
    <n v="189"/>
    <n v="7035"/>
  </r>
  <r>
    <x v="132"/>
    <x v="22"/>
    <s v=" Midwest"/>
    <s v="Midwest"/>
    <n v="1080"/>
    <n v="34"/>
    <n v="5525"/>
  </r>
  <r>
    <x v="132"/>
    <x v="23"/>
    <s v=" Midwest"/>
    <s v="Midwest"/>
    <n v="358"/>
    <n v="10"/>
    <n v="1060"/>
  </r>
  <r>
    <x v="132"/>
    <x v="24"/>
    <s v=" South"/>
    <s v="South"/>
    <n v="251"/>
    <n v="5"/>
    <n v="739"/>
  </r>
  <r>
    <x v="132"/>
    <x v="25"/>
    <s v=" Midwest"/>
    <s v="Midwest"/>
    <n v="226"/>
    <n v="2"/>
    <n v="786"/>
  </r>
  <r>
    <x v="132"/>
    <x v="26"/>
    <s v=" West"/>
    <s v="West"/>
    <n v="4"/>
    <n v="0"/>
    <n v="17"/>
  </r>
  <r>
    <x v="132"/>
    <x v="27"/>
    <s v=" Midwest"/>
    <s v="Midwest"/>
    <n v="244"/>
    <n v="5"/>
    <n v="183"/>
  </r>
  <r>
    <x v="132"/>
    <x v="28"/>
    <s v=" West"/>
    <s v="West"/>
    <n v="73"/>
    <n v="1"/>
    <n v="420"/>
  </r>
  <r>
    <x v="132"/>
    <x v="29"/>
    <s v=" Northeast"/>
    <s v="Northeast"/>
    <n v="34"/>
    <n v="0"/>
    <n v="245"/>
  </r>
  <r>
    <x v="132"/>
    <x v="30"/>
    <s v=" Northeast"/>
    <s v="Northeast"/>
    <n v="473"/>
    <n v="23"/>
    <n v="11721"/>
  </r>
  <r>
    <x v="132"/>
    <x v="31"/>
    <s v=" West"/>
    <s v="West"/>
    <n v="111"/>
    <n v="6"/>
    <n v="362"/>
  </r>
  <r>
    <x v="132"/>
    <x v="32"/>
    <s v=" Northeast"/>
    <s v="Northeast"/>
    <n v="945"/>
    <n v="67"/>
    <n v="29766"/>
  </r>
  <r>
    <x v="132"/>
    <x v="33"/>
    <s v=" South"/>
    <s v="South"/>
    <n v="682"/>
    <n v="12"/>
    <n v="923"/>
  </r>
  <r>
    <x v="132"/>
    <x v="34"/>
    <s v=" Midwest"/>
    <s v="Midwest"/>
    <n v="48"/>
    <n v="0"/>
    <n v="64"/>
  </r>
  <r>
    <x v="132"/>
    <x v="35"/>
    <s v=" Midwest"/>
    <s v="Midwest"/>
    <n v="471"/>
    <n v="51"/>
    <n v="2206"/>
  </r>
  <r>
    <x v="132"/>
    <x v="36"/>
    <s v=" South"/>
    <s v="South"/>
    <n v="67"/>
    <n v="0"/>
    <n v="334"/>
  </r>
  <r>
    <x v="132"/>
    <x v="37"/>
    <s v=" West"/>
    <s v="West"/>
    <n v="60"/>
    <n v="1"/>
    <n v="154"/>
  </r>
  <r>
    <x v="132"/>
    <x v="38"/>
    <s v=" Northeast"/>
    <s v="Northeast"/>
    <n v="516"/>
    <n v="19"/>
    <n v="5574"/>
  </r>
  <r>
    <x v="132"/>
    <x v="39"/>
    <s v=" Northeast"/>
    <s v="Northeast"/>
    <n v="63"/>
    <n v="2"/>
    <n v="720"/>
  </r>
  <r>
    <x v="132"/>
    <x v="40"/>
    <s v=" South"/>
    <s v="South"/>
    <n v="287"/>
    <n v="6"/>
    <n v="500"/>
  </r>
  <r>
    <x v="132"/>
    <x v="41"/>
    <s v=" Midwest"/>
    <s v="Midwest"/>
    <n v="41"/>
    <n v="0"/>
    <n v="62"/>
  </r>
  <r>
    <x v="132"/>
    <x v="42"/>
    <s v=" South"/>
    <s v="South"/>
    <n v="410"/>
    <n v="1"/>
    <n v="361"/>
  </r>
  <r>
    <x v="132"/>
    <x v="43"/>
    <s v=" South"/>
    <s v="South"/>
    <n v="1107"/>
    <n v="12"/>
    <n v="1695"/>
  </r>
  <r>
    <x v="132"/>
    <x v="44"/>
    <s v=" West"/>
    <s v="West"/>
    <n v="197"/>
    <n v="0"/>
    <n v="113"/>
  </r>
  <r>
    <x v="132"/>
    <x v="45"/>
    <s v=" Northeast"/>
    <s v="Northeast"/>
    <n v="2"/>
    <n v="0"/>
    <n v="55"/>
  </r>
  <r>
    <x v="132"/>
    <x v="46"/>
    <s v=" South"/>
    <s v="South"/>
    <n v="791"/>
    <n v="17"/>
    <n v="1392"/>
  </r>
  <r>
    <x v="132"/>
    <x v="47"/>
    <s v=" West"/>
    <s v="West"/>
    <n v="458"/>
    <n v="7"/>
    <n v="1133"/>
  </r>
  <r>
    <x v="132"/>
    <x v="48"/>
    <s v=" South"/>
    <s v="South"/>
    <n v="18"/>
    <n v="1"/>
    <n v="76"/>
  </r>
  <r>
    <x v="132"/>
    <x v="49"/>
    <s v=" Midwest"/>
    <s v="Midwest"/>
    <n v="138"/>
    <n v="3"/>
    <n v="597"/>
  </r>
  <r>
    <x v="132"/>
    <x v="50"/>
    <s v=" West"/>
    <s v="West"/>
    <n v="7"/>
    <n v="1"/>
    <n v="17"/>
  </r>
  <r>
    <x v="133"/>
    <x v="0"/>
    <s v=" South"/>
    <s v="South"/>
    <n v="237"/>
    <n v="7"/>
    <n v="653"/>
  </r>
  <r>
    <x v="133"/>
    <x v="1"/>
    <s v=" West"/>
    <s v="West"/>
    <n v="21"/>
    <n v="0"/>
    <n v="8"/>
  </r>
  <r>
    <x v="133"/>
    <x v="2"/>
    <s v=" West"/>
    <s v="West"/>
    <n v="1127"/>
    <n v="25"/>
    <n v="943"/>
  </r>
  <r>
    <x v="133"/>
    <x v="3"/>
    <s v=" South"/>
    <s v="South"/>
    <n v="375"/>
    <n v="3"/>
    <n v="136"/>
  </r>
  <r>
    <x v="133"/>
    <x v="4"/>
    <s v=" West"/>
    <s v="West"/>
    <n v="2438"/>
    <n v="73"/>
    <n v="4360"/>
  </r>
  <r>
    <x v="133"/>
    <x v="5"/>
    <s v=" West"/>
    <s v="West"/>
    <n v="211"/>
    <n v="16"/>
    <n v="1474"/>
  </r>
  <r>
    <x v="133"/>
    <x v="6"/>
    <s v=" Northeast"/>
    <s v="Northeast"/>
    <n v="239"/>
    <n v="8"/>
    <n v="3972"/>
  </r>
  <r>
    <x v="133"/>
    <x v="7"/>
    <s v=" South"/>
    <s v="South"/>
    <n v="80"/>
    <n v="5"/>
    <n v="373"/>
  </r>
  <r>
    <x v="133"/>
    <x v="8"/>
    <s v=" South"/>
    <s v="South"/>
    <n v="29"/>
    <n v="2"/>
    <n v="470"/>
  </r>
  <r>
    <x v="133"/>
    <x v="9"/>
    <s v=" South"/>
    <s v="South"/>
    <n v="617"/>
    <n v="70"/>
    <n v="2529"/>
  </r>
  <r>
    <x v="133"/>
    <x v="10"/>
    <s v=" South"/>
    <s v="South"/>
    <n v="306"/>
    <n v="13"/>
    <n v="2070"/>
  </r>
  <r>
    <x v="133"/>
    <x v="11"/>
    <s v=" West"/>
    <s v="West"/>
    <n v="1"/>
    <n v="0"/>
    <n v="17"/>
  </r>
  <r>
    <x v="133"/>
    <x v="12"/>
    <s v=" West"/>
    <s v="West"/>
    <n v="27"/>
    <n v="0"/>
    <n v="83"/>
  </r>
  <r>
    <x v="133"/>
    <x v="13"/>
    <s v=" Midwest"/>
    <s v="Midwest"/>
    <n v="1578"/>
    <n v="109"/>
    <n v="5567"/>
  </r>
  <r>
    <x v="133"/>
    <x v="14"/>
    <s v=" Midwest"/>
    <s v="Midwest"/>
    <n v="445"/>
    <n v="55"/>
    <n v="2197"/>
  </r>
  <r>
    <x v="133"/>
    <x v="15"/>
    <s v=" Midwest"/>
    <s v="Midwest"/>
    <n v="228"/>
    <n v="6"/>
    <n v="564"/>
  </r>
  <r>
    <x v="133"/>
    <x v="16"/>
    <s v=" Midwest"/>
    <s v="Midwest"/>
    <n v="40"/>
    <n v="10"/>
    <n v="227"/>
  </r>
  <r>
    <x v="133"/>
    <x v="17"/>
    <s v=" South"/>
    <s v="South"/>
    <n v="137"/>
    <n v="6"/>
    <n v="451"/>
  </r>
  <r>
    <x v="133"/>
    <x v="18"/>
    <s v=" South"/>
    <s v="South"/>
    <n v="405"/>
    <n v="34"/>
    <n v="2835"/>
  </r>
  <r>
    <x v="133"/>
    <x v="19"/>
    <s v=" Northeast"/>
    <s v="Northeast"/>
    <n v="28"/>
    <n v="5"/>
    <n v="94"/>
  </r>
  <r>
    <x v="133"/>
    <x v="20"/>
    <s v=" South"/>
    <s v="South"/>
    <n v="796"/>
    <n v="45"/>
    <n v="2597"/>
  </r>
  <r>
    <x v="133"/>
    <x v="21"/>
    <s v=" Northeast"/>
    <s v="Northeast"/>
    <n v="358"/>
    <n v="50"/>
    <n v="7085"/>
  </r>
  <r>
    <x v="133"/>
    <x v="22"/>
    <s v=" Midwest"/>
    <s v="Midwest"/>
    <n v="245"/>
    <n v="37"/>
    <n v="5562"/>
  </r>
  <r>
    <x v="133"/>
    <x v="23"/>
    <s v=" Midwest"/>
    <s v="Midwest"/>
    <n v="300"/>
    <n v="22"/>
    <n v="1082"/>
  </r>
  <r>
    <x v="133"/>
    <x v="24"/>
    <s v=" South"/>
    <s v="South"/>
    <n v="268"/>
    <n v="28"/>
    <n v="767"/>
  </r>
  <r>
    <x v="133"/>
    <x v="25"/>
    <s v=" Midwest"/>
    <s v="Midwest"/>
    <n v="299"/>
    <n v="11"/>
    <n v="797"/>
  </r>
  <r>
    <x v="133"/>
    <x v="26"/>
    <s v=" West"/>
    <s v="West"/>
    <n v="4"/>
    <n v="0"/>
    <n v="17"/>
  </r>
  <r>
    <x v="133"/>
    <x v="27"/>
    <s v=" Midwest"/>
    <s v="Midwest"/>
    <n v="266"/>
    <n v="4"/>
    <n v="187"/>
  </r>
  <r>
    <x v="133"/>
    <x v="28"/>
    <s v=" West"/>
    <s v="West"/>
    <n v="157"/>
    <n v="0"/>
    <n v="420"/>
  </r>
  <r>
    <x v="133"/>
    <x v="29"/>
    <s v=" Northeast"/>
    <s v="Northeast"/>
    <n v="64"/>
    <n v="11"/>
    <n v="256"/>
  </r>
  <r>
    <x v="133"/>
    <x v="30"/>
    <s v=" Northeast"/>
    <s v="Northeast"/>
    <n v="627"/>
    <n v="49"/>
    <n v="11770"/>
  </r>
  <r>
    <x v="133"/>
    <x v="31"/>
    <s v=" West"/>
    <s v="West"/>
    <n v="224"/>
    <n v="5"/>
    <n v="367"/>
  </r>
  <r>
    <x v="133"/>
    <x v="32"/>
    <s v=" Northeast"/>
    <s v="Northeast"/>
    <n v="1361"/>
    <n v="81"/>
    <n v="29847"/>
  </r>
  <r>
    <x v="133"/>
    <x v="33"/>
    <s v=" South"/>
    <s v="South"/>
    <n v="684"/>
    <n v="27"/>
    <n v="950"/>
  </r>
  <r>
    <x v="133"/>
    <x v="34"/>
    <s v=" Midwest"/>
    <s v="Midwest"/>
    <n v="21"/>
    <n v="4"/>
    <n v="68"/>
  </r>
  <r>
    <x v="133"/>
    <x v="35"/>
    <s v=" Midwest"/>
    <s v="Midwest"/>
    <n v="366"/>
    <n v="52"/>
    <n v="2258"/>
  </r>
  <r>
    <x v="133"/>
    <x v="36"/>
    <s v=" South"/>
    <s v="South"/>
    <n v="119"/>
    <n v="5"/>
    <n v="339"/>
  </r>
  <r>
    <x v="133"/>
    <x v="37"/>
    <s v=" West"/>
    <s v="West"/>
    <n v="35"/>
    <n v="3"/>
    <n v="157"/>
  </r>
  <r>
    <x v="133"/>
    <x v="38"/>
    <s v=" Northeast"/>
    <s v="Northeast"/>
    <n v="581"/>
    <n v="96"/>
    <n v="5670"/>
  </r>
  <r>
    <x v="133"/>
    <x v="39"/>
    <s v=" Northeast"/>
    <s v="Northeast"/>
    <n v="121"/>
    <n v="12"/>
    <n v="732"/>
  </r>
  <r>
    <x v="133"/>
    <x v="40"/>
    <s v=" South"/>
    <s v="South"/>
    <n v="267"/>
    <n v="1"/>
    <n v="501"/>
  </r>
  <r>
    <x v="133"/>
    <x v="41"/>
    <s v=" Midwest"/>
    <s v="Midwest"/>
    <n v="33"/>
    <n v="0"/>
    <n v="62"/>
  </r>
  <r>
    <x v="133"/>
    <x v="42"/>
    <s v=" South"/>
    <s v="South"/>
    <n v="1256"/>
    <n v="17"/>
    <n v="378"/>
  </r>
  <r>
    <x v="133"/>
    <x v="43"/>
    <s v=" South"/>
    <s v="South"/>
    <n v="1885"/>
    <n v="37"/>
    <n v="1732"/>
  </r>
  <r>
    <x v="133"/>
    <x v="44"/>
    <s v=" West"/>
    <s v="West"/>
    <n v="211"/>
    <n v="0"/>
    <n v="113"/>
  </r>
  <r>
    <x v="133"/>
    <x v="45"/>
    <s v=" Northeast"/>
    <s v="Northeast"/>
    <n v="5"/>
    <n v="0"/>
    <n v="55"/>
  </r>
  <r>
    <x v="133"/>
    <x v="46"/>
    <s v=" South"/>
    <s v="South"/>
    <n v="841"/>
    <n v="15"/>
    <n v="1407"/>
  </r>
  <r>
    <x v="133"/>
    <x v="47"/>
    <s v=" West"/>
    <s v="West"/>
    <n v="336"/>
    <n v="6"/>
    <n v="1139"/>
  </r>
  <r>
    <x v="133"/>
    <x v="48"/>
    <s v=" South"/>
    <s v="South"/>
    <n v="28"/>
    <n v="2"/>
    <n v="78"/>
  </r>
  <r>
    <x v="133"/>
    <x v="49"/>
    <s v=" Midwest"/>
    <s v="Midwest"/>
    <n v="393"/>
    <n v="13"/>
    <n v="610"/>
  </r>
  <r>
    <x v="133"/>
    <x v="50"/>
    <s v=" West"/>
    <s v="West"/>
    <n v="2"/>
    <n v="0"/>
    <n v="17"/>
  </r>
  <r>
    <x v="134"/>
    <x v="0"/>
    <s v=" South"/>
    <s v="South"/>
    <n v="80"/>
    <n v="0"/>
    <n v="653"/>
  </r>
  <r>
    <x v="134"/>
    <x v="1"/>
    <s v=" West"/>
    <s v="West"/>
    <n v="19"/>
    <n v="0"/>
    <n v="8"/>
  </r>
  <r>
    <x v="134"/>
    <x v="2"/>
    <s v=" West"/>
    <s v="West"/>
    <n v="995"/>
    <n v="40"/>
    <n v="983"/>
  </r>
  <r>
    <x v="134"/>
    <x v="3"/>
    <s v=" South"/>
    <s v="South"/>
    <n v="249"/>
    <n v="6"/>
    <n v="142"/>
  </r>
  <r>
    <x v="134"/>
    <x v="4"/>
    <s v=" West"/>
    <s v="West"/>
    <n v="2326"/>
    <n v="62"/>
    <n v="4422"/>
  </r>
  <r>
    <x v="134"/>
    <x v="5"/>
    <s v=" West"/>
    <s v="West"/>
    <n v="272"/>
    <n v="20"/>
    <n v="1494"/>
  </r>
  <r>
    <x v="134"/>
    <x v="6"/>
    <s v=" Northeast"/>
    <s v="Northeast"/>
    <n v="112"/>
    <n v="17"/>
    <n v="3989"/>
  </r>
  <r>
    <x v="134"/>
    <x v="7"/>
    <s v=" South"/>
    <s v="South"/>
    <n v="27"/>
    <n v="2"/>
    <n v="375"/>
  </r>
  <r>
    <x v="134"/>
    <x v="8"/>
    <s v=" South"/>
    <s v="South"/>
    <n v="130"/>
    <n v="3"/>
    <n v="473"/>
  </r>
  <r>
    <x v="134"/>
    <x v="9"/>
    <s v=" South"/>
    <s v="South"/>
    <n v="1317"/>
    <n v="36"/>
    <n v="2565"/>
  </r>
  <r>
    <x v="134"/>
    <x v="10"/>
    <s v=" South"/>
    <s v="South"/>
    <n v="648"/>
    <n v="22"/>
    <n v="2092"/>
  </r>
  <r>
    <x v="134"/>
    <x v="11"/>
    <s v=" West"/>
    <s v="West"/>
    <n v="0"/>
    <n v="0"/>
    <n v="17"/>
  </r>
  <r>
    <x v="134"/>
    <x v="12"/>
    <s v=" West"/>
    <s v="West"/>
    <n v="55"/>
    <n v="0"/>
    <n v="83"/>
  </r>
  <r>
    <x v="134"/>
    <x v="13"/>
    <s v=" Midwest"/>
    <s v="Midwest"/>
    <n v="1035"/>
    <n v="98"/>
    <n v="5665"/>
  </r>
  <r>
    <x v="134"/>
    <x v="14"/>
    <s v=" Midwest"/>
    <s v="Midwest"/>
    <n v="480"/>
    <n v="10"/>
    <n v="2207"/>
  </r>
  <r>
    <x v="134"/>
    <x v="15"/>
    <s v=" Midwest"/>
    <s v="Midwest"/>
    <n v="359"/>
    <n v="10"/>
    <n v="574"/>
  </r>
  <r>
    <x v="134"/>
    <x v="16"/>
    <s v=" Midwest"/>
    <s v="Midwest"/>
    <n v="138"/>
    <n v="0"/>
    <n v="227"/>
  </r>
  <r>
    <x v="134"/>
    <x v="17"/>
    <s v=" South"/>
    <s v="South"/>
    <n v="198"/>
    <n v="7"/>
    <n v="458"/>
  </r>
  <r>
    <x v="134"/>
    <x v="18"/>
    <s v=" South"/>
    <s v="South"/>
    <n v="387"/>
    <n v="35"/>
    <n v="2870"/>
  </r>
  <r>
    <x v="134"/>
    <x v="19"/>
    <s v=" Northeast"/>
    <s v="Northeast"/>
    <n v="41"/>
    <n v="1"/>
    <n v="95"/>
  </r>
  <r>
    <x v="134"/>
    <x v="20"/>
    <s v=" South"/>
    <s v="South"/>
    <n v="786"/>
    <n v="44"/>
    <n v="2641"/>
  </r>
  <r>
    <x v="134"/>
    <x v="21"/>
    <s v=" Northeast"/>
    <s v="Northeast"/>
    <n v="429"/>
    <n v="67"/>
    <n v="7152"/>
  </r>
  <r>
    <x v="134"/>
    <x v="22"/>
    <s v=" Midwest"/>
    <s v="Midwest"/>
    <n v="310"/>
    <n v="17"/>
    <n v="5579"/>
  </r>
  <r>
    <x v="134"/>
    <x v="23"/>
    <s v=" Midwest"/>
    <s v="Midwest"/>
    <n v="363"/>
    <n v="15"/>
    <n v="1097"/>
  </r>
  <r>
    <x v="134"/>
    <x v="24"/>
    <s v=" South"/>
    <s v="South"/>
    <n v="302"/>
    <n v="15"/>
    <n v="782"/>
  </r>
  <r>
    <x v="134"/>
    <x v="25"/>
    <s v=" Midwest"/>
    <s v="Midwest"/>
    <n v="198"/>
    <n v="4"/>
    <n v="801"/>
  </r>
  <r>
    <x v="134"/>
    <x v="26"/>
    <s v=" West"/>
    <s v="West"/>
    <n v="2"/>
    <n v="0"/>
    <n v="17"/>
  </r>
  <r>
    <x v="134"/>
    <x v="27"/>
    <s v=" Midwest"/>
    <s v="Midwest"/>
    <n v="255"/>
    <n v="2"/>
    <n v="189"/>
  </r>
  <r>
    <x v="134"/>
    <x v="28"/>
    <s v=" West"/>
    <s v="West"/>
    <n v="92"/>
    <n v="9"/>
    <n v="429"/>
  </r>
  <r>
    <x v="134"/>
    <x v="29"/>
    <s v=" Northeast"/>
    <s v="Northeast"/>
    <n v="46"/>
    <n v="9"/>
    <n v="265"/>
  </r>
  <r>
    <x v="134"/>
    <x v="30"/>
    <s v=" Northeast"/>
    <s v="Northeast"/>
    <n v="523"/>
    <n v="110"/>
    <n v="11880"/>
  </r>
  <r>
    <x v="134"/>
    <x v="31"/>
    <s v=" West"/>
    <s v="West"/>
    <n v="116"/>
    <n v="8"/>
    <n v="375"/>
  </r>
  <r>
    <x v="134"/>
    <x v="32"/>
    <s v=" Northeast"/>
    <s v="Northeast"/>
    <n v="1043"/>
    <n v="71"/>
    <n v="29918"/>
  </r>
  <r>
    <x v="134"/>
    <x v="33"/>
    <s v=" South"/>
    <s v="South"/>
    <n v="961"/>
    <n v="21"/>
    <n v="971"/>
  </r>
  <r>
    <x v="134"/>
    <x v="34"/>
    <s v=" Midwest"/>
    <s v="Midwest"/>
    <n v="33"/>
    <n v="1"/>
    <n v="69"/>
  </r>
  <r>
    <x v="134"/>
    <x v="35"/>
    <s v=" Midwest"/>
    <s v="Midwest"/>
    <n v="442"/>
    <n v="41"/>
    <n v="2299"/>
  </r>
  <r>
    <x v="134"/>
    <x v="36"/>
    <s v=" South"/>
    <s v="South"/>
    <n v="113"/>
    <n v="2"/>
    <n v="341"/>
  </r>
  <r>
    <x v="134"/>
    <x v="37"/>
    <s v=" West"/>
    <s v="West"/>
    <n v="61"/>
    <n v="2"/>
    <n v="159"/>
  </r>
  <r>
    <x v="134"/>
    <x v="38"/>
    <s v=" Northeast"/>
    <s v="Northeast"/>
    <n v="556"/>
    <n v="72"/>
    <n v="5742"/>
  </r>
  <r>
    <x v="134"/>
    <x v="39"/>
    <s v=" Northeast"/>
    <s v="Northeast"/>
    <n v="107"/>
    <n v="10"/>
    <n v="742"/>
  </r>
  <r>
    <x v="134"/>
    <x v="40"/>
    <s v=" South"/>
    <s v="South"/>
    <n v="236"/>
    <n v="17"/>
    <n v="518"/>
  </r>
  <r>
    <x v="134"/>
    <x v="41"/>
    <s v=" Midwest"/>
    <s v="Midwest"/>
    <n v="95"/>
    <n v="0"/>
    <n v="62"/>
  </r>
  <r>
    <x v="134"/>
    <x v="42"/>
    <s v=" South"/>
    <s v="South"/>
    <n v="526"/>
    <n v="8"/>
    <n v="386"/>
  </r>
  <r>
    <x v="134"/>
    <x v="43"/>
    <s v=" South"/>
    <s v="South"/>
    <n v="1580"/>
    <n v="34"/>
    <n v="1766"/>
  </r>
  <r>
    <x v="134"/>
    <x v="44"/>
    <s v=" West"/>
    <s v="West"/>
    <n v="321"/>
    <n v="4"/>
    <n v="117"/>
  </r>
  <r>
    <x v="134"/>
    <x v="45"/>
    <s v=" Northeast"/>
    <s v="Northeast"/>
    <n v="2"/>
    <n v="0"/>
    <n v="55"/>
  </r>
  <r>
    <x v="134"/>
    <x v="46"/>
    <s v=" South"/>
    <s v="South"/>
    <n v="666"/>
    <n v="21"/>
    <n v="1428"/>
  </r>
  <r>
    <x v="134"/>
    <x v="47"/>
    <s v=" West"/>
    <s v="West"/>
    <n v="168"/>
    <n v="6"/>
    <n v="1145"/>
  </r>
  <r>
    <x v="134"/>
    <x v="48"/>
    <s v=" South"/>
    <s v="South"/>
    <n v="21"/>
    <n v="0"/>
    <n v="78"/>
  </r>
  <r>
    <x v="134"/>
    <x v="49"/>
    <s v=" Midwest"/>
    <s v="Midwest"/>
    <n v="665"/>
    <n v="8"/>
    <n v="618"/>
  </r>
  <r>
    <x v="134"/>
    <x v="50"/>
    <s v=" West"/>
    <s v="West"/>
    <n v="3"/>
    <n v="0"/>
    <n v="17"/>
  </r>
  <r>
    <x v="135"/>
    <x v="0"/>
    <s v=" South"/>
    <s v="South"/>
    <n v="221"/>
    <n v="0"/>
    <n v="653"/>
  </r>
  <r>
    <x v="135"/>
    <x v="1"/>
    <s v=" West"/>
    <s v="West"/>
    <n v="26"/>
    <n v="0"/>
    <n v="8"/>
  </r>
  <r>
    <x v="135"/>
    <x v="2"/>
    <s v=" West"/>
    <s v="West"/>
    <n v="573"/>
    <n v="17"/>
    <n v="1000"/>
  </r>
  <r>
    <x v="135"/>
    <x v="3"/>
    <s v=" South"/>
    <s v="South"/>
    <n v="358"/>
    <n v="9"/>
    <n v="151"/>
  </r>
  <r>
    <x v="135"/>
    <x v="4"/>
    <s v=" West"/>
    <s v="West"/>
    <n v="2510"/>
    <n v="62"/>
    <n v="4484"/>
  </r>
  <r>
    <x v="135"/>
    <x v="5"/>
    <s v=" West"/>
    <s v="West"/>
    <n v="300"/>
    <n v="18"/>
    <n v="1512"/>
  </r>
  <r>
    <x v="135"/>
    <x v="6"/>
    <s v=" Northeast"/>
    <s v="Northeast"/>
    <n v="148"/>
    <n v="18"/>
    <n v="4007"/>
  </r>
  <r>
    <x v="135"/>
    <x v="7"/>
    <s v=" South"/>
    <s v="South"/>
    <n v="34"/>
    <n v="11"/>
    <n v="386"/>
  </r>
  <r>
    <x v="135"/>
    <x v="8"/>
    <s v=" South"/>
    <s v="South"/>
    <n v="104"/>
    <n v="2"/>
    <n v="475"/>
  </r>
  <r>
    <x v="135"/>
    <x v="9"/>
    <s v=" South"/>
    <s v="South"/>
    <n v="1419"/>
    <n v="41"/>
    <n v="2606"/>
  </r>
  <r>
    <x v="135"/>
    <x v="10"/>
    <s v=" South"/>
    <s v="South"/>
    <n v="817"/>
    <n v="24"/>
    <n v="2116"/>
  </r>
  <r>
    <x v="135"/>
    <x v="11"/>
    <s v=" West"/>
    <s v="West"/>
    <n v="1"/>
    <n v="0"/>
    <n v="17"/>
  </r>
  <r>
    <x v="135"/>
    <x v="12"/>
    <s v=" West"/>
    <s v="West"/>
    <n v="64"/>
    <n v="0"/>
    <n v="83"/>
  </r>
  <r>
    <x v="135"/>
    <x v="13"/>
    <s v=" Midwest"/>
    <s v="Midwest"/>
    <n v="870"/>
    <n v="107"/>
    <n v="5772"/>
  </r>
  <r>
    <x v="135"/>
    <x v="14"/>
    <s v=" Midwest"/>
    <s v="Midwest"/>
    <n v="396"/>
    <n v="24"/>
    <n v="2231"/>
  </r>
  <r>
    <x v="135"/>
    <x v="15"/>
    <s v=" Midwest"/>
    <s v="Midwest"/>
    <n v="567"/>
    <n v="16"/>
    <n v="590"/>
  </r>
  <r>
    <x v="135"/>
    <x v="16"/>
    <s v=" Midwest"/>
    <s v="Midwest"/>
    <n v="51"/>
    <n v="3"/>
    <n v="230"/>
  </r>
  <r>
    <x v="135"/>
    <x v="17"/>
    <s v=" South"/>
    <s v="South"/>
    <n v="296"/>
    <n v="11"/>
    <n v="469"/>
  </r>
  <r>
    <x v="135"/>
    <x v="18"/>
    <s v=" South"/>
    <s v="South"/>
    <n v="429"/>
    <n v="13"/>
    <n v="2883"/>
  </r>
  <r>
    <x v="135"/>
    <x v="19"/>
    <s v=" Northeast"/>
    <s v="Northeast"/>
    <n v="28"/>
    <n v="0"/>
    <n v="95"/>
  </r>
  <r>
    <x v="135"/>
    <x v="20"/>
    <s v=" South"/>
    <s v="South"/>
    <n v="873"/>
    <n v="27"/>
    <n v="2668"/>
  </r>
  <r>
    <x v="135"/>
    <x v="21"/>
    <s v=" Northeast"/>
    <s v="Northeast"/>
    <n v="471"/>
    <n v="49"/>
    <n v="7201"/>
  </r>
  <r>
    <x v="135"/>
    <x v="22"/>
    <s v=" Midwest"/>
    <s v="Midwest"/>
    <n v="225"/>
    <n v="25"/>
    <n v="5604"/>
  </r>
  <r>
    <x v="135"/>
    <x v="23"/>
    <s v=" Midwest"/>
    <s v="Midwest"/>
    <n v="403"/>
    <n v="29"/>
    <n v="1126"/>
  </r>
  <r>
    <x v="135"/>
    <x v="24"/>
    <s v=" South"/>
    <s v="South"/>
    <n v="238"/>
    <n v="12"/>
    <n v="794"/>
  </r>
  <r>
    <x v="135"/>
    <x v="25"/>
    <s v=" Midwest"/>
    <s v="Midwest"/>
    <n v="266"/>
    <n v="5"/>
    <n v="806"/>
  </r>
  <r>
    <x v="135"/>
    <x v="26"/>
    <s v=" West"/>
    <s v="West"/>
    <n v="12"/>
    <n v="0"/>
    <n v="17"/>
  </r>
  <r>
    <x v="135"/>
    <x v="27"/>
    <s v=" Midwest"/>
    <s v="Midwest"/>
    <n v="251"/>
    <n v="4"/>
    <n v="193"/>
  </r>
  <r>
    <x v="135"/>
    <x v="28"/>
    <s v=" West"/>
    <s v="West"/>
    <n v="168"/>
    <n v="0"/>
    <n v="429"/>
  </r>
  <r>
    <x v="135"/>
    <x v="29"/>
    <s v=" Northeast"/>
    <s v="Northeast"/>
    <n v="81"/>
    <n v="8"/>
    <n v="273"/>
  </r>
  <r>
    <x v="135"/>
    <x v="30"/>
    <s v=" Northeast"/>
    <s v="Northeast"/>
    <n v="462"/>
    <n v="90"/>
    <n v="11970"/>
  </r>
  <r>
    <x v="135"/>
    <x v="31"/>
    <s v=" West"/>
    <s v="West"/>
    <n v="322"/>
    <n v="8"/>
    <n v="383"/>
  </r>
  <r>
    <x v="135"/>
    <x v="32"/>
    <s v=" Northeast"/>
    <s v="Northeast"/>
    <n v="1053"/>
    <n v="93"/>
    <n v="30011"/>
  </r>
  <r>
    <x v="135"/>
    <x v="33"/>
    <s v=" South"/>
    <s v="South"/>
    <n v="1263"/>
    <n v="22"/>
    <n v="993"/>
  </r>
  <r>
    <x v="135"/>
    <x v="34"/>
    <s v=" Midwest"/>
    <s v="Midwest"/>
    <n v="27"/>
    <n v="0"/>
    <n v="69"/>
  </r>
  <r>
    <x v="135"/>
    <x v="35"/>
    <s v=" Midwest"/>
    <s v="Midwest"/>
    <n v="490"/>
    <n v="40"/>
    <n v="2339"/>
  </r>
  <r>
    <x v="135"/>
    <x v="36"/>
    <s v=" South"/>
    <s v="South"/>
    <n v="102"/>
    <n v="3"/>
    <n v="344"/>
  </r>
  <r>
    <x v="135"/>
    <x v="37"/>
    <s v=" West"/>
    <s v="West"/>
    <n v="76"/>
    <n v="0"/>
    <n v="159"/>
  </r>
  <r>
    <x v="135"/>
    <x v="38"/>
    <s v=" Northeast"/>
    <s v="Northeast"/>
    <n v="557"/>
    <n v="120"/>
    <n v="5862"/>
  </r>
  <r>
    <x v="135"/>
    <x v="39"/>
    <s v=" Northeast"/>
    <s v="Northeast"/>
    <n v="106"/>
    <n v="14"/>
    <n v="756"/>
  </r>
  <r>
    <x v="135"/>
    <x v="40"/>
    <s v=" South"/>
    <s v="South"/>
    <n v="354"/>
    <n v="7"/>
    <n v="525"/>
  </r>
  <r>
    <x v="135"/>
    <x v="41"/>
    <s v=" Midwest"/>
    <s v="Midwest"/>
    <n v="85"/>
    <n v="2"/>
    <n v="64"/>
  </r>
  <r>
    <x v="135"/>
    <x v="42"/>
    <s v=" South"/>
    <s v="South"/>
    <n v="350"/>
    <n v="15"/>
    <n v="401"/>
  </r>
  <r>
    <x v="135"/>
    <x v="43"/>
    <s v=" South"/>
    <s v="South"/>
    <n v="1784"/>
    <n v="27"/>
    <n v="1793"/>
  </r>
  <r>
    <x v="135"/>
    <x v="44"/>
    <s v=" West"/>
    <s v="West"/>
    <n v="300"/>
    <n v="0"/>
    <n v="117"/>
  </r>
  <r>
    <x v="135"/>
    <x v="45"/>
    <s v=" Northeast"/>
    <s v="Northeast"/>
    <n v="36"/>
    <n v="0"/>
    <n v="55"/>
  </r>
  <r>
    <x v="135"/>
    <x v="46"/>
    <s v=" South"/>
    <s v="South"/>
    <n v="951"/>
    <n v="17"/>
    <n v="1445"/>
  </r>
  <r>
    <x v="135"/>
    <x v="47"/>
    <s v=" West"/>
    <s v="West"/>
    <n v="223"/>
    <n v="5"/>
    <n v="1150"/>
  </r>
  <r>
    <x v="135"/>
    <x v="48"/>
    <s v=" South"/>
    <s v="South"/>
    <n v="25"/>
    <n v="1"/>
    <n v="79"/>
  </r>
  <r>
    <x v="135"/>
    <x v="49"/>
    <s v=" Midwest"/>
    <s v="Midwest"/>
    <n v="461"/>
    <n v="9"/>
    <n v="627"/>
  </r>
  <r>
    <x v="135"/>
    <x v="50"/>
    <s v=" West"/>
    <s v="West"/>
    <n v="6"/>
    <n v="0"/>
    <n v="17"/>
  </r>
  <r>
    <x v="136"/>
    <x v="0"/>
    <s v=" South"/>
    <s v="South"/>
    <n v="315"/>
    <n v="23"/>
    <n v="676"/>
  </r>
  <r>
    <x v="136"/>
    <x v="1"/>
    <s v=" West"/>
    <s v="West"/>
    <n v="23"/>
    <n v="0"/>
    <n v="8"/>
  </r>
  <r>
    <x v="136"/>
    <x v="2"/>
    <s v=" West"/>
    <s v="West"/>
    <n v="1551"/>
    <n v="16"/>
    <n v="1016"/>
  </r>
  <r>
    <x v="136"/>
    <x v="3"/>
    <s v=" South"/>
    <s v="South"/>
    <n v="226"/>
    <n v="1"/>
    <n v="152"/>
  </r>
  <r>
    <x v="136"/>
    <x v="4"/>
    <s v=" West"/>
    <s v="West"/>
    <n v="3593"/>
    <n v="66"/>
    <n v="4550"/>
  </r>
  <r>
    <x v="136"/>
    <x v="5"/>
    <s v=" West"/>
    <s v="West"/>
    <n v="255"/>
    <n v="12"/>
    <n v="1524"/>
  </r>
  <r>
    <x v="136"/>
    <x v="6"/>
    <s v=" Northeast"/>
    <s v="Northeast"/>
    <n v="221"/>
    <n v="31"/>
    <n v="4038"/>
  </r>
  <r>
    <x v="136"/>
    <x v="7"/>
    <s v=" South"/>
    <s v="South"/>
    <n v="27"/>
    <n v="2"/>
    <n v="388"/>
  </r>
  <r>
    <x v="136"/>
    <x v="8"/>
    <s v=" South"/>
    <s v="South"/>
    <n v="79"/>
    <n v="4"/>
    <n v="479"/>
  </r>
  <r>
    <x v="136"/>
    <x v="9"/>
    <s v=" South"/>
    <s v="South"/>
    <n v="1305"/>
    <n v="53"/>
    <n v="2659"/>
  </r>
  <r>
    <x v="136"/>
    <x v="10"/>
    <s v=" South"/>
    <s v="South"/>
    <n v="752"/>
    <n v="27"/>
    <n v="2143"/>
  </r>
  <r>
    <x v="136"/>
    <x v="11"/>
    <s v=" West"/>
    <s v="West"/>
    <n v="9"/>
    <n v="0"/>
    <n v="17"/>
  </r>
  <r>
    <x v="136"/>
    <x v="12"/>
    <s v=" West"/>
    <s v="West"/>
    <n v="57"/>
    <n v="0"/>
    <n v="83"/>
  </r>
  <r>
    <x v="136"/>
    <x v="13"/>
    <s v=" Midwest"/>
    <s v="Midwest"/>
    <n v="1168"/>
    <n v="62"/>
    <n v="5834"/>
  </r>
  <r>
    <x v="136"/>
    <x v="14"/>
    <s v=" Midwest"/>
    <s v="Midwest"/>
    <n v="494"/>
    <n v="27"/>
    <n v="2258"/>
  </r>
  <r>
    <x v="136"/>
    <x v="15"/>
    <s v=" Midwest"/>
    <s v="Midwest"/>
    <n v="389"/>
    <n v="7"/>
    <n v="597"/>
  </r>
  <r>
    <x v="136"/>
    <x v="16"/>
    <s v=" Midwest"/>
    <s v="Midwest"/>
    <n v="161"/>
    <n v="3"/>
    <n v="233"/>
  </r>
  <r>
    <x v="136"/>
    <x v="17"/>
    <s v=" South"/>
    <s v="South"/>
    <n v="270"/>
    <n v="7"/>
    <n v="476"/>
  </r>
  <r>
    <x v="136"/>
    <x v="18"/>
    <s v=" South"/>
    <s v="South"/>
    <n v="427"/>
    <n v="29"/>
    <n v="2912"/>
  </r>
  <r>
    <x v="136"/>
    <x v="19"/>
    <s v=" Northeast"/>
    <s v="Northeast"/>
    <n v="36"/>
    <n v="3"/>
    <n v="98"/>
  </r>
  <r>
    <x v="136"/>
    <x v="20"/>
    <s v=" South"/>
    <s v="South"/>
    <n v="917"/>
    <n v="34"/>
    <n v="2702"/>
  </r>
  <r>
    <x v="136"/>
    <x v="21"/>
    <s v=" Northeast"/>
    <s v="Northeast"/>
    <n v="494"/>
    <n v="34"/>
    <n v="7235"/>
  </r>
  <r>
    <x v="136"/>
    <x v="22"/>
    <s v=" Midwest"/>
    <s v="Midwest"/>
    <n v="4529"/>
    <n v="250"/>
    <n v="5854"/>
  </r>
  <r>
    <x v="136"/>
    <x v="23"/>
    <s v=" Midwest"/>
    <s v="Midwest"/>
    <n v="707"/>
    <n v="33"/>
    <n v="1159"/>
  </r>
  <r>
    <x v="136"/>
    <x v="24"/>
    <s v=" South"/>
    <s v="South"/>
    <n v="209"/>
    <n v="9"/>
    <n v="803"/>
  </r>
  <r>
    <x v="136"/>
    <x v="25"/>
    <s v=" Midwest"/>
    <s v="Midwest"/>
    <n v="229"/>
    <n v="10"/>
    <n v="816"/>
  </r>
  <r>
    <x v="136"/>
    <x v="26"/>
    <s v=" West"/>
    <s v="West"/>
    <n v="2"/>
    <n v="1"/>
    <n v="18"/>
  </r>
  <r>
    <x v="136"/>
    <x v="27"/>
    <s v=" Midwest"/>
    <s v="Midwest"/>
    <n v="262"/>
    <n v="0"/>
    <n v="193"/>
  </r>
  <r>
    <x v="136"/>
    <x v="28"/>
    <s v=" West"/>
    <s v="West"/>
    <n v="188"/>
    <n v="7"/>
    <n v="436"/>
  </r>
  <r>
    <x v="136"/>
    <x v="29"/>
    <s v=" Northeast"/>
    <s v="Northeast"/>
    <n v="77"/>
    <n v="5"/>
    <n v="278"/>
  </r>
  <r>
    <x v="136"/>
    <x v="30"/>
    <s v=" Northeast"/>
    <s v="Northeast"/>
    <n v="806"/>
    <n v="79"/>
    <n v="12049"/>
  </r>
  <r>
    <x v="136"/>
    <x v="31"/>
    <s v=" West"/>
    <s v="West"/>
    <n v="210"/>
    <n v="4"/>
    <n v="387"/>
  </r>
  <r>
    <x v="136"/>
    <x v="32"/>
    <s v=" Northeast"/>
    <s v="Northeast"/>
    <n v="1042"/>
    <n v="55"/>
    <n v="30066"/>
  </r>
  <r>
    <x v="136"/>
    <x v="33"/>
    <s v=" South"/>
    <s v="South"/>
    <n v="1141"/>
    <n v="8"/>
    <n v="1001"/>
  </r>
  <r>
    <x v="136"/>
    <x v="34"/>
    <s v=" Midwest"/>
    <s v="Midwest"/>
    <n v="39"/>
    <n v="5"/>
    <n v="74"/>
  </r>
  <r>
    <x v="136"/>
    <x v="35"/>
    <s v=" Midwest"/>
    <s v="Midwest"/>
    <n v="476"/>
    <n v="16"/>
    <n v="2355"/>
  </r>
  <r>
    <x v="136"/>
    <x v="36"/>
    <s v=" South"/>
    <s v="South"/>
    <n v="97"/>
    <n v="1"/>
    <n v="345"/>
  </r>
  <r>
    <x v="136"/>
    <x v="37"/>
    <s v=" West"/>
    <s v="West"/>
    <n v="110"/>
    <n v="2"/>
    <n v="161"/>
  </r>
  <r>
    <x v="136"/>
    <x v="38"/>
    <s v=" Northeast"/>
    <s v="Northeast"/>
    <n v="480"/>
    <n v="90"/>
    <n v="5952"/>
  </r>
  <r>
    <x v="136"/>
    <x v="39"/>
    <s v=" Northeast"/>
    <s v="Northeast"/>
    <n v="116"/>
    <n v="16"/>
    <n v="772"/>
  </r>
  <r>
    <x v="136"/>
    <x v="40"/>
    <s v=" South"/>
    <s v="South"/>
    <n v="448"/>
    <n v="13"/>
    <n v="538"/>
  </r>
  <r>
    <x v="136"/>
    <x v="41"/>
    <s v=" Midwest"/>
    <s v="Midwest"/>
    <n v="30"/>
    <n v="1"/>
    <n v="65"/>
  </r>
  <r>
    <x v="136"/>
    <x v="42"/>
    <s v=" South"/>
    <s v="South"/>
    <n v="425"/>
    <n v="4"/>
    <n v="405"/>
  </r>
  <r>
    <x v="136"/>
    <x v="43"/>
    <s v=" South"/>
    <s v="South"/>
    <n v="1994"/>
    <n v="28"/>
    <n v="1821"/>
  </r>
  <r>
    <x v="136"/>
    <x v="44"/>
    <s v=" West"/>
    <s v="West"/>
    <n v="486"/>
    <n v="3"/>
    <n v="120"/>
  </r>
  <r>
    <x v="136"/>
    <x v="45"/>
    <s v=" Northeast"/>
    <s v="Northeast"/>
    <n v="1"/>
    <n v="0"/>
    <n v="55"/>
  </r>
  <r>
    <x v="136"/>
    <x v="46"/>
    <s v=" South"/>
    <s v="South"/>
    <n v="676"/>
    <n v="8"/>
    <n v="1453"/>
  </r>
  <r>
    <x v="136"/>
    <x v="47"/>
    <s v=" West"/>
    <s v="West"/>
    <n v="547"/>
    <n v="10"/>
    <n v="1160"/>
  </r>
  <r>
    <x v="136"/>
    <x v="48"/>
    <s v=" South"/>
    <s v="South"/>
    <n v="17"/>
    <n v="5"/>
    <n v="84"/>
  </r>
  <r>
    <x v="136"/>
    <x v="49"/>
    <s v=" Midwest"/>
    <s v="Midwest"/>
    <n v="352"/>
    <n v="7"/>
    <n v="634"/>
  </r>
  <r>
    <x v="136"/>
    <x v="50"/>
    <s v=" West"/>
    <s v="West"/>
    <n v="12"/>
    <n v="0"/>
    <n v="17"/>
  </r>
  <r>
    <x v="137"/>
    <x v="0"/>
    <s v=" South"/>
    <s v="South"/>
    <n v="656"/>
    <n v="13"/>
    <n v="689"/>
  </r>
  <r>
    <x v="137"/>
    <x v="1"/>
    <s v=" West"/>
    <s v="West"/>
    <n v="14"/>
    <n v="0"/>
    <n v="8"/>
  </r>
  <r>
    <x v="137"/>
    <x v="2"/>
    <s v=" West"/>
    <s v="West"/>
    <n v="1148"/>
    <n v="30"/>
    <n v="1046"/>
  </r>
  <r>
    <x v="137"/>
    <x v="3"/>
    <s v=" South"/>
    <s v="South"/>
    <n v="450"/>
    <n v="2"/>
    <n v="154"/>
  </r>
  <r>
    <x v="137"/>
    <x v="4"/>
    <s v=" West"/>
    <s v="West"/>
    <n v="2637"/>
    <n v="76"/>
    <n v="4626"/>
  </r>
  <r>
    <x v="137"/>
    <x v="5"/>
    <s v=" West"/>
    <s v="West"/>
    <n v="233"/>
    <n v="3"/>
    <n v="1527"/>
  </r>
  <r>
    <x v="137"/>
    <x v="6"/>
    <s v=" Northeast"/>
    <s v="Northeast"/>
    <n v="358"/>
    <n v="17"/>
    <n v="4055"/>
  </r>
  <r>
    <x v="137"/>
    <x v="7"/>
    <s v=" South"/>
    <s v="South"/>
    <n v="72"/>
    <n v="2"/>
    <n v="390"/>
  </r>
  <r>
    <x v="137"/>
    <x v="8"/>
    <s v=" South"/>
    <s v="South"/>
    <n v="70"/>
    <n v="4"/>
    <n v="483"/>
  </r>
  <r>
    <x v="137"/>
    <x v="9"/>
    <s v=" South"/>
    <s v="South"/>
    <n v="1270"/>
    <n v="28"/>
    <n v="2687"/>
  </r>
  <r>
    <x v="137"/>
    <x v="10"/>
    <s v=" South"/>
    <s v="South"/>
    <n v="663"/>
    <n v="4"/>
    <n v="2147"/>
  </r>
  <r>
    <x v="137"/>
    <x v="11"/>
    <s v=" West"/>
    <s v="West"/>
    <n v="8"/>
    <n v="0"/>
    <n v="17"/>
  </r>
  <r>
    <x v="137"/>
    <x v="12"/>
    <s v=" West"/>
    <s v="West"/>
    <n v="28"/>
    <n v="0"/>
    <n v="83"/>
  </r>
  <r>
    <x v="137"/>
    <x v="13"/>
    <s v=" Midwest"/>
    <s v="Midwest"/>
    <n v="934"/>
    <n v="64"/>
    <n v="5898"/>
  </r>
  <r>
    <x v="137"/>
    <x v="14"/>
    <s v=" Midwest"/>
    <s v="Midwest"/>
    <n v="429"/>
    <n v="34"/>
    <n v="2292"/>
  </r>
  <r>
    <x v="137"/>
    <x v="15"/>
    <s v=" Midwest"/>
    <s v="Midwest"/>
    <n v="195"/>
    <n v="5"/>
    <n v="602"/>
  </r>
  <r>
    <x v="137"/>
    <x v="16"/>
    <s v=" Midwest"/>
    <s v="Midwest"/>
    <n v="24"/>
    <n v="1"/>
    <n v="234"/>
  </r>
  <r>
    <x v="137"/>
    <x v="17"/>
    <s v=" South"/>
    <s v="South"/>
    <n v="308"/>
    <n v="4"/>
    <n v="480"/>
  </r>
  <r>
    <x v="137"/>
    <x v="18"/>
    <s v=" South"/>
    <s v="South"/>
    <n v="497"/>
    <n v="13"/>
    <n v="2925"/>
  </r>
  <r>
    <x v="137"/>
    <x v="19"/>
    <s v=" Northeast"/>
    <s v="Northeast"/>
    <n v="42"/>
    <n v="0"/>
    <n v="98"/>
  </r>
  <r>
    <x v="137"/>
    <x v="20"/>
    <s v=" South"/>
    <s v="South"/>
    <n v="692"/>
    <n v="38"/>
    <n v="2740"/>
  </r>
  <r>
    <x v="137"/>
    <x v="21"/>
    <s v=" Northeast"/>
    <s v="Northeast"/>
    <n v="575"/>
    <n v="54"/>
    <n v="7289"/>
  </r>
  <r>
    <x v="137"/>
    <x v="22"/>
    <s v=" Midwest"/>
    <s v="Midwest"/>
    <n v="452"/>
    <n v="40"/>
    <n v="5894"/>
  </r>
  <r>
    <x v="137"/>
    <x v="23"/>
    <s v=" Midwest"/>
    <s v="Midwest"/>
    <n v="521"/>
    <n v="22"/>
    <n v="1181"/>
  </r>
  <r>
    <x v="137"/>
    <x v="24"/>
    <s v=" South"/>
    <s v="South"/>
    <n v="265"/>
    <n v="8"/>
    <n v="811"/>
  </r>
  <r>
    <x v="137"/>
    <x v="25"/>
    <s v=" Midwest"/>
    <s v="Midwest"/>
    <n v="144"/>
    <n v="7"/>
    <n v="823"/>
  </r>
  <r>
    <x v="137"/>
    <x v="26"/>
    <s v=" West"/>
    <s v="West"/>
    <n v="1"/>
    <n v="0"/>
    <n v="18"/>
  </r>
  <r>
    <x v="137"/>
    <x v="27"/>
    <s v=" Midwest"/>
    <s v="Midwest"/>
    <n v="164"/>
    <n v="3"/>
    <n v="196"/>
  </r>
  <r>
    <x v="137"/>
    <x v="28"/>
    <s v=" West"/>
    <s v="West"/>
    <n v="188"/>
    <n v="1"/>
    <n v="437"/>
  </r>
  <r>
    <x v="137"/>
    <x v="29"/>
    <s v=" Northeast"/>
    <s v="Northeast"/>
    <n v="66"/>
    <n v="5"/>
    <n v="283"/>
  </r>
  <r>
    <x v="137"/>
    <x v="30"/>
    <s v=" Northeast"/>
    <s v="Northeast"/>
    <n v="557"/>
    <n v="57"/>
    <n v="12106"/>
  </r>
  <r>
    <x v="137"/>
    <x v="31"/>
    <s v=" West"/>
    <s v="West"/>
    <n v="128"/>
    <n v="5"/>
    <n v="392"/>
  </r>
  <r>
    <x v="137"/>
    <x v="32"/>
    <s v=" Northeast"/>
    <s v="Northeast"/>
    <n v="1083"/>
    <n v="57"/>
    <n v="30123"/>
  </r>
  <r>
    <x v="137"/>
    <x v="33"/>
    <s v=" South"/>
    <s v="South"/>
    <n v="1392"/>
    <n v="19"/>
    <n v="1020"/>
  </r>
  <r>
    <x v="137"/>
    <x v="34"/>
    <s v=" Midwest"/>
    <s v="Midwest"/>
    <n v="71"/>
    <n v="1"/>
    <n v="75"/>
  </r>
  <r>
    <x v="137"/>
    <x v="35"/>
    <s v=" Midwest"/>
    <s v="Midwest"/>
    <n v="353"/>
    <n v="15"/>
    <n v="2370"/>
  </r>
  <r>
    <x v="137"/>
    <x v="36"/>
    <s v=" South"/>
    <s v="South"/>
    <n v="56"/>
    <n v="2"/>
    <n v="347"/>
  </r>
  <r>
    <x v="137"/>
    <x v="37"/>
    <s v=" West"/>
    <s v="West"/>
    <n v="87"/>
    <n v="2"/>
    <n v="163"/>
  </r>
  <r>
    <x v="137"/>
    <x v="38"/>
    <s v=" Northeast"/>
    <s v="Northeast"/>
    <n v="599"/>
    <n v="34"/>
    <n v="5986"/>
  </r>
  <r>
    <x v="137"/>
    <x v="39"/>
    <s v=" Northeast"/>
    <s v="Northeast"/>
    <n v="0"/>
    <n v="0"/>
    <n v="772"/>
  </r>
  <r>
    <x v="137"/>
    <x v="40"/>
    <s v=" South"/>
    <s v="South"/>
    <n v="463"/>
    <n v="7"/>
    <n v="545"/>
  </r>
  <r>
    <x v="137"/>
    <x v="41"/>
    <s v=" Midwest"/>
    <s v="Midwest"/>
    <n v="90"/>
    <n v="0"/>
    <n v="65"/>
  </r>
  <r>
    <x v="137"/>
    <x v="42"/>
    <s v=" South"/>
    <s v="South"/>
    <n v="560"/>
    <n v="8"/>
    <n v="413"/>
  </r>
  <r>
    <x v="137"/>
    <x v="43"/>
    <s v=" South"/>
    <s v="South"/>
    <n v="1753"/>
    <n v="19"/>
    <n v="1840"/>
  </r>
  <r>
    <x v="137"/>
    <x v="44"/>
    <s v=" West"/>
    <s v="West"/>
    <n v="522"/>
    <n v="1"/>
    <n v="121"/>
  </r>
  <r>
    <x v="137"/>
    <x v="45"/>
    <s v=" Northeast"/>
    <s v="Northeast"/>
    <n v="19"/>
    <n v="0"/>
    <n v="55"/>
  </r>
  <r>
    <x v="137"/>
    <x v="46"/>
    <s v=" South"/>
    <s v="South"/>
    <n v="865"/>
    <n v="7"/>
    <n v="1460"/>
  </r>
  <r>
    <x v="137"/>
    <x v="47"/>
    <s v=" West"/>
    <s v="West"/>
    <n v="221"/>
    <n v="3"/>
    <n v="1163"/>
  </r>
  <r>
    <x v="137"/>
    <x v="48"/>
    <s v=" South"/>
    <s v="South"/>
    <n v="17"/>
    <n v="0"/>
    <n v="84"/>
  </r>
  <r>
    <x v="137"/>
    <x v="49"/>
    <s v=" Midwest"/>
    <s v="Midwest"/>
    <n v="274"/>
    <n v="12"/>
    <n v="646"/>
  </r>
  <r>
    <x v="137"/>
    <x v="50"/>
    <s v=" West"/>
    <s v="West"/>
    <n v="6"/>
    <n v="0"/>
    <n v="17"/>
  </r>
  <r>
    <x v="138"/>
    <x v="0"/>
    <s v=" South"/>
    <s v="South"/>
    <n v="457"/>
    <n v="3"/>
    <n v="692"/>
  </r>
  <r>
    <x v="138"/>
    <x v="1"/>
    <s v=" West"/>
    <s v="West"/>
    <n v="9"/>
    <n v="0"/>
    <n v="8"/>
  </r>
  <r>
    <x v="138"/>
    <x v="2"/>
    <s v=" West"/>
    <s v="West"/>
    <n v="1407"/>
    <n v="2"/>
    <n v="1048"/>
  </r>
  <r>
    <x v="138"/>
    <x v="3"/>
    <s v=" South"/>
    <s v="South"/>
    <n v="325"/>
    <n v="0"/>
    <n v="154"/>
  </r>
  <r>
    <x v="138"/>
    <x v="4"/>
    <s v=" West"/>
    <s v="West"/>
    <n v="2850"/>
    <n v="27"/>
    <n v="4653"/>
  </r>
  <r>
    <x v="138"/>
    <x v="5"/>
    <s v=" West"/>
    <s v="West"/>
    <n v="153"/>
    <n v="0"/>
    <n v="1527"/>
  </r>
  <r>
    <x v="138"/>
    <x v="6"/>
    <s v=" Northeast"/>
    <s v="Northeast"/>
    <n v="150"/>
    <n v="16"/>
    <n v="4071"/>
  </r>
  <r>
    <x v="138"/>
    <x v="7"/>
    <s v=" South"/>
    <s v="South"/>
    <n v="97"/>
    <n v="8"/>
    <n v="398"/>
  </r>
  <r>
    <x v="138"/>
    <x v="8"/>
    <s v=" South"/>
    <s v="South"/>
    <n v="63"/>
    <n v="6"/>
    <n v="489"/>
  </r>
  <r>
    <x v="138"/>
    <x v="9"/>
    <s v=" South"/>
    <s v="South"/>
    <n v="1180"/>
    <n v="12"/>
    <n v="2699"/>
  </r>
  <r>
    <x v="138"/>
    <x v="10"/>
    <s v=" South"/>
    <s v="South"/>
    <n v="428"/>
    <n v="1"/>
    <n v="2148"/>
  </r>
  <r>
    <x v="138"/>
    <x v="11"/>
    <s v=" West"/>
    <s v="West"/>
    <n v="2"/>
    <n v="0"/>
    <n v="17"/>
  </r>
  <r>
    <x v="138"/>
    <x v="12"/>
    <s v=" West"/>
    <s v="West"/>
    <n v="14"/>
    <n v="0"/>
    <n v="83"/>
  </r>
  <r>
    <x v="138"/>
    <x v="13"/>
    <s v=" Midwest"/>
    <s v="Midwest"/>
    <n v="819"/>
    <n v="41"/>
    <n v="5939"/>
  </r>
  <r>
    <x v="138"/>
    <x v="14"/>
    <s v=" Midwest"/>
    <s v="Midwest"/>
    <n v="400"/>
    <n v="11"/>
    <n v="2303"/>
  </r>
  <r>
    <x v="138"/>
    <x v="15"/>
    <s v=" Midwest"/>
    <s v="Midwest"/>
    <n v="267"/>
    <n v="4"/>
    <n v="606"/>
  </r>
  <r>
    <x v="138"/>
    <x v="16"/>
    <s v=" Midwest"/>
    <s v="Midwest"/>
    <n v="32"/>
    <n v="0"/>
    <n v="234"/>
  </r>
  <r>
    <x v="138"/>
    <x v="17"/>
    <s v=" South"/>
    <s v="South"/>
    <n v="34"/>
    <n v="1"/>
    <n v="481"/>
  </r>
  <r>
    <x v="138"/>
    <x v="18"/>
    <s v=" South"/>
    <s v="South"/>
    <n v="330"/>
    <n v="11"/>
    <n v="2936"/>
  </r>
  <r>
    <x v="138"/>
    <x v="19"/>
    <s v=" Northeast"/>
    <s v="Northeast"/>
    <n v="46"/>
    <n v="1"/>
    <n v="99"/>
  </r>
  <r>
    <x v="138"/>
    <x v="20"/>
    <s v=" South"/>
    <s v="South"/>
    <n v="494"/>
    <n v="9"/>
    <n v="2749"/>
  </r>
  <r>
    <x v="138"/>
    <x v="21"/>
    <s v=" Northeast"/>
    <s v="Northeast"/>
    <n v="304"/>
    <n v="27"/>
    <n v="7316"/>
  </r>
  <r>
    <x v="138"/>
    <x v="22"/>
    <s v=" Midwest"/>
    <s v="Midwest"/>
    <n v="419"/>
    <n v="4"/>
    <n v="5898"/>
  </r>
  <r>
    <x v="138"/>
    <x v="23"/>
    <s v=" Midwest"/>
    <s v="Midwest"/>
    <n v="385"/>
    <n v="16"/>
    <n v="1197"/>
  </r>
  <r>
    <x v="138"/>
    <x v="24"/>
    <s v=" South"/>
    <s v="South"/>
    <n v="236"/>
    <n v="6"/>
    <n v="817"/>
  </r>
  <r>
    <x v="138"/>
    <x v="25"/>
    <s v=" Midwest"/>
    <s v="Midwest"/>
    <n v="326"/>
    <n v="0"/>
    <n v="823"/>
  </r>
  <r>
    <x v="138"/>
    <x v="26"/>
    <s v=" West"/>
    <s v="West"/>
    <n v="5"/>
    <n v="0"/>
    <n v="18"/>
  </r>
  <r>
    <x v="138"/>
    <x v="27"/>
    <s v=" Midwest"/>
    <s v="Midwest"/>
    <n v="91"/>
    <n v="0"/>
    <n v="196"/>
  </r>
  <r>
    <x v="138"/>
    <x v="28"/>
    <s v=" West"/>
    <s v="West"/>
    <n v="179"/>
    <n v="1"/>
    <n v="438"/>
  </r>
  <r>
    <x v="138"/>
    <x v="29"/>
    <s v=" Northeast"/>
    <s v="Northeast"/>
    <n v="24"/>
    <n v="3"/>
    <n v="286"/>
  </r>
  <r>
    <x v="138"/>
    <x v="30"/>
    <s v=" Northeast"/>
    <s v="Northeast"/>
    <n v="271"/>
    <n v="70"/>
    <n v="12176"/>
  </r>
  <r>
    <x v="138"/>
    <x v="31"/>
    <s v=" West"/>
    <s v="West"/>
    <n v="140"/>
    <n v="4"/>
    <n v="396"/>
  </r>
  <r>
    <x v="138"/>
    <x v="32"/>
    <s v=" Northeast"/>
    <s v="Northeast"/>
    <n v="777"/>
    <n v="60"/>
    <n v="30183"/>
  </r>
  <r>
    <x v="138"/>
    <x v="33"/>
    <s v=" South"/>
    <s v="South"/>
    <n v="854"/>
    <n v="4"/>
    <n v="1024"/>
  </r>
  <r>
    <x v="138"/>
    <x v="34"/>
    <s v=" Midwest"/>
    <s v="Midwest"/>
    <n v="45"/>
    <n v="0"/>
    <n v="75"/>
  </r>
  <r>
    <x v="138"/>
    <x v="35"/>
    <s v=" Midwest"/>
    <s v="Midwest"/>
    <n v="365"/>
    <n v="7"/>
    <n v="2377"/>
  </r>
  <r>
    <x v="138"/>
    <x v="36"/>
    <s v=" South"/>
    <s v="South"/>
    <n v="91"/>
    <n v="1"/>
    <n v="348"/>
  </r>
  <r>
    <x v="138"/>
    <x v="37"/>
    <s v=" West"/>
    <s v="West"/>
    <n v="137"/>
    <n v="1"/>
    <n v="164"/>
  </r>
  <r>
    <x v="138"/>
    <x v="38"/>
    <s v=" Northeast"/>
    <s v="Northeast"/>
    <n v="494"/>
    <n v="11"/>
    <n v="5997"/>
  </r>
  <r>
    <x v="138"/>
    <x v="39"/>
    <s v=" Northeast"/>
    <s v="Northeast"/>
    <n v="0"/>
    <n v="0"/>
    <n v="772"/>
  </r>
  <r>
    <x v="138"/>
    <x v="40"/>
    <s v=" South"/>
    <s v="South"/>
    <n v="370"/>
    <n v="1"/>
    <n v="546"/>
  </r>
  <r>
    <x v="138"/>
    <x v="41"/>
    <s v=" Midwest"/>
    <s v="Midwest"/>
    <n v="71"/>
    <n v="0"/>
    <n v="65"/>
  </r>
  <r>
    <x v="138"/>
    <x v="42"/>
    <s v=" South"/>
    <s v="South"/>
    <n v="452"/>
    <n v="1"/>
    <n v="414"/>
  </r>
  <r>
    <x v="138"/>
    <x v="43"/>
    <s v=" South"/>
    <s v="South"/>
    <n v="871"/>
    <n v="6"/>
    <n v="1846"/>
  </r>
  <r>
    <x v="138"/>
    <x v="44"/>
    <s v=" West"/>
    <s v="West"/>
    <n v="218"/>
    <n v="0"/>
    <n v="121"/>
  </r>
  <r>
    <x v="138"/>
    <x v="45"/>
    <s v=" Northeast"/>
    <s v="Northeast"/>
    <n v="17"/>
    <n v="0"/>
    <n v="55"/>
  </r>
  <r>
    <x v="138"/>
    <x v="46"/>
    <s v=" South"/>
    <s v="South"/>
    <n v="1284"/>
    <n v="12"/>
    <n v="1472"/>
  </r>
  <r>
    <x v="138"/>
    <x v="47"/>
    <s v=" West"/>
    <s v="West"/>
    <n v="297"/>
    <n v="0"/>
    <n v="1163"/>
  </r>
  <r>
    <x v="138"/>
    <x v="48"/>
    <s v=" South"/>
    <s v="South"/>
    <n v="8"/>
    <n v="0"/>
    <n v="84"/>
  </r>
  <r>
    <x v="138"/>
    <x v="49"/>
    <s v=" Midwest"/>
    <s v="Midwest"/>
    <n v="249"/>
    <n v="2"/>
    <n v="648"/>
  </r>
  <r>
    <x v="138"/>
    <x v="50"/>
    <s v=" West"/>
    <s v="West"/>
    <n v="8"/>
    <n v="0"/>
    <n v="17"/>
  </r>
  <r>
    <x v="139"/>
    <x v="0"/>
    <s v=" South"/>
    <s v="South"/>
    <n v="425"/>
    <n v="26"/>
    <n v="718"/>
  </r>
  <r>
    <x v="139"/>
    <x v="1"/>
    <s v=" West"/>
    <s v="West"/>
    <n v="19"/>
    <n v="0"/>
    <n v="8"/>
  </r>
  <r>
    <x v="139"/>
    <x v="2"/>
    <s v=" West"/>
    <s v="West"/>
    <n v="837"/>
    <n v="4"/>
    <n v="1052"/>
  </r>
  <r>
    <x v="139"/>
    <x v="3"/>
    <s v=" South"/>
    <s v="South"/>
    <n v="314"/>
    <n v="1"/>
    <n v="155"/>
  </r>
  <r>
    <x v="139"/>
    <x v="4"/>
    <s v=" West"/>
    <s v="West"/>
    <n v="2290"/>
    <n v="26"/>
    <n v="4679"/>
  </r>
  <r>
    <x v="139"/>
    <x v="5"/>
    <s v=" West"/>
    <s v="West"/>
    <n v="182"/>
    <n v="16"/>
    <n v="1543"/>
  </r>
  <r>
    <x v="139"/>
    <x v="6"/>
    <s v=" Northeast"/>
    <s v="Northeast"/>
    <n v="124"/>
    <n v="13"/>
    <n v="4084"/>
  </r>
  <r>
    <x v="139"/>
    <x v="7"/>
    <s v=" South"/>
    <s v="South"/>
    <n v="30"/>
    <n v="0"/>
    <n v="398"/>
  </r>
  <r>
    <x v="139"/>
    <x v="8"/>
    <s v=" South"/>
    <s v="South"/>
    <n v="57"/>
    <n v="2"/>
    <n v="491"/>
  </r>
  <r>
    <x v="139"/>
    <x v="9"/>
    <s v=" South"/>
    <s v="South"/>
    <n v="966"/>
    <n v="12"/>
    <n v="2711"/>
  </r>
  <r>
    <x v="139"/>
    <x v="10"/>
    <s v=" South"/>
    <s v="South"/>
    <n v="624"/>
    <n v="28"/>
    <n v="2176"/>
  </r>
  <r>
    <x v="139"/>
    <x v="11"/>
    <s v=" West"/>
    <s v="West"/>
    <n v="1"/>
    <n v="0"/>
    <n v="17"/>
  </r>
  <r>
    <x v="139"/>
    <x v="12"/>
    <s v=" West"/>
    <s v="West"/>
    <n v="44"/>
    <n v="0"/>
    <n v="83"/>
  </r>
  <r>
    <x v="139"/>
    <x v="13"/>
    <s v=" Midwest"/>
    <s v="Midwest"/>
    <n v="1473"/>
    <n v="203"/>
    <n v="6142"/>
  </r>
  <r>
    <x v="139"/>
    <x v="14"/>
    <s v=" Midwest"/>
    <s v="Midwest"/>
    <n v="225"/>
    <n v="13"/>
    <n v="2316"/>
  </r>
  <r>
    <x v="139"/>
    <x v="15"/>
    <s v=" Midwest"/>
    <s v="Midwest"/>
    <n v="317"/>
    <n v="17"/>
    <n v="623"/>
  </r>
  <r>
    <x v="139"/>
    <x v="16"/>
    <s v=" Midwest"/>
    <s v="Midwest"/>
    <n v="175"/>
    <n v="3"/>
    <n v="237"/>
  </r>
  <r>
    <x v="139"/>
    <x v="17"/>
    <s v=" South"/>
    <s v="South"/>
    <n v="308"/>
    <n v="6"/>
    <n v="487"/>
  </r>
  <r>
    <x v="139"/>
    <x v="18"/>
    <s v=" South"/>
    <s v="South"/>
    <n v="236"/>
    <n v="8"/>
    <n v="2944"/>
  </r>
  <r>
    <x v="139"/>
    <x v="19"/>
    <s v=" Northeast"/>
    <s v="Northeast"/>
    <n v="18"/>
    <n v="0"/>
    <n v="99"/>
  </r>
  <r>
    <x v="139"/>
    <x v="20"/>
    <s v=" South"/>
    <s v="South"/>
    <n v="431"/>
    <n v="27"/>
    <n v="2776"/>
  </r>
  <r>
    <x v="139"/>
    <x v="21"/>
    <s v=" Northeast"/>
    <s v="Northeast"/>
    <n v="190"/>
    <n v="37"/>
    <n v="7353"/>
  </r>
  <r>
    <x v="139"/>
    <x v="22"/>
    <s v=" Midwest"/>
    <s v="Midwest"/>
    <n v="296"/>
    <n v="18"/>
    <n v="5916"/>
  </r>
  <r>
    <x v="139"/>
    <x v="23"/>
    <s v=" Midwest"/>
    <s v="Midwest"/>
    <n v="338"/>
    <n v="11"/>
    <n v="1208"/>
  </r>
  <r>
    <x v="139"/>
    <x v="24"/>
    <s v=" South"/>
    <s v="South"/>
    <n v="498"/>
    <n v="20"/>
    <n v="837"/>
  </r>
  <r>
    <x v="139"/>
    <x v="25"/>
    <s v=" Midwest"/>
    <s v="Midwest"/>
    <n v="174"/>
    <n v="9"/>
    <n v="832"/>
  </r>
  <r>
    <x v="139"/>
    <x v="26"/>
    <s v=" West"/>
    <s v="West"/>
    <n v="3"/>
    <n v="0"/>
    <n v="18"/>
  </r>
  <r>
    <x v="139"/>
    <x v="27"/>
    <s v=" Midwest"/>
    <s v="Midwest"/>
    <n v="118"/>
    <n v="0"/>
    <n v="196"/>
  </r>
  <r>
    <x v="139"/>
    <x v="28"/>
    <s v=" West"/>
    <s v="West"/>
    <n v="142"/>
    <n v="4"/>
    <n v="442"/>
  </r>
  <r>
    <x v="139"/>
    <x v="29"/>
    <s v=" Northeast"/>
    <s v="Northeast"/>
    <n v="36"/>
    <n v="0"/>
    <n v="286"/>
  </r>
  <r>
    <x v="139"/>
    <x v="30"/>
    <s v=" Northeast"/>
    <s v="Northeast"/>
    <n v="333"/>
    <n v="38"/>
    <n v="12214"/>
  </r>
  <r>
    <x v="139"/>
    <x v="31"/>
    <s v=" West"/>
    <s v="West"/>
    <n v="122"/>
    <n v="4"/>
    <n v="400"/>
  </r>
  <r>
    <x v="139"/>
    <x v="32"/>
    <s v=" Northeast"/>
    <s v="Northeast"/>
    <n v="712"/>
    <n v="56"/>
    <n v="30239"/>
  </r>
  <r>
    <x v="139"/>
    <x v="33"/>
    <s v=" South"/>
    <s v="South"/>
    <n v="918"/>
    <n v="17"/>
    <n v="1041"/>
  </r>
  <r>
    <x v="139"/>
    <x v="34"/>
    <s v=" Midwest"/>
    <s v="Midwest"/>
    <n v="19"/>
    <n v="0"/>
    <n v="75"/>
  </r>
  <r>
    <x v="139"/>
    <x v="35"/>
    <s v=" Midwest"/>
    <s v="Midwest"/>
    <n v="361"/>
    <n v="27"/>
    <n v="2404"/>
  </r>
  <r>
    <x v="139"/>
    <x v="36"/>
    <s v=" South"/>
    <s v="South"/>
    <n v="55"/>
    <n v="0"/>
    <n v="348"/>
  </r>
  <r>
    <x v="139"/>
    <x v="37"/>
    <s v=" West"/>
    <s v="West"/>
    <n v="118"/>
    <n v="0"/>
    <n v="164"/>
  </r>
  <r>
    <x v="139"/>
    <x v="38"/>
    <s v=" Northeast"/>
    <s v="Northeast"/>
    <n v="431"/>
    <n v="10"/>
    <n v="6007"/>
  </r>
  <r>
    <x v="139"/>
    <x v="39"/>
    <s v=" Northeast"/>
    <s v="Northeast"/>
    <n v="201"/>
    <n v="27"/>
    <n v="799"/>
  </r>
  <r>
    <x v="139"/>
    <x v="40"/>
    <s v=" South"/>
    <s v="South"/>
    <n v="514"/>
    <n v="11"/>
    <n v="557"/>
  </r>
  <r>
    <x v="139"/>
    <x v="41"/>
    <s v=" Midwest"/>
    <s v="Midwest"/>
    <n v="33"/>
    <n v="0"/>
    <n v="65"/>
  </r>
  <r>
    <x v="139"/>
    <x v="42"/>
    <s v=" South"/>
    <s v="South"/>
    <n v="406"/>
    <n v="3"/>
    <n v="417"/>
  </r>
  <r>
    <x v="139"/>
    <x v="43"/>
    <s v=" South"/>
    <s v="South"/>
    <n v="1378"/>
    <n v="10"/>
    <n v="1856"/>
  </r>
  <r>
    <x v="139"/>
    <x v="44"/>
    <s v=" West"/>
    <s v="West"/>
    <n v="294"/>
    <n v="3"/>
    <n v="124"/>
  </r>
  <r>
    <x v="139"/>
    <x v="45"/>
    <s v=" Northeast"/>
    <s v="Northeast"/>
    <n v="12"/>
    <n v="0"/>
    <n v="55"/>
  </r>
  <r>
    <x v="139"/>
    <x v="46"/>
    <s v=" South"/>
    <s v="South"/>
    <n v="570"/>
    <n v="5"/>
    <n v="1477"/>
  </r>
  <r>
    <x v="139"/>
    <x v="47"/>
    <s v=" West"/>
    <s v="West"/>
    <n v="529"/>
    <n v="5"/>
    <n v="1168"/>
  </r>
  <r>
    <x v="139"/>
    <x v="48"/>
    <s v=" South"/>
    <s v="South"/>
    <n v="17"/>
    <n v="0"/>
    <n v="84"/>
  </r>
  <r>
    <x v="139"/>
    <x v="49"/>
    <s v=" Midwest"/>
    <s v="Midwest"/>
    <n v="211"/>
    <n v="2"/>
    <n v="650"/>
  </r>
  <r>
    <x v="139"/>
    <x v="50"/>
    <s v=" West"/>
    <s v="West"/>
    <n v="13"/>
    <n v="0"/>
    <n v="17"/>
  </r>
  <r>
    <x v="140"/>
    <x v="0"/>
    <s v=" South"/>
    <s v="South"/>
    <n v="497"/>
    <n v="11"/>
    <n v="729"/>
  </r>
  <r>
    <x v="140"/>
    <x v="1"/>
    <s v=" West"/>
    <s v="West"/>
    <n v="13"/>
    <n v="1"/>
    <n v="9"/>
  </r>
  <r>
    <x v="140"/>
    <x v="2"/>
    <s v=" West"/>
    <s v="West"/>
    <n v="635"/>
    <n v="22"/>
    <n v="1074"/>
  </r>
  <r>
    <x v="140"/>
    <x v="3"/>
    <s v=" South"/>
    <s v="South"/>
    <n v="340"/>
    <n v="6"/>
    <n v="161"/>
  </r>
  <r>
    <x v="140"/>
    <x v="4"/>
    <s v=" West"/>
    <s v="West"/>
    <n v="2958"/>
    <n v="96"/>
    <n v="4775"/>
  </r>
  <r>
    <x v="140"/>
    <x v="5"/>
    <s v=" West"/>
    <s v="West"/>
    <n v="164"/>
    <n v="10"/>
    <n v="1553"/>
  </r>
  <r>
    <x v="140"/>
    <x v="6"/>
    <s v=" Northeast"/>
    <s v="Northeast"/>
    <n v="87"/>
    <n v="13"/>
    <n v="4097"/>
  </r>
  <r>
    <x v="140"/>
    <x v="7"/>
    <s v=" South"/>
    <s v="South"/>
    <n v="48"/>
    <n v="12"/>
    <n v="410"/>
  </r>
  <r>
    <x v="140"/>
    <x v="8"/>
    <s v=" South"/>
    <s v="South"/>
    <n v="85"/>
    <n v="4"/>
    <n v="495"/>
  </r>
  <r>
    <x v="140"/>
    <x v="9"/>
    <s v=" South"/>
    <s v="South"/>
    <n v="1096"/>
    <n v="53"/>
    <n v="2764"/>
  </r>
  <r>
    <x v="140"/>
    <x v="10"/>
    <s v=" South"/>
    <s v="South"/>
    <n v="774"/>
    <n v="74"/>
    <n v="2250"/>
  </r>
  <r>
    <x v="140"/>
    <x v="11"/>
    <s v=" West"/>
    <s v="West"/>
    <n v="6"/>
    <n v="0"/>
    <n v="17"/>
  </r>
  <r>
    <x v="140"/>
    <x v="12"/>
    <s v=" West"/>
    <s v="West"/>
    <n v="29"/>
    <n v="2"/>
    <n v="85"/>
  </r>
  <r>
    <x v="140"/>
    <x v="13"/>
    <s v=" Midwest"/>
    <s v="Midwest"/>
    <n v="778"/>
    <n v="95"/>
    <n v="6237"/>
  </r>
  <r>
    <x v="140"/>
    <x v="14"/>
    <s v=" Midwest"/>
    <s v="Midwest"/>
    <n v="432"/>
    <n v="23"/>
    <n v="2339"/>
  </r>
  <r>
    <x v="140"/>
    <x v="15"/>
    <s v=" Midwest"/>
    <s v="Midwest"/>
    <n v="160"/>
    <n v="6"/>
    <n v="629"/>
  </r>
  <r>
    <x v="140"/>
    <x v="16"/>
    <s v=" Midwest"/>
    <s v="Midwest"/>
    <n v="62"/>
    <n v="1"/>
    <n v="238"/>
  </r>
  <r>
    <x v="140"/>
    <x v="17"/>
    <s v=" South"/>
    <s v="South"/>
    <n v="190"/>
    <n v="7"/>
    <n v="494"/>
  </r>
  <r>
    <x v="140"/>
    <x v="18"/>
    <s v=" South"/>
    <s v="South"/>
    <n v="562"/>
    <n v="13"/>
    <n v="2957"/>
  </r>
  <r>
    <x v="140"/>
    <x v="19"/>
    <s v=" Northeast"/>
    <s v="Northeast"/>
    <n v="18"/>
    <n v="1"/>
    <n v="100"/>
  </r>
  <r>
    <x v="140"/>
    <x v="20"/>
    <s v=" South"/>
    <s v="South"/>
    <n v="519"/>
    <n v="35"/>
    <n v="2811"/>
  </r>
  <r>
    <x v="140"/>
    <x v="21"/>
    <s v=" Northeast"/>
    <s v="Northeast"/>
    <n v="263"/>
    <n v="55"/>
    <n v="7408"/>
  </r>
  <r>
    <x v="140"/>
    <x v="22"/>
    <s v=" Midwest"/>
    <s v="Midwest"/>
    <n v="279"/>
    <n v="30"/>
    <n v="5946"/>
  </r>
  <r>
    <x v="140"/>
    <x v="23"/>
    <s v=" Midwest"/>
    <s v="Midwest"/>
    <n v="299"/>
    <n v="20"/>
    <n v="1228"/>
  </r>
  <r>
    <x v="140"/>
    <x v="24"/>
    <s v=" South"/>
    <s v="South"/>
    <n v="341"/>
    <n v="10"/>
    <n v="847"/>
  </r>
  <r>
    <x v="140"/>
    <x v="25"/>
    <s v=" Midwest"/>
    <s v="Midwest"/>
    <n v="237"/>
    <n v="22"/>
    <n v="854"/>
  </r>
  <r>
    <x v="140"/>
    <x v="26"/>
    <s v=" West"/>
    <s v="West"/>
    <n v="6"/>
    <n v="0"/>
    <n v="18"/>
  </r>
  <r>
    <x v="140"/>
    <x v="27"/>
    <s v=" Midwest"/>
    <s v="Midwest"/>
    <n v="136"/>
    <n v="3"/>
    <n v="199"/>
  </r>
  <r>
    <x v="140"/>
    <x v="28"/>
    <s v=" West"/>
    <s v="West"/>
    <n v="231"/>
    <n v="3"/>
    <n v="445"/>
  </r>
  <r>
    <x v="140"/>
    <x v="29"/>
    <s v=" Northeast"/>
    <s v="Northeast"/>
    <n v="53"/>
    <n v="8"/>
    <n v="294"/>
  </r>
  <r>
    <x v="140"/>
    <x v="30"/>
    <s v=" Northeast"/>
    <s v="Northeast"/>
    <n v="299"/>
    <n v="89"/>
    <n v="12303"/>
  </r>
  <r>
    <x v="140"/>
    <x v="31"/>
    <s v=" West"/>
    <s v="West"/>
    <n v="43"/>
    <n v="4"/>
    <n v="404"/>
  </r>
  <r>
    <x v="140"/>
    <x v="32"/>
    <s v=" Northeast"/>
    <s v="Northeast"/>
    <n v="690"/>
    <n v="70"/>
    <n v="30309"/>
  </r>
  <r>
    <x v="140"/>
    <x v="33"/>
    <s v=" South"/>
    <s v="South"/>
    <n v="812"/>
    <n v="28"/>
    <n v="1069"/>
  </r>
  <r>
    <x v="140"/>
    <x v="34"/>
    <s v=" Midwest"/>
    <s v="Midwest"/>
    <n v="21"/>
    <n v="0"/>
    <n v="75"/>
  </r>
  <r>
    <x v="140"/>
    <x v="35"/>
    <s v=" Midwest"/>
    <s v="Midwest"/>
    <n v="325"/>
    <n v="17"/>
    <n v="2421"/>
  </r>
  <r>
    <x v="140"/>
    <x v="36"/>
    <s v=" South"/>
    <s v="South"/>
    <n v="158"/>
    <n v="5"/>
    <n v="353"/>
  </r>
  <r>
    <x v="140"/>
    <x v="37"/>
    <s v=" West"/>
    <s v="West"/>
    <n v="100"/>
    <n v="5"/>
    <n v="169"/>
  </r>
  <r>
    <x v="140"/>
    <x v="38"/>
    <s v=" Northeast"/>
    <s v="Northeast"/>
    <n v="532"/>
    <n v="63"/>
    <n v="6070"/>
  </r>
  <r>
    <x v="140"/>
    <x v="39"/>
    <s v=" Northeast"/>
    <s v="Northeast"/>
    <n v="49"/>
    <n v="9"/>
    <n v="808"/>
  </r>
  <r>
    <x v="140"/>
    <x v="40"/>
    <s v=" South"/>
    <s v="South"/>
    <n v="428"/>
    <n v="11"/>
    <n v="568"/>
  </r>
  <r>
    <x v="140"/>
    <x v="41"/>
    <s v=" Midwest"/>
    <s v="Midwest"/>
    <n v="52"/>
    <n v="3"/>
    <n v="68"/>
  </r>
  <r>
    <x v="140"/>
    <x v="42"/>
    <s v=" South"/>
    <s v="South"/>
    <n v="648"/>
    <n v="13"/>
    <n v="430"/>
  </r>
  <r>
    <x v="140"/>
    <x v="43"/>
    <s v=" South"/>
    <s v="South"/>
    <n v="1945"/>
    <n v="30"/>
    <n v="1886"/>
  </r>
  <r>
    <x v="140"/>
    <x v="44"/>
    <s v=" West"/>
    <s v="West"/>
    <n v="261"/>
    <n v="3"/>
    <n v="127"/>
  </r>
  <r>
    <x v="140"/>
    <x v="45"/>
    <s v=" Northeast"/>
    <s v="Northeast"/>
    <n v="9"/>
    <n v="0"/>
    <n v="55"/>
  </r>
  <r>
    <x v="140"/>
    <x v="46"/>
    <s v=" South"/>
    <s v="South"/>
    <n v="487"/>
    <n v="19"/>
    <n v="1496"/>
  </r>
  <r>
    <x v="140"/>
    <x v="47"/>
    <s v=" West"/>
    <s v="West"/>
    <n v="203"/>
    <n v="13"/>
    <n v="1181"/>
  </r>
  <r>
    <x v="140"/>
    <x v="48"/>
    <s v=" South"/>
    <s v="South"/>
    <n v="18"/>
    <n v="0"/>
    <n v="84"/>
  </r>
  <r>
    <x v="140"/>
    <x v="49"/>
    <s v=" Midwest"/>
    <s v="Midwest"/>
    <n v="274"/>
    <n v="12"/>
    <n v="662"/>
  </r>
  <r>
    <x v="140"/>
    <x v="50"/>
    <s v=" West"/>
    <s v="West"/>
    <n v="10"/>
    <n v="0"/>
    <n v="17"/>
  </r>
  <r>
    <x v="141"/>
    <x v="0"/>
    <s v=" South"/>
    <s v="South"/>
    <n v="567"/>
    <n v="15"/>
    <n v="744"/>
  </r>
  <r>
    <x v="141"/>
    <x v="1"/>
    <s v=" West"/>
    <s v="West"/>
    <n v="22"/>
    <n v="0"/>
    <n v="9"/>
  </r>
  <r>
    <x v="141"/>
    <x v="2"/>
    <s v=" West"/>
    <s v="West"/>
    <n v="1585"/>
    <n v="26"/>
    <n v="1100"/>
  </r>
  <r>
    <x v="141"/>
    <x v="3"/>
    <s v=" South"/>
    <s v="South"/>
    <n v="288"/>
    <n v="4"/>
    <n v="165"/>
  </r>
  <r>
    <x v="141"/>
    <x v="4"/>
    <s v=" West"/>
    <s v="West"/>
    <n v="2894"/>
    <n v="94"/>
    <n v="4869"/>
  </r>
  <r>
    <x v="141"/>
    <x v="5"/>
    <s v=" West"/>
    <s v="West"/>
    <n v="151"/>
    <n v="20"/>
    <n v="1573"/>
  </r>
  <r>
    <x v="141"/>
    <x v="6"/>
    <s v=" Northeast"/>
    <s v="Northeast"/>
    <n v="168"/>
    <n v="23"/>
    <n v="4120"/>
  </r>
  <r>
    <x v="141"/>
    <x v="7"/>
    <s v=" South"/>
    <s v="South"/>
    <n v="36"/>
    <n v="3"/>
    <n v="413"/>
  </r>
  <r>
    <x v="141"/>
    <x v="8"/>
    <s v=" South"/>
    <s v="South"/>
    <n v="63"/>
    <n v="4"/>
    <n v="499"/>
  </r>
  <r>
    <x v="141"/>
    <x v="9"/>
    <s v=" South"/>
    <s v="South"/>
    <n v="1371"/>
    <n v="36"/>
    <n v="2800"/>
  </r>
  <r>
    <x v="141"/>
    <x v="10"/>
    <s v=" South"/>
    <s v="South"/>
    <n v="696"/>
    <n v="42"/>
    <n v="2292"/>
  </r>
  <r>
    <x v="141"/>
    <x v="11"/>
    <s v=" West"/>
    <s v="West"/>
    <n v="3"/>
    <n v="0"/>
    <n v="17"/>
  </r>
  <r>
    <x v="141"/>
    <x v="12"/>
    <s v=" West"/>
    <s v="West"/>
    <n v="36"/>
    <n v="0"/>
    <n v="85"/>
  </r>
  <r>
    <x v="141"/>
    <x v="13"/>
    <s v=" Midwest"/>
    <s v="Midwest"/>
    <n v="568"/>
    <n v="65"/>
    <n v="6302"/>
  </r>
  <r>
    <x v="141"/>
    <x v="14"/>
    <s v=" Midwest"/>
    <s v="Midwest"/>
    <n v="312"/>
    <n v="16"/>
    <n v="2355"/>
  </r>
  <r>
    <x v="141"/>
    <x v="15"/>
    <s v=" Midwest"/>
    <s v="Midwest"/>
    <n v="462"/>
    <n v="9"/>
    <n v="638"/>
  </r>
  <r>
    <x v="141"/>
    <x v="16"/>
    <s v=" Midwest"/>
    <s v="Midwest"/>
    <n v="145"/>
    <n v="4"/>
    <n v="242"/>
  </r>
  <r>
    <x v="141"/>
    <x v="17"/>
    <s v=" South"/>
    <s v="South"/>
    <n v="138"/>
    <n v="4"/>
    <n v="498"/>
  </r>
  <r>
    <x v="141"/>
    <x v="18"/>
    <s v=" South"/>
    <s v="South"/>
    <n v="418"/>
    <n v="11"/>
    <n v="2968"/>
  </r>
  <r>
    <x v="141"/>
    <x v="19"/>
    <s v=" Northeast"/>
    <s v="Northeast"/>
    <n v="31"/>
    <n v="0"/>
    <n v="100"/>
  </r>
  <r>
    <x v="141"/>
    <x v="20"/>
    <s v=" South"/>
    <s v="South"/>
    <n v="571"/>
    <n v="33"/>
    <n v="2844"/>
  </r>
  <r>
    <x v="141"/>
    <x v="21"/>
    <s v=" Northeast"/>
    <s v="Northeast"/>
    <n v="267"/>
    <n v="46"/>
    <n v="7454"/>
  </r>
  <r>
    <x v="141"/>
    <x v="22"/>
    <s v=" Midwest"/>
    <s v="Midwest"/>
    <n v="187"/>
    <n v="12"/>
    <n v="5958"/>
  </r>
  <r>
    <x v="141"/>
    <x v="23"/>
    <s v=" Midwest"/>
    <s v="Midwest"/>
    <n v="366"/>
    <n v="39"/>
    <n v="1267"/>
  </r>
  <r>
    <x v="141"/>
    <x v="24"/>
    <s v=" South"/>
    <s v="South"/>
    <n v="374"/>
    <n v="21"/>
    <n v="868"/>
  </r>
  <r>
    <x v="141"/>
    <x v="25"/>
    <s v=" Midwest"/>
    <s v="Midwest"/>
    <n v="266"/>
    <n v="7"/>
    <n v="861"/>
  </r>
  <r>
    <x v="141"/>
    <x v="26"/>
    <s v=" West"/>
    <s v="West"/>
    <n v="7"/>
    <n v="0"/>
    <n v="18"/>
  </r>
  <r>
    <x v="141"/>
    <x v="27"/>
    <s v=" Midwest"/>
    <s v="Midwest"/>
    <n v="137"/>
    <n v="10"/>
    <n v="209"/>
  </r>
  <r>
    <x v="141"/>
    <x v="28"/>
    <s v=" West"/>
    <s v="West"/>
    <n v="170"/>
    <n v="4"/>
    <n v="449"/>
  </r>
  <r>
    <x v="141"/>
    <x v="29"/>
    <s v=" Northeast"/>
    <s v="Northeast"/>
    <n v="46"/>
    <n v="7"/>
    <n v="301"/>
  </r>
  <r>
    <x v="141"/>
    <x v="30"/>
    <s v=" Northeast"/>
    <s v="Northeast"/>
    <n v="550"/>
    <n v="74"/>
    <n v="12377"/>
  </r>
  <r>
    <x v="141"/>
    <x v="31"/>
    <s v=" West"/>
    <s v="West"/>
    <n v="145"/>
    <n v="6"/>
    <n v="410"/>
  </r>
  <r>
    <x v="141"/>
    <x v="32"/>
    <s v=" Northeast"/>
    <s v="Northeast"/>
    <n v="664"/>
    <n v="67"/>
    <n v="30376"/>
  </r>
  <r>
    <x v="141"/>
    <x v="33"/>
    <s v=" South"/>
    <s v="South"/>
    <n v="912"/>
    <n v="27"/>
    <n v="1096"/>
  </r>
  <r>
    <x v="141"/>
    <x v="34"/>
    <s v=" Midwest"/>
    <s v="Midwest"/>
    <n v="40"/>
    <n v="1"/>
    <n v="76"/>
  </r>
  <r>
    <x v="141"/>
    <x v="35"/>
    <s v=" Midwest"/>
    <s v="Midwest"/>
    <n v="413"/>
    <n v="36"/>
    <n v="2457"/>
  </r>
  <r>
    <x v="141"/>
    <x v="36"/>
    <s v=" South"/>
    <s v="South"/>
    <n v="116"/>
    <n v="2"/>
    <n v="355"/>
  </r>
  <r>
    <x v="141"/>
    <x v="37"/>
    <s v=" West"/>
    <s v="West"/>
    <n v="72"/>
    <n v="0"/>
    <n v="169"/>
  </r>
  <r>
    <x v="141"/>
    <x v="38"/>
    <s v=" Northeast"/>
    <s v="Northeast"/>
    <n v="446"/>
    <n v="73"/>
    <n v="6143"/>
  </r>
  <r>
    <x v="141"/>
    <x v="39"/>
    <s v=" Northeast"/>
    <s v="Northeast"/>
    <n v="65"/>
    <n v="4"/>
    <n v="812"/>
  </r>
  <r>
    <x v="141"/>
    <x v="40"/>
    <s v=" South"/>
    <s v="South"/>
    <n v="531"/>
    <n v="7"/>
    <n v="575"/>
  </r>
  <r>
    <x v="141"/>
    <x v="41"/>
    <s v=" Midwest"/>
    <s v="Midwest"/>
    <n v="81"/>
    <n v="1"/>
    <n v="69"/>
  </r>
  <r>
    <x v="141"/>
    <x v="42"/>
    <s v=" South"/>
    <s v="South"/>
    <n v="514"/>
    <n v="6"/>
    <n v="436"/>
  </r>
  <r>
    <x v="141"/>
    <x v="43"/>
    <s v=" South"/>
    <s v="South"/>
    <n v="2500"/>
    <n v="30"/>
    <n v="1916"/>
  </r>
  <r>
    <x v="141"/>
    <x v="44"/>
    <s v=" West"/>
    <s v="West"/>
    <n v="343"/>
    <n v="1"/>
    <n v="128"/>
  </r>
  <r>
    <x v="141"/>
    <x v="45"/>
    <s v=" Northeast"/>
    <s v="Northeast"/>
    <n v="11"/>
    <n v="0"/>
    <n v="55"/>
  </r>
  <r>
    <x v="141"/>
    <x v="46"/>
    <s v=" South"/>
    <s v="South"/>
    <n v="439"/>
    <n v="18"/>
    <n v="1514"/>
  </r>
  <r>
    <x v="141"/>
    <x v="47"/>
    <s v=" West"/>
    <s v="West"/>
    <n v="144"/>
    <n v="2"/>
    <n v="1183"/>
  </r>
  <r>
    <x v="141"/>
    <x v="48"/>
    <s v=" South"/>
    <s v="South"/>
    <n v="14"/>
    <n v="1"/>
    <n v="85"/>
  </r>
  <r>
    <x v="141"/>
    <x v="49"/>
    <s v=" Midwest"/>
    <s v="Midwest"/>
    <n v="2656"/>
    <n v="17"/>
    <n v="679"/>
  </r>
  <r>
    <x v="141"/>
    <x v="50"/>
    <s v=" West"/>
    <s v="West"/>
    <n v="10"/>
    <n v="1"/>
    <n v="18"/>
  </r>
  <r>
    <x v="142"/>
    <x v="0"/>
    <s v=" South"/>
    <s v="South"/>
    <n v="856"/>
    <n v="11"/>
    <n v="755"/>
  </r>
  <r>
    <x v="142"/>
    <x v="1"/>
    <s v=" West"/>
    <s v="West"/>
    <n v="24"/>
    <n v="0"/>
    <n v="9"/>
  </r>
  <r>
    <x v="142"/>
    <x v="2"/>
    <s v=" West"/>
    <s v="West"/>
    <n v="1544"/>
    <n v="30"/>
    <n v="1130"/>
  </r>
  <r>
    <x v="142"/>
    <x v="3"/>
    <s v=" South"/>
    <s v="South"/>
    <n v="448"/>
    <n v="6"/>
    <n v="171"/>
  </r>
  <r>
    <x v="142"/>
    <x v="4"/>
    <s v=" West"/>
    <s v="West"/>
    <n v="3570"/>
    <n v="72"/>
    <n v="4941"/>
  </r>
  <r>
    <x v="142"/>
    <x v="5"/>
    <s v=" West"/>
    <s v="West"/>
    <n v="148"/>
    <n v="10"/>
    <n v="1583"/>
  </r>
  <r>
    <x v="142"/>
    <x v="6"/>
    <s v=" Northeast"/>
    <s v="Northeast"/>
    <n v="114"/>
    <n v="26"/>
    <n v="4146"/>
  </r>
  <r>
    <x v="142"/>
    <x v="7"/>
    <s v=" South"/>
    <s v="South"/>
    <n v="50"/>
    <n v="1"/>
    <n v="414"/>
  </r>
  <r>
    <x v="142"/>
    <x v="8"/>
    <s v=" South"/>
    <s v="South"/>
    <n v="52"/>
    <n v="3"/>
    <n v="502"/>
  </r>
  <r>
    <x v="142"/>
    <x v="9"/>
    <s v=" South"/>
    <s v="South"/>
    <n v="1698"/>
    <n v="47"/>
    <n v="2847"/>
  </r>
  <r>
    <x v="142"/>
    <x v="10"/>
    <s v=" South"/>
    <s v="South"/>
    <n v="867"/>
    <n v="45"/>
    <n v="2337"/>
  </r>
  <r>
    <x v="142"/>
    <x v="11"/>
    <s v=" West"/>
    <s v="West"/>
    <n v="7"/>
    <n v="0"/>
    <n v="17"/>
  </r>
  <r>
    <x v="142"/>
    <x v="12"/>
    <s v=" West"/>
    <s v="West"/>
    <n v="41"/>
    <n v="1"/>
    <n v="86"/>
  </r>
  <r>
    <x v="142"/>
    <x v="13"/>
    <s v=" Midwest"/>
    <s v="Midwest"/>
    <n v="842"/>
    <n v="86"/>
    <n v="6388"/>
  </r>
  <r>
    <x v="142"/>
    <x v="14"/>
    <s v=" Midwest"/>
    <s v="Midwest"/>
    <n v="417"/>
    <n v="25"/>
    <n v="2380"/>
  </r>
  <r>
    <x v="142"/>
    <x v="15"/>
    <s v=" Midwest"/>
    <s v="Midwest"/>
    <n v="370"/>
    <n v="3"/>
    <n v="641"/>
  </r>
  <r>
    <x v="142"/>
    <x v="16"/>
    <s v=" Midwest"/>
    <s v="Midwest"/>
    <n v="53"/>
    <n v="0"/>
    <n v="242"/>
  </r>
  <r>
    <x v="142"/>
    <x v="17"/>
    <s v=" South"/>
    <s v="South"/>
    <n v="99"/>
    <n v="15"/>
    <n v="513"/>
  </r>
  <r>
    <x v="142"/>
    <x v="18"/>
    <s v=" South"/>
    <s v="South"/>
    <n v="442"/>
    <n v="19"/>
    <n v="2987"/>
  </r>
  <r>
    <x v="142"/>
    <x v="19"/>
    <s v=" Northeast"/>
    <s v="Northeast"/>
    <n v="30"/>
    <n v="0"/>
    <n v="100"/>
  </r>
  <r>
    <x v="142"/>
    <x v="20"/>
    <s v=" South"/>
    <s v="South"/>
    <n v="709"/>
    <n v="31"/>
    <n v="2875"/>
  </r>
  <r>
    <x v="142"/>
    <x v="21"/>
    <s v=" Northeast"/>
    <s v="Northeast"/>
    <n v="511"/>
    <n v="38"/>
    <n v="7492"/>
  </r>
  <r>
    <x v="142"/>
    <x v="22"/>
    <s v=" Midwest"/>
    <s v="Midwest"/>
    <n v="250"/>
    <n v="27"/>
    <n v="5985"/>
  </r>
  <r>
    <x v="142"/>
    <x v="23"/>
    <s v=" Midwest"/>
    <s v="Midwest"/>
    <n v="447"/>
    <n v="13"/>
    <n v="1280"/>
  </r>
  <r>
    <x v="142"/>
    <x v="24"/>
    <s v=" South"/>
    <s v="South"/>
    <n v="0"/>
    <n v="0"/>
    <n v="868"/>
  </r>
  <r>
    <x v="142"/>
    <x v="25"/>
    <s v=" Midwest"/>
    <s v="Midwest"/>
    <n v="262"/>
    <n v="12"/>
    <n v="873"/>
  </r>
  <r>
    <x v="142"/>
    <x v="26"/>
    <s v=" West"/>
    <s v="West"/>
    <n v="2"/>
    <n v="0"/>
    <n v="18"/>
  </r>
  <r>
    <x v="142"/>
    <x v="27"/>
    <s v=" Midwest"/>
    <s v="Midwest"/>
    <n v="290"/>
    <n v="8"/>
    <n v="217"/>
  </r>
  <r>
    <x v="142"/>
    <x v="28"/>
    <s v=" West"/>
    <s v="West"/>
    <n v="248"/>
    <n v="11"/>
    <n v="460"/>
  </r>
  <r>
    <x v="142"/>
    <x v="29"/>
    <s v=" Northeast"/>
    <s v="Northeast"/>
    <n v="31"/>
    <n v="7"/>
    <n v="308"/>
  </r>
  <r>
    <x v="142"/>
    <x v="30"/>
    <s v=" Northeast"/>
    <s v="Northeast"/>
    <n v="470"/>
    <n v="66"/>
    <n v="12443"/>
  </r>
  <r>
    <x v="142"/>
    <x v="31"/>
    <s v=" West"/>
    <s v="West"/>
    <n v="118"/>
    <n v="11"/>
    <n v="421"/>
  </r>
  <r>
    <x v="142"/>
    <x v="32"/>
    <s v=" Northeast"/>
    <s v="Northeast"/>
    <n v="724"/>
    <n v="55"/>
    <n v="30431"/>
  </r>
  <r>
    <x v="142"/>
    <x v="33"/>
    <s v=" South"/>
    <s v="South"/>
    <n v="1430"/>
    <n v="18"/>
    <n v="1114"/>
  </r>
  <r>
    <x v="142"/>
    <x v="34"/>
    <s v=" Midwest"/>
    <s v="Midwest"/>
    <n v="39"/>
    <n v="1"/>
    <n v="77"/>
  </r>
  <r>
    <x v="142"/>
    <x v="35"/>
    <s v=" Midwest"/>
    <s v="Midwest"/>
    <n v="429"/>
    <n v="33"/>
    <n v="2490"/>
  </r>
  <r>
    <x v="142"/>
    <x v="36"/>
    <s v=" South"/>
    <s v="South"/>
    <n v="146"/>
    <n v="2"/>
    <n v="357"/>
  </r>
  <r>
    <x v="142"/>
    <x v="37"/>
    <s v=" West"/>
    <s v="West"/>
    <n v="153"/>
    <n v="2"/>
    <n v="171"/>
  </r>
  <r>
    <x v="142"/>
    <x v="38"/>
    <s v=" Northeast"/>
    <s v="Northeast"/>
    <n v="534"/>
    <n v="44"/>
    <n v="6187"/>
  </r>
  <r>
    <x v="142"/>
    <x v="39"/>
    <s v=" Northeast"/>
    <s v="Northeast"/>
    <n v="106"/>
    <n v="11"/>
    <n v="823"/>
  </r>
  <r>
    <x v="142"/>
    <x v="40"/>
    <s v=" South"/>
    <s v="South"/>
    <n v="682"/>
    <n v="13"/>
    <n v="588"/>
  </r>
  <r>
    <x v="142"/>
    <x v="41"/>
    <s v=" Midwest"/>
    <s v="Midwest"/>
    <n v="61"/>
    <n v="4"/>
    <n v="73"/>
  </r>
  <r>
    <x v="142"/>
    <x v="42"/>
    <s v=" South"/>
    <s v="South"/>
    <n v="387"/>
    <n v="5"/>
    <n v="441"/>
  </r>
  <r>
    <x v="142"/>
    <x v="43"/>
    <s v=" South"/>
    <s v="South"/>
    <n v="2001"/>
    <n v="26"/>
    <n v="1942"/>
  </r>
  <r>
    <x v="142"/>
    <x v="44"/>
    <s v=" West"/>
    <s v="West"/>
    <n v="384"/>
    <n v="3"/>
    <n v="131"/>
  </r>
  <r>
    <x v="142"/>
    <x v="45"/>
    <s v=" Northeast"/>
    <s v="Northeast"/>
    <n v="15"/>
    <n v="0"/>
    <n v="55"/>
  </r>
  <r>
    <x v="142"/>
    <x v="46"/>
    <s v=" South"/>
    <s v="South"/>
    <n v="470"/>
    <n v="6"/>
    <n v="1520"/>
  </r>
  <r>
    <x v="142"/>
    <x v="47"/>
    <s v=" West"/>
    <s v="West"/>
    <n v="232"/>
    <n v="15"/>
    <n v="1198"/>
  </r>
  <r>
    <x v="142"/>
    <x v="48"/>
    <s v=" South"/>
    <s v="South"/>
    <n v="24"/>
    <n v="1"/>
    <n v="86"/>
  </r>
  <r>
    <x v="142"/>
    <x v="49"/>
    <s v=" Midwest"/>
    <s v="Midwest"/>
    <n v="320"/>
    <n v="12"/>
    <n v="691"/>
  </r>
  <r>
    <x v="142"/>
    <x v="50"/>
    <s v=" West"/>
    <s v="West"/>
    <n v="29"/>
    <n v="0"/>
    <n v="18"/>
  </r>
  <r>
    <x v="143"/>
    <x v="0"/>
    <s v=" South"/>
    <s v="South"/>
    <n v="865"/>
    <n v="14"/>
    <n v="769"/>
  </r>
  <r>
    <x v="143"/>
    <x v="1"/>
    <s v=" West"/>
    <s v="West"/>
    <n v="22"/>
    <n v="1"/>
    <n v="10"/>
  </r>
  <r>
    <x v="143"/>
    <x v="2"/>
    <s v=" West"/>
    <s v="West"/>
    <n v="1642"/>
    <n v="27"/>
    <n v="1157"/>
  </r>
  <r>
    <x v="143"/>
    <x v="3"/>
    <s v=" South"/>
    <s v="South"/>
    <n v="731"/>
    <n v="5"/>
    <n v="176"/>
  </r>
  <r>
    <x v="143"/>
    <x v="4"/>
    <s v=" West"/>
    <s v="West"/>
    <n v="3576"/>
    <n v="45"/>
    <n v="4986"/>
  </r>
  <r>
    <x v="143"/>
    <x v="5"/>
    <s v=" West"/>
    <s v="West"/>
    <n v="175"/>
    <n v="12"/>
    <n v="1595"/>
  </r>
  <r>
    <x v="143"/>
    <x v="6"/>
    <s v=" Northeast"/>
    <s v="Northeast"/>
    <n v="228"/>
    <n v="13"/>
    <n v="4159"/>
  </r>
  <r>
    <x v="143"/>
    <x v="7"/>
    <s v=" South"/>
    <s v="South"/>
    <n v="67"/>
    <n v="0"/>
    <n v="414"/>
  </r>
  <r>
    <x v="143"/>
    <x v="8"/>
    <s v=" South"/>
    <s v="South"/>
    <n v="65"/>
    <n v="4"/>
    <n v="506"/>
  </r>
  <r>
    <x v="143"/>
    <x v="9"/>
    <s v=" South"/>
    <s v="South"/>
    <n v="1902"/>
    <n v="29"/>
    <n v="2876"/>
  </r>
  <r>
    <x v="143"/>
    <x v="10"/>
    <s v=" South"/>
    <s v="South"/>
    <n v="869"/>
    <n v="47"/>
    <n v="2384"/>
  </r>
  <r>
    <x v="143"/>
    <x v="11"/>
    <s v=" West"/>
    <s v="West"/>
    <n v="14"/>
    <n v="0"/>
    <n v="17"/>
  </r>
  <r>
    <x v="143"/>
    <x v="12"/>
    <s v=" West"/>
    <s v="West"/>
    <n v="51"/>
    <n v="1"/>
    <n v="87"/>
  </r>
  <r>
    <x v="143"/>
    <x v="13"/>
    <s v=" Midwest"/>
    <s v="Midwest"/>
    <n v="758"/>
    <n v="81"/>
    <n v="6469"/>
  </r>
  <r>
    <x v="143"/>
    <x v="14"/>
    <s v=" Midwest"/>
    <s v="Midwest"/>
    <n v="400"/>
    <n v="16"/>
    <n v="2396"/>
  </r>
  <r>
    <x v="143"/>
    <x v="15"/>
    <s v=" Midwest"/>
    <s v="Midwest"/>
    <n v="352"/>
    <n v="9"/>
    <n v="650"/>
  </r>
  <r>
    <x v="143"/>
    <x v="16"/>
    <s v=" Midwest"/>
    <s v="Midwest"/>
    <n v="168"/>
    <n v="1"/>
    <n v="243"/>
  </r>
  <r>
    <x v="143"/>
    <x v="17"/>
    <s v=" South"/>
    <s v="South"/>
    <n v="224"/>
    <n v="12"/>
    <n v="525"/>
  </r>
  <r>
    <x v="143"/>
    <x v="18"/>
    <s v=" South"/>
    <s v="South"/>
    <n v="523"/>
    <n v="9"/>
    <n v="2996"/>
  </r>
  <r>
    <x v="143"/>
    <x v="19"/>
    <s v=" Northeast"/>
    <s v="Northeast"/>
    <n v="54"/>
    <n v="0"/>
    <n v="100"/>
  </r>
  <r>
    <x v="143"/>
    <x v="20"/>
    <s v=" South"/>
    <s v="South"/>
    <n v="439"/>
    <n v="25"/>
    <n v="2900"/>
  </r>
  <r>
    <x v="143"/>
    <x v="21"/>
    <s v=" Northeast"/>
    <s v="Northeast"/>
    <n v="392"/>
    <n v="46"/>
    <n v="7538"/>
  </r>
  <r>
    <x v="143"/>
    <x v="22"/>
    <s v=" Midwest"/>
    <s v="Midwest"/>
    <n v="254"/>
    <n v="9"/>
    <n v="5994"/>
  </r>
  <r>
    <x v="143"/>
    <x v="23"/>
    <s v=" Midwest"/>
    <s v="Midwest"/>
    <n v="479"/>
    <n v="25"/>
    <n v="1305"/>
  </r>
  <r>
    <x v="143"/>
    <x v="24"/>
    <s v=" South"/>
    <s v="South"/>
    <n v="608"/>
    <n v="13"/>
    <n v="881"/>
  </r>
  <r>
    <x v="143"/>
    <x v="25"/>
    <s v=" Midwest"/>
    <s v="Midwest"/>
    <n v="187"/>
    <n v="11"/>
    <n v="884"/>
  </r>
  <r>
    <x v="143"/>
    <x v="26"/>
    <s v=" West"/>
    <s v="West"/>
    <n v="10"/>
    <n v="0"/>
    <n v="18"/>
  </r>
  <r>
    <x v="143"/>
    <x v="27"/>
    <s v=" Midwest"/>
    <s v="Midwest"/>
    <n v="198"/>
    <n v="4"/>
    <n v="221"/>
  </r>
  <r>
    <x v="143"/>
    <x v="28"/>
    <s v=" West"/>
    <s v="West"/>
    <n v="240"/>
    <n v="2"/>
    <n v="462"/>
  </r>
  <r>
    <x v="143"/>
    <x v="29"/>
    <s v=" Northeast"/>
    <s v="Northeast"/>
    <n v="42"/>
    <n v="7"/>
    <n v="315"/>
  </r>
  <r>
    <x v="143"/>
    <x v="30"/>
    <s v=" Northeast"/>
    <s v="Northeast"/>
    <n v="348"/>
    <n v="46"/>
    <n v="12489"/>
  </r>
  <r>
    <x v="143"/>
    <x v="31"/>
    <s v=" West"/>
    <s v="West"/>
    <n v="158"/>
    <n v="5"/>
    <n v="426"/>
  </r>
  <r>
    <x v="143"/>
    <x v="32"/>
    <s v=" Northeast"/>
    <s v="Northeast"/>
    <n v="821"/>
    <n v="80"/>
    <n v="30511"/>
  </r>
  <r>
    <x v="143"/>
    <x v="33"/>
    <s v=" South"/>
    <s v="South"/>
    <n v="1732"/>
    <n v="14"/>
    <n v="1128"/>
  </r>
  <r>
    <x v="143"/>
    <x v="34"/>
    <s v=" Midwest"/>
    <s v="Midwest"/>
    <n v="36"/>
    <n v="0"/>
    <n v="77"/>
  </r>
  <r>
    <x v="143"/>
    <x v="35"/>
    <s v=" Midwest"/>
    <s v="Midwest"/>
    <n v="420"/>
    <n v="18"/>
    <n v="2508"/>
  </r>
  <r>
    <x v="143"/>
    <x v="36"/>
    <s v=" South"/>
    <s v="South"/>
    <n v="222"/>
    <n v="2"/>
    <n v="359"/>
  </r>
  <r>
    <x v="143"/>
    <x v="37"/>
    <s v=" West"/>
    <s v="West"/>
    <n v="136"/>
    <n v="3"/>
    <n v="174"/>
  </r>
  <r>
    <x v="143"/>
    <x v="38"/>
    <s v=" Northeast"/>
    <s v="Northeast"/>
    <n v="634"/>
    <n v="42"/>
    <n v="6229"/>
  </r>
  <r>
    <x v="143"/>
    <x v="39"/>
    <s v=" Northeast"/>
    <s v="Northeast"/>
    <n v="85"/>
    <n v="10"/>
    <n v="833"/>
  </r>
  <r>
    <x v="143"/>
    <x v="40"/>
    <s v=" South"/>
    <s v="South"/>
    <n v="729"/>
    <n v="5"/>
    <n v="593"/>
  </r>
  <r>
    <x v="143"/>
    <x v="41"/>
    <s v=" Midwest"/>
    <s v="Midwest"/>
    <n v="77"/>
    <n v="1"/>
    <n v="74"/>
  </r>
  <r>
    <x v="143"/>
    <x v="42"/>
    <s v=" South"/>
    <s v="South"/>
    <n v="452"/>
    <n v="20"/>
    <n v="461"/>
  </r>
  <r>
    <x v="143"/>
    <x v="43"/>
    <s v=" South"/>
    <s v="South"/>
    <n v="2259"/>
    <n v="23"/>
    <n v="1965"/>
  </r>
  <r>
    <x v="143"/>
    <x v="44"/>
    <s v=" West"/>
    <s v="West"/>
    <n v="315"/>
    <n v="8"/>
    <n v="139"/>
  </r>
  <r>
    <x v="143"/>
    <x v="45"/>
    <s v=" Northeast"/>
    <s v="Northeast"/>
    <n v="9"/>
    <n v="0"/>
    <n v="55"/>
  </r>
  <r>
    <x v="143"/>
    <x v="46"/>
    <s v=" South"/>
    <s v="South"/>
    <n v="564"/>
    <n v="14"/>
    <n v="1534"/>
  </r>
  <r>
    <x v="143"/>
    <x v="47"/>
    <s v=" West"/>
    <s v="West"/>
    <n v="404"/>
    <n v="9"/>
    <n v="1207"/>
  </r>
  <r>
    <x v="143"/>
    <x v="48"/>
    <s v=" South"/>
    <s v="South"/>
    <n v="32"/>
    <n v="2"/>
    <n v="88"/>
  </r>
  <r>
    <x v="143"/>
    <x v="49"/>
    <s v=" Midwest"/>
    <s v="Midwest"/>
    <n v="322"/>
    <n v="7"/>
    <n v="698"/>
  </r>
  <r>
    <x v="143"/>
    <x v="50"/>
    <s v=" West"/>
    <s v="West"/>
    <n v="18"/>
    <n v="0"/>
    <n v="18"/>
  </r>
  <r>
    <x v="144"/>
    <x v="0"/>
    <s v=" South"/>
    <s v="South"/>
    <n v="891"/>
    <n v="4"/>
    <n v="773"/>
  </r>
  <r>
    <x v="144"/>
    <x v="1"/>
    <s v=" West"/>
    <s v="West"/>
    <n v="34"/>
    <n v="0"/>
    <n v="10"/>
  </r>
  <r>
    <x v="144"/>
    <x v="2"/>
    <s v=" West"/>
    <s v="West"/>
    <n v="1606"/>
    <n v="33"/>
    <n v="1190"/>
  </r>
  <r>
    <x v="144"/>
    <x v="3"/>
    <s v=" South"/>
    <s v="South"/>
    <n v="548"/>
    <n v="1"/>
    <n v="177"/>
  </r>
  <r>
    <x v="144"/>
    <x v="4"/>
    <s v=" West"/>
    <s v="West"/>
    <n v="3149"/>
    <n v="73"/>
    <n v="5059"/>
  </r>
  <r>
    <x v="144"/>
    <x v="5"/>
    <s v=" West"/>
    <s v="West"/>
    <n v="195"/>
    <n v="3"/>
    <n v="1598"/>
  </r>
  <r>
    <x v="144"/>
    <x v="6"/>
    <s v=" Northeast"/>
    <s v="Northeast"/>
    <n v="305"/>
    <n v="27"/>
    <n v="4186"/>
  </r>
  <r>
    <x v="144"/>
    <x v="7"/>
    <s v=" South"/>
    <s v="South"/>
    <n v="56"/>
    <n v="5"/>
    <n v="419"/>
  </r>
  <r>
    <x v="144"/>
    <x v="8"/>
    <s v=" South"/>
    <s v="South"/>
    <n v="55"/>
    <n v="5"/>
    <n v="511"/>
  </r>
  <r>
    <x v="144"/>
    <x v="9"/>
    <s v=" South"/>
    <s v="South"/>
    <n v="2581"/>
    <n v="48"/>
    <n v="2924"/>
  </r>
  <r>
    <x v="144"/>
    <x v="10"/>
    <s v=" South"/>
    <s v="South"/>
    <n v="977"/>
    <n v="27"/>
    <n v="2411"/>
  </r>
  <r>
    <x v="144"/>
    <x v="11"/>
    <s v=" West"/>
    <s v="West"/>
    <n v="17"/>
    <n v="0"/>
    <n v="17"/>
  </r>
  <r>
    <x v="144"/>
    <x v="12"/>
    <s v=" West"/>
    <s v="West"/>
    <n v="45"/>
    <n v="0"/>
    <n v="87"/>
  </r>
  <r>
    <x v="144"/>
    <x v="13"/>
    <s v=" Midwest"/>
    <s v="Midwest"/>
    <n v="628"/>
    <n v="22"/>
    <n v="6491"/>
  </r>
  <r>
    <x v="144"/>
    <x v="14"/>
    <s v=" Midwest"/>
    <s v="Midwest"/>
    <n v="421"/>
    <n v="17"/>
    <n v="2413"/>
  </r>
  <r>
    <x v="144"/>
    <x v="15"/>
    <s v=" Midwest"/>
    <s v="Midwest"/>
    <n v="337"/>
    <n v="1"/>
    <n v="651"/>
  </r>
  <r>
    <x v="144"/>
    <x v="16"/>
    <s v=" Midwest"/>
    <s v="Midwest"/>
    <n v="43"/>
    <n v="1"/>
    <n v="244"/>
  </r>
  <r>
    <x v="144"/>
    <x v="17"/>
    <s v=" South"/>
    <s v="South"/>
    <n v="253"/>
    <n v="2"/>
    <n v="527"/>
  </r>
  <r>
    <x v="144"/>
    <x v="18"/>
    <s v=" South"/>
    <s v="South"/>
    <n v="1288"/>
    <n v="8"/>
    <n v="3004"/>
  </r>
  <r>
    <x v="144"/>
    <x v="19"/>
    <s v=" Northeast"/>
    <s v="Northeast"/>
    <n v="36"/>
    <n v="0"/>
    <n v="100"/>
  </r>
  <r>
    <x v="144"/>
    <x v="20"/>
    <s v=" South"/>
    <s v="South"/>
    <n v="673"/>
    <n v="26"/>
    <n v="2926"/>
  </r>
  <r>
    <x v="144"/>
    <x v="21"/>
    <s v=" Northeast"/>
    <s v="Northeast"/>
    <n v="336"/>
    <n v="38"/>
    <n v="7576"/>
  </r>
  <r>
    <x v="144"/>
    <x v="22"/>
    <s v=" Midwest"/>
    <s v="Midwest"/>
    <n v="143"/>
    <n v="23"/>
    <n v="6017"/>
  </r>
  <r>
    <x v="144"/>
    <x v="23"/>
    <s v=" Midwest"/>
    <s v="Midwest"/>
    <n v="377"/>
    <n v="9"/>
    <n v="1314"/>
  </r>
  <r>
    <x v="144"/>
    <x v="24"/>
    <s v=" South"/>
    <s v="South"/>
    <n v="257"/>
    <n v="8"/>
    <n v="889"/>
  </r>
  <r>
    <x v="144"/>
    <x v="25"/>
    <s v=" Midwest"/>
    <s v="Midwest"/>
    <n v="216"/>
    <n v="6"/>
    <n v="890"/>
  </r>
  <r>
    <x v="144"/>
    <x v="26"/>
    <s v=" West"/>
    <s v="West"/>
    <n v="15"/>
    <n v="0"/>
    <n v="18"/>
  </r>
  <r>
    <x v="144"/>
    <x v="27"/>
    <s v=" Midwest"/>
    <s v="Midwest"/>
    <n v="121"/>
    <n v="0"/>
    <n v="221"/>
  </r>
  <r>
    <x v="144"/>
    <x v="28"/>
    <s v=" West"/>
    <s v="West"/>
    <n v="288"/>
    <n v="1"/>
    <n v="463"/>
  </r>
  <r>
    <x v="144"/>
    <x v="29"/>
    <s v=" Northeast"/>
    <s v="Northeast"/>
    <n v="48"/>
    <n v="3"/>
    <n v="318"/>
  </r>
  <r>
    <x v="144"/>
    <x v="30"/>
    <s v=" Northeast"/>
    <s v="Northeast"/>
    <n v="441"/>
    <n v="100"/>
    <n v="12589"/>
  </r>
  <r>
    <x v="144"/>
    <x v="31"/>
    <s v=" West"/>
    <s v="West"/>
    <n v="95"/>
    <n v="5"/>
    <n v="431"/>
  </r>
  <r>
    <x v="144"/>
    <x v="32"/>
    <s v=" Northeast"/>
    <s v="Northeast"/>
    <n v="912"/>
    <n v="54"/>
    <n v="30565"/>
  </r>
  <r>
    <x v="144"/>
    <x v="33"/>
    <s v=" South"/>
    <s v="South"/>
    <n v="1444"/>
    <n v="7"/>
    <n v="1135"/>
  </r>
  <r>
    <x v="144"/>
    <x v="34"/>
    <s v=" Midwest"/>
    <s v="Midwest"/>
    <n v="42"/>
    <n v="0"/>
    <n v="77"/>
  </r>
  <r>
    <x v="144"/>
    <x v="35"/>
    <s v=" Midwest"/>
    <s v="Midwest"/>
    <n v="424"/>
    <n v="46"/>
    <n v="2554"/>
  </r>
  <r>
    <x v="144"/>
    <x v="36"/>
    <s v=" South"/>
    <s v="South"/>
    <n v="225"/>
    <n v="0"/>
    <n v="359"/>
  </r>
  <r>
    <x v="144"/>
    <x v="37"/>
    <s v=" West"/>
    <s v="West"/>
    <n v="155"/>
    <n v="1"/>
    <n v="175"/>
  </r>
  <r>
    <x v="144"/>
    <x v="38"/>
    <s v=" Northeast"/>
    <s v="Northeast"/>
    <n v="410"/>
    <n v="35"/>
    <n v="6264"/>
  </r>
  <r>
    <x v="144"/>
    <x v="39"/>
    <s v=" Northeast"/>
    <s v="Northeast"/>
    <n v="0"/>
    <n v="0"/>
    <n v="833"/>
  </r>
  <r>
    <x v="144"/>
    <x v="40"/>
    <s v=" South"/>
    <s v="South"/>
    <n v="785"/>
    <n v="6"/>
    <n v="599"/>
  </r>
  <r>
    <x v="144"/>
    <x v="41"/>
    <s v=" Midwest"/>
    <s v="Midwest"/>
    <n v="91"/>
    <n v="1"/>
    <n v="75"/>
  </r>
  <r>
    <x v="144"/>
    <x v="42"/>
    <s v=" South"/>
    <s v="South"/>
    <n v="398"/>
    <n v="4"/>
    <n v="465"/>
  </r>
  <r>
    <x v="144"/>
    <x v="43"/>
    <s v=" South"/>
    <s v="South"/>
    <n v="2089"/>
    <n v="24"/>
    <n v="1989"/>
  </r>
  <r>
    <x v="144"/>
    <x v="44"/>
    <s v=" West"/>
    <s v="West"/>
    <n v="380"/>
    <n v="0"/>
    <n v="139"/>
  </r>
  <r>
    <x v="144"/>
    <x v="45"/>
    <s v=" Northeast"/>
    <s v="Northeast"/>
    <n v="6"/>
    <n v="0"/>
    <n v="55"/>
  </r>
  <r>
    <x v="144"/>
    <x v="46"/>
    <s v=" South"/>
    <s v="South"/>
    <n v="658"/>
    <n v="7"/>
    <n v="1541"/>
  </r>
  <r>
    <x v="144"/>
    <x v="47"/>
    <s v=" West"/>
    <s v="West"/>
    <n v="344"/>
    <n v="9"/>
    <n v="1216"/>
  </r>
  <r>
    <x v="144"/>
    <x v="48"/>
    <s v=" South"/>
    <s v="South"/>
    <n v="25"/>
    <n v="0"/>
    <n v="88"/>
  </r>
  <r>
    <x v="144"/>
    <x v="49"/>
    <s v=" Midwest"/>
    <s v="Midwest"/>
    <n v="293"/>
    <n v="2"/>
    <n v="700"/>
  </r>
  <r>
    <x v="144"/>
    <x v="50"/>
    <s v=" West"/>
    <s v="West"/>
    <n v="23"/>
    <n v="0"/>
    <n v="18"/>
  </r>
  <r>
    <x v="145"/>
    <x v="0"/>
    <s v=" South"/>
    <s v="South"/>
    <n v="1014"/>
    <n v="0"/>
    <n v="773"/>
  </r>
  <r>
    <x v="145"/>
    <x v="1"/>
    <s v=" West"/>
    <s v="West"/>
    <n v="12"/>
    <n v="0"/>
    <n v="10"/>
  </r>
  <r>
    <x v="145"/>
    <x v="2"/>
    <s v=" West"/>
    <s v="West"/>
    <n v="1180"/>
    <n v="4"/>
    <n v="1194"/>
  </r>
  <r>
    <x v="145"/>
    <x v="3"/>
    <s v=" South"/>
    <s v="South"/>
    <n v="406"/>
    <n v="2"/>
    <n v="179"/>
  </r>
  <r>
    <x v="145"/>
    <x v="4"/>
    <s v=" West"/>
    <s v="West"/>
    <n v="2519"/>
    <n v="30"/>
    <n v="5089"/>
  </r>
  <r>
    <x v="145"/>
    <x v="5"/>
    <s v=" West"/>
    <s v="West"/>
    <n v="113"/>
    <n v="1"/>
    <n v="1599"/>
  </r>
  <r>
    <x v="145"/>
    <x v="6"/>
    <s v=" Northeast"/>
    <s v="Northeast"/>
    <n v="94"/>
    <n v="15"/>
    <n v="4201"/>
  </r>
  <r>
    <x v="145"/>
    <x v="7"/>
    <s v=" South"/>
    <s v="South"/>
    <n v="35"/>
    <n v="3"/>
    <n v="422"/>
  </r>
  <r>
    <x v="145"/>
    <x v="8"/>
    <s v=" South"/>
    <s v="South"/>
    <n v="58"/>
    <n v="4"/>
    <n v="515"/>
  </r>
  <r>
    <x v="145"/>
    <x v="9"/>
    <s v=" South"/>
    <s v="South"/>
    <n v="2016"/>
    <n v="6"/>
    <n v="2930"/>
  </r>
  <r>
    <x v="145"/>
    <x v="10"/>
    <s v=" South"/>
    <s v="South"/>
    <n v="696"/>
    <n v="5"/>
    <n v="2416"/>
  </r>
  <r>
    <x v="145"/>
    <x v="11"/>
    <s v=" West"/>
    <s v="West"/>
    <n v="5"/>
    <n v="0"/>
    <n v="17"/>
  </r>
  <r>
    <x v="145"/>
    <x v="12"/>
    <s v=" West"/>
    <s v="West"/>
    <n v="14"/>
    <n v="1"/>
    <n v="88"/>
  </r>
  <r>
    <x v="145"/>
    <x v="13"/>
    <s v=" Midwest"/>
    <s v="Midwest"/>
    <n v="602"/>
    <n v="21"/>
    <n v="6512"/>
  </r>
  <r>
    <x v="145"/>
    <x v="14"/>
    <s v=" Midwest"/>
    <s v="Midwest"/>
    <n v="366"/>
    <n v="9"/>
    <n v="2422"/>
  </r>
  <r>
    <x v="145"/>
    <x v="15"/>
    <s v=" Midwest"/>
    <s v="Midwest"/>
    <n v="167"/>
    <n v="1"/>
    <n v="652"/>
  </r>
  <r>
    <x v="145"/>
    <x v="16"/>
    <s v=" Midwest"/>
    <s v="Midwest"/>
    <n v="52"/>
    <n v="0"/>
    <n v="244"/>
  </r>
  <r>
    <x v="145"/>
    <x v="17"/>
    <s v=" South"/>
    <s v="South"/>
    <n v="47"/>
    <n v="0"/>
    <n v="527"/>
  </r>
  <r>
    <x v="145"/>
    <x v="18"/>
    <s v=" South"/>
    <s v="South"/>
    <n v="336"/>
    <n v="10"/>
    <n v="3014"/>
  </r>
  <r>
    <x v="145"/>
    <x v="19"/>
    <s v=" Northeast"/>
    <s v="Northeast"/>
    <n v="36"/>
    <n v="0"/>
    <n v="100"/>
  </r>
  <r>
    <x v="145"/>
    <x v="20"/>
    <s v=" South"/>
    <s v="South"/>
    <n v="393"/>
    <n v="13"/>
    <n v="2939"/>
  </r>
  <r>
    <x v="145"/>
    <x v="21"/>
    <s v=" Northeast"/>
    <s v="Northeast"/>
    <n v="208"/>
    <n v="48"/>
    <n v="7624"/>
  </r>
  <r>
    <x v="145"/>
    <x v="22"/>
    <s v=" Midwest"/>
    <s v="Midwest"/>
    <n v="222"/>
    <n v="3"/>
    <n v="6020"/>
  </r>
  <r>
    <x v="145"/>
    <x v="23"/>
    <s v=" Midwest"/>
    <s v="Midwest"/>
    <n v="299"/>
    <n v="15"/>
    <n v="1329"/>
  </r>
  <r>
    <x v="145"/>
    <x v="24"/>
    <s v=" South"/>
    <s v="South"/>
    <n v="168"/>
    <n v="2"/>
    <n v="891"/>
  </r>
  <r>
    <x v="145"/>
    <x v="25"/>
    <s v=" Midwest"/>
    <s v="Midwest"/>
    <n v="57"/>
    <n v="0"/>
    <n v="890"/>
  </r>
  <r>
    <x v="145"/>
    <x v="26"/>
    <s v=" West"/>
    <s v="West"/>
    <n v="13"/>
    <n v="1"/>
    <n v="19"/>
  </r>
  <r>
    <x v="145"/>
    <x v="27"/>
    <s v=" Midwest"/>
    <s v="Midwest"/>
    <n v="101"/>
    <n v="0"/>
    <n v="221"/>
  </r>
  <r>
    <x v="145"/>
    <x v="28"/>
    <s v=" West"/>
    <s v="West"/>
    <n v="207"/>
    <n v="1"/>
    <n v="464"/>
  </r>
  <r>
    <x v="145"/>
    <x v="29"/>
    <s v=" Northeast"/>
    <s v="Northeast"/>
    <n v="19"/>
    <n v="2"/>
    <n v="320"/>
  </r>
  <r>
    <x v="145"/>
    <x v="30"/>
    <s v=" Northeast"/>
    <s v="Northeast"/>
    <n v="276"/>
    <n v="36"/>
    <n v="12625"/>
  </r>
  <r>
    <x v="145"/>
    <x v="31"/>
    <s v=" West"/>
    <s v="West"/>
    <n v="102"/>
    <n v="4"/>
    <n v="435"/>
  </r>
  <r>
    <x v="145"/>
    <x v="32"/>
    <s v=" Northeast"/>
    <s v="Northeast"/>
    <n v="694"/>
    <n v="40"/>
    <n v="30605"/>
  </r>
  <r>
    <x v="145"/>
    <x v="33"/>
    <s v=" South"/>
    <s v="South"/>
    <n v="1288"/>
    <n v="4"/>
    <n v="1139"/>
  </r>
  <r>
    <x v="145"/>
    <x v="34"/>
    <s v=" Midwest"/>
    <s v="Midwest"/>
    <n v="22"/>
    <n v="0"/>
    <n v="77"/>
  </r>
  <r>
    <x v="145"/>
    <x v="35"/>
    <s v=" Midwest"/>
    <s v="Midwest"/>
    <n v="300"/>
    <n v="3"/>
    <n v="2557"/>
  </r>
  <r>
    <x v="145"/>
    <x v="36"/>
    <s v=" South"/>
    <s v="South"/>
    <n v="158"/>
    <n v="0"/>
    <n v="359"/>
  </r>
  <r>
    <x v="145"/>
    <x v="37"/>
    <s v=" West"/>
    <s v="West"/>
    <n v="101"/>
    <n v="1"/>
    <n v="176"/>
  </r>
  <r>
    <x v="145"/>
    <x v="38"/>
    <s v=" Northeast"/>
    <s v="Northeast"/>
    <n v="313"/>
    <n v="11"/>
    <n v="6275"/>
  </r>
  <r>
    <x v="145"/>
    <x v="39"/>
    <s v=" Northeast"/>
    <s v="Northeast"/>
    <n v="0"/>
    <n v="0"/>
    <n v="833"/>
  </r>
  <r>
    <x v="145"/>
    <x v="40"/>
    <s v=" South"/>
    <s v="South"/>
    <n v="841"/>
    <n v="1"/>
    <n v="600"/>
  </r>
  <r>
    <x v="145"/>
    <x v="41"/>
    <s v=" Midwest"/>
    <s v="Midwest"/>
    <n v="65"/>
    <n v="0"/>
    <n v="75"/>
  </r>
  <r>
    <x v="145"/>
    <x v="42"/>
    <s v=" South"/>
    <s v="South"/>
    <n v="558"/>
    <n v="2"/>
    <n v="467"/>
  </r>
  <r>
    <x v="145"/>
    <x v="43"/>
    <s v=" South"/>
    <s v="South"/>
    <n v="1422"/>
    <n v="6"/>
    <n v="1995"/>
  </r>
  <r>
    <x v="145"/>
    <x v="44"/>
    <s v=" West"/>
    <s v="West"/>
    <n v="252"/>
    <n v="0"/>
    <n v="139"/>
  </r>
  <r>
    <x v="145"/>
    <x v="45"/>
    <s v=" Northeast"/>
    <s v="Northeast"/>
    <n v="2"/>
    <n v="0"/>
    <n v="55"/>
  </r>
  <r>
    <x v="145"/>
    <x v="46"/>
    <s v=" South"/>
    <s v="South"/>
    <n v="637"/>
    <n v="5"/>
    <n v="1546"/>
  </r>
  <r>
    <x v="145"/>
    <x v="47"/>
    <s v=" West"/>
    <s v="West"/>
    <n v="215"/>
    <n v="4"/>
    <n v="1220"/>
  </r>
  <r>
    <x v="145"/>
    <x v="48"/>
    <s v=" South"/>
    <s v="South"/>
    <n v="16"/>
    <n v="0"/>
    <n v="88"/>
  </r>
  <r>
    <x v="145"/>
    <x v="49"/>
    <s v=" Midwest"/>
    <s v="Midwest"/>
    <n v="281"/>
    <n v="2"/>
    <n v="702"/>
  </r>
  <r>
    <x v="145"/>
    <x v="50"/>
    <s v=" West"/>
    <s v="West"/>
    <n v="10"/>
    <n v="0"/>
    <n v="18"/>
  </r>
  <r>
    <x v="146"/>
    <x v="0"/>
    <s v=" South"/>
    <s v="South"/>
    <n v="657"/>
    <n v="1"/>
    <n v="774"/>
  </r>
  <r>
    <x v="146"/>
    <x v="1"/>
    <s v=" West"/>
    <s v="West"/>
    <n v="4"/>
    <n v="0"/>
    <n v="10"/>
  </r>
  <r>
    <x v="146"/>
    <x v="2"/>
    <s v=" West"/>
    <s v="West"/>
    <n v="1052"/>
    <n v="10"/>
    <n v="1204"/>
  </r>
  <r>
    <x v="146"/>
    <x v="3"/>
    <s v=" South"/>
    <s v="South"/>
    <n v="416"/>
    <n v="3"/>
    <n v="182"/>
  </r>
  <r>
    <x v="146"/>
    <x v="4"/>
    <s v=" West"/>
    <s v="West"/>
    <n v="2709"/>
    <n v="31"/>
    <n v="5120"/>
  </r>
  <r>
    <x v="146"/>
    <x v="5"/>
    <s v=" West"/>
    <s v="West"/>
    <n v="169"/>
    <n v="6"/>
    <n v="1605"/>
  </r>
  <r>
    <x v="146"/>
    <x v="6"/>
    <s v=" Northeast"/>
    <s v="Northeast"/>
    <n v="147"/>
    <n v="3"/>
    <n v="4204"/>
  </r>
  <r>
    <x v="146"/>
    <x v="7"/>
    <s v=" South"/>
    <s v="South"/>
    <n v="76"/>
    <n v="1"/>
    <n v="423"/>
  </r>
  <r>
    <x v="146"/>
    <x v="8"/>
    <s v=" South"/>
    <s v="South"/>
    <n v="32"/>
    <n v="0"/>
    <n v="515"/>
  </r>
  <r>
    <x v="146"/>
    <x v="9"/>
    <s v=" South"/>
    <s v="South"/>
    <n v="1758"/>
    <n v="7"/>
    <n v="2937"/>
  </r>
  <r>
    <x v="146"/>
    <x v="10"/>
    <s v=" South"/>
    <s v="South"/>
    <n v="631"/>
    <n v="41"/>
    <n v="2457"/>
  </r>
  <r>
    <x v="146"/>
    <x v="11"/>
    <s v=" West"/>
    <s v="West"/>
    <n v="8"/>
    <n v="0"/>
    <n v="17"/>
  </r>
  <r>
    <x v="146"/>
    <x v="12"/>
    <s v=" West"/>
    <s v="West"/>
    <n v="59"/>
    <n v="1"/>
    <n v="89"/>
  </r>
  <r>
    <x v="146"/>
    <x v="13"/>
    <s v=" Midwest"/>
    <s v="Midwest"/>
    <n v="528"/>
    <n v="31"/>
    <n v="6543"/>
  </r>
  <r>
    <x v="146"/>
    <x v="14"/>
    <s v=" Midwest"/>
    <s v="Midwest"/>
    <n v="521"/>
    <n v="11"/>
    <n v="2433"/>
  </r>
  <r>
    <x v="146"/>
    <x v="15"/>
    <s v=" Midwest"/>
    <s v="Midwest"/>
    <n v="151"/>
    <n v="9"/>
    <n v="661"/>
  </r>
  <r>
    <x v="146"/>
    <x v="16"/>
    <s v=" Midwest"/>
    <s v="Midwest"/>
    <n v="269"/>
    <n v="2"/>
    <n v="246"/>
  </r>
  <r>
    <x v="146"/>
    <x v="17"/>
    <s v=" South"/>
    <s v="South"/>
    <n v="211"/>
    <n v="-3"/>
    <n v="524"/>
  </r>
  <r>
    <x v="146"/>
    <x v="18"/>
    <s v=" South"/>
    <s v="South"/>
    <n v="552"/>
    <n v="4"/>
    <n v="3018"/>
  </r>
  <r>
    <x v="146"/>
    <x v="19"/>
    <s v=" Northeast"/>
    <s v="Northeast"/>
    <n v="17"/>
    <n v="1"/>
    <n v="101"/>
  </r>
  <r>
    <x v="146"/>
    <x v="20"/>
    <s v=" South"/>
    <s v="South"/>
    <n v="325"/>
    <n v="8"/>
    <n v="2947"/>
  </r>
  <r>
    <x v="146"/>
    <x v="21"/>
    <s v=" Northeast"/>
    <s v="Northeast"/>
    <n v="87"/>
    <n v="22"/>
    <n v="7646"/>
  </r>
  <r>
    <x v="146"/>
    <x v="22"/>
    <s v=" Midwest"/>
    <s v="Midwest"/>
    <n v="56"/>
    <n v="5"/>
    <n v="6025"/>
  </r>
  <r>
    <x v="146"/>
    <x v="23"/>
    <s v=" Midwest"/>
    <s v="Midwest"/>
    <n v="222"/>
    <n v="6"/>
    <n v="1335"/>
  </r>
  <r>
    <x v="146"/>
    <x v="24"/>
    <s v=" South"/>
    <s v="South"/>
    <n v="283"/>
    <n v="4"/>
    <n v="895"/>
  </r>
  <r>
    <x v="146"/>
    <x v="25"/>
    <s v=" Midwest"/>
    <s v="Midwest"/>
    <n v="328"/>
    <n v="5"/>
    <n v="895"/>
  </r>
  <r>
    <x v="146"/>
    <x v="26"/>
    <s v=" West"/>
    <s v="West"/>
    <n v="8"/>
    <n v="0"/>
    <n v="19"/>
  </r>
  <r>
    <x v="146"/>
    <x v="27"/>
    <s v=" Midwest"/>
    <s v="Midwest"/>
    <n v="125"/>
    <n v="5"/>
    <n v="226"/>
  </r>
  <r>
    <x v="146"/>
    <x v="28"/>
    <s v=" West"/>
    <s v="West"/>
    <n v="117"/>
    <n v="2"/>
    <n v="466"/>
  </r>
  <r>
    <x v="146"/>
    <x v="29"/>
    <s v=" Northeast"/>
    <s v="Northeast"/>
    <n v="27"/>
    <n v="0"/>
    <n v="320"/>
  </r>
  <r>
    <x v="146"/>
    <x v="30"/>
    <s v=" Northeast"/>
    <s v="Northeast"/>
    <n v="222"/>
    <n v="51"/>
    <n v="12676"/>
  </r>
  <r>
    <x v="146"/>
    <x v="31"/>
    <s v=" West"/>
    <s v="West"/>
    <n v="122"/>
    <n v="5"/>
    <n v="440"/>
  </r>
  <r>
    <x v="146"/>
    <x v="32"/>
    <s v=" Northeast"/>
    <s v="Northeast"/>
    <n v="623"/>
    <n v="40"/>
    <n v="30645"/>
  </r>
  <r>
    <x v="146"/>
    <x v="33"/>
    <s v=" South"/>
    <s v="South"/>
    <n v="1058"/>
    <n v="17"/>
    <n v="1156"/>
  </r>
  <r>
    <x v="146"/>
    <x v="34"/>
    <s v=" Midwest"/>
    <s v="Midwest"/>
    <n v="21"/>
    <n v="0"/>
    <n v="77"/>
  </r>
  <r>
    <x v="146"/>
    <x v="35"/>
    <s v=" Midwest"/>
    <s v="Midwest"/>
    <n v="428"/>
    <n v="16"/>
    <n v="2573"/>
  </r>
  <r>
    <x v="146"/>
    <x v="36"/>
    <s v=" South"/>
    <s v="South"/>
    <n v="186"/>
    <n v="0"/>
    <n v="359"/>
  </r>
  <r>
    <x v="146"/>
    <x v="37"/>
    <s v=" West"/>
    <s v="West"/>
    <n v="187"/>
    <n v="4"/>
    <n v="180"/>
  </r>
  <r>
    <x v="146"/>
    <x v="38"/>
    <s v=" Northeast"/>
    <s v="Northeast"/>
    <n v="386"/>
    <n v="32"/>
    <n v="6307"/>
  </r>
  <r>
    <x v="146"/>
    <x v="39"/>
    <s v=" Northeast"/>
    <s v="Northeast"/>
    <n v="146"/>
    <n v="18"/>
    <n v="851"/>
  </r>
  <r>
    <x v="146"/>
    <x v="40"/>
    <s v=" South"/>
    <s v="South"/>
    <n v="585"/>
    <n v="2"/>
    <n v="602"/>
  </r>
  <r>
    <x v="146"/>
    <x v="41"/>
    <s v=" Midwest"/>
    <s v="Midwest"/>
    <n v="30"/>
    <n v="0"/>
    <n v="75"/>
  </r>
  <r>
    <x v="146"/>
    <x v="42"/>
    <s v=" South"/>
    <s v="South"/>
    <n v="771"/>
    <n v="10"/>
    <n v="477"/>
  </r>
  <r>
    <x v="146"/>
    <x v="43"/>
    <s v=" South"/>
    <s v="South"/>
    <n v="2185"/>
    <n v="23"/>
    <n v="2018"/>
  </r>
  <r>
    <x v="146"/>
    <x v="44"/>
    <s v=" West"/>
    <s v="West"/>
    <n v="444"/>
    <n v="4"/>
    <n v="143"/>
  </r>
  <r>
    <x v="146"/>
    <x v="45"/>
    <s v=" Northeast"/>
    <s v="Northeast"/>
    <n v="3"/>
    <n v="0"/>
    <n v="55"/>
  </r>
  <r>
    <x v="146"/>
    <x v="46"/>
    <s v=" South"/>
    <s v="South"/>
    <n v="380"/>
    <n v="6"/>
    <n v="1552"/>
  </r>
  <r>
    <x v="146"/>
    <x v="47"/>
    <s v=" West"/>
    <s v="West"/>
    <n v="442"/>
    <n v="3"/>
    <n v="1223"/>
  </r>
  <r>
    <x v="146"/>
    <x v="48"/>
    <s v=" South"/>
    <s v="South"/>
    <n v="32"/>
    <n v="0"/>
    <n v="88"/>
  </r>
  <r>
    <x v="146"/>
    <x v="49"/>
    <s v=" Midwest"/>
    <s v="Midwest"/>
    <n v="223"/>
    <n v="1"/>
    <n v="703"/>
  </r>
  <r>
    <x v="146"/>
    <x v="50"/>
    <s v=" West"/>
    <s v="West"/>
    <n v="19"/>
    <n v="0"/>
    <n v="18"/>
  </r>
  <r>
    <x v="147"/>
    <x v="0"/>
    <s v=" South"/>
    <s v="South"/>
    <n v="640"/>
    <n v="11"/>
    <n v="785"/>
  </r>
  <r>
    <x v="147"/>
    <x v="1"/>
    <s v=" West"/>
    <s v="West"/>
    <n v="13"/>
    <n v="0"/>
    <n v="10"/>
  </r>
  <r>
    <x v="147"/>
    <x v="2"/>
    <s v=" West"/>
    <s v="West"/>
    <n v="2293"/>
    <n v="24"/>
    <n v="1228"/>
  </r>
  <r>
    <x v="147"/>
    <x v="3"/>
    <s v=" South"/>
    <s v="South"/>
    <n v="274"/>
    <n v="6"/>
    <n v="188"/>
  </r>
  <r>
    <x v="147"/>
    <x v="4"/>
    <s v=" West"/>
    <s v="West"/>
    <n v="3469"/>
    <n v="82"/>
    <n v="5202"/>
  </r>
  <r>
    <x v="147"/>
    <x v="5"/>
    <s v=" West"/>
    <s v="West"/>
    <n v="143"/>
    <n v="12"/>
    <n v="1617"/>
  </r>
  <r>
    <x v="147"/>
    <x v="6"/>
    <s v=" Northeast"/>
    <s v="Northeast"/>
    <n v="114"/>
    <n v="6"/>
    <n v="4210"/>
  </r>
  <r>
    <x v="147"/>
    <x v="7"/>
    <s v=" South"/>
    <s v="South"/>
    <n v="63"/>
    <n v="1"/>
    <n v="424"/>
  </r>
  <r>
    <x v="147"/>
    <x v="8"/>
    <s v=" South"/>
    <s v="South"/>
    <n v="19"/>
    <n v="5"/>
    <n v="520"/>
  </r>
  <r>
    <x v="147"/>
    <x v="9"/>
    <s v=" South"/>
    <s v="South"/>
    <n v="2783"/>
    <n v="55"/>
    <n v="2992"/>
  </r>
  <r>
    <x v="147"/>
    <x v="10"/>
    <s v=" South"/>
    <s v="South"/>
    <n v="797"/>
    <n v="35"/>
    <n v="2492"/>
  </r>
  <r>
    <x v="147"/>
    <x v="11"/>
    <s v=" West"/>
    <s v="West"/>
    <n v="4"/>
    <n v="0"/>
    <n v="17"/>
  </r>
  <r>
    <x v="147"/>
    <x v="12"/>
    <s v=" West"/>
    <s v="West"/>
    <n v="71"/>
    <n v="0"/>
    <n v="89"/>
  </r>
  <r>
    <x v="147"/>
    <x v="13"/>
    <s v=" Midwest"/>
    <s v="Midwest"/>
    <n v="619"/>
    <n v="65"/>
    <n v="6608"/>
  </r>
  <r>
    <x v="147"/>
    <x v="14"/>
    <s v=" Midwest"/>
    <s v="Midwest"/>
    <n v="358"/>
    <n v="14"/>
    <n v="2447"/>
  </r>
  <r>
    <x v="147"/>
    <x v="15"/>
    <s v=" Midwest"/>
    <s v="Midwest"/>
    <n v="153"/>
    <n v="9"/>
    <n v="670"/>
  </r>
  <r>
    <x v="147"/>
    <x v="16"/>
    <s v=" Midwest"/>
    <s v="Midwest"/>
    <n v="53"/>
    <n v="0"/>
    <n v="246"/>
  </r>
  <r>
    <x v="147"/>
    <x v="17"/>
    <s v=" South"/>
    <s v="South"/>
    <n v="36"/>
    <n v="6"/>
    <n v="530"/>
  </r>
  <r>
    <x v="147"/>
    <x v="18"/>
    <s v=" South"/>
    <s v="South"/>
    <n v="534"/>
    <n v="24"/>
    <n v="3042"/>
  </r>
  <r>
    <x v="147"/>
    <x v="19"/>
    <s v=" Northeast"/>
    <s v="Northeast"/>
    <n v="9"/>
    <n v="0"/>
    <n v="101"/>
  </r>
  <r>
    <x v="147"/>
    <x v="20"/>
    <s v=" South"/>
    <s v="South"/>
    <n v="351"/>
    <n v="35"/>
    <n v="2982"/>
  </r>
  <r>
    <x v="147"/>
    <x v="21"/>
    <s v=" Northeast"/>
    <s v="Northeast"/>
    <n v="195"/>
    <n v="18"/>
    <n v="7664"/>
  </r>
  <r>
    <x v="147"/>
    <x v="22"/>
    <s v=" Midwest"/>
    <s v="Midwest"/>
    <n v="164"/>
    <n v="14"/>
    <n v="6039"/>
  </r>
  <r>
    <x v="147"/>
    <x v="23"/>
    <s v=" Midwest"/>
    <s v="Midwest"/>
    <n v="189"/>
    <n v="9"/>
    <n v="1344"/>
  </r>
  <r>
    <x v="147"/>
    <x v="24"/>
    <s v=" South"/>
    <s v="South"/>
    <n v="353"/>
    <n v="20"/>
    <n v="915"/>
  </r>
  <r>
    <x v="147"/>
    <x v="25"/>
    <s v=" Midwest"/>
    <s v="Midwest"/>
    <n v="218"/>
    <n v="8"/>
    <n v="903"/>
  </r>
  <r>
    <x v="147"/>
    <x v="26"/>
    <s v=" West"/>
    <s v="West"/>
    <n v="5"/>
    <n v="0"/>
    <n v="19"/>
  </r>
  <r>
    <x v="147"/>
    <x v="27"/>
    <s v=" Midwest"/>
    <s v="Midwest"/>
    <n v="171"/>
    <n v="10"/>
    <n v="236"/>
  </r>
  <r>
    <x v="147"/>
    <x v="28"/>
    <s v=" West"/>
    <s v="West"/>
    <n v="357"/>
    <n v="1"/>
    <n v="467"/>
  </r>
  <r>
    <x v="147"/>
    <x v="29"/>
    <s v=" Northeast"/>
    <s v="Northeast"/>
    <n v="19"/>
    <n v="6"/>
    <n v="326"/>
  </r>
  <r>
    <x v="147"/>
    <x v="30"/>
    <s v=" Northeast"/>
    <s v="Northeast"/>
    <n v="323"/>
    <n v="51"/>
    <n v="12727"/>
  </r>
  <r>
    <x v="147"/>
    <x v="31"/>
    <s v=" West"/>
    <s v="West"/>
    <n v="88"/>
    <n v="7"/>
    <n v="447"/>
  </r>
  <r>
    <x v="147"/>
    <x v="32"/>
    <s v=" Northeast"/>
    <s v="Northeast"/>
    <n v="630"/>
    <n v="38"/>
    <n v="30683"/>
  </r>
  <r>
    <x v="147"/>
    <x v="33"/>
    <s v=" South"/>
    <s v="South"/>
    <n v="848"/>
    <n v="29"/>
    <n v="1185"/>
  </r>
  <r>
    <x v="147"/>
    <x v="34"/>
    <s v=" Midwest"/>
    <s v="Midwest"/>
    <n v="23"/>
    <n v="0"/>
    <n v="77"/>
  </r>
  <r>
    <x v="147"/>
    <x v="35"/>
    <s v=" Midwest"/>
    <s v="Midwest"/>
    <n v="434"/>
    <n v="24"/>
    <n v="2597"/>
  </r>
  <r>
    <x v="147"/>
    <x v="36"/>
    <s v=" South"/>
    <s v="South"/>
    <n v="228"/>
    <n v="4"/>
    <n v="363"/>
  </r>
  <r>
    <x v="147"/>
    <x v="37"/>
    <s v=" West"/>
    <s v="West"/>
    <n v="280"/>
    <n v="2"/>
    <n v="182"/>
  </r>
  <r>
    <x v="147"/>
    <x v="38"/>
    <s v=" Northeast"/>
    <s v="Northeast"/>
    <n v="390"/>
    <n v="30"/>
    <n v="6337"/>
  </r>
  <r>
    <x v="147"/>
    <x v="39"/>
    <s v=" Northeast"/>
    <s v="Northeast"/>
    <n v="71"/>
    <n v="14"/>
    <n v="865"/>
  </r>
  <r>
    <x v="147"/>
    <x v="40"/>
    <s v=" South"/>
    <s v="South"/>
    <n v="614"/>
    <n v="5"/>
    <n v="607"/>
  </r>
  <r>
    <x v="147"/>
    <x v="41"/>
    <s v=" Midwest"/>
    <s v="Midwest"/>
    <n v="38"/>
    <n v="2"/>
    <n v="77"/>
  </r>
  <r>
    <x v="147"/>
    <x v="42"/>
    <s v=" South"/>
    <s v="South"/>
    <n v="678"/>
    <n v="10"/>
    <n v="487"/>
  </r>
  <r>
    <x v="147"/>
    <x v="43"/>
    <s v=" South"/>
    <s v="South"/>
    <n v="4246"/>
    <n v="39"/>
    <n v="2057"/>
  </r>
  <r>
    <x v="147"/>
    <x v="44"/>
    <s v=" West"/>
    <s v="West"/>
    <n v="320"/>
    <n v="2"/>
    <n v="145"/>
  </r>
  <r>
    <x v="147"/>
    <x v="45"/>
    <s v=" Northeast"/>
    <s v="Northeast"/>
    <n v="0"/>
    <n v="0"/>
    <n v="55"/>
  </r>
  <r>
    <x v="147"/>
    <x v="46"/>
    <s v=" South"/>
    <s v="South"/>
    <n v="445"/>
    <n v="18"/>
    <n v="1570"/>
  </r>
  <r>
    <x v="147"/>
    <x v="47"/>
    <s v=" West"/>
    <s v="West"/>
    <n v="372"/>
    <n v="11"/>
    <n v="1234"/>
  </r>
  <r>
    <x v="147"/>
    <x v="48"/>
    <s v=" South"/>
    <s v="South"/>
    <n v="19"/>
    <n v="0"/>
    <n v="88"/>
  </r>
  <r>
    <x v="147"/>
    <x v="49"/>
    <s v=" Midwest"/>
    <s v="Midwest"/>
    <n v="299"/>
    <n v="7"/>
    <n v="710"/>
  </r>
  <r>
    <x v="147"/>
    <x v="50"/>
    <s v=" West"/>
    <s v="West"/>
    <n v="10"/>
    <n v="0"/>
    <n v="18"/>
  </r>
  <r>
    <x v="148"/>
    <x v="0"/>
    <s v=" South"/>
    <s v="South"/>
    <n v="400"/>
    <n v="5"/>
    <n v="790"/>
  </r>
  <r>
    <x v="148"/>
    <x v="1"/>
    <s v=" West"/>
    <s v="West"/>
    <n v="25"/>
    <n v="0"/>
    <n v="10"/>
  </r>
  <r>
    <x v="148"/>
    <x v="2"/>
    <s v=" West"/>
    <s v="West"/>
    <n v="1861"/>
    <n v="24"/>
    <n v="1252"/>
  </r>
  <r>
    <x v="148"/>
    <x v="3"/>
    <s v=" South"/>
    <s v="South"/>
    <n v="415"/>
    <n v="9"/>
    <n v="197"/>
  </r>
  <r>
    <x v="148"/>
    <x v="4"/>
    <s v=" West"/>
    <s v="West"/>
    <n v="4250"/>
    <n v="81"/>
    <n v="5283"/>
  </r>
  <r>
    <x v="148"/>
    <x v="5"/>
    <s v=" West"/>
    <s v="West"/>
    <n v="231"/>
    <n v="14"/>
    <n v="1631"/>
  </r>
  <r>
    <x v="148"/>
    <x v="6"/>
    <s v=" Northeast"/>
    <s v="Northeast"/>
    <n v="80"/>
    <n v="9"/>
    <n v="4219"/>
  </r>
  <r>
    <x v="148"/>
    <x v="7"/>
    <s v=" South"/>
    <s v="South"/>
    <n v="41"/>
    <n v="2"/>
    <n v="426"/>
  </r>
  <r>
    <x v="148"/>
    <x v="8"/>
    <s v=" South"/>
    <s v="South"/>
    <n v="29"/>
    <n v="3"/>
    <n v="523"/>
  </r>
  <r>
    <x v="148"/>
    <x v="9"/>
    <s v=" South"/>
    <s v="South"/>
    <n v="2610"/>
    <n v="25"/>
    <n v="3017"/>
  </r>
  <r>
    <x v="148"/>
    <x v="10"/>
    <s v=" South"/>
    <s v="South"/>
    <n v="915"/>
    <n v="44"/>
    <n v="2536"/>
  </r>
  <r>
    <x v="148"/>
    <x v="11"/>
    <s v=" West"/>
    <s v="West"/>
    <n v="4"/>
    <n v="0"/>
    <n v="17"/>
  </r>
  <r>
    <x v="148"/>
    <x v="12"/>
    <s v=" West"/>
    <s v="West"/>
    <n v="91"/>
    <n v="0"/>
    <n v="89"/>
  </r>
  <r>
    <x v="148"/>
    <x v="13"/>
    <s v=" Midwest"/>
    <s v="Midwest"/>
    <n v="550"/>
    <n v="79"/>
    <n v="6687"/>
  </r>
  <r>
    <x v="148"/>
    <x v="14"/>
    <s v=" Midwest"/>
    <s v="Midwest"/>
    <n v="256"/>
    <n v="28"/>
    <n v="2475"/>
  </r>
  <r>
    <x v="148"/>
    <x v="15"/>
    <s v=" Midwest"/>
    <s v="Midwest"/>
    <n v="353"/>
    <n v="7"/>
    <n v="677"/>
  </r>
  <r>
    <x v="148"/>
    <x v="16"/>
    <s v=" Midwest"/>
    <s v="Midwest"/>
    <n v="232"/>
    <n v="2"/>
    <n v="248"/>
  </r>
  <r>
    <x v="148"/>
    <x v="17"/>
    <s v=" South"/>
    <s v="South"/>
    <n v="291"/>
    <n v="6"/>
    <n v="536"/>
  </r>
  <r>
    <x v="148"/>
    <x v="18"/>
    <s v=" South"/>
    <s v="South"/>
    <n v="928"/>
    <n v="20"/>
    <n v="3062"/>
  </r>
  <r>
    <x v="148"/>
    <x v="19"/>
    <s v=" Northeast"/>
    <s v="Northeast"/>
    <n v="17"/>
    <n v="1"/>
    <n v="102"/>
  </r>
  <r>
    <x v="148"/>
    <x v="20"/>
    <s v=" South"/>
    <s v="South"/>
    <n v="561"/>
    <n v="14"/>
    <n v="2996"/>
  </r>
  <r>
    <x v="148"/>
    <x v="21"/>
    <s v=" Northeast"/>
    <s v="Northeast"/>
    <n v="266"/>
    <n v="69"/>
    <n v="7733"/>
  </r>
  <r>
    <x v="148"/>
    <x v="22"/>
    <s v=" Midwest"/>
    <s v="Midwest"/>
    <n v="228"/>
    <n v="2"/>
    <n v="6041"/>
  </r>
  <r>
    <x v="148"/>
    <x v="23"/>
    <s v=" Midwest"/>
    <s v="Midwest"/>
    <n v="415"/>
    <n v="13"/>
    <n v="1357"/>
  </r>
  <r>
    <x v="148"/>
    <x v="24"/>
    <s v=" South"/>
    <s v="South"/>
    <n v="489"/>
    <n v="23"/>
    <n v="938"/>
  </r>
  <r>
    <x v="148"/>
    <x v="25"/>
    <s v=" Midwest"/>
    <s v="Midwest"/>
    <n v="221"/>
    <n v="21"/>
    <n v="924"/>
  </r>
  <r>
    <x v="148"/>
    <x v="26"/>
    <s v=" West"/>
    <s v="West"/>
    <n v="16"/>
    <n v="1"/>
    <n v="20"/>
  </r>
  <r>
    <x v="148"/>
    <x v="27"/>
    <s v=" Midwest"/>
    <s v="Midwest"/>
    <n v="195"/>
    <n v="3"/>
    <n v="239"/>
  </r>
  <r>
    <x v="148"/>
    <x v="28"/>
    <s v=" West"/>
    <s v="West"/>
    <n v="179"/>
    <n v="6"/>
    <n v="473"/>
  </r>
  <r>
    <x v="148"/>
    <x v="29"/>
    <s v=" Northeast"/>
    <s v="Northeast"/>
    <n v="72"/>
    <n v="4"/>
    <n v="330"/>
  </r>
  <r>
    <x v="148"/>
    <x v="30"/>
    <s v=" Northeast"/>
    <s v="Northeast"/>
    <n v="277"/>
    <n v="42"/>
    <n v="12769"/>
  </r>
  <r>
    <x v="148"/>
    <x v="31"/>
    <s v=" West"/>
    <s v="West"/>
    <n v="132"/>
    <n v="5"/>
    <n v="452"/>
  </r>
  <r>
    <x v="148"/>
    <x v="32"/>
    <s v=" Northeast"/>
    <s v="Northeast"/>
    <n v="561"/>
    <n v="39"/>
    <n v="30722"/>
  </r>
  <r>
    <x v="148"/>
    <x v="33"/>
    <s v=" South"/>
    <s v="South"/>
    <n v="1037"/>
    <n v="13"/>
    <n v="1198"/>
  </r>
  <r>
    <x v="148"/>
    <x v="34"/>
    <s v=" Midwest"/>
    <s v="Midwest"/>
    <n v="43"/>
    <n v="1"/>
    <n v="78"/>
  </r>
  <r>
    <x v="148"/>
    <x v="35"/>
    <s v=" Midwest"/>
    <s v="Midwest"/>
    <n v="412"/>
    <n v="14"/>
    <n v="2611"/>
  </r>
  <r>
    <x v="148"/>
    <x v="36"/>
    <s v=" South"/>
    <s v="South"/>
    <n v="259"/>
    <n v="1"/>
    <n v="364"/>
  </r>
  <r>
    <x v="148"/>
    <x v="37"/>
    <s v=" West"/>
    <s v="West"/>
    <n v="124"/>
    <n v="1"/>
    <n v="183"/>
  </r>
  <r>
    <x v="148"/>
    <x v="38"/>
    <s v=" Northeast"/>
    <s v="Northeast"/>
    <n v="310"/>
    <n v="39"/>
    <n v="6376"/>
  </r>
  <r>
    <x v="148"/>
    <x v="39"/>
    <s v=" Northeast"/>
    <s v="Northeast"/>
    <n v="49"/>
    <n v="11"/>
    <n v="876"/>
  </r>
  <r>
    <x v="148"/>
    <x v="40"/>
    <s v=" South"/>
    <s v="South"/>
    <n v="561"/>
    <n v="10"/>
    <n v="617"/>
  </r>
  <r>
    <x v="148"/>
    <x v="41"/>
    <s v=" Midwest"/>
    <s v="Midwest"/>
    <n v="84"/>
    <n v="1"/>
    <n v="78"/>
  </r>
  <r>
    <x v="148"/>
    <x v="42"/>
    <s v=" South"/>
    <s v="South"/>
    <n v="489"/>
    <n v="6"/>
    <n v="493"/>
  </r>
  <r>
    <x v="148"/>
    <x v="43"/>
    <s v=" South"/>
    <s v="South"/>
    <n v="3493"/>
    <n v="42"/>
    <n v="2099"/>
  </r>
  <r>
    <x v="148"/>
    <x v="44"/>
    <s v=" West"/>
    <s v="West"/>
    <n v="387"/>
    <n v="-4"/>
    <n v="141"/>
  </r>
  <r>
    <x v="148"/>
    <x v="45"/>
    <s v=" Northeast"/>
    <s v="Northeast"/>
    <n v="0"/>
    <n v="0"/>
    <n v="55"/>
  </r>
  <r>
    <x v="148"/>
    <x v="46"/>
    <s v=" South"/>
    <s v="South"/>
    <n v="444"/>
    <n v="13"/>
    <n v="1583"/>
  </r>
  <r>
    <x v="148"/>
    <x v="47"/>
    <s v=" West"/>
    <s v="West"/>
    <n v="321"/>
    <n v="-5"/>
    <n v="1229"/>
  </r>
  <r>
    <x v="148"/>
    <x v="48"/>
    <s v=" South"/>
    <s v="South"/>
    <n v="35"/>
    <n v="0"/>
    <n v="88"/>
  </r>
  <r>
    <x v="148"/>
    <x v="49"/>
    <s v=" Midwest"/>
    <s v="Midwest"/>
    <n v="338"/>
    <n v="9"/>
    <n v="719"/>
  </r>
  <r>
    <x v="148"/>
    <x v="50"/>
    <s v=" West"/>
    <s v="West"/>
    <n v="25"/>
    <n v="0"/>
    <n v="18"/>
  </r>
  <r>
    <x v="149"/>
    <x v="0"/>
    <s v=" South"/>
    <s v="South"/>
    <n v="894"/>
    <n v="20"/>
    <n v="810"/>
  </r>
  <r>
    <x v="149"/>
    <x v="1"/>
    <s v=" West"/>
    <s v="West"/>
    <n v="19"/>
    <n v="0"/>
    <n v="10"/>
  </r>
  <r>
    <x v="149"/>
    <x v="2"/>
    <s v=" West"/>
    <s v="West"/>
    <n v="2572"/>
    <n v="35"/>
    <n v="1287"/>
  </r>
  <r>
    <x v="149"/>
    <x v="3"/>
    <s v=" South"/>
    <s v="South"/>
    <n v="322"/>
    <n v="11"/>
    <n v="208"/>
  </r>
  <r>
    <x v="149"/>
    <x v="4"/>
    <s v=" West"/>
    <s v="West"/>
    <n v="3754"/>
    <n v="76"/>
    <n v="5359"/>
  </r>
  <r>
    <x v="149"/>
    <x v="5"/>
    <s v=" West"/>
    <s v="West"/>
    <n v="228"/>
    <n v="7"/>
    <n v="1638"/>
  </r>
  <r>
    <x v="149"/>
    <x v="6"/>
    <s v=" Northeast"/>
    <s v="Northeast"/>
    <n v="11"/>
    <n v="7"/>
    <n v="4226"/>
  </r>
  <r>
    <x v="149"/>
    <x v="7"/>
    <s v=" South"/>
    <s v="South"/>
    <n v="55"/>
    <n v="5"/>
    <n v="431"/>
  </r>
  <r>
    <x v="149"/>
    <x v="8"/>
    <s v=" South"/>
    <s v="South"/>
    <n v="56"/>
    <n v="4"/>
    <n v="527"/>
  </r>
  <r>
    <x v="149"/>
    <x v="9"/>
    <s v=" South"/>
    <s v="South"/>
    <n v="3207"/>
    <n v="43"/>
    <n v="3060"/>
  </r>
  <r>
    <x v="149"/>
    <x v="10"/>
    <s v=" South"/>
    <s v="South"/>
    <n v="823"/>
    <n v="29"/>
    <n v="2565"/>
  </r>
  <r>
    <x v="149"/>
    <x v="11"/>
    <s v=" West"/>
    <s v="West"/>
    <n v="18"/>
    <n v="0"/>
    <n v="17"/>
  </r>
  <r>
    <x v="149"/>
    <x v="12"/>
    <s v=" West"/>
    <s v="West"/>
    <n v="110"/>
    <n v="1"/>
    <n v="90"/>
  </r>
  <r>
    <x v="149"/>
    <x v="13"/>
    <s v=" Midwest"/>
    <s v="Midwest"/>
    <n v="665"/>
    <n v="50"/>
    <n v="6737"/>
  </r>
  <r>
    <x v="149"/>
    <x v="14"/>
    <s v=" Midwest"/>
    <s v="Midwest"/>
    <n v="444"/>
    <n v="16"/>
    <n v="2491"/>
  </r>
  <r>
    <x v="149"/>
    <x v="15"/>
    <s v=" Midwest"/>
    <s v="Midwest"/>
    <n v="343"/>
    <n v="3"/>
    <n v="680"/>
  </r>
  <r>
    <x v="149"/>
    <x v="16"/>
    <s v=" Midwest"/>
    <s v="Midwest"/>
    <n v="85"/>
    <n v="4"/>
    <n v="252"/>
  </r>
  <r>
    <x v="149"/>
    <x v="17"/>
    <s v=" South"/>
    <s v="South"/>
    <n v="201"/>
    <n v="4"/>
    <n v="540"/>
  </r>
  <r>
    <x v="149"/>
    <x v="18"/>
    <s v=" South"/>
    <s v="South"/>
    <n v="760"/>
    <n v="7"/>
    <n v="3069"/>
  </r>
  <r>
    <x v="149"/>
    <x v="19"/>
    <s v=" Northeast"/>
    <s v="Northeast"/>
    <n v="42"/>
    <n v="0"/>
    <n v="102"/>
  </r>
  <r>
    <x v="149"/>
    <x v="20"/>
    <s v=" South"/>
    <s v="South"/>
    <n v="274"/>
    <n v="20"/>
    <n v="3016"/>
  </r>
  <r>
    <x v="149"/>
    <x v="21"/>
    <s v=" Northeast"/>
    <s v="Northeast"/>
    <n v="271"/>
    <n v="36"/>
    <n v="7769"/>
  </r>
  <r>
    <x v="149"/>
    <x v="22"/>
    <s v=" Midwest"/>
    <s v="Midwest"/>
    <n v="286"/>
    <n v="23"/>
    <n v="6064"/>
  </r>
  <r>
    <x v="149"/>
    <x v="23"/>
    <s v=" Midwest"/>
    <s v="Midwest"/>
    <n v="379"/>
    <n v="19"/>
    <n v="1376"/>
  </r>
  <r>
    <x v="149"/>
    <x v="24"/>
    <s v=" South"/>
    <s v="South"/>
    <n v="381"/>
    <n v="5"/>
    <n v="943"/>
  </r>
  <r>
    <x v="149"/>
    <x v="25"/>
    <s v=" Midwest"/>
    <s v="Midwest"/>
    <n v="337"/>
    <n v="39"/>
    <n v="963"/>
  </r>
  <r>
    <x v="149"/>
    <x v="26"/>
    <s v=" West"/>
    <s v="West"/>
    <n v="25"/>
    <n v="0"/>
    <n v="20"/>
  </r>
  <r>
    <x v="149"/>
    <x v="27"/>
    <s v=" Midwest"/>
    <s v="Midwest"/>
    <n v="189"/>
    <n v="5"/>
    <n v="244"/>
  </r>
  <r>
    <x v="149"/>
    <x v="28"/>
    <s v=" West"/>
    <s v="West"/>
    <n v="312"/>
    <n v="2"/>
    <n v="475"/>
  </r>
  <r>
    <x v="149"/>
    <x v="29"/>
    <s v=" Northeast"/>
    <s v="Northeast"/>
    <n v="14"/>
    <n v="1"/>
    <n v="331"/>
  </r>
  <r>
    <x v="149"/>
    <x v="30"/>
    <s v=" Northeast"/>
    <s v="Northeast"/>
    <n v="404"/>
    <n v="31"/>
    <n v="12800"/>
  </r>
  <r>
    <x v="149"/>
    <x v="31"/>
    <s v=" West"/>
    <s v="West"/>
    <n v="88"/>
    <n v="4"/>
    <n v="456"/>
  </r>
  <r>
    <x v="149"/>
    <x v="32"/>
    <s v=" Northeast"/>
    <s v="Northeast"/>
    <n v="626"/>
    <n v="45"/>
    <n v="30767"/>
  </r>
  <r>
    <x v="149"/>
    <x v="33"/>
    <s v=" South"/>
    <s v="South"/>
    <n v="1284"/>
    <n v="11"/>
    <n v="1209"/>
  </r>
  <r>
    <x v="149"/>
    <x v="34"/>
    <s v=" Midwest"/>
    <s v="Midwest"/>
    <n v="29"/>
    <n v="3"/>
    <n v="81"/>
  </r>
  <r>
    <x v="149"/>
    <x v="35"/>
    <s v=" Midwest"/>
    <s v="Midwest"/>
    <n v="700"/>
    <n v="22"/>
    <n v="2633"/>
  </r>
  <r>
    <x v="149"/>
    <x v="36"/>
    <s v=" South"/>
    <s v="South"/>
    <n v="451"/>
    <n v="2"/>
    <n v="366"/>
  </r>
  <r>
    <x v="149"/>
    <x v="37"/>
    <s v=" West"/>
    <s v="West"/>
    <n v="155"/>
    <n v="4"/>
    <n v="187"/>
  </r>
  <r>
    <x v="149"/>
    <x v="38"/>
    <s v=" Northeast"/>
    <s v="Northeast"/>
    <n v="393"/>
    <n v="41"/>
    <n v="6417"/>
  </r>
  <r>
    <x v="149"/>
    <x v="39"/>
    <s v=" Northeast"/>
    <s v="Northeast"/>
    <n v="56"/>
    <n v="9"/>
    <n v="885"/>
  </r>
  <r>
    <x v="149"/>
    <x v="40"/>
    <s v=" South"/>
    <s v="South"/>
    <n v="992"/>
    <n v="4"/>
    <n v="621"/>
  </r>
  <r>
    <x v="149"/>
    <x v="41"/>
    <s v=" Midwest"/>
    <s v="Midwest"/>
    <n v="59"/>
    <n v="0"/>
    <n v="78"/>
  </r>
  <r>
    <x v="149"/>
    <x v="42"/>
    <s v=" South"/>
    <s v="South"/>
    <n v="492"/>
    <n v="11"/>
    <n v="504"/>
  </r>
  <r>
    <x v="149"/>
    <x v="43"/>
    <s v=" South"/>
    <s v="South"/>
    <n v="3211"/>
    <n v="38"/>
    <n v="2137"/>
  </r>
  <r>
    <x v="149"/>
    <x v="44"/>
    <s v=" West"/>
    <s v="West"/>
    <n v="551"/>
    <n v="2"/>
    <n v="143"/>
  </r>
  <r>
    <x v="149"/>
    <x v="45"/>
    <s v=" Northeast"/>
    <s v="Northeast"/>
    <n v="5"/>
    <n v="1"/>
    <n v="56"/>
  </r>
  <r>
    <x v="149"/>
    <x v="46"/>
    <s v=" South"/>
    <s v="South"/>
    <n v="463"/>
    <n v="3"/>
    <n v="1586"/>
  </r>
  <r>
    <x v="149"/>
    <x v="47"/>
    <s v=" West"/>
    <s v="West"/>
    <n v="393"/>
    <n v="17"/>
    <n v="1246"/>
  </r>
  <r>
    <x v="149"/>
    <x v="48"/>
    <s v=" South"/>
    <s v="South"/>
    <n v="42"/>
    <n v="0"/>
    <n v="88"/>
  </r>
  <r>
    <x v="149"/>
    <x v="49"/>
    <s v=" Midwest"/>
    <s v="Midwest"/>
    <n v="444"/>
    <n v="6"/>
    <n v="725"/>
  </r>
  <r>
    <x v="149"/>
    <x v="50"/>
    <s v=" West"/>
    <s v="West"/>
    <n v="30"/>
    <n v="0"/>
    <n v="18"/>
  </r>
  <r>
    <x v="150"/>
    <x v="0"/>
    <s v=" South"/>
    <s v="South"/>
    <n v="796"/>
    <n v="12"/>
    <n v="822"/>
  </r>
  <r>
    <x v="150"/>
    <x v="1"/>
    <s v=" West"/>
    <s v="West"/>
    <n v="26"/>
    <n v="0"/>
    <n v="10"/>
  </r>
  <r>
    <x v="150"/>
    <x v="2"/>
    <s v=" West"/>
    <s v="West"/>
    <n v="3183"/>
    <n v="35"/>
    <n v="1322"/>
  </r>
  <r>
    <x v="150"/>
    <x v="3"/>
    <s v=" South"/>
    <s v="South"/>
    <n v="703"/>
    <n v="6"/>
    <n v="214"/>
  </r>
  <r>
    <x v="150"/>
    <x v="4"/>
    <s v=" West"/>
    <s v="West"/>
    <n v="3708"/>
    <n v="66"/>
    <n v="5425"/>
  </r>
  <r>
    <x v="150"/>
    <x v="5"/>
    <s v=" West"/>
    <s v="West"/>
    <n v="286"/>
    <n v="5"/>
    <n v="1643"/>
  </r>
  <r>
    <x v="150"/>
    <x v="6"/>
    <s v=" Northeast"/>
    <s v="Northeast"/>
    <n v="117"/>
    <n v="12"/>
    <n v="4238"/>
  </r>
  <r>
    <x v="150"/>
    <x v="7"/>
    <s v=" South"/>
    <s v="South"/>
    <n v="112"/>
    <n v="2"/>
    <n v="433"/>
  </r>
  <r>
    <x v="150"/>
    <x v="8"/>
    <s v=" South"/>
    <s v="South"/>
    <n v="49"/>
    <n v="3"/>
    <n v="530"/>
  </r>
  <r>
    <x v="150"/>
    <x v="9"/>
    <s v=" South"/>
    <s v="South"/>
    <n v="3822"/>
    <n v="43"/>
    <n v="3103"/>
  </r>
  <r>
    <x v="150"/>
    <x v="10"/>
    <s v=" South"/>
    <s v="South"/>
    <n v="1077"/>
    <n v="31"/>
    <n v="2596"/>
  </r>
  <r>
    <x v="150"/>
    <x v="11"/>
    <s v=" West"/>
    <s v="West"/>
    <n v="27"/>
    <n v="0"/>
    <n v="17"/>
  </r>
  <r>
    <x v="150"/>
    <x v="12"/>
    <s v=" West"/>
    <s v="West"/>
    <n v="127"/>
    <n v="0"/>
    <n v="90"/>
  </r>
  <r>
    <x v="150"/>
    <x v="13"/>
    <s v=" Midwest"/>
    <s v="Midwest"/>
    <n v="836"/>
    <n v="64"/>
    <n v="6801"/>
  </r>
  <r>
    <x v="150"/>
    <x v="14"/>
    <s v=" Midwest"/>
    <s v="Midwest"/>
    <n v="321"/>
    <n v="25"/>
    <n v="2516"/>
  </r>
  <r>
    <x v="150"/>
    <x v="15"/>
    <s v=" Midwest"/>
    <s v="Midwest"/>
    <n v="465"/>
    <n v="1"/>
    <n v="681"/>
  </r>
  <r>
    <x v="150"/>
    <x v="16"/>
    <s v=" Midwest"/>
    <s v="Midwest"/>
    <n v="282"/>
    <n v="3"/>
    <n v="255"/>
  </r>
  <r>
    <x v="150"/>
    <x v="17"/>
    <s v=" South"/>
    <s v="South"/>
    <n v="238"/>
    <n v="2"/>
    <n v="542"/>
  </r>
  <r>
    <x v="150"/>
    <x v="18"/>
    <s v=" South"/>
    <s v="South"/>
    <n v="-879"/>
    <n v="15"/>
    <n v="3084"/>
  </r>
  <r>
    <x v="150"/>
    <x v="19"/>
    <s v=" Northeast"/>
    <s v="Northeast"/>
    <n v="35"/>
    <n v="0"/>
    <n v="102"/>
  </r>
  <r>
    <x v="150"/>
    <x v="20"/>
    <s v=" South"/>
    <s v="South"/>
    <n v="311"/>
    <n v="14"/>
    <n v="3030"/>
  </r>
  <r>
    <x v="150"/>
    <x v="21"/>
    <s v=" Northeast"/>
    <s v="Northeast"/>
    <n v="228"/>
    <n v="30"/>
    <n v="7799"/>
  </r>
  <r>
    <x v="150"/>
    <x v="22"/>
    <s v=" Midwest"/>
    <s v="Midwest"/>
    <n v="320"/>
    <n v="7"/>
    <n v="6071"/>
  </r>
  <r>
    <x v="150"/>
    <x v="23"/>
    <s v=" Midwest"/>
    <s v="Midwest"/>
    <n v="356"/>
    <n v="17"/>
    <n v="1393"/>
  </r>
  <r>
    <x v="150"/>
    <x v="24"/>
    <s v=" South"/>
    <s v="South"/>
    <n v="0"/>
    <n v="0"/>
    <n v="943"/>
  </r>
  <r>
    <x v="150"/>
    <x v="25"/>
    <s v=" Midwest"/>
    <s v="Midwest"/>
    <n v="292"/>
    <n v="10"/>
    <n v="973"/>
  </r>
  <r>
    <x v="150"/>
    <x v="26"/>
    <s v=" West"/>
    <s v="West"/>
    <n v="11"/>
    <n v="0"/>
    <n v="20"/>
  </r>
  <r>
    <x v="150"/>
    <x v="27"/>
    <s v=" Midwest"/>
    <s v="Midwest"/>
    <n v="176"/>
    <n v="5"/>
    <n v="249"/>
  </r>
  <r>
    <x v="150"/>
    <x v="28"/>
    <s v=" West"/>
    <s v="West"/>
    <n v="361"/>
    <n v="4"/>
    <n v="479"/>
  </r>
  <r>
    <x v="150"/>
    <x v="29"/>
    <s v=" Northeast"/>
    <s v="Northeast"/>
    <n v="36"/>
    <n v="6"/>
    <n v="337"/>
  </r>
  <r>
    <x v="150"/>
    <x v="30"/>
    <s v=" Northeast"/>
    <s v="Northeast"/>
    <n v="389"/>
    <n v="35"/>
    <n v="12835"/>
  </r>
  <r>
    <x v="150"/>
    <x v="31"/>
    <s v=" West"/>
    <s v="West"/>
    <n v="107"/>
    <n v="8"/>
    <n v="464"/>
  </r>
  <r>
    <x v="150"/>
    <x v="32"/>
    <s v=" Northeast"/>
    <s v="Northeast"/>
    <n v="794"/>
    <n v="49"/>
    <n v="30816"/>
  </r>
  <r>
    <x v="150"/>
    <x v="33"/>
    <s v=" South"/>
    <s v="South"/>
    <n v="1588"/>
    <n v="14"/>
    <n v="1223"/>
  </r>
  <r>
    <x v="150"/>
    <x v="34"/>
    <s v=" Midwest"/>
    <s v="Midwest"/>
    <n v="33"/>
    <n v="1"/>
    <n v="82"/>
  </r>
  <r>
    <x v="150"/>
    <x v="35"/>
    <s v=" Midwest"/>
    <s v="Midwest"/>
    <n v="609"/>
    <n v="34"/>
    <n v="2667"/>
  </r>
  <r>
    <x v="150"/>
    <x v="36"/>
    <s v=" South"/>
    <s v="South"/>
    <n v="352"/>
    <n v="1"/>
    <n v="367"/>
  </r>
  <r>
    <x v="150"/>
    <x v="37"/>
    <s v=" West"/>
    <s v="West"/>
    <n v="202"/>
    <n v="1"/>
    <n v="188"/>
  </r>
  <r>
    <x v="150"/>
    <x v="38"/>
    <s v=" Northeast"/>
    <s v="Northeast"/>
    <n v="508"/>
    <n v="29"/>
    <n v="6446"/>
  </r>
  <r>
    <x v="150"/>
    <x v="39"/>
    <s v=" Northeast"/>
    <s v="Northeast"/>
    <n v="68"/>
    <n v="9"/>
    <n v="894"/>
  </r>
  <r>
    <x v="150"/>
    <x v="40"/>
    <s v=" South"/>
    <s v="South"/>
    <n v="1083"/>
    <n v="18"/>
    <n v="639"/>
  </r>
  <r>
    <x v="150"/>
    <x v="41"/>
    <s v=" Midwest"/>
    <s v="Midwest"/>
    <n v="49"/>
    <n v="3"/>
    <n v="81"/>
  </r>
  <r>
    <x v="150"/>
    <x v="42"/>
    <s v=" South"/>
    <s v="South"/>
    <n v="999"/>
    <n v="4"/>
    <n v="508"/>
  </r>
  <r>
    <x v="150"/>
    <x v="43"/>
    <s v=" South"/>
    <s v="South"/>
    <n v="4645"/>
    <n v="31"/>
    <n v="2168"/>
  </r>
  <r>
    <x v="150"/>
    <x v="44"/>
    <s v=" West"/>
    <s v="West"/>
    <n v="570"/>
    <n v="12"/>
    <n v="155"/>
  </r>
  <r>
    <x v="150"/>
    <x v="45"/>
    <s v=" Northeast"/>
    <s v="Northeast"/>
    <n v="9"/>
    <n v="0"/>
    <n v="56"/>
  </r>
  <r>
    <x v="150"/>
    <x v="46"/>
    <s v=" South"/>
    <s v="South"/>
    <n v="555"/>
    <n v="16"/>
    <n v="1602"/>
  </r>
  <r>
    <x v="150"/>
    <x v="47"/>
    <s v=" West"/>
    <s v="West"/>
    <n v="382"/>
    <n v="12"/>
    <n v="1258"/>
  </r>
  <r>
    <x v="150"/>
    <x v="48"/>
    <s v=" South"/>
    <s v="South"/>
    <n v="50"/>
    <n v="0"/>
    <n v="88"/>
  </r>
  <r>
    <x v="150"/>
    <x v="49"/>
    <s v=" Midwest"/>
    <s v="Midwest"/>
    <n v="302"/>
    <n v="11"/>
    <n v="736"/>
  </r>
  <r>
    <x v="150"/>
    <x v="50"/>
    <s v=" West"/>
    <s v="West"/>
    <n v="29"/>
    <n v="2"/>
    <n v="20"/>
  </r>
  <r>
    <x v="151"/>
    <x v="0"/>
    <s v=" South"/>
    <s v="South"/>
    <n v="547"/>
    <n v="16"/>
    <n v="838"/>
  </r>
  <r>
    <x v="151"/>
    <x v="1"/>
    <s v=" West"/>
    <s v="West"/>
    <n v="24"/>
    <n v="0"/>
    <n v="10"/>
  </r>
  <r>
    <x v="151"/>
    <x v="2"/>
    <s v=" West"/>
    <s v="West"/>
    <n v="3284"/>
    <n v="25"/>
    <n v="1347"/>
  </r>
  <r>
    <x v="151"/>
    <x v="3"/>
    <s v=" South"/>
    <s v="South"/>
    <n v="511"/>
    <n v="10"/>
    <n v="224"/>
  </r>
  <r>
    <x v="151"/>
    <x v="4"/>
    <s v=" West"/>
    <s v="West"/>
    <n v="4011"/>
    <n v="70"/>
    <n v="5495"/>
  </r>
  <r>
    <x v="151"/>
    <x v="5"/>
    <s v=" West"/>
    <s v="West"/>
    <n v="162"/>
    <n v="4"/>
    <n v="1647"/>
  </r>
  <r>
    <x v="151"/>
    <x v="6"/>
    <s v=" Northeast"/>
    <s v="Northeast"/>
    <n v="158"/>
    <n v="13"/>
    <n v="4251"/>
  </r>
  <r>
    <x v="151"/>
    <x v="7"/>
    <s v=" South"/>
    <s v="South"/>
    <n v="70"/>
    <n v="1"/>
    <n v="434"/>
  </r>
  <r>
    <x v="151"/>
    <x v="8"/>
    <s v=" South"/>
    <s v="South"/>
    <n v="32"/>
    <n v="1"/>
    <n v="531"/>
  </r>
  <r>
    <x v="151"/>
    <x v="9"/>
    <s v=" South"/>
    <s v="South"/>
    <n v="4049"/>
    <n v="40"/>
    <n v="3143"/>
  </r>
  <r>
    <x v="151"/>
    <x v="10"/>
    <s v=" South"/>
    <s v="South"/>
    <n v="1552"/>
    <n v="6"/>
    <n v="2602"/>
  </r>
  <r>
    <x v="151"/>
    <x v="11"/>
    <s v=" West"/>
    <s v="West"/>
    <n v="14"/>
    <n v="0"/>
    <n v="17"/>
  </r>
  <r>
    <x v="151"/>
    <x v="12"/>
    <s v=" West"/>
    <s v="West"/>
    <n v="135"/>
    <n v="0"/>
    <n v="90"/>
  </r>
  <r>
    <x v="151"/>
    <x v="13"/>
    <s v=" Midwest"/>
    <s v="Midwest"/>
    <n v="618"/>
    <n v="45"/>
    <n v="6846"/>
  </r>
  <r>
    <x v="151"/>
    <x v="14"/>
    <s v=" Midwest"/>
    <s v="Midwest"/>
    <n v="334"/>
    <n v="20"/>
    <n v="2536"/>
  </r>
  <r>
    <x v="151"/>
    <x v="15"/>
    <s v=" Midwest"/>
    <s v="Midwest"/>
    <n v="128"/>
    <n v="4"/>
    <n v="685"/>
  </r>
  <r>
    <x v="151"/>
    <x v="16"/>
    <s v=" Midwest"/>
    <s v="Midwest"/>
    <n v="50"/>
    <n v="2"/>
    <n v="257"/>
  </r>
  <r>
    <x v="151"/>
    <x v="17"/>
    <s v=" South"/>
    <s v="South"/>
    <n v="171"/>
    <n v="0"/>
    <n v="542"/>
  </r>
  <r>
    <x v="151"/>
    <x v="18"/>
    <s v=" South"/>
    <s v="South"/>
    <n v="870"/>
    <n v="20"/>
    <n v="3104"/>
  </r>
  <r>
    <x v="151"/>
    <x v="19"/>
    <s v=" Northeast"/>
    <s v="Northeast"/>
    <n v="25"/>
    <n v="0"/>
    <n v="102"/>
  </r>
  <r>
    <x v="151"/>
    <x v="20"/>
    <s v=" South"/>
    <s v="South"/>
    <n v="415"/>
    <n v="22"/>
    <n v="3052"/>
  </r>
  <r>
    <x v="151"/>
    <x v="21"/>
    <s v=" Northeast"/>
    <s v="Northeast"/>
    <n v="286"/>
    <n v="28"/>
    <n v="7827"/>
  </r>
  <r>
    <x v="151"/>
    <x v="22"/>
    <s v=" Midwest"/>
    <s v="Midwest"/>
    <n v="421"/>
    <n v="20"/>
    <n v="6091"/>
  </r>
  <r>
    <x v="151"/>
    <x v="23"/>
    <s v=" Midwest"/>
    <s v="Midwest"/>
    <n v="436"/>
    <n v="11"/>
    <n v="1404"/>
  </r>
  <r>
    <x v="151"/>
    <x v="24"/>
    <s v=" South"/>
    <s v="South"/>
    <n v="0"/>
    <n v="0"/>
    <n v="943"/>
  </r>
  <r>
    <x v="151"/>
    <x v="25"/>
    <s v=" Midwest"/>
    <s v="Midwest"/>
    <n v="375"/>
    <n v="2"/>
    <n v="975"/>
  </r>
  <r>
    <x v="151"/>
    <x v="26"/>
    <s v=" West"/>
    <s v="West"/>
    <n v="32"/>
    <n v="0"/>
    <n v="20"/>
  </r>
  <r>
    <x v="151"/>
    <x v="27"/>
    <s v=" Midwest"/>
    <s v="Midwest"/>
    <n v="116"/>
    <n v="0"/>
    <n v="249"/>
  </r>
  <r>
    <x v="151"/>
    <x v="28"/>
    <s v=" West"/>
    <s v="West"/>
    <n v="452"/>
    <n v="7"/>
    <n v="486"/>
  </r>
  <r>
    <x v="151"/>
    <x v="29"/>
    <s v=" Northeast"/>
    <s v="Northeast"/>
    <n v="32"/>
    <n v="2"/>
    <n v="339"/>
  </r>
  <r>
    <x v="151"/>
    <x v="30"/>
    <s v=" Northeast"/>
    <s v="Northeast"/>
    <n v="338"/>
    <n v="22"/>
    <n v="12857"/>
  </r>
  <r>
    <x v="151"/>
    <x v="31"/>
    <s v=" West"/>
    <s v="West"/>
    <n v="170"/>
    <n v="2"/>
    <n v="466"/>
  </r>
  <r>
    <x v="151"/>
    <x v="32"/>
    <s v=" Northeast"/>
    <s v="Northeast"/>
    <n v="707"/>
    <n v="23"/>
    <n v="30839"/>
  </r>
  <r>
    <x v="151"/>
    <x v="33"/>
    <s v=" South"/>
    <s v="South"/>
    <n v="1626"/>
    <n v="16"/>
    <n v="1239"/>
  </r>
  <r>
    <x v="151"/>
    <x v="34"/>
    <s v=" Midwest"/>
    <s v="Midwest"/>
    <n v="25"/>
    <n v="0"/>
    <n v="82"/>
  </r>
  <r>
    <x v="151"/>
    <x v="35"/>
    <s v=" Midwest"/>
    <s v="Midwest"/>
    <n v="531"/>
    <n v="30"/>
    <n v="2697"/>
  </r>
  <r>
    <x v="151"/>
    <x v="36"/>
    <s v=" South"/>
    <s v="South"/>
    <n v="331"/>
    <n v="1"/>
    <n v="368"/>
  </r>
  <r>
    <x v="151"/>
    <x v="37"/>
    <s v=" West"/>
    <s v="West"/>
    <n v="90"/>
    <n v="0"/>
    <n v="188"/>
  </r>
  <r>
    <x v="151"/>
    <x v="38"/>
    <s v=" Northeast"/>
    <s v="Northeast"/>
    <n v="390"/>
    <n v="21"/>
    <n v="6467"/>
  </r>
  <r>
    <x v="151"/>
    <x v="39"/>
    <s v=" Northeast"/>
    <s v="Northeast"/>
    <n v="0"/>
    <n v="0"/>
    <n v="894"/>
  </r>
  <r>
    <x v="151"/>
    <x v="40"/>
    <s v=" South"/>
    <s v="South"/>
    <n v="1155"/>
    <n v="5"/>
    <n v="644"/>
  </r>
  <r>
    <x v="151"/>
    <x v="41"/>
    <s v=" Midwest"/>
    <s v="Midwest"/>
    <n v="67"/>
    <n v="0"/>
    <n v="81"/>
  </r>
  <r>
    <x v="151"/>
    <x v="42"/>
    <s v=" South"/>
    <s v="South"/>
    <n v="620"/>
    <n v="8"/>
    <n v="516"/>
  </r>
  <r>
    <x v="151"/>
    <x v="43"/>
    <s v=" South"/>
    <s v="South"/>
    <n v="4272"/>
    <n v="18"/>
    <n v="2186"/>
  </r>
  <r>
    <x v="151"/>
    <x v="44"/>
    <s v=" West"/>
    <s v="West"/>
    <n v="588"/>
    <n v="0"/>
    <n v="155"/>
  </r>
  <r>
    <x v="151"/>
    <x v="45"/>
    <s v=" Northeast"/>
    <s v="Northeast"/>
    <n v="3"/>
    <n v="0"/>
    <n v="56"/>
  </r>
  <r>
    <x v="151"/>
    <x v="46"/>
    <s v=" South"/>
    <s v="South"/>
    <n v="650"/>
    <n v="5"/>
    <n v="1607"/>
  </r>
  <r>
    <x v="151"/>
    <x v="47"/>
    <s v=" West"/>
    <s v="West"/>
    <n v="421"/>
    <n v="10"/>
    <n v="1268"/>
  </r>
  <r>
    <x v="151"/>
    <x v="48"/>
    <s v=" South"/>
    <s v="South"/>
    <n v="32"/>
    <n v="0"/>
    <n v="88"/>
  </r>
  <r>
    <x v="151"/>
    <x v="49"/>
    <s v=" Midwest"/>
    <s v="Midwest"/>
    <n v="401"/>
    <n v="15"/>
    <n v="751"/>
  </r>
  <r>
    <x v="151"/>
    <x v="50"/>
    <s v=" West"/>
    <s v="West"/>
    <n v="6"/>
    <n v="0"/>
    <n v="20"/>
  </r>
  <r>
    <x v="152"/>
    <x v="0"/>
    <s v=" South"/>
    <s v="South"/>
    <n v="472"/>
    <n v="1"/>
    <n v="839"/>
  </r>
  <r>
    <x v="152"/>
    <x v="1"/>
    <s v=" West"/>
    <s v="West"/>
    <n v="14"/>
    <n v="0"/>
    <n v="10"/>
  </r>
  <r>
    <x v="152"/>
    <x v="2"/>
    <s v=" West"/>
    <s v="West"/>
    <n v="2468"/>
    <n v="3"/>
    <n v="1350"/>
  </r>
  <r>
    <x v="152"/>
    <x v="3"/>
    <s v=" South"/>
    <s v="South"/>
    <n v="419"/>
    <n v="1"/>
    <n v="225"/>
  </r>
  <r>
    <x v="152"/>
    <x v="4"/>
    <s v=" West"/>
    <s v="West"/>
    <n v="3953"/>
    <n v="22"/>
    <n v="5517"/>
  </r>
  <r>
    <x v="152"/>
    <x v="5"/>
    <s v=" West"/>
    <s v="West"/>
    <n v="190"/>
    <n v="0"/>
    <n v="1647"/>
  </r>
  <r>
    <x v="152"/>
    <x v="6"/>
    <s v=" Northeast"/>
    <s v="Northeast"/>
    <n v="40"/>
    <n v="9"/>
    <n v="4260"/>
  </r>
  <r>
    <x v="152"/>
    <x v="7"/>
    <s v=" South"/>
    <s v="South"/>
    <n v="94"/>
    <n v="1"/>
    <n v="435"/>
  </r>
  <r>
    <x v="152"/>
    <x v="8"/>
    <s v=" South"/>
    <s v="South"/>
    <n v="36"/>
    <n v="2"/>
    <n v="533"/>
  </r>
  <r>
    <x v="152"/>
    <x v="9"/>
    <s v=" South"/>
    <s v="South"/>
    <n v="3494"/>
    <n v="17"/>
    <n v="3160"/>
  </r>
  <r>
    <x v="152"/>
    <x v="10"/>
    <s v=" South"/>
    <s v="South"/>
    <n v="824"/>
    <n v="1"/>
    <n v="2603"/>
  </r>
  <r>
    <x v="152"/>
    <x v="11"/>
    <s v=" West"/>
    <s v="West"/>
    <n v="11"/>
    <n v="0"/>
    <n v="17"/>
  </r>
  <r>
    <x v="152"/>
    <x v="12"/>
    <s v=" West"/>
    <s v="West"/>
    <n v="19"/>
    <n v="0"/>
    <n v="90"/>
  </r>
  <r>
    <x v="152"/>
    <x v="13"/>
    <s v=" Midwest"/>
    <s v="Midwest"/>
    <n v="619"/>
    <n v="19"/>
    <n v="6865"/>
  </r>
  <r>
    <x v="152"/>
    <x v="14"/>
    <s v=" Midwest"/>
    <s v="Midwest"/>
    <n v="361"/>
    <n v="4"/>
    <n v="2540"/>
  </r>
  <r>
    <x v="152"/>
    <x v="15"/>
    <s v=" Midwest"/>
    <s v="Midwest"/>
    <n v="468"/>
    <n v="1"/>
    <n v="686"/>
  </r>
  <r>
    <x v="152"/>
    <x v="16"/>
    <s v=" Midwest"/>
    <s v="Midwest"/>
    <n v="40"/>
    <n v="1"/>
    <n v="258"/>
  </r>
  <r>
    <x v="152"/>
    <x v="17"/>
    <s v=" South"/>
    <s v="South"/>
    <n v="119"/>
    <n v="2"/>
    <n v="544"/>
  </r>
  <r>
    <x v="152"/>
    <x v="18"/>
    <s v=" South"/>
    <s v="South"/>
    <n v="393"/>
    <n v="1"/>
    <n v="3105"/>
  </r>
  <r>
    <x v="152"/>
    <x v="19"/>
    <s v=" Northeast"/>
    <s v="Northeast"/>
    <n v="19"/>
    <n v="0"/>
    <n v="102"/>
  </r>
  <r>
    <x v="152"/>
    <x v="20"/>
    <s v=" South"/>
    <s v="South"/>
    <n v="338"/>
    <n v="14"/>
    <n v="3066"/>
  </r>
  <r>
    <x v="152"/>
    <x v="21"/>
    <s v=" Northeast"/>
    <s v="Northeast"/>
    <n v="125"/>
    <n v="30"/>
    <n v="7857"/>
  </r>
  <r>
    <x v="152"/>
    <x v="22"/>
    <s v=" Midwest"/>
    <s v="Midwest"/>
    <n v="152"/>
    <n v="3"/>
    <n v="6094"/>
  </r>
  <r>
    <x v="152"/>
    <x v="23"/>
    <s v=" Midwest"/>
    <s v="Midwest"/>
    <n v="453"/>
    <n v="8"/>
    <n v="1412"/>
  </r>
  <r>
    <x v="152"/>
    <x v="24"/>
    <s v=" South"/>
    <s v="South"/>
    <n v="0"/>
    <n v="0"/>
    <n v="943"/>
  </r>
  <r>
    <x v="152"/>
    <x v="25"/>
    <s v=" Midwest"/>
    <s v="Midwest"/>
    <n v="397"/>
    <n v="0"/>
    <n v="975"/>
  </r>
  <r>
    <x v="152"/>
    <x v="26"/>
    <s v=" West"/>
    <s v="West"/>
    <n v="19"/>
    <n v="0"/>
    <n v="20"/>
  </r>
  <r>
    <x v="152"/>
    <x v="27"/>
    <s v=" Midwest"/>
    <s v="Midwest"/>
    <n v="103"/>
    <n v="3"/>
    <n v="252"/>
  </r>
  <r>
    <x v="152"/>
    <x v="28"/>
    <s v=" West"/>
    <s v="West"/>
    <n v="259"/>
    <n v="1"/>
    <n v="487"/>
  </r>
  <r>
    <x v="152"/>
    <x v="29"/>
    <s v=" Northeast"/>
    <s v="Northeast"/>
    <n v="26"/>
    <n v="0"/>
    <n v="339"/>
  </r>
  <r>
    <x v="152"/>
    <x v="30"/>
    <s v=" Northeast"/>
    <s v="Northeast"/>
    <n v="308"/>
    <n v="13"/>
    <n v="12870"/>
  </r>
  <r>
    <x v="152"/>
    <x v="31"/>
    <s v=" West"/>
    <s v="West"/>
    <n v="135"/>
    <n v="3"/>
    <n v="469"/>
  </r>
  <r>
    <x v="152"/>
    <x v="32"/>
    <s v=" Northeast"/>
    <s v="Northeast"/>
    <n v="665"/>
    <n v="45"/>
    <n v="30884"/>
  </r>
  <r>
    <x v="152"/>
    <x v="33"/>
    <s v=" South"/>
    <s v="South"/>
    <n v="1214"/>
    <n v="6"/>
    <n v="1245"/>
  </r>
  <r>
    <x v="152"/>
    <x v="34"/>
    <s v=" Midwest"/>
    <s v="Midwest"/>
    <n v="37"/>
    <n v="1"/>
    <n v="83"/>
  </r>
  <r>
    <x v="152"/>
    <x v="35"/>
    <s v=" Midwest"/>
    <s v="Midwest"/>
    <n v="546"/>
    <n v="3"/>
    <n v="2700"/>
  </r>
  <r>
    <x v="152"/>
    <x v="36"/>
    <s v=" South"/>
    <s v="South"/>
    <n v="478"/>
    <n v="1"/>
    <n v="369"/>
  </r>
  <r>
    <x v="152"/>
    <x v="37"/>
    <s v=" West"/>
    <s v="West"/>
    <n v="263"/>
    <n v="2"/>
    <n v="190"/>
  </r>
  <r>
    <x v="152"/>
    <x v="38"/>
    <s v=" Northeast"/>
    <s v="Northeast"/>
    <n v="346"/>
    <n v="5"/>
    <n v="6472"/>
  </r>
  <r>
    <x v="152"/>
    <x v="39"/>
    <s v=" Northeast"/>
    <s v="Northeast"/>
    <n v="0"/>
    <n v="0"/>
    <n v="894"/>
  </r>
  <r>
    <x v="152"/>
    <x v="40"/>
    <s v=" South"/>
    <s v="South"/>
    <n v="907"/>
    <n v="9"/>
    <n v="653"/>
  </r>
  <r>
    <x v="152"/>
    <x v="41"/>
    <s v=" Midwest"/>
    <s v="Midwest"/>
    <n v="72"/>
    <n v="0"/>
    <n v="81"/>
  </r>
  <r>
    <x v="152"/>
    <x v="42"/>
    <s v=" South"/>
    <s v="South"/>
    <n v="496"/>
    <n v="3"/>
    <n v="519"/>
  </r>
  <r>
    <x v="152"/>
    <x v="43"/>
    <s v=" South"/>
    <s v="South"/>
    <n v="3292"/>
    <n v="9"/>
    <n v="2195"/>
  </r>
  <r>
    <x v="152"/>
    <x v="44"/>
    <s v=" West"/>
    <s v="West"/>
    <n v="394"/>
    <n v="3"/>
    <n v="158"/>
  </r>
  <r>
    <x v="152"/>
    <x v="45"/>
    <s v=" Northeast"/>
    <s v="Northeast"/>
    <n v="12"/>
    <n v="0"/>
    <n v="56"/>
  </r>
  <r>
    <x v="152"/>
    <x v="46"/>
    <s v=" South"/>
    <s v="South"/>
    <n v="551"/>
    <n v="4"/>
    <n v="1611"/>
  </r>
  <r>
    <x v="152"/>
    <x v="47"/>
    <s v=" West"/>
    <s v="West"/>
    <n v="331"/>
    <n v="3"/>
    <n v="1271"/>
  </r>
  <r>
    <x v="152"/>
    <x v="48"/>
    <s v=" South"/>
    <s v="South"/>
    <n v="43"/>
    <n v="1"/>
    <n v="89"/>
  </r>
  <r>
    <x v="152"/>
    <x v="49"/>
    <s v=" Midwest"/>
    <s v="Midwest"/>
    <n v="284"/>
    <n v="0"/>
    <n v="751"/>
  </r>
  <r>
    <x v="152"/>
    <x v="50"/>
    <s v=" West"/>
    <s v="West"/>
    <n v="18"/>
    <n v="0"/>
    <n v="20"/>
  </r>
  <r>
    <x v="153"/>
    <x v="0"/>
    <s v=" South"/>
    <s v="South"/>
    <n v="433"/>
    <n v="2"/>
    <n v="841"/>
  </r>
  <r>
    <x v="153"/>
    <x v="1"/>
    <s v=" West"/>
    <s v="West"/>
    <n v="10"/>
    <n v="0"/>
    <n v="10"/>
  </r>
  <r>
    <x v="153"/>
    <x v="2"/>
    <s v=" West"/>
    <s v="West"/>
    <n v="2101"/>
    <n v="4"/>
    <n v="1354"/>
  </r>
  <r>
    <x v="153"/>
    <x v="3"/>
    <s v=" South"/>
    <s v="South"/>
    <n v="522"/>
    <n v="2"/>
    <n v="227"/>
  </r>
  <r>
    <x v="153"/>
    <x v="4"/>
    <s v=" West"/>
    <s v="West"/>
    <n v="5813"/>
    <n v="44"/>
    <n v="5561"/>
  </r>
  <r>
    <x v="153"/>
    <x v="5"/>
    <s v=" West"/>
    <s v="West"/>
    <n v="165"/>
    <n v="4"/>
    <n v="1651"/>
  </r>
  <r>
    <x v="153"/>
    <x v="6"/>
    <s v=" Northeast"/>
    <s v="Northeast"/>
    <n v="27"/>
    <n v="3"/>
    <n v="4263"/>
  </r>
  <r>
    <x v="153"/>
    <x v="7"/>
    <s v=" South"/>
    <s v="South"/>
    <n v="45"/>
    <n v="0"/>
    <n v="435"/>
  </r>
  <r>
    <x v="153"/>
    <x v="8"/>
    <s v=" South"/>
    <s v="South"/>
    <n v="38"/>
    <n v="2"/>
    <n v="535"/>
  </r>
  <r>
    <x v="153"/>
    <x v="9"/>
    <s v=" South"/>
    <s v="South"/>
    <n v="2926"/>
    <n v="12"/>
    <n v="3172"/>
  </r>
  <r>
    <x v="153"/>
    <x v="10"/>
    <s v=" South"/>
    <s v="South"/>
    <n v="1212"/>
    <n v="4"/>
    <n v="2607"/>
  </r>
  <r>
    <x v="153"/>
    <x v="11"/>
    <s v=" West"/>
    <s v="West"/>
    <n v="2"/>
    <n v="0"/>
    <n v="17"/>
  </r>
  <r>
    <x v="153"/>
    <x v="12"/>
    <s v=" West"/>
    <s v="West"/>
    <n v="242"/>
    <n v="0"/>
    <n v="90"/>
  </r>
  <r>
    <x v="153"/>
    <x v="13"/>
    <s v=" Midwest"/>
    <s v="Midwest"/>
    <n v="461"/>
    <n v="24"/>
    <n v="6889"/>
  </r>
  <r>
    <x v="153"/>
    <x v="14"/>
    <s v=" Midwest"/>
    <s v="Midwest"/>
    <n v="213"/>
    <n v="13"/>
    <n v="2553"/>
  </r>
  <r>
    <x v="153"/>
    <x v="15"/>
    <s v=" Midwest"/>
    <s v="Midwest"/>
    <n v="197"/>
    <n v="1"/>
    <n v="687"/>
  </r>
  <r>
    <x v="153"/>
    <x v="16"/>
    <s v=" Midwest"/>
    <s v="Midwest"/>
    <n v="318"/>
    <n v="2"/>
    <n v="260"/>
  </r>
  <r>
    <x v="153"/>
    <x v="17"/>
    <s v=" South"/>
    <s v="South"/>
    <n v="154"/>
    <n v="5"/>
    <n v="549"/>
  </r>
  <r>
    <x v="153"/>
    <x v="18"/>
    <s v=" South"/>
    <s v="South"/>
    <n v="462"/>
    <n v="12"/>
    <n v="3117"/>
  </r>
  <r>
    <x v="153"/>
    <x v="19"/>
    <s v=" Northeast"/>
    <s v="Northeast"/>
    <n v="14"/>
    <n v="0"/>
    <n v="102"/>
  </r>
  <r>
    <x v="153"/>
    <x v="20"/>
    <s v=" South"/>
    <s v="South"/>
    <n v="299"/>
    <n v="8"/>
    <n v="3074"/>
  </r>
  <r>
    <x v="153"/>
    <x v="21"/>
    <s v=" Northeast"/>
    <s v="Northeast"/>
    <n v="149"/>
    <n v="16"/>
    <n v="7873"/>
  </r>
  <r>
    <x v="153"/>
    <x v="22"/>
    <s v=" Midwest"/>
    <s v="Midwest"/>
    <n v="271"/>
    <n v="7"/>
    <n v="6101"/>
  </r>
  <r>
    <x v="153"/>
    <x v="23"/>
    <s v=" Midwest"/>
    <s v="Midwest"/>
    <n v="307"/>
    <n v="4"/>
    <n v="1416"/>
  </r>
  <r>
    <x v="153"/>
    <x v="24"/>
    <s v=" South"/>
    <s v="South"/>
    <n v="1265"/>
    <n v="35"/>
    <n v="978"/>
  </r>
  <r>
    <x v="153"/>
    <x v="25"/>
    <s v=" Midwest"/>
    <s v="Midwest"/>
    <n v="181"/>
    <n v="5"/>
    <n v="980"/>
  </r>
  <r>
    <x v="153"/>
    <x v="26"/>
    <s v=" West"/>
    <s v="West"/>
    <n v="17"/>
    <n v="1"/>
    <n v="21"/>
  </r>
  <r>
    <x v="153"/>
    <x v="27"/>
    <s v=" Midwest"/>
    <s v="Midwest"/>
    <n v="147"/>
    <n v="3"/>
    <n v="255"/>
  </r>
  <r>
    <x v="153"/>
    <x v="28"/>
    <s v=" West"/>
    <s v="West"/>
    <n v="339"/>
    <n v="3"/>
    <n v="490"/>
  </r>
  <r>
    <x v="153"/>
    <x v="29"/>
    <s v=" Northeast"/>
    <s v="Northeast"/>
    <n v="14"/>
    <n v="0"/>
    <n v="339"/>
  </r>
  <r>
    <x v="153"/>
    <x v="30"/>
    <s v=" Northeast"/>
    <s v="Northeast"/>
    <n v="273"/>
    <n v="25"/>
    <n v="12895"/>
  </r>
  <r>
    <x v="153"/>
    <x v="31"/>
    <s v=" West"/>
    <s v="West"/>
    <n v="129"/>
    <n v="0"/>
    <n v="469"/>
  </r>
  <r>
    <x v="153"/>
    <x v="32"/>
    <s v=" Northeast"/>
    <s v="Northeast"/>
    <n v="555"/>
    <n v="50"/>
    <n v="30934"/>
  </r>
  <r>
    <x v="153"/>
    <x v="33"/>
    <s v=" South"/>
    <s v="South"/>
    <n v="986"/>
    <n v="5"/>
    <n v="1250"/>
  </r>
  <r>
    <x v="153"/>
    <x v="34"/>
    <s v=" Midwest"/>
    <s v="Midwest"/>
    <n v="25"/>
    <n v="0"/>
    <n v="83"/>
  </r>
  <r>
    <x v="153"/>
    <x v="35"/>
    <s v=" Midwest"/>
    <s v="Midwest"/>
    <n v="729"/>
    <n v="4"/>
    <n v="2704"/>
  </r>
  <r>
    <x v="153"/>
    <x v="36"/>
    <s v=" South"/>
    <s v="South"/>
    <n v="217"/>
    <n v="0"/>
    <n v="369"/>
  </r>
  <r>
    <x v="153"/>
    <x v="37"/>
    <s v=" West"/>
    <s v="West"/>
    <n v="170"/>
    <n v="2"/>
    <n v="192"/>
  </r>
  <r>
    <x v="153"/>
    <x v="38"/>
    <s v=" Northeast"/>
    <s v="Northeast"/>
    <n v="642"/>
    <n v="3"/>
    <n v="6475"/>
  </r>
  <r>
    <x v="153"/>
    <x v="39"/>
    <s v=" Northeast"/>
    <s v="Northeast"/>
    <n v="122"/>
    <n v="9"/>
    <n v="903"/>
  </r>
  <r>
    <x v="153"/>
    <x v="40"/>
    <s v=" South"/>
    <s v="South"/>
    <n v="1008"/>
    <n v="6"/>
    <n v="659"/>
  </r>
  <r>
    <x v="153"/>
    <x v="41"/>
    <s v=" Midwest"/>
    <s v="Midwest"/>
    <n v="29"/>
    <n v="0"/>
    <n v="81"/>
  </r>
  <r>
    <x v="153"/>
    <x v="42"/>
    <s v=" South"/>
    <s v="South"/>
    <n v="536"/>
    <n v="6"/>
    <n v="525"/>
  </r>
  <r>
    <x v="153"/>
    <x v="43"/>
    <s v=" South"/>
    <s v="South"/>
    <n v="4760"/>
    <n v="18"/>
    <n v="2213"/>
  </r>
  <r>
    <x v="153"/>
    <x v="44"/>
    <s v=" West"/>
    <s v="West"/>
    <n v="468"/>
    <n v="0"/>
    <n v="158"/>
  </r>
  <r>
    <x v="153"/>
    <x v="45"/>
    <s v=" Northeast"/>
    <s v="Northeast"/>
    <n v="4"/>
    <n v="0"/>
    <n v="56"/>
  </r>
  <r>
    <x v="153"/>
    <x v="46"/>
    <s v=" South"/>
    <s v="South"/>
    <n v="471"/>
    <n v="9"/>
    <n v="1620"/>
  </r>
  <r>
    <x v="153"/>
    <x v="47"/>
    <s v=" West"/>
    <s v="West"/>
    <n v="646"/>
    <n v="6"/>
    <n v="1277"/>
  </r>
  <r>
    <x v="153"/>
    <x v="48"/>
    <s v=" South"/>
    <s v="South"/>
    <n v="28"/>
    <n v="1"/>
    <n v="90"/>
  </r>
  <r>
    <x v="153"/>
    <x v="49"/>
    <s v=" Midwest"/>
    <s v="Midwest"/>
    <n v="251"/>
    <n v="0"/>
    <n v="751"/>
  </r>
  <r>
    <x v="153"/>
    <x v="50"/>
    <s v=" West"/>
    <s v="West"/>
    <n v="33"/>
    <n v="0"/>
    <n v="20"/>
  </r>
  <r>
    <x v="154"/>
    <x v="0"/>
    <s v=" South"/>
    <s v="South"/>
    <n v="643"/>
    <n v="23"/>
    <n v="864"/>
  </r>
  <r>
    <x v="154"/>
    <x v="1"/>
    <s v=" West"/>
    <s v="West"/>
    <n v="36"/>
    <n v="0"/>
    <n v="10"/>
  </r>
  <r>
    <x v="154"/>
    <x v="2"/>
    <s v=" West"/>
    <s v="West"/>
    <n v="3630"/>
    <n v="44"/>
    <n v="1398"/>
  </r>
  <r>
    <x v="154"/>
    <x v="3"/>
    <s v=" South"/>
    <s v="South"/>
    <n v="595"/>
    <n v="10"/>
    <n v="237"/>
  </r>
  <r>
    <x v="154"/>
    <x v="4"/>
    <s v=" West"/>
    <s v="West"/>
    <n v="6419"/>
    <n v="76"/>
    <n v="5637"/>
  </r>
  <r>
    <x v="154"/>
    <x v="5"/>
    <s v=" West"/>
    <s v="West"/>
    <n v="188"/>
    <n v="14"/>
    <n v="1665"/>
  </r>
  <r>
    <x v="154"/>
    <x v="6"/>
    <s v=" Northeast"/>
    <s v="Northeast"/>
    <n v="117"/>
    <n v="14"/>
    <n v="4277"/>
  </r>
  <r>
    <x v="154"/>
    <x v="7"/>
    <s v=" South"/>
    <s v="South"/>
    <n v="27"/>
    <n v="69"/>
    <n v="504"/>
  </r>
  <r>
    <x v="154"/>
    <x v="8"/>
    <s v=" South"/>
    <s v="South"/>
    <n v="36"/>
    <n v="2"/>
    <n v="537"/>
  </r>
  <r>
    <x v="154"/>
    <x v="9"/>
    <s v=" South"/>
    <s v="South"/>
    <n v="3286"/>
    <n v="65"/>
    <n v="3237"/>
  </r>
  <r>
    <x v="154"/>
    <x v="10"/>
    <s v=" South"/>
    <s v="South"/>
    <n v="1872"/>
    <n v="39"/>
    <n v="2646"/>
  </r>
  <r>
    <x v="154"/>
    <x v="11"/>
    <s v=" West"/>
    <s v="West"/>
    <n v="3"/>
    <n v="0"/>
    <n v="17"/>
  </r>
  <r>
    <x v="154"/>
    <x v="12"/>
    <s v=" West"/>
    <s v="West"/>
    <n v="145"/>
    <n v="0"/>
    <n v="90"/>
  </r>
  <r>
    <x v="154"/>
    <x v="13"/>
    <s v=" Midwest"/>
    <s v="Midwest"/>
    <n v="667"/>
    <n v="36"/>
    <n v="6925"/>
  </r>
  <r>
    <x v="154"/>
    <x v="14"/>
    <s v=" Midwest"/>
    <s v="Midwest"/>
    <n v="258"/>
    <n v="16"/>
    <n v="2569"/>
  </r>
  <r>
    <x v="154"/>
    <x v="15"/>
    <s v=" Midwest"/>
    <s v="Midwest"/>
    <n v="253"/>
    <n v="3"/>
    <n v="690"/>
  </r>
  <r>
    <x v="154"/>
    <x v="16"/>
    <s v=" Midwest"/>
    <s v="Midwest"/>
    <n v="83"/>
    <n v="1"/>
    <n v="261"/>
  </r>
  <r>
    <x v="154"/>
    <x v="17"/>
    <s v=" South"/>
    <s v="South"/>
    <n v="250"/>
    <n v="10"/>
    <n v="559"/>
  </r>
  <r>
    <x v="154"/>
    <x v="18"/>
    <s v=" South"/>
    <s v="South"/>
    <n v="1356"/>
    <n v="17"/>
    <n v="3134"/>
  </r>
  <r>
    <x v="154"/>
    <x v="19"/>
    <s v=" Northeast"/>
    <s v="Northeast"/>
    <n v="23"/>
    <n v="0"/>
    <n v="102"/>
  </r>
  <r>
    <x v="154"/>
    <x v="20"/>
    <s v=" South"/>
    <s v="South"/>
    <n v="400"/>
    <n v="18"/>
    <n v="3092"/>
  </r>
  <r>
    <x v="154"/>
    <x v="21"/>
    <s v=" Northeast"/>
    <s v="Northeast"/>
    <n v="229"/>
    <n v="16"/>
    <n v="7889"/>
  </r>
  <r>
    <x v="154"/>
    <x v="22"/>
    <s v=" Midwest"/>
    <s v="Midwest"/>
    <n v="229"/>
    <n v="12"/>
    <n v="6113"/>
  </r>
  <r>
    <x v="154"/>
    <x v="23"/>
    <s v=" Midwest"/>
    <s v="Midwest"/>
    <n v="242"/>
    <n v="9"/>
    <n v="1425"/>
  </r>
  <r>
    <x v="154"/>
    <x v="24"/>
    <s v=" South"/>
    <s v="South"/>
    <n v="611"/>
    <n v="11"/>
    <n v="989"/>
  </r>
  <r>
    <x v="154"/>
    <x v="25"/>
    <s v=" Midwest"/>
    <s v="Midwest"/>
    <n v="415"/>
    <n v="13"/>
    <n v="993"/>
  </r>
  <r>
    <x v="154"/>
    <x v="26"/>
    <s v=" West"/>
    <s v="West"/>
    <n v="9"/>
    <n v="0"/>
    <n v="21"/>
  </r>
  <r>
    <x v="154"/>
    <x v="27"/>
    <s v=" Midwest"/>
    <s v="Midwest"/>
    <n v="135"/>
    <n v="7"/>
    <n v="262"/>
  </r>
  <r>
    <x v="154"/>
    <x v="28"/>
    <s v=" West"/>
    <s v="West"/>
    <n v="483"/>
    <n v="2"/>
    <n v="492"/>
  </r>
  <r>
    <x v="154"/>
    <x v="29"/>
    <s v=" Northeast"/>
    <s v="Northeast"/>
    <n v="13"/>
    <n v="4"/>
    <n v="343"/>
  </r>
  <r>
    <x v="154"/>
    <x v="30"/>
    <s v=" Northeast"/>
    <s v="Northeast"/>
    <n v="319"/>
    <n v="54"/>
    <n v="12949"/>
  </r>
  <r>
    <x v="154"/>
    <x v="31"/>
    <s v=" West"/>
    <s v="West"/>
    <n v="144"/>
    <n v="7"/>
    <n v="476"/>
  </r>
  <r>
    <x v="154"/>
    <x v="32"/>
    <s v=" Northeast"/>
    <s v="Northeast"/>
    <n v="598"/>
    <n v="36"/>
    <n v="30970"/>
  </r>
  <r>
    <x v="154"/>
    <x v="33"/>
    <s v=" South"/>
    <s v="South"/>
    <n v="984"/>
    <n v="26"/>
    <n v="1276"/>
  </r>
  <r>
    <x v="154"/>
    <x v="34"/>
    <s v=" Midwest"/>
    <s v="Midwest"/>
    <n v="7"/>
    <n v="1"/>
    <n v="84"/>
  </r>
  <r>
    <x v="154"/>
    <x v="35"/>
    <s v=" Midwest"/>
    <s v="Midwest"/>
    <n v="590"/>
    <n v="31"/>
    <n v="2735"/>
  </r>
  <r>
    <x v="154"/>
    <x v="36"/>
    <s v=" South"/>
    <s v="South"/>
    <n v="295"/>
    <n v="2"/>
    <n v="371"/>
  </r>
  <r>
    <x v="154"/>
    <x v="37"/>
    <s v=" West"/>
    <s v="West"/>
    <n v="202"/>
    <n v="0"/>
    <n v="192"/>
  </r>
  <r>
    <x v="154"/>
    <x v="38"/>
    <s v=" Northeast"/>
    <s v="Northeast"/>
    <n v="617"/>
    <n v="36"/>
    <n v="6511"/>
  </r>
  <r>
    <x v="154"/>
    <x v="39"/>
    <s v=" Northeast"/>
    <s v="Northeast"/>
    <n v="74"/>
    <n v="3"/>
    <n v="906"/>
  </r>
  <r>
    <x v="154"/>
    <x v="40"/>
    <s v=" South"/>
    <s v="South"/>
    <n v="912"/>
    <n v="14"/>
    <n v="673"/>
  </r>
  <r>
    <x v="154"/>
    <x v="41"/>
    <s v=" Midwest"/>
    <s v="Midwest"/>
    <n v="27"/>
    <n v="2"/>
    <n v="83"/>
  </r>
  <r>
    <x v="154"/>
    <x v="42"/>
    <s v=" South"/>
    <s v="South"/>
    <n v="763"/>
    <n v="10"/>
    <n v="535"/>
  </r>
  <r>
    <x v="154"/>
    <x v="43"/>
    <s v=" South"/>
    <s v="South"/>
    <n v="5080"/>
    <n v="33"/>
    <n v="2246"/>
  </r>
  <r>
    <x v="154"/>
    <x v="44"/>
    <s v=" West"/>
    <s v="West"/>
    <n v="419"/>
    <n v="5"/>
    <n v="163"/>
  </r>
  <r>
    <x v="154"/>
    <x v="45"/>
    <s v=" Northeast"/>
    <s v="Northeast"/>
    <n v="1"/>
    <n v="0"/>
    <n v="56"/>
  </r>
  <r>
    <x v="154"/>
    <x v="46"/>
    <s v=" South"/>
    <s v="South"/>
    <n v="529"/>
    <n v="25"/>
    <n v="1645"/>
  </r>
  <r>
    <x v="154"/>
    <x v="47"/>
    <s v=" West"/>
    <s v="West"/>
    <n v="335"/>
    <n v="8"/>
    <n v="1285"/>
  </r>
  <r>
    <x v="154"/>
    <x v="48"/>
    <s v=" South"/>
    <s v="South"/>
    <n v="22"/>
    <n v="2"/>
    <n v="92"/>
  </r>
  <r>
    <x v="154"/>
    <x v="49"/>
    <s v=" Midwest"/>
    <s v="Midwest"/>
    <n v="338"/>
    <n v="7"/>
    <n v="758"/>
  </r>
  <r>
    <x v="154"/>
    <x v="50"/>
    <s v=" West"/>
    <s v="West"/>
    <n v="24"/>
    <n v="0"/>
    <n v="20"/>
  </r>
  <r>
    <x v="155"/>
    <x v="0"/>
    <s v=" South"/>
    <s v="South"/>
    <n v="967"/>
    <n v="27"/>
    <n v="891"/>
  </r>
  <r>
    <x v="155"/>
    <x v="1"/>
    <s v=" West"/>
    <s v="West"/>
    <n v="21"/>
    <n v="0"/>
    <n v="10"/>
  </r>
  <r>
    <x v="155"/>
    <x v="2"/>
    <s v=" West"/>
    <s v="West"/>
    <n v="1810"/>
    <n v="69"/>
    <n v="1467"/>
  </r>
  <r>
    <x v="155"/>
    <x v="3"/>
    <s v=" South"/>
    <s v="South"/>
    <n v="697"/>
    <n v="3"/>
    <n v="240"/>
  </r>
  <r>
    <x v="155"/>
    <x v="4"/>
    <s v=" West"/>
    <s v="West"/>
    <n v="4850"/>
    <n v="91"/>
    <n v="5728"/>
  </r>
  <r>
    <x v="155"/>
    <x v="5"/>
    <s v=" West"/>
    <s v="West"/>
    <n v="262"/>
    <n v="2"/>
    <n v="1667"/>
  </r>
  <r>
    <x v="155"/>
    <x v="6"/>
    <s v=" Northeast"/>
    <s v="Northeast"/>
    <n v="14"/>
    <n v="10"/>
    <n v="4287"/>
  </r>
  <r>
    <x v="155"/>
    <x v="7"/>
    <s v=" South"/>
    <s v="South"/>
    <n v="42"/>
    <n v="1"/>
    <n v="505"/>
  </r>
  <r>
    <x v="155"/>
    <x v="8"/>
    <s v=" South"/>
    <s v="South"/>
    <n v="34"/>
    <n v="4"/>
    <n v="541"/>
  </r>
  <r>
    <x v="155"/>
    <x v="9"/>
    <s v=" South"/>
    <s v="South"/>
    <n v="5511"/>
    <n v="43"/>
    <n v="3280"/>
  </r>
  <r>
    <x v="155"/>
    <x v="10"/>
    <s v=" South"/>
    <s v="South"/>
    <n v="1713"/>
    <n v="12"/>
    <n v="2658"/>
  </r>
  <r>
    <x v="155"/>
    <x v="11"/>
    <s v=" West"/>
    <s v="West"/>
    <n v="14"/>
    <n v="0"/>
    <n v="17"/>
  </r>
  <r>
    <x v="155"/>
    <x v="12"/>
    <s v=" West"/>
    <s v="West"/>
    <n v="238"/>
    <n v="1"/>
    <n v="91"/>
  </r>
  <r>
    <x v="155"/>
    <x v="13"/>
    <s v=" Midwest"/>
    <s v="Midwest"/>
    <n v="743"/>
    <n v="61"/>
    <n v="6986"/>
  </r>
  <r>
    <x v="155"/>
    <x v="14"/>
    <s v=" Midwest"/>
    <s v="Midwest"/>
    <n v="293"/>
    <n v="9"/>
    <n v="2578"/>
  </r>
  <r>
    <x v="155"/>
    <x v="15"/>
    <s v=" Midwest"/>
    <s v="Midwest"/>
    <n v="427"/>
    <n v="4"/>
    <n v="694"/>
  </r>
  <r>
    <x v="155"/>
    <x v="16"/>
    <s v=" Midwest"/>
    <s v="Midwest"/>
    <n v="451"/>
    <n v="1"/>
    <n v="262"/>
  </r>
  <r>
    <x v="155"/>
    <x v="17"/>
    <s v=" South"/>
    <s v="South"/>
    <n v="199"/>
    <n v="2"/>
    <n v="561"/>
  </r>
  <r>
    <x v="155"/>
    <x v="18"/>
    <s v=" South"/>
    <s v="South"/>
    <n v="882"/>
    <n v="18"/>
    <n v="3152"/>
  </r>
  <r>
    <x v="155"/>
    <x v="19"/>
    <s v=" Northeast"/>
    <s v="Northeast"/>
    <n v="23"/>
    <n v="1"/>
    <n v="103"/>
  </r>
  <r>
    <x v="155"/>
    <x v="20"/>
    <s v=" South"/>
    <s v="South"/>
    <n v="332"/>
    <n v="16"/>
    <n v="3108"/>
  </r>
  <r>
    <x v="155"/>
    <x v="21"/>
    <s v=" Northeast"/>
    <s v="Northeast"/>
    <n v="172"/>
    <n v="48"/>
    <n v="7937"/>
  </r>
  <r>
    <x v="155"/>
    <x v="22"/>
    <s v=" Midwest"/>
    <s v="Midwest"/>
    <n v="338"/>
    <n v="5"/>
    <n v="6118"/>
  </r>
  <r>
    <x v="155"/>
    <x v="23"/>
    <s v=" Midwest"/>
    <s v="Midwest"/>
    <n v="297"/>
    <n v="7"/>
    <n v="1432"/>
  </r>
  <r>
    <x v="155"/>
    <x v="24"/>
    <s v=" South"/>
    <s v="South"/>
    <n v="526"/>
    <n v="22"/>
    <n v="1011"/>
  </r>
  <r>
    <x v="155"/>
    <x v="25"/>
    <s v=" Midwest"/>
    <s v="Midwest"/>
    <n v="330"/>
    <n v="8"/>
    <n v="1001"/>
  </r>
  <r>
    <x v="155"/>
    <x v="26"/>
    <s v=" West"/>
    <s v="West"/>
    <n v="23"/>
    <n v="0"/>
    <n v="21"/>
  </r>
  <r>
    <x v="155"/>
    <x v="27"/>
    <s v=" Midwest"/>
    <s v="Midwest"/>
    <n v="129"/>
    <n v="1"/>
    <n v="263"/>
  </r>
  <r>
    <x v="155"/>
    <x v="28"/>
    <s v=" West"/>
    <s v="West"/>
    <n v="402"/>
    <n v="2"/>
    <n v="494"/>
  </r>
  <r>
    <x v="155"/>
    <x v="29"/>
    <s v=" Northeast"/>
    <s v="Northeast"/>
    <n v="27"/>
    <n v="4"/>
    <n v="347"/>
  </r>
  <r>
    <x v="155"/>
    <x v="30"/>
    <s v=" Northeast"/>
    <s v="Northeast"/>
    <n v="158"/>
    <n v="46"/>
    <n v="12995"/>
  </r>
  <r>
    <x v="155"/>
    <x v="31"/>
    <s v=" West"/>
    <s v="West"/>
    <n v="152"/>
    <n v="4"/>
    <n v="480"/>
  </r>
  <r>
    <x v="155"/>
    <x v="32"/>
    <s v=" Northeast"/>
    <s v="Northeast"/>
    <n v="575"/>
    <n v="31"/>
    <n v="31001"/>
  </r>
  <r>
    <x v="155"/>
    <x v="33"/>
    <s v=" South"/>
    <s v="South"/>
    <n v="1437"/>
    <n v="19"/>
    <n v="1295"/>
  </r>
  <r>
    <x v="155"/>
    <x v="34"/>
    <s v=" Midwest"/>
    <s v="Midwest"/>
    <n v="44"/>
    <n v="2"/>
    <n v="86"/>
  </r>
  <r>
    <x v="155"/>
    <x v="35"/>
    <s v=" Midwest"/>
    <s v="Midwest"/>
    <n v="632"/>
    <n v="20"/>
    <n v="2755"/>
  </r>
  <r>
    <x v="155"/>
    <x v="36"/>
    <s v=" South"/>
    <s v="South"/>
    <n v="481"/>
    <n v="1"/>
    <n v="372"/>
  </r>
  <r>
    <x v="155"/>
    <x v="37"/>
    <s v=" West"/>
    <s v="West"/>
    <n v="145"/>
    <n v="3"/>
    <n v="195"/>
  </r>
  <r>
    <x v="155"/>
    <x v="38"/>
    <s v=" Northeast"/>
    <s v="Northeast"/>
    <n v="492"/>
    <n v="57"/>
    <n v="6568"/>
  </r>
  <r>
    <x v="155"/>
    <x v="39"/>
    <s v=" Northeast"/>
    <s v="Northeast"/>
    <n v="73"/>
    <n v="6"/>
    <n v="912"/>
  </r>
  <r>
    <x v="155"/>
    <x v="40"/>
    <s v=" South"/>
    <s v="South"/>
    <n v="1284"/>
    <n v="10"/>
    <n v="683"/>
  </r>
  <r>
    <x v="155"/>
    <x v="41"/>
    <s v=" Midwest"/>
    <s v="Midwest"/>
    <n v="66"/>
    <n v="1"/>
    <n v="84"/>
  </r>
  <r>
    <x v="155"/>
    <x v="42"/>
    <s v=" South"/>
    <s v="South"/>
    <n v="804"/>
    <n v="13"/>
    <n v="548"/>
  </r>
  <r>
    <x v="155"/>
    <x v="43"/>
    <s v=" South"/>
    <s v="South"/>
    <n v="6584"/>
    <n v="46"/>
    <n v="2292"/>
  </r>
  <r>
    <x v="155"/>
    <x v="44"/>
    <s v=" West"/>
    <s v="West"/>
    <n v="461"/>
    <n v="0"/>
    <n v="163"/>
  </r>
  <r>
    <x v="155"/>
    <x v="45"/>
    <s v=" Northeast"/>
    <s v="Northeast"/>
    <n v="20"/>
    <n v="0"/>
    <n v="56"/>
  </r>
  <r>
    <x v="155"/>
    <x v="46"/>
    <s v=" South"/>
    <s v="South"/>
    <n v="520"/>
    <n v="16"/>
    <n v="1661"/>
  </r>
  <r>
    <x v="155"/>
    <x v="47"/>
    <s v=" West"/>
    <s v="West"/>
    <n v="622"/>
    <n v="9"/>
    <n v="1294"/>
  </r>
  <r>
    <x v="155"/>
    <x v="48"/>
    <s v=" South"/>
    <s v="South"/>
    <n v="36"/>
    <n v="0"/>
    <n v="92"/>
  </r>
  <r>
    <x v="155"/>
    <x v="49"/>
    <s v=" Midwest"/>
    <s v="Midwest"/>
    <n v="465"/>
    <n v="11"/>
    <n v="769"/>
  </r>
  <r>
    <x v="155"/>
    <x v="50"/>
    <s v=" West"/>
    <s v="West"/>
    <n v="28"/>
    <n v="0"/>
    <n v="20"/>
  </r>
  <r>
    <x v="156"/>
    <x v="0"/>
    <s v=" South"/>
    <s v="South"/>
    <n v="1142"/>
    <n v="5"/>
    <n v="896"/>
  </r>
  <r>
    <x v="156"/>
    <x v="1"/>
    <s v=" West"/>
    <s v="West"/>
    <n v="45"/>
    <n v="0"/>
    <n v="10"/>
  </r>
  <r>
    <x v="156"/>
    <x v="2"/>
    <s v=" West"/>
    <s v="West"/>
    <n v="3090"/>
    <n v="28"/>
    <n v="1495"/>
  </r>
  <r>
    <x v="156"/>
    <x v="3"/>
    <s v=" South"/>
    <s v="South"/>
    <n v="687"/>
    <n v="0"/>
    <n v="240"/>
  </r>
  <r>
    <x v="156"/>
    <x v="4"/>
    <s v=" West"/>
    <s v="West"/>
    <n v="5524"/>
    <n v="82"/>
    <n v="5810"/>
  </r>
  <r>
    <x v="156"/>
    <x v="5"/>
    <s v=" West"/>
    <s v="West"/>
    <n v="324"/>
    <n v="2"/>
    <n v="1669"/>
  </r>
  <r>
    <x v="156"/>
    <x v="6"/>
    <s v=" Northeast"/>
    <s v="Northeast"/>
    <n v="81"/>
    <n v="11"/>
    <n v="4298"/>
  </r>
  <r>
    <x v="156"/>
    <x v="7"/>
    <s v=" South"/>
    <s v="South"/>
    <n v="91"/>
    <n v="2"/>
    <n v="507"/>
  </r>
  <r>
    <x v="156"/>
    <x v="8"/>
    <s v=" South"/>
    <s v="South"/>
    <n v="31"/>
    <n v="2"/>
    <n v="543"/>
  </r>
  <r>
    <x v="156"/>
    <x v="9"/>
    <s v=" South"/>
    <s v="South"/>
    <n v="5004"/>
    <n v="46"/>
    <n v="3326"/>
  </r>
  <r>
    <x v="156"/>
    <x v="10"/>
    <s v=" South"/>
    <s v="South"/>
    <n v="1506"/>
    <n v="46"/>
    <n v="2704"/>
  </r>
  <r>
    <x v="156"/>
    <x v="11"/>
    <s v=" West"/>
    <s v="West"/>
    <n v="15"/>
    <n v="0"/>
    <n v="17"/>
  </r>
  <r>
    <x v="156"/>
    <x v="12"/>
    <s v=" West"/>
    <s v="West"/>
    <n v="219"/>
    <n v="0"/>
    <n v="91"/>
  </r>
  <r>
    <x v="156"/>
    <x v="13"/>
    <s v=" Midwest"/>
    <s v="Midwest"/>
    <n v="910"/>
    <n v="38"/>
    <n v="7024"/>
  </r>
  <r>
    <x v="156"/>
    <x v="14"/>
    <s v=" Midwest"/>
    <s v="Midwest"/>
    <n v="519"/>
    <n v="8"/>
    <n v="2586"/>
  </r>
  <r>
    <x v="156"/>
    <x v="15"/>
    <s v=" Midwest"/>
    <s v="Midwest"/>
    <n v="487"/>
    <n v="8"/>
    <n v="702"/>
  </r>
  <r>
    <x v="156"/>
    <x v="16"/>
    <s v=" Midwest"/>
    <s v="Midwest"/>
    <n v="97"/>
    <n v="1"/>
    <n v="263"/>
  </r>
  <r>
    <x v="156"/>
    <x v="17"/>
    <s v=" South"/>
    <s v="South"/>
    <n v="271"/>
    <n v="8"/>
    <n v="569"/>
  </r>
  <r>
    <x v="156"/>
    <x v="18"/>
    <s v=" South"/>
    <s v="South"/>
    <n v="938"/>
    <n v="12"/>
    <n v="3164"/>
  </r>
  <r>
    <x v="156"/>
    <x v="19"/>
    <s v=" Northeast"/>
    <s v="Northeast"/>
    <n v="53"/>
    <n v="0"/>
    <n v="103"/>
  </r>
  <r>
    <x v="156"/>
    <x v="20"/>
    <s v=" South"/>
    <s v="South"/>
    <n v="463"/>
    <n v="21"/>
    <n v="3129"/>
  </r>
  <r>
    <x v="156"/>
    <x v="21"/>
    <s v=" Northeast"/>
    <s v="Northeast"/>
    <n v="226"/>
    <n v="25"/>
    <n v="7962"/>
  </r>
  <r>
    <x v="156"/>
    <x v="22"/>
    <s v=" Midwest"/>
    <s v="Midwest"/>
    <n v="448"/>
    <n v="19"/>
    <n v="6137"/>
  </r>
  <r>
    <x v="156"/>
    <x v="23"/>
    <s v=" Midwest"/>
    <s v="Midwest"/>
    <n v="360"/>
    <n v="9"/>
    <n v="1441"/>
  </r>
  <r>
    <x v="156"/>
    <x v="24"/>
    <s v=" South"/>
    <s v="South"/>
    <n v="1092"/>
    <n v="5"/>
    <n v="1016"/>
  </r>
  <r>
    <x v="156"/>
    <x v="25"/>
    <s v=" Midwest"/>
    <s v="Midwest"/>
    <n v="598"/>
    <n v="5"/>
    <n v="1006"/>
  </r>
  <r>
    <x v="156"/>
    <x v="26"/>
    <s v=" West"/>
    <s v="West"/>
    <n v="37"/>
    <n v="0"/>
    <n v="21"/>
  </r>
  <r>
    <x v="156"/>
    <x v="27"/>
    <s v=" Midwest"/>
    <s v="Midwest"/>
    <n v="125"/>
    <n v="3"/>
    <n v="266"/>
  </r>
  <r>
    <x v="156"/>
    <x v="28"/>
    <s v=" West"/>
    <s v="West"/>
    <n v="451"/>
    <n v="1"/>
    <n v="495"/>
  </r>
  <r>
    <x v="156"/>
    <x v="29"/>
    <s v=" Northeast"/>
    <s v="Northeast"/>
    <n v="40"/>
    <n v="10"/>
    <n v="357"/>
  </r>
  <r>
    <x v="156"/>
    <x v="30"/>
    <s v=" Northeast"/>
    <s v="Northeast"/>
    <n v="2158"/>
    <n v="1877"/>
    <n v="14872"/>
  </r>
  <r>
    <x v="156"/>
    <x v="31"/>
    <s v=" West"/>
    <s v="West"/>
    <n v="202"/>
    <n v="5"/>
    <n v="485"/>
  </r>
  <r>
    <x v="156"/>
    <x v="32"/>
    <s v=" Northeast"/>
    <s v="Northeast"/>
    <n v="738"/>
    <n v="28"/>
    <n v="31029"/>
  </r>
  <r>
    <x v="156"/>
    <x v="33"/>
    <s v=" South"/>
    <s v="South"/>
    <n v="1277"/>
    <n v="10"/>
    <n v="1305"/>
  </r>
  <r>
    <x v="156"/>
    <x v="34"/>
    <s v=" Midwest"/>
    <s v="Midwest"/>
    <n v="32"/>
    <n v="1"/>
    <n v="87"/>
  </r>
  <r>
    <x v="156"/>
    <x v="35"/>
    <s v=" Midwest"/>
    <s v="Midwest"/>
    <n v="892"/>
    <n v="17"/>
    <n v="2772"/>
  </r>
  <r>
    <x v="156"/>
    <x v="36"/>
    <s v=" South"/>
    <s v="South"/>
    <n v="438"/>
    <n v="3"/>
    <n v="375"/>
  </r>
  <r>
    <x v="156"/>
    <x v="37"/>
    <s v=" West"/>
    <s v="West"/>
    <n v="143"/>
    <n v="4"/>
    <n v="199"/>
  </r>
  <r>
    <x v="156"/>
    <x v="38"/>
    <s v=" Northeast"/>
    <s v="Northeast"/>
    <n v="455"/>
    <n v="34"/>
    <n v="6602"/>
  </r>
  <r>
    <x v="156"/>
    <x v="39"/>
    <s v=" Northeast"/>
    <s v="Northeast"/>
    <n v="34"/>
    <n v="8"/>
    <n v="920"/>
  </r>
  <r>
    <x v="156"/>
    <x v="40"/>
    <s v=" South"/>
    <s v="South"/>
    <n v="1125"/>
    <n v="10"/>
    <n v="693"/>
  </r>
  <r>
    <x v="156"/>
    <x v="41"/>
    <s v=" Midwest"/>
    <s v="Midwest"/>
    <n v="60"/>
    <n v="3"/>
    <n v="87"/>
  </r>
  <r>
    <x v="156"/>
    <x v="42"/>
    <s v=" South"/>
    <s v="South"/>
    <n v="873"/>
    <n v="10"/>
    <n v="558"/>
  </r>
  <r>
    <x v="156"/>
    <x v="43"/>
    <s v=" South"/>
    <s v="South"/>
    <n v="5473"/>
    <n v="29"/>
    <n v="2321"/>
  </r>
  <r>
    <x v="156"/>
    <x v="44"/>
    <s v=" West"/>
    <s v="West"/>
    <n v="629"/>
    <n v="1"/>
    <n v="164"/>
  </r>
  <r>
    <x v="156"/>
    <x v="45"/>
    <s v=" Northeast"/>
    <s v="Northeast"/>
    <n v="7"/>
    <n v="0"/>
    <n v="56"/>
  </r>
  <r>
    <x v="156"/>
    <x v="46"/>
    <s v=" South"/>
    <s v="South"/>
    <n v="432"/>
    <n v="14"/>
    <n v="1675"/>
  </r>
  <r>
    <x v="156"/>
    <x v="47"/>
    <s v=" West"/>
    <s v="West"/>
    <n v="598"/>
    <n v="7"/>
    <n v="1301"/>
  </r>
  <r>
    <x v="156"/>
    <x v="48"/>
    <s v=" South"/>
    <s v="South"/>
    <n v="65"/>
    <n v="0"/>
    <n v="92"/>
  </r>
  <r>
    <x v="156"/>
    <x v="49"/>
    <s v=" Midwest"/>
    <s v="Midwest"/>
    <n v="552"/>
    <n v="6"/>
    <n v="775"/>
  </r>
  <r>
    <x v="156"/>
    <x v="50"/>
    <s v=" West"/>
    <s v="West"/>
    <n v="44"/>
    <n v="0"/>
    <n v="20"/>
  </r>
  <r>
    <x v="157"/>
    <x v="0"/>
    <s v=" South"/>
    <s v="South"/>
    <n v="977"/>
    <n v="11"/>
    <n v="907"/>
  </r>
  <r>
    <x v="157"/>
    <x v="1"/>
    <s v=" West"/>
    <s v="West"/>
    <n v="30"/>
    <n v="2"/>
    <n v="12"/>
  </r>
  <r>
    <x v="157"/>
    <x v="2"/>
    <s v=" West"/>
    <s v="West"/>
    <n v="3379"/>
    <n v="42"/>
    <n v="1537"/>
  </r>
  <r>
    <x v="157"/>
    <x v="3"/>
    <s v=" South"/>
    <s v="South"/>
    <n v="678"/>
    <n v="9"/>
    <n v="249"/>
  </r>
  <r>
    <x v="157"/>
    <x v="4"/>
    <s v=" West"/>
    <s v="West"/>
    <n v="5614"/>
    <n v="62"/>
    <n v="5872"/>
  </r>
  <r>
    <x v="157"/>
    <x v="5"/>
    <s v=" West"/>
    <s v="West"/>
    <n v="317"/>
    <n v="4"/>
    <n v="1673"/>
  </r>
  <r>
    <x v="157"/>
    <x v="6"/>
    <s v=" Northeast"/>
    <s v="Northeast"/>
    <n v="65"/>
    <n v="9"/>
    <n v="4307"/>
  </r>
  <r>
    <x v="157"/>
    <x v="7"/>
    <s v=" South"/>
    <s v="South"/>
    <n v="37"/>
    <n v="0"/>
    <n v="507"/>
  </r>
  <r>
    <x v="157"/>
    <x v="8"/>
    <s v=" South"/>
    <s v="South"/>
    <n v="26"/>
    <n v="3"/>
    <n v="546"/>
  </r>
  <r>
    <x v="157"/>
    <x v="9"/>
    <s v=" South"/>
    <s v="South"/>
    <n v="8942"/>
    <n v="39"/>
    <n v="3365"/>
  </r>
  <r>
    <x v="157"/>
    <x v="10"/>
    <s v=" South"/>
    <s v="South"/>
    <n v="1746"/>
    <n v="23"/>
    <n v="2727"/>
  </r>
  <r>
    <x v="157"/>
    <x v="11"/>
    <s v=" West"/>
    <s v="West"/>
    <n v="14"/>
    <n v="0"/>
    <n v="17"/>
  </r>
  <r>
    <x v="157"/>
    <x v="12"/>
    <s v=" West"/>
    <s v="West"/>
    <n v="280"/>
    <n v="0"/>
    <n v="91"/>
  </r>
  <r>
    <x v="157"/>
    <x v="13"/>
    <s v=" Midwest"/>
    <s v="Midwest"/>
    <n v="877"/>
    <n v="35"/>
    <n v="7059"/>
  </r>
  <r>
    <x v="157"/>
    <x v="14"/>
    <s v=" Midwest"/>
    <s v="Midwest"/>
    <n v="490"/>
    <n v="9"/>
    <n v="2595"/>
  </r>
  <r>
    <x v="157"/>
    <x v="15"/>
    <s v=" Midwest"/>
    <s v="Midwest"/>
    <n v="444"/>
    <n v="2"/>
    <n v="704"/>
  </r>
  <r>
    <x v="157"/>
    <x v="16"/>
    <s v=" Midwest"/>
    <s v="Midwest"/>
    <n v="522"/>
    <n v="3"/>
    <n v="266"/>
  </r>
  <r>
    <x v="157"/>
    <x v="17"/>
    <s v=" South"/>
    <s v="South"/>
    <n v="240"/>
    <n v="6"/>
    <n v="575"/>
  </r>
  <r>
    <x v="157"/>
    <x v="18"/>
    <s v=" South"/>
    <s v="South"/>
    <n v="1354"/>
    <n v="26"/>
    <n v="3190"/>
  </r>
  <r>
    <x v="157"/>
    <x v="19"/>
    <s v=" Northeast"/>
    <s v="Northeast"/>
    <n v="32"/>
    <n v="0"/>
    <n v="103"/>
  </r>
  <r>
    <x v="157"/>
    <x v="20"/>
    <s v=" South"/>
    <s v="South"/>
    <n v="307"/>
    <n v="13"/>
    <n v="3142"/>
  </r>
  <r>
    <x v="157"/>
    <x v="21"/>
    <s v=" Northeast"/>
    <s v="Northeast"/>
    <n v="233"/>
    <n v="50"/>
    <n v="8012"/>
  </r>
  <r>
    <x v="157"/>
    <x v="22"/>
    <s v=" Midwest"/>
    <s v="Midwest"/>
    <n v="314"/>
    <n v="1"/>
    <n v="6138"/>
  </r>
  <r>
    <x v="157"/>
    <x v="23"/>
    <s v=" Midwest"/>
    <s v="Midwest"/>
    <n v="493"/>
    <n v="5"/>
    <n v="1446"/>
  </r>
  <r>
    <x v="157"/>
    <x v="24"/>
    <s v=" South"/>
    <s v="South"/>
    <n v="550"/>
    <n v="6"/>
    <n v="1022"/>
  </r>
  <r>
    <x v="157"/>
    <x v="25"/>
    <s v=" Midwest"/>
    <s v="Midwest"/>
    <n v="491"/>
    <n v="13"/>
    <n v="1019"/>
  </r>
  <r>
    <x v="157"/>
    <x v="26"/>
    <s v=" West"/>
    <s v="West"/>
    <n v="26"/>
    <n v="1"/>
    <n v="22"/>
  </r>
  <r>
    <x v="157"/>
    <x v="27"/>
    <s v=" Midwest"/>
    <s v="Midwest"/>
    <n v="178"/>
    <n v="4"/>
    <n v="270"/>
  </r>
  <r>
    <x v="157"/>
    <x v="28"/>
    <s v=" West"/>
    <s v="West"/>
    <n v="448"/>
    <n v="3"/>
    <n v="498"/>
  </r>
  <r>
    <x v="157"/>
    <x v="29"/>
    <s v=" Northeast"/>
    <s v="Northeast"/>
    <n v="33"/>
    <n v="8"/>
    <n v="365"/>
  </r>
  <r>
    <x v="157"/>
    <x v="30"/>
    <s v=" Northeast"/>
    <s v="Northeast"/>
    <n v="388"/>
    <n v="42"/>
    <n v="14914"/>
  </r>
  <r>
    <x v="157"/>
    <x v="31"/>
    <s v=" West"/>
    <s v="West"/>
    <n v="216"/>
    <n v="4"/>
    <n v="489"/>
  </r>
  <r>
    <x v="157"/>
    <x v="32"/>
    <s v=" Northeast"/>
    <s v="Northeast"/>
    <n v="804"/>
    <n v="46"/>
    <n v="31075"/>
  </r>
  <r>
    <x v="157"/>
    <x v="33"/>
    <s v=" South"/>
    <s v="South"/>
    <n v="1715"/>
    <n v="14"/>
    <n v="1319"/>
  </r>
  <r>
    <x v="157"/>
    <x v="34"/>
    <s v=" Midwest"/>
    <s v="Midwest"/>
    <n v="28"/>
    <n v="0"/>
    <n v="87"/>
  </r>
  <r>
    <x v="157"/>
    <x v="35"/>
    <s v=" Midwest"/>
    <s v="Midwest"/>
    <n v="987"/>
    <n v="16"/>
    <n v="2788"/>
  </r>
  <r>
    <x v="157"/>
    <x v="36"/>
    <s v=" South"/>
    <s v="South"/>
    <n v="396"/>
    <n v="2"/>
    <n v="377"/>
  </r>
  <r>
    <x v="157"/>
    <x v="37"/>
    <s v=" West"/>
    <s v="West"/>
    <n v="403"/>
    <n v="5"/>
    <n v="204"/>
  </r>
  <r>
    <x v="157"/>
    <x v="38"/>
    <s v=" Northeast"/>
    <s v="Northeast"/>
    <n v="720"/>
    <n v="23"/>
    <n v="6625"/>
  </r>
  <r>
    <x v="157"/>
    <x v="39"/>
    <s v=" Northeast"/>
    <s v="Northeast"/>
    <n v="21"/>
    <n v="7"/>
    <n v="927"/>
  </r>
  <r>
    <x v="157"/>
    <x v="40"/>
    <s v=" South"/>
    <s v="South"/>
    <n v="1313"/>
    <n v="1"/>
    <n v="694"/>
  </r>
  <r>
    <x v="157"/>
    <x v="41"/>
    <s v=" Midwest"/>
    <s v="Midwest"/>
    <n v="56"/>
    <n v="1"/>
    <n v="88"/>
  </r>
  <r>
    <x v="157"/>
    <x v="42"/>
    <s v=" South"/>
    <s v="South"/>
    <n v="1107"/>
    <n v="11"/>
    <n v="569"/>
  </r>
  <r>
    <x v="157"/>
    <x v="43"/>
    <s v=" South"/>
    <s v="South"/>
    <n v="5799"/>
    <n v="41"/>
    <n v="2362"/>
  </r>
  <r>
    <x v="157"/>
    <x v="44"/>
    <s v=" West"/>
    <s v="West"/>
    <n v="674"/>
    <n v="2"/>
    <n v="166"/>
  </r>
  <r>
    <x v="157"/>
    <x v="45"/>
    <s v=" Northeast"/>
    <s v="Northeast"/>
    <n v="7"/>
    <n v="0"/>
    <n v="56"/>
  </r>
  <r>
    <x v="157"/>
    <x v="46"/>
    <s v=" South"/>
    <s v="South"/>
    <n v="624"/>
    <n v="25"/>
    <n v="1700"/>
  </r>
  <r>
    <x v="157"/>
    <x v="47"/>
    <s v=" West"/>
    <s v="West"/>
    <n v="491"/>
    <n v="4"/>
    <n v="1305"/>
  </r>
  <r>
    <x v="157"/>
    <x v="48"/>
    <s v=" South"/>
    <s v="South"/>
    <n v="36"/>
    <n v="0"/>
    <n v="92"/>
  </r>
  <r>
    <x v="157"/>
    <x v="49"/>
    <s v=" Midwest"/>
    <s v="Midwest"/>
    <n v="514"/>
    <n v="0"/>
    <n v="775"/>
  </r>
  <r>
    <x v="157"/>
    <x v="50"/>
    <s v=" West"/>
    <s v="West"/>
    <n v="42"/>
    <n v="0"/>
    <n v="20"/>
  </r>
  <r>
    <x v="158"/>
    <x v="0"/>
    <s v=" South"/>
    <s v="South"/>
    <n v="900"/>
    <n v="12"/>
    <n v="919"/>
  </r>
  <r>
    <x v="158"/>
    <x v="1"/>
    <s v=" West"/>
    <s v="West"/>
    <n v="26"/>
    <n v="0"/>
    <n v="12"/>
  </r>
  <r>
    <x v="158"/>
    <x v="2"/>
    <s v=" West"/>
    <s v="West"/>
    <n v="3476"/>
    <n v="44"/>
    <n v="1581"/>
  </r>
  <r>
    <x v="158"/>
    <x v="3"/>
    <s v=" South"/>
    <s v="South"/>
    <n v="570"/>
    <n v="10"/>
    <n v="259"/>
  </r>
  <r>
    <x v="158"/>
    <x v="4"/>
    <s v=" West"/>
    <s v="West"/>
    <n v="4426"/>
    <n v="30"/>
    <n v="5902"/>
  </r>
  <r>
    <x v="158"/>
    <x v="5"/>
    <s v=" West"/>
    <s v="West"/>
    <n v="226"/>
    <n v="1"/>
    <n v="1674"/>
  </r>
  <r>
    <x v="158"/>
    <x v="6"/>
    <s v=" Northeast"/>
    <s v="Northeast"/>
    <n v="147"/>
    <n v="4"/>
    <n v="4311"/>
  </r>
  <r>
    <x v="158"/>
    <x v="7"/>
    <s v=" South"/>
    <s v="South"/>
    <n v="74"/>
    <n v="0"/>
    <n v="507"/>
  </r>
  <r>
    <x v="158"/>
    <x v="8"/>
    <s v=" South"/>
    <s v="South"/>
    <n v="31"/>
    <n v="2"/>
    <n v="548"/>
  </r>
  <r>
    <x v="158"/>
    <x v="9"/>
    <s v=" South"/>
    <s v="South"/>
    <n v="9585"/>
    <n v="24"/>
    <n v="3389"/>
  </r>
  <r>
    <x v="158"/>
    <x v="10"/>
    <s v=" South"/>
    <s v="South"/>
    <n v="1524"/>
    <n v="6"/>
    <n v="2733"/>
  </r>
  <r>
    <x v="158"/>
    <x v="11"/>
    <s v=" West"/>
    <s v="West"/>
    <n v="6"/>
    <n v="1"/>
    <n v="18"/>
  </r>
  <r>
    <x v="158"/>
    <x v="12"/>
    <s v=" West"/>
    <s v="West"/>
    <n v="170"/>
    <n v="1"/>
    <n v="92"/>
  </r>
  <r>
    <x v="158"/>
    <x v="13"/>
    <s v=" Midwest"/>
    <s v="Midwest"/>
    <n v="724"/>
    <n v="24"/>
    <n v="7083"/>
  </r>
  <r>
    <x v="158"/>
    <x v="14"/>
    <s v=" Midwest"/>
    <s v="Midwest"/>
    <n v="438"/>
    <n v="21"/>
    <n v="2616"/>
  </r>
  <r>
    <x v="158"/>
    <x v="15"/>
    <s v=" Midwest"/>
    <s v="Midwest"/>
    <n v="375"/>
    <n v="0"/>
    <n v="704"/>
  </r>
  <r>
    <x v="158"/>
    <x v="16"/>
    <s v=" Midwest"/>
    <s v="Midwest"/>
    <n v="38"/>
    <n v="3"/>
    <n v="269"/>
  </r>
  <r>
    <x v="158"/>
    <x v="17"/>
    <s v=" South"/>
    <s v="South"/>
    <n v="304"/>
    <n v="0"/>
    <n v="575"/>
  </r>
  <r>
    <x v="158"/>
    <x v="18"/>
    <s v=" South"/>
    <s v="South"/>
    <n v="0"/>
    <n v="0"/>
    <n v="3190"/>
  </r>
  <r>
    <x v="158"/>
    <x v="19"/>
    <s v=" Northeast"/>
    <s v="Northeast"/>
    <n v="52"/>
    <n v="1"/>
    <n v="104"/>
  </r>
  <r>
    <x v="158"/>
    <x v="20"/>
    <s v=" South"/>
    <s v="South"/>
    <n v="328"/>
    <n v="15"/>
    <n v="3157"/>
  </r>
  <r>
    <x v="158"/>
    <x v="21"/>
    <s v=" Northeast"/>
    <s v="Northeast"/>
    <n v="373"/>
    <n v="28"/>
    <n v="8040"/>
  </r>
  <r>
    <x v="158"/>
    <x v="22"/>
    <s v=" Midwest"/>
    <s v="Midwest"/>
    <n v="329"/>
    <n v="19"/>
    <n v="6157"/>
  </r>
  <r>
    <x v="158"/>
    <x v="23"/>
    <s v=" Midwest"/>
    <s v="Midwest"/>
    <n v="417"/>
    <n v="6"/>
    <n v="1452"/>
  </r>
  <r>
    <x v="158"/>
    <x v="24"/>
    <s v=" South"/>
    <s v="South"/>
    <n v="465"/>
    <n v="13"/>
    <n v="1035"/>
  </r>
  <r>
    <x v="158"/>
    <x v="25"/>
    <s v=" Midwest"/>
    <s v="Midwest"/>
    <n v="342"/>
    <n v="2"/>
    <n v="1021"/>
  </r>
  <r>
    <x v="158"/>
    <x v="26"/>
    <s v=" West"/>
    <s v="West"/>
    <n v="23"/>
    <n v="0"/>
    <n v="22"/>
  </r>
  <r>
    <x v="158"/>
    <x v="27"/>
    <s v=" Midwest"/>
    <s v="Midwest"/>
    <n v="251"/>
    <n v="1"/>
    <n v="271"/>
  </r>
  <r>
    <x v="158"/>
    <x v="28"/>
    <s v=" West"/>
    <s v="West"/>
    <n v="1041"/>
    <n v="2"/>
    <n v="500"/>
  </r>
  <r>
    <x v="158"/>
    <x v="29"/>
    <s v=" Northeast"/>
    <s v="Northeast"/>
    <n v="46"/>
    <n v="2"/>
    <n v="367"/>
  </r>
  <r>
    <x v="158"/>
    <x v="30"/>
    <s v=" Northeast"/>
    <s v="Northeast"/>
    <n v="289"/>
    <n v="34"/>
    <n v="14948"/>
  </r>
  <r>
    <x v="158"/>
    <x v="31"/>
    <s v=" West"/>
    <s v="West"/>
    <n v="211"/>
    <n v="2"/>
    <n v="491"/>
  </r>
  <r>
    <x v="158"/>
    <x v="32"/>
    <s v=" Northeast"/>
    <s v="Northeast"/>
    <n v="697"/>
    <n v="30"/>
    <n v="31105"/>
  </r>
  <r>
    <x v="158"/>
    <x v="33"/>
    <s v=" South"/>
    <s v="South"/>
    <n v="1457"/>
    <n v="15"/>
    <n v="1334"/>
  </r>
  <r>
    <x v="158"/>
    <x v="34"/>
    <s v=" Midwest"/>
    <s v="Midwest"/>
    <n v="37"/>
    <n v="0"/>
    <n v="87"/>
  </r>
  <r>
    <x v="158"/>
    <x v="35"/>
    <s v=" Midwest"/>
    <s v="Midwest"/>
    <n v="817"/>
    <n v="16"/>
    <n v="2804"/>
  </r>
  <r>
    <x v="158"/>
    <x v="36"/>
    <s v=" South"/>
    <s v="South"/>
    <n v="299"/>
    <n v="7"/>
    <n v="384"/>
  </r>
  <r>
    <x v="158"/>
    <x v="37"/>
    <s v=" West"/>
    <s v="West"/>
    <n v="102"/>
    <n v="0"/>
    <n v="204"/>
  </r>
  <r>
    <x v="158"/>
    <x v="38"/>
    <s v=" Northeast"/>
    <s v="Northeast"/>
    <n v="450"/>
    <n v="27"/>
    <n v="6652"/>
  </r>
  <r>
    <x v="158"/>
    <x v="39"/>
    <s v=" Northeast"/>
    <s v="Northeast"/>
    <n v="0"/>
    <n v="0"/>
    <n v="927"/>
  </r>
  <r>
    <x v="158"/>
    <x v="40"/>
    <s v=" South"/>
    <s v="South"/>
    <n v="1604"/>
    <n v="17"/>
    <n v="711"/>
  </r>
  <r>
    <x v="158"/>
    <x v="41"/>
    <s v=" Midwest"/>
    <s v="Midwest"/>
    <n v="91"/>
    <n v="3"/>
    <n v="91"/>
  </r>
  <r>
    <x v="158"/>
    <x v="42"/>
    <s v=" South"/>
    <s v="South"/>
    <n v="1011"/>
    <n v="8"/>
    <n v="577"/>
  </r>
  <r>
    <x v="158"/>
    <x v="43"/>
    <s v=" South"/>
    <s v="South"/>
    <n v="6057"/>
    <n v="36"/>
    <n v="2398"/>
  </r>
  <r>
    <x v="158"/>
    <x v="44"/>
    <s v=" West"/>
    <s v="West"/>
    <n v="517"/>
    <n v="1"/>
    <n v="167"/>
  </r>
  <r>
    <x v="158"/>
    <x v="45"/>
    <s v=" Northeast"/>
    <s v="Northeast"/>
    <n v="2"/>
    <n v="0"/>
    <n v="56"/>
  </r>
  <r>
    <x v="158"/>
    <x v="46"/>
    <s v=" South"/>
    <s v="South"/>
    <n v="677"/>
    <n v="24"/>
    <n v="1724"/>
  </r>
  <r>
    <x v="158"/>
    <x v="47"/>
    <s v=" West"/>
    <s v="West"/>
    <n v="542"/>
    <n v="6"/>
    <n v="1311"/>
  </r>
  <r>
    <x v="158"/>
    <x v="48"/>
    <s v=" South"/>
    <s v="South"/>
    <n v="52"/>
    <n v="1"/>
    <n v="93"/>
  </r>
  <r>
    <x v="158"/>
    <x v="49"/>
    <s v=" Midwest"/>
    <s v="Midwest"/>
    <n v="517"/>
    <n v="11"/>
    <n v="786"/>
  </r>
  <r>
    <x v="158"/>
    <x v="50"/>
    <s v=" West"/>
    <s v="West"/>
    <n v="24"/>
    <n v="0"/>
    <n v="20"/>
  </r>
  <r>
    <x v="159"/>
    <x v="0"/>
    <s v=" South"/>
    <s v="South"/>
    <n v="358"/>
    <n v="0"/>
    <n v="919"/>
  </r>
  <r>
    <x v="159"/>
    <x v="1"/>
    <s v=" West"/>
    <s v="West"/>
    <n v="33"/>
    <n v="0"/>
    <n v="12"/>
  </r>
  <r>
    <x v="159"/>
    <x v="2"/>
    <s v=" West"/>
    <s v="West"/>
    <n v="3809"/>
    <n v="13"/>
    <n v="1594"/>
  </r>
  <r>
    <x v="159"/>
    <x v="3"/>
    <s v=" South"/>
    <s v="South"/>
    <n v="508"/>
    <n v="5"/>
    <n v="264"/>
  </r>
  <r>
    <x v="159"/>
    <x v="4"/>
    <s v=" West"/>
    <s v="West"/>
    <n v="5502"/>
    <n v="35"/>
    <n v="5937"/>
  </r>
  <r>
    <x v="159"/>
    <x v="5"/>
    <s v=" West"/>
    <s v="West"/>
    <n v="284"/>
    <n v="2"/>
    <n v="1676"/>
  </r>
  <r>
    <x v="159"/>
    <x v="6"/>
    <s v=" Northeast"/>
    <s v="Northeast"/>
    <n v="97"/>
    <n v="5"/>
    <n v="4316"/>
  </r>
  <r>
    <x v="159"/>
    <x v="7"/>
    <s v=" South"/>
    <s v="South"/>
    <n v="135"/>
    <n v="0"/>
    <n v="507"/>
  </r>
  <r>
    <x v="159"/>
    <x v="8"/>
    <s v=" South"/>
    <s v="South"/>
    <n v="32"/>
    <n v="2"/>
    <n v="550"/>
  </r>
  <r>
    <x v="159"/>
    <x v="9"/>
    <s v=" South"/>
    <s v="South"/>
    <n v="8530"/>
    <n v="29"/>
    <n v="3418"/>
  </r>
  <r>
    <x v="159"/>
    <x v="10"/>
    <s v=" South"/>
    <s v="South"/>
    <n v="1734"/>
    <n v="2"/>
    <n v="2735"/>
  </r>
  <r>
    <x v="159"/>
    <x v="11"/>
    <s v=" West"/>
    <s v="West"/>
    <n v="27"/>
    <n v="0"/>
    <n v="18"/>
  </r>
  <r>
    <x v="159"/>
    <x v="12"/>
    <s v=" West"/>
    <s v="West"/>
    <n v="224"/>
    <n v="-1"/>
    <n v="91"/>
  </r>
  <r>
    <x v="159"/>
    <x v="13"/>
    <s v=" Midwest"/>
    <s v="Midwest"/>
    <n v="581"/>
    <n v="15"/>
    <n v="7098"/>
  </r>
  <r>
    <x v="159"/>
    <x v="14"/>
    <s v=" Midwest"/>
    <s v="Midwest"/>
    <n v="364"/>
    <n v="3"/>
    <n v="2619"/>
  </r>
  <r>
    <x v="159"/>
    <x v="15"/>
    <s v=" Midwest"/>
    <s v="Midwest"/>
    <n v="317"/>
    <n v="2"/>
    <n v="706"/>
  </r>
  <r>
    <x v="159"/>
    <x v="16"/>
    <s v=" Midwest"/>
    <s v="Midwest"/>
    <n v="249"/>
    <n v="3"/>
    <n v="272"/>
  </r>
  <r>
    <x v="159"/>
    <x v="17"/>
    <s v=" South"/>
    <s v="South"/>
    <n v="143"/>
    <n v="2"/>
    <n v="577"/>
  </r>
  <r>
    <x v="159"/>
    <x v="18"/>
    <s v=" South"/>
    <s v="South"/>
    <n v="1467"/>
    <n v="9"/>
    <n v="3199"/>
  </r>
  <r>
    <x v="159"/>
    <x v="19"/>
    <s v=" Northeast"/>
    <s v="Northeast"/>
    <n v="37"/>
    <n v="0"/>
    <n v="104"/>
  </r>
  <r>
    <x v="159"/>
    <x v="20"/>
    <s v=" South"/>
    <s v="South"/>
    <n v="328"/>
    <n v="11"/>
    <n v="3168"/>
  </r>
  <r>
    <x v="159"/>
    <x v="21"/>
    <s v=" Northeast"/>
    <s v="Northeast"/>
    <n v="224"/>
    <n v="20"/>
    <n v="8060"/>
  </r>
  <r>
    <x v="159"/>
    <x v="22"/>
    <s v=" Midwest"/>
    <s v="Midwest"/>
    <n v="240"/>
    <n v="4"/>
    <n v="6161"/>
  </r>
  <r>
    <x v="159"/>
    <x v="23"/>
    <s v=" Midwest"/>
    <s v="Midwest"/>
    <n v="516"/>
    <n v="8"/>
    <n v="1460"/>
  </r>
  <r>
    <x v="159"/>
    <x v="24"/>
    <s v=" South"/>
    <s v="South"/>
    <n v="368"/>
    <n v="4"/>
    <n v="1039"/>
  </r>
  <r>
    <x v="159"/>
    <x v="25"/>
    <s v=" Midwest"/>
    <s v="Midwest"/>
    <n v="345"/>
    <n v="2"/>
    <n v="1023"/>
  </r>
  <r>
    <x v="159"/>
    <x v="26"/>
    <s v=" West"/>
    <s v="West"/>
    <n v="11"/>
    <n v="0"/>
    <n v="22"/>
  </r>
  <r>
    <x v="159"/>
    <x v="27"/>
    <s v=" Midwest"/>
    <s v="Midwest"/>
    <n v="125"/>
    <n v="0"/>
    <n v="271"/>
  </r>
  <r>
    <x v="159"/>
    <x v="28"/>
    <s v=" West"/>
    <s v="West"/>
    <n v="787"/>
    <n v="0"/>
    <n v="500"/>
  </r>
  <r>
    <x v="159"/>
    <x v="29"/>
    <s v=" Northeast"/>
    <s v="Northeast"/>
    <n v="30"/>
    <n v="0"/>
    <n v="367"/>
  </r>
  <r>
    <x v="159"/>
    <x v="30"/>
    <s v=" Northeast"/>
    <s v="Northeast"/>
    <n v="309"/>
    <n v="27"/>
    <n v="14975"/>
  </r>
  <r>
    <x v="159"/>
    <x v="31"/>
    <s v=" West"/>
    <s v="West"/>
    <n v="190"/>
    <n v="1"/>
    <n v="492"/>
  </r>
  <r>
    <x v="159"/>
    <x v="32"/>
    <s v=" Northeast"/>
    <s v="Northeast"/>
    <n v="624"/>
    <n v="32"/>
    <n v="31137"/>
  </r>
  <r>
    <x v="159"/>
    <x v="33"/>
    <s v=" South"/>
    <s v="South"/>
    <n v="1468"/>
    <n v="4"/>
    <n v="1338"/>
  </r>
  <r>
    <x v="159"/>
    <x v="34"/>
    <s v=" Midwest"/>
    <s v="Midwest"/>
    <n v="37"/>
    <n v="1"/>
    <n v="88"/>
  </r>
  <r>
    <x v="159"/>
    <x v="35"/>
    <s v=" Midwest"/>
    <s v="Midwest"/>
    <n v="854"/>
    <n v="3"/>
    <n v="2807"/>
  </r>
  <r>
    <x v="159"/>
    <x v="36"/>
    <s v=" South"/>
    <s v="South"/>
    <n v="302"/>
    <n v="1"/>
    <n v="385"/>
  </r>
  <r>
    <x v="159"/>
    <x v="37"/>
    <s v=" West"/>
    <s v="West"/>
    <n v="238"/>
    <n v="0"/>
    <n v="204"/>
  </r>
  <r>
    <x v="159"/>
    <x v="38"/>
    <s v=" Northeast"/>
    <s v="Northeast"/>
    <n v="385"/>
    <n v="3"/>
    <n v="6655"/>
  </r>
  <r>
    <x v="159"/>
    <x v="39"/>
    <s v=" Northeast"/>
    <s v="Northeast"/>
    <n v="0"/>
    <n v="0"/>
    <n v="927"/>
  </r>
  <r>
    <x v="159"/>
    <x v="40"/>
    <s v=" South"/>
    <s v="South"/>
    <n v="1381"/>
    <n v="5"/>
    <n v="716"/>
  </r>
  <r>
    <x v="159"/>
    <x v="41"/>
    <s v=" Midwest"/>
    <s v="Midwest"/>
    <n v="55"/>
    <n v="0"/>
    <n v="91"/>
  </r>
  <r>
    <x v="159"/>
    <x v="42"/>
    <s v=" South"/>
    <s v="South"/>
    <n v="132"/>
    <n v="0"/>
    <n v="577"/>
  </r>
  <r>
    <x v="159"/>
    <x v="43"/>
    <s v=" South"/>
    <s v="South"/>
    <n v="4227"/>
    <n v="10"/>
    <n v="2408"/>
  </r>
  <r>
    <x v="159"/>
    <x v="44"/>
    <s v=" West"/>
    <s v="West"/>
    <n v="420"/>
    <n v="0"/>
    <n v="167"/>
  </r>
  <r>
    <x v="159"/>
    <x v="45"/>
    <s v=" Northeast"/>
    <s v="Northeast"/>
    <n v="2"/>
    <n v="0"/>
    <n v="56"/>
  </r>
  <r>
    <x v="159"/>
    <x v="46"/>
    <s v=" South"/>
    <s v="South"/>
    <n v="489"/>
    <n v="8"/>
    <n v="1732"/>
  </r>
  <r>
    <x v="159"/>
    <x v="47"/>
    <s v=" West"/>
    <s v="West"/>
    <n v="310"/>
    <n v="0"/>
    <n v="1311"/>
  </r>
  <r>
    <x v="159"/>
    <x v="48"/>
    <s v=" South"/>
    <s v="South"/>
    <n v="50"/>
    <n v="0"/>
    <n v="93"/>
  </r>
  <r>
    <x v="159"/>
    <x v="49"/>
    <s v=" Midwest"/>
    <s v="Midwest"/>
    <n v="481"/>
    <n v="0"/>
    <n v="786"/>
  </r>
  <r>
    <x v="159"/>
    <x v="50"/>
    <s v=" West"/>
    <s v="West"/>
    <n v="25"/>
    <n v="0"/>
    <n v="20"/>
  </r>
  <r>
    <x v="160"/>
    <x v="0"/>
    <s v=" South"/>
    <s v="South"/>
    <n v="1734"/>
    <n v="10"/>
    <n v="929"/>
  </r>
  <r>
    <x v="160"/>
    <x v="1"/>
    <s v=" West"/>
    <s v="West"/>
    <n v="25"/>
    <n v="0"/>
    <n v="12"/>
  </r>
  <r>
    <x v="160"/>
    <x v="2"/>
    <s v=" West"/>
    <s v="West"/>
    <n v="641"/>
    <n v="4"/>
    <n v="1598"/>
  </r>
  <r>
    <x v="160"/>
    <x v="3"/>
    <s v=" South"/>
    <s v="South"/>
    <n v="439"/>
    <n v="1"/>
    <n v="265"/>
  </r>
  <r>
    <x v="160"/>
    <x v="4"/>
    <s v=" West"/>
    <s v="West"/>
    <n v="7040"/>
    <n v="42"/>
    <n v="5979"/>
  </r>
  <r>
    <x v="160"/>
    <x v="5"/>
    <s v=" West"/>
    <s v="West"/>
    <n v="205"/>
    <n v="6"/>
    <n v="1682"/>
  </r>
  <r>
    <x v="160"/>
    <x v="6"/>
    <s v=" Northeast"/>
    <s v="Northeast"/>
    <n v="59"/>
    <n v="4"/>
    <n v="4320"/>
  </r>
  <r>
    <x v="160"/>
    <x v="7"/>
    <s v=" South"/>
    <s v="South"/>
    <n v="150"/>
    <n v="0"/>
    <n v="507"/>
  </r>
  <r>
    <x v="160"/>
    <x v="8"/>
    <s v=" South"/>
    <s v="South"/>
    <n v="44"/>
    <n v="1"/>
    <n v="551"/>
  </r>
  <r>
    <x v="160"/>
    <x v="9"/>
    <s v=" South"/>
    <s v="South"/>
    <n v="5266"/>
    <n v="28"/>
    <n v="3446"/>
  </r>
  <r>
    <x v="160"/>
    <x v="10"/>
    <s v=" South"/>
    <s v="South"/>
    <n v="2016"/>
    <n v="4"/>
    <n v="2739"/>
  </r>
  <r>
    <x v="160"/>
    <x v="11"/>
    <s v=" West"/>
    <s v="West"/>
    <n v="1"/>
    <n v="0"/>
    <n v="18"/>
  </r>
  <r>
    <x v="160"/>
    <x v="12"/>
    <s v=" West"/>
    <s v="West"/>
    <n v="227"/>
    <n v="0"/>
    <n v="91"/>
  </r>
  <r>
    <x v="160"/>
    <x v="13"/>
    <s v=" Midwest"/>
    <s v="Midwest"/>
    <n v="768"/>
    <n v="17"/>
    <n v="7115"/>
  </r>
  <r>
    <x v="160"/>
    <x v="14"/>
    <s v=" Midwest"/>
    <s v="Midwest"/>
    <n v="299"/>
    <n v="5"/>
    <n v="2624"/>
  </r>
  <r>
    <x v="160"/>
    <x v="15"/>
    <s v=" Midwest"/>
    <s v="Midwest"/>
    <n v="354"/>
    <n v="6"/>
    <n v="712"/>
  </r>
  <r>
    <x v="160"/>
    <x v="16"/>
    <s v=" Midwest"/>
    <s v="Midwest"/>
    <n v="553"/>
    <n v="4"/>
    <n v="276"/>
  </r>
  <r>
    <x v="160"/>
    <x v="17"/>
    <s v=" South"/>
    <s v="South"/>
    <n v="177"/>
    <n v="7"/>
    <n v="584"/>
  </r>
  <r>
    <x v="160"/>
    <x v="18"/>
    <s v=" South"/>
    <s v="South"/>
    <n v="840"/>
    <n v="0"/>
    <n v="3199"/>
  </r>
  <r>
    <x v="160"/>
    <x v="19"/>
    <s v=" Northeast"/>
    <s v="Northeast"/>
    <n v="28"/>
    <n v="1"/>
    <n v="105"/>
  </r>
  <r>
    <x v="160"/>
    <x v="20"/>
    <s v=" South"/>
    <s v="South"/>
    <n v="477"/>
    <n v="7"/>
    <n v="3175"/>
  </r>
  <r>
    <x v="160"/>
    <x v="21"/>
    <s v=" Northeast"/>
    <s v="Northeast"/>
    <n v="101"/>
    <n v="35"/>
    <n v="8095"/>
  </r>
  <r>
    <x v="160"/>
    <x v="22"/>
    <s v=" Midwest"/>
    <s v="Midwest"/>
    <n v="314"/>
    <n v="4"/>
    <n v="6165"/>
  </r>
  <r>
    <x v="160"/>
    <x v="23"/>
    <s v=" Midwest"/>
    <s v="Midwest"/>
    <n v="312"/>
    <n v="10"/>
    <n v="1470"/>
  </r>
  <r>
    <x v="160"/>
    <x v="24"/>
    <s v=" South"/>
    <s v="South"/>
    <n v="669"/>
    <n v="20"/>
    <n v="1059"/>
  </r>
  <r>
    <x v="160"/>
    <x v="25"/>
    <s v=" Midwest"/>
    <s v="Midwest"/>
    <n v="494"/>
    <n v="3"/>
    <n v="1026"/>
  </r>
  <r>
    <x v="160"/>
    <x v="26"/>
    <s v=" West"/>
    <s v="West"/>
    <n v="56"/>
    <n v="0"/>
    <n v="22"/>
  </r>
  <r>
    <x v="160"/>
    <x v="27"/>
    <s v=" Midwest"/>
    <s v="Midwest"/>
    <n v="164"/>
    <n v="2"/>
    <n v="273"/>
  </r>
  <r>
    <x v="160"/>
    <x v="28"/>
    <s v=" West"/>
    <s v="West"/>
    <n v="784"/>
    <n v="5"/>
    <n v="505"/>
  </r>
  <r>
    <x v="160"/>
    <x v="29"/>
    <s v=" Northeast"/>
    <s v="Northeast"/>
    <n v="13"/>
    <n v="0"/>
    <n v="367"/>
  </r>
  <r>
    <x v="160"/>
    <x v="30"/>
    <s v=" Northeast"/>
    <s v="Northeast"/>
    <n v="90"/>
    <n v="17"/>
    <n v="14992"/>
  </r>
  <r>
    <x v="160"/>
    <x v="31"/>
    <s v=" West"/>
    <s v="West"/>
    <n v="173"/>
    <n v="1"/>
    <n v="493"/>
  </r>
  <r>
    <x v="160"/>
    <x v="32"/>
    <s v=" Northeast"/>
    <s v="Northeast"/>
    <n v="391"/>
    <n v="6"/>
    <n v="31143"/>
  </r>
  <r>
    <x v="160"/>
    <x v="33"/>
    <s v=" South"/>
    <s v="South"/>
    <n v="1506"/>
    <n v="3"/>
    <n v="1341"/>
  </r>
  <r>
    <x v="160"/>
    <x v="34"/>
    <s v=" Midwest"/>
    <s v="Midwest"/>
    <n v="44"/>
    <n v="0"/>
    <n v="88"/>
  </r>
  <r>
    <x v="160"/>
    <x v="35"/>
    <s v=" Midwest"/>
    <s v="Midwest"/>
    <n v="737"/>
    <n v="11"/>
    <n v="2818"/>
  </r>
  <r>
    <x v="160"/>
    <x v="36"/>
    <s v=" South"/>
    <s v="South"/>
    <n v="228"/>
    <n v="0"/>
    <n v="385"/>
  </r>
  <r>
    <x v="160"/>
    <x v="37"/>
    <s v=" West"/>
    <s v="West"/>
    <n v="161"/>
    <n v="3"/>
    <n v="207"/>
  </r>
  <r>
    <x v="160"/>
    <x v="38"/>
    <s v=" Northeast"/>
    <s v="Northeast"/>
    <n v="768"/>
    <n v="8"/>
    <n v="6663"/>
  </r>
  <r>
    <x v="160"/>
    <x v="39"/>
    <s v=" Northeast"/>
    <s v="Northeast"/>
    <n v="103"/>
    <n v="19"/>
    <n v="946"/>
  </r>
  <r>
    <x v="160"/>
    <x v="40"/>
    <s v=" South"/>
    <s v="South"/>
    <n v="1324"/>
    <n v="4"/>
    <n v="720"/>
  </r>
  <r>
    <x v="160"/>
    <x v="41"/>
    <s v=" Midwest"/>
    <s v="Midwest"/>
    <n v="35"/>
    <n v="0"/>
    <n v="91"/>
  </r>
  <r>
    <x v="160"/>
    <x v="42"/>
    <s v=" South"/>
    <s v="South"/>
    <n v="1443"/>
    <n v="8"/>
    <n v="585"/>
  </r>
  <r>
    <x v="160"/>
    <x v="43"/>
    <s v=" South"/>
    <s v="South"/>
    <n v="5890"/>
    <n v="22"/>
    <n v="2430"/>
  </r>
  <r>
    <x v="160"/>
    <x v="44"/>
    <s v=" West"/>
    <s v="West"/>
    <n v="663"/>
    <n v="1"/>
    <n v="168"/>
  </r>
  <r>
    <x v="160"/>
    <x v="45"/>
    <s v=" Northeast"/>
    <s v="Northeast"/>
    <n v="6"/>
    <n v="0"/>
    <n v="56"/>
  </r>
  <r>
    <x v="160"/>
    <x v="46"/>
    <s v=" South"/>
    <s v="South"/>
    <n v="453"/>
    <n v="8"/>
    <n v="1740"/>
  </r>
  <r>
    <x v="160"/>
    <x v="47"/>
    <s v=" West"/>
    <s v="West"/>
    <n v="695"/>
    <n v="10"/>
    <n v="1321"/>
  </r>
  <r>
    <x v="160"/>
    <x v="48"/>
    <s v=" South"/>
    <s v="South"/>
    <n v="38"/>
    <n v="0"/>
    <n v="93"/>
  </r>
  <r>
    <x v="160"/>
    <x v="49"/>
    <s v=" Midwest"/>
    <s v="Midwest"/>
    <n v="387"/>
    <n v="0"/>
    <n v="786"/>
  </r>
  <r>
    <x v="160"/>
    <x v="50"/>
    <s v=" West"/>
    <s v="West"/>
    <n v="33"/>
    <n v="0"/>
    <n v="20"/>
  </r>
  <r>
    <x v="161"/>
    <x v="0"/>
    <s v=" South"/>
    <s v="South"/>
    <n v="870"/>
    <n v="21"/>
    <n v="950"/>
  </r>
  <r>
    <x v="161"/>
    <x v="1"/>
    <s v=" West"/>
    <s v="West"/>
    <n v="47"/>
    <n v="0"/>
    <n v="12"/>
  </r>
  <r>
    <x v="161"/>
    <x v="2"/>
    <s v=" West"/>
    <s v="West"/>
    <n v="4797"/>
    <n v="47"/>
    <n v="1645"/>
  </r>
  <r>
    <x v="161"/>
    <x v="3"/>
    <s v=" South"/>
    <s v="South"/>
    <n v="520"/>
    <n v="5"/>
    <n v="270"/>
  </r>
  <r>
    <x v="161"/>
    <x v="4"/>
    <s v=" West"/>
    <s v="West"/>
    <n v="8158"/>
    <n v="104"/>
    <n v="6083"/>
  </r>
  <r>
    <x v="161"/>
    <x v="5"/>
    <s v=" West"/>
    <s v="West"/>
    <n v="203"/>
    <n v="8"/>
    <n v="1690"/>
  </r>
  <r>
    <x v="161"/>
    <x v="6"/>
    <s v=" Northeast"/>
    <s v="Northeast"/>
    <n v="152"/>
    <n v="2"/>
    <n v="4322"/>
  </r>
  <r>
    <x v="161"/>
    <x v="7"/>
    <s v=" South"/>
    <s v="South"/>
    <n v="98"/>
    <n v="2"/>
    <n v="509"/>
  </r>
  <r>
    <x v="161"/>
    <x v="8"/>
    <s v=" South"/>
    <s v="South"/>
    <n v="35"/>
    <n v="0"/>
    <n v="551"/>
  </r>
  <r>
    <x v="161"/>
    <x v="9"/>
    <s v=" South"/>
    <s v="South"/>
    <n v="6093"/>
    <n v="58"/>
    <n v="3504"/>
  </r>
  <r>
    <x v="161"/>
    <x v="10"/>
    <s v=" South"/>
    <s v="South"/>
    <n v="2464"/>
    <n v="19"/>
    <n v="2758"/>
  </r>
  <r>
    <x v="161"/>
    <x v="11"/>
    <s v=" West"/>
    <s v="West"/>
    <n v="17"/>
    <n v="0"/>
    <n v="18"/>
  </r>
  <r>
    <x v="161"/>
    <x v="12"/>
    <s v=" West"/>
    <s v="West"/>
    <n v="354"/>
    <n v="1"/>
    <n v="92"/>
  </r>
  <r>
    <x v="161"/>
    <x v="13"/>
    <s v=" Midwest"/>
    <s v="Midwest"/>
    <n v="776"/>
    <n v="21"/>
    <n v="7136"/>
  </r>
  <r>
    <x v="161"/>
    <x v="14"/>
    <s v=" Midwest"/>
    <s v="Midwest"/>
    <n v="370"/>
    <n v="16"/>
    <n v="2640"/>
  </r>
  <r>
    <x v="161"/>
    <x v="15"/>
    <s v=" Midwest"/>
    <s v="Midwest"/>
    <n v="278"/>
    <n v="5"/>
    <n v="717"/>
  </r>
  <r>
    <x v="161"/>
    <x v="16"/>
    <s v=" Midwest"/>
    <s v="Midwest"/>
    <n v="61"/>
    <n v="0"/>
    <n v="276"/>
  </r>
  <r>
    <x v="161"/>
    <x v="17"/>
    <s v=" South"/>
    <s v="South"/>
    <n v="259"/>
    <n v="4"/>
    <n v="588"/>
  </r>
  <r>
    <x v="161"/>
    <x v="18"/>
    <s v=" South"/>
    <s v="South"/>
    <n v="1014"/>
    <n v="22"/>
    <n v="3221"/>
  </r>
  <r>
    <x v="161"/>
    <x v="19"/>
    <s v=" Northeast"/>
    <s v="Northeast"/>
    <n v="34"/>
    <n v="0"/>
    <n v="105"/>
  </r>
  <r>
    <x v="161"/>
    <x v="20"/>
    <s v=" South"/>
    <s v="South"/>
    <n v="315"/>
    <n v="15"/>
    <n v="3190"/>
  </r>
  <r>
    <x v="161"/>
    <x v="21"/>
    <s v=" Northeast"/>
    <s v="Northeast"/>
    <n v="114"/>
    <n v="-41"/>
    <n v="8054"/>
  </r>
  <r>
    <x v="161"/>
    <x v="22"/>
    <s v=" Midwest"/>
    <s v="Midwest"/>
    <n v="494"/>
    <n v="32"/>
    <n v="6197"/>
  </r>
  <r>
    <x v="161"/>
    <x v="23"/>
    <s v=" Midwest"/>
    <s v="Midwest"/>
    <n v="442"/>
    <n v="6"/>
    <n v="1476"/>
  </r>
  <r>
    <x v="161"/>
    <x v="24"/>
    <s v=" South"/>
    <s v="South"/>
    <n v="680"/>
    <n v="14"/>
    <n v="1073"/>
  </r>
  <r>
    <x v="161"/>
    <x v="25"/>
    <s v=" Midwest"/>
    <s v="Midwest"/>
    <n v="527"/>
    <n v="11"/>
    <n v="1037"/>
  </r>
  <r>
    <x v="161"/>
    <x v="26"/>
    <s v=" West"/>
    <s v="West"/>
    <n v="48"/>
    <n v="0"/>
    <n v="22"/>
  </r>
  <r>
    <x v="161"/>
    <x v="27"/>
    <s v=" Midwest"/>
    <s v="Midwest"/>
    <n v="130"/>
    <n v="6"/>
    <n v="279"/>
  </r>
  <r>
    <x v="161"/>
    <x v="28"/>
    <s v=" West"/>
    <s v="West"/>
    <n v="611"/>
    <n v="2"/>
    <n v="507"/>
  </r>
  <r>
    <x v="161"/>
    <x v="29"/>
    <s v=" Northeast"/>
    <s v="Northeast"/>
    <n v="22"/>
    <n v="4"/>
    <n v="371"/>
  </r>
  <r>
    <x v="161"/>
    <x v="30"/>
    <s v=" Northeast"/>
    <s v="Northeast"/>
    <n v="395"/>
    <n v="43"/>
    <n v="15035"/>
  </r>
  <r>
    <x v="161"/>
    <x v="31"/>
    <s v=" West"/>
    <s v="West"/>
    <n v="165"/>
    <n v="4"/>
    <n v="497"/>
  </r>
  <r>
    <x v="161"/>
    <x v="32"/>
    <s v=" Northeast"/>
    <s v="Northeast"/>
    <n v="458"/>
    <n v="633"/>
    <n v="31776"/>
  </r>
  <r>
    <x v="161"/>
    <x v="33"/>
    <s v=" South"/>
    <s v="South"/>
    <n v="1378"/>
    <n v="21"/>
    <n v="1362"/>
  </r>
  <r>
    <x v="161"/>
    <x v="34"/>
    <s v=" Midwest"/>
    <s v="Midwest"/>
    <n v="37"/>
    <n v="0"/>
    <n v="88"/>
  </r>
  <r>
    <x v="161"/>
    <x v="35"/>
    <s v=" Midwest"/>
    <s v="Midwest"/>
    <n v="743"/>
    <n v="45"/>
    <n v="2863"/>
  </r>
  <r>
    <x v="161"/>
    <x v="36"/>
    <s v=" South"/>
    <s v="South"/>
    <n v="585"/>
    <n v="2"/>
    <n v="387"/>
  </r>
  <r>
    <x v="161"/>
    <x v="37"/>
    <s v=" West"/>
    <s v="West"/>
    <n v="186"/>
    <n v="3"/>
    <n v="210"/>
  </r>
  <r>
    <x v="161"/>
    <x v="38"/>
    <s v=" Northeast"/>
    <s v="Northeast"/>
    <n v="673"/>
    <n v="32"/>
    <n v="6695"/>
  </r>
  <r>
    <x v="161"/>
    <x v="39"/>
    <s v=" Northeast"/>
    <s v="Northeast"/>
    <n v="49"/>
    <n v="4"/>
    <n v="950"/>
  </r>
  <r>
    <x v="161"/>
    <x v="40"/>
    <s v=" South"/>
    <s v="South"/>
    <n v="1755"/>
    <n v="19"/>
    <n v="739"/>
  </r>
  <r>
    <x v="161"/>
    <x v="41"/>
    <s v=" Midwest"/>
    <s v="Midwest"/>
    <n v="48"/>
    <n v="0"/>
    <n v="91"/>
  </r>
  <r>
    <x v="161"/>
    <x v="42"/>
    <s v=" South"/>
    <s v="South"/>
    <n v="1427"/>
    <n v="12"/>
    <n v="597"/>
  </r>
  <r>
    <x v="161"/>
    <x v="43"/>
    <s v=" South"/>
    <s v="South"/>
    <n v="7947"/>
    <n v="52"/>
    <n v="2482"/>
  </r>
  <r>
    <x v="161"/>
    <x v="44"/>
    <s v=" West"/>
    <s v="West"/>
    <n v="546"/>
    <n v="4"/>
    <n v="172"/>
  </r>
  <r>
    <x v="161"/>
    <x v="45"/>
    <s v=" Northeast"/>
    <s v="Northeast"/>
    <n v="0"/>
    <n v="0"/>
    <n v="56"/>
  </r>
  <r>
    <x v="161"/>
    <x v="46"/>
    <s v=" South"/>
    <s v="South"/>
    <n v="598"/>
    <n v="23"/>
    <n v="1763"/>
  </r>
  <r>
    <x v="161"/>
    <x v="47"/>
    <s v=" West"/>
    <s v="West"/>
    <n v="505"/>
    <n v="12"/>
    <n v="1333"/>
  </r>
  <r>
    <x v="161"/>
    <x v="48"/>
    <s v=" South"/>
    <s v="South"/>
    <n v="35"/>
    <n v="0"/>
    <n v="93"/>
  </r>
  <r>
    <x v="161"/>
    <x v="49"/>
    <s v=" Midwest"/>
    <s v="Midwest"/>
    <n v="620"/>
    <n v="7"/>
    <n v="793"/>
  </r>
  <r>
    <x v="161"/>
    <x v="50"/>
    <s v=" West"/>
    <s v="West"/>
    <n v="37"/>
    <n v="0"/>
    <n v="2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2">
  <r>
    <x v="0"/>
    <n v="9370.8095699999994"/>
    <n v="9.7392569999992702"/>
    <x v="0"/>
    <n v="0"/>
  </r>
  <r>
    <x v="1"/>
    <n v="9383.7695309999999"/>
    <n v="-29.840820999999778"/>
    <x v="1"/>
    <n v="0"/>
  </r>
  <r>
    <x v="2"/>
    <n v="9402.4804690000001"/>
    <n v="24.760742000000391"/>
    <x v="1"/>
    <n v="0"/>
  </r>
  <r>
    <x v="3"/>
    <n v="9314.9101559999999"/>
    <n v="-131.29980500000056"/>
    <x v="0"/>
    <n v="0"/>
  </r>
  <r>
    <x v="4"/>
    <n v="0"/>
    <n v="0"/>
    <x v="0"/>
    <n v="0"/>
  </r>
  <r>
    <x v="5"/>
    <n v="0"/>
    <n v="0"/>
    <x v="2"/>
    <n v="0"/>
  </r>
  <r>
    <x v="6"/>
    <n v="9139.3095699999994"/>
    <n v="46.849608999998964"/>
    <x v="1"/>
    <n v="0"/>
  </r>
  <r>
    <x v="7"/>
    <n v="9269.6796880000002"/>
    <n v="67.859375"/>
    <x v="1"/>
    <n v="0"/>
  </r>
  <r>
    <x v="8"/>
    <n v="9275.1601559999999"/>
    <n v="-43.099609999999302"/>
    <x v="1"/>
    <n v="0"/>
  </r>
  <r>
    <x v="9"/>
    <n v="9298.9296880000002"/>
    <n v="87.779297000000952"/>
    <x v="0"/>
    <n v="0"/>
  </r>
  <r>
    <x v="10"/>
    <n v="9150.9404300000006"/>
    <n v="-173.38964800000031"/>
    <x v="0"/>
    <n v="0"/>
  </r>
  <r>
    <x v="11"/>
    <n v="0"/>
    <n v="0"/>
    <x v="0"/>
    <n v="0"/>
  </r>
  <r>
    <x v="12"/>
    <n v="0"/>
    <n v="0"/>
    <x v="3"/>
    <n v="0"/>
  </r>
  <r>
    <x v="13"/>
    <n v="9273.4003909999992"/>
    <n v="82.680663999999524"/>
    <x v="1"/>
    <n v="0"/>
  </r>
  <r>
    <x v="14"/>
    <n v="9467.9697269999997"/>
    <n v="69.580078999999387"/>
    <x v="1"/>
    <n v="0"/>
  </r>
  <r>
    <x v="15"/>
    <n v="9508.6796880000002"/>
    <n v="-65.419921000000613"/>
    <x v="0"/>
    <n v="0"/>
  </r>
  <r>
    <x v="16"/>
    <n v="9572.1503909999992"/>
    <n v="31.169921999999133"/>
    <x v="1"/>
    <n v="0"/>
  </r>
  <r>
    <x v="17"/>
    <n v="9520.5097659999992"/>
    <n v="-6.1298820000010892"/>
    <x v="1"/>
    <n v="0"/>
  </r>
  <r>
    <x v="18"/>
    <n v="0"/>
    <n v="0"/>
    <x v="1"/>
    <n v="0"/>
  </r>
  <r>
    <x v="19"/>
    <n v="0"/>
    <n v="0"/>
    <x v="1"/>
    <n v="0"/>
  </r>
  <r>
    <x v="20"/>
    <n v="9628.3896480000003"/>
    <n v="134.7597650000007"/>
    <x v="0"/>
    <n v="0"/>
  </r>
  <r>
    <x v="21"/>
    <n v="9638.9404300000006"/>
    <n v="-41.949217999999746"/>
    <x v="1"/>
    <n v="0"/>
  </r>
  <r>
    <x v="22"/>
    <n v="9725.9599610000005"/>
    <n v="37.360351999999693"/>
    <x v="0"/>
    <n v="0"/>
  </r>
  <r>
    <x v="23"/>
    <n v="9711.9697269999997"/>
    <n v="54.929688000000169"/>
    <x v="0"/>
    <n v="0"/>
  </r>
  <r>
    <x v="24"/>
    <n v="9731.1796880000002"/>
    <n v="2.2792970000009518"/>
    <x v="1"/>
    <n v="0"/>
  </r>
  <r>
    <x v="25"/>
    <n v="0"/>
    <n v="0"/>
    <x v="1"/>
    <n v="0"/>
  </r>
  <r>
    <x v="26"/>
    <n v="0"/>
    <n v="0"/>
    <x v="1"/>
    <n v="0"/>
  </r>
  <r>
    <x v="27"/>
    <n v="0"/>
    <n v="0"/>
    <x v="4"/>
    <n v="0"/>
  </r>
  <r>
    <x v="28"/>
    <n v="9732.7402340000008"/>
    <n v="53.700195000001258"/>
    <x v="1"/>
    <n v="0"/>
  </r>
  <r>
    <x v="29"/>
    <n v="9817.1796880000002"/>
    <n v="34.37011800000073"/>
    <x v="1"/>
    <n v="0"/>
  </r>
  <r>
    <x v="30"/>
    <n v="9750.9697269999997"/>
    <n v="-48.230467999999746"/>
    <x v="2"/>
    <n v="0"/>
  </r>
  <r>
    <x v="31"/>
    <n v="9576.5898440000001"/>
    <n v="-131.41992199999913"/>
    <x v="3"/>
    <n v="0"/>
  </r>
  <r>
    <x v="32"/>
    <n v="0"/>
    <n v="0"/>
    <x v="1"/>
    <n v="0"/>
  </r>
  <r>
    <x v="33"/>
    <n v="0"/>
    <n v="0"/>
    <x v="1"/>
    <n v="0"/>
  </r>
  <r>
    <x v="34"/>
    <n v="9221.2802730000003"/>
    <n v="32.839842999999746"/>
    <x v="5"/>
    <n v="0"/>
  </r>
  <r>
    <x v="35"/>
    <n v="8965.6103519999997"/>
    <n v="-335.58984299999975"/>
    <x v="2"/>
    <n v="0"/>
  </r>
  <r>
    <x v="36"/>
    <n v="8980.7802730000003"/>
    <n v="-30.769532000000254"/>
    <x v="6"/>
    <n v="0"/>
  </r>
  <r>
    <x v="37"/>
    <n v="8566.4804690000001"/>
    <n v="-177.54980400000022"/>
    <x v="1"/>
    <n v="0"/>
  </r>
  <r>
    <x v="38"/>
    <n v="8567.3701170000004"/>
    <n v="297.62988299999961"/>
    <x v="7"/>
    <n v="0"/>
  </r>
  <r>
    <x v="39"/>
    <n v="0"/>
    <n v="0"/>
    <x v="7"/>
    <n v="1"/>
  </r>
  <r>
    <x v="40"/>
    <n v="0"/>
    <n v="0"/>
    <x v="8"/>
    <n v="2"/>
  </r>
  <r>
    <x v="41"/>
    <n v="8952.1699219999991"/>
    <n v="285.03027399999883"/>
    <x v="9"/>
    <n v="3"/>
  </r>
  <r>
    <x v="42"/>
    <n v="8684.0898440000001"/>
    <n v="-281.0097650000007"/>
    <x v="10"/>
    <n v="4"/>
  </r>
  <r>
    <x v="43"/>
    <n v="9018.0898440000001"/>
    <n v="183.9902349999993"/>
    <x v="11"/>
    <n v="2"/>
  </r>
  <r>
    <x v="44"/>
    <n v="8738.5898440000001"/>
    <n v="-51.5"/>
    <x v="12"/>
    <n v="0"/>
  </r>
  <r>
    <x v="45"/>
    <n v="8575.6201170000004"/>
    <n v="106.60058600000048"/>
    <x v="13"/>
    <n v="3"/>
  </r>
  <r>
    <x v="46"/>
    <n v="0"/>
    <n v="0"/>
    <x v="14"/>
    <n v="4"/>
  </r>
  <r>
    <x v="47"/>
    <n v="0"/>
    <n v="0"/>
    <x v="15"/>
    <n v="3"/>
  </r>
  <r>
    <x v="48"/>
    <n v="7950.6801759999998"/>
    <n v="-7.25"/>
    <x v="16"/>
    <n v="4"/>
  </r>
  <r>
    <x v="49"/>
    <n v="8344.25"/>
    <n v="124.49023400000078"/>
    <x v="17"/>
    <n v="5"/>
  </r>
  <r>
    <x v="50"/>
    <n v="7952.0498049999997"/>
    <n v="-184.20019500000035"/>
    <x v="18"/>
    <n v="6"/>
  </r>
  <r>
    <x v="51"/>
    <n v="7201.7998049999997"/>
    <n v="-196.78027300000031"/>
    <x v="19"/>
    <n v="6"/>
  </r>
  <r>
    <x v="52"/>
    <n v="7874.8798829999996"/>
    <n v="264.48974599999929"/>
    <x v="20"/>
    <n v="7"/>
  </r>
  <r>
    <x v="53"/>
    <n v="0"/>
    <n v="0"/>
    <x v="21"/>
    <n v="10"/>
  </r>
  <r>
    <x v="54"/>
    <n v="0"/>
    <n v="0"/>
    <x v="22"/>
    <n v="8"/>
  </r>
  <r>
    <x v="55"/>
    <n v="6904.5898440000001"/>
    <n v="-488.14013599999998"/>
    <x v="23"/>
    <n v="23"/>
  </r>
  <r>
    <x v="56"/>
    <n v="7334.7797849999997"/>
    <n v="262.77978499999972"/>
    <x v="24"/>
    <n v="26"/>
  </r>
  <r>
    <x v="57"/>
    <n v="6989.8398440000001"/>
    <n v="87.520019999999931"/>
    <x v="25"/>
    <n v="45"/>
  </r>
  <r>
    <x v="58"/>
    <n v="7150.580078"/>
    <n v="154.12988299999961"/>
    <x v="26"/>
    <n v="50"/>
  </r>
  <r>
    <x v="59"/>
    <n v="6879.5200199999999"/>
    <n v="-368.54980400000022"/>
    <x v="27"/>
    <n v="65"/>
  </r>
  <r>
    <x v="60"/>
    <n v="0"/>
    <n v="0"/>
    <x v="28"/>
    <n v="82"/>
  </r>
  <r>
    <x v="61"/>
    <n v="0"/>
    <n v="0"/>
    <x v="29"/>
    <n v="97"/>
  </r>
  <r>
    <x v="62"/>
    <n v="6860.669922"/>
    <n v="13.390137000000323"/>
    <x v="30"/>
    <n v="120"/>
  </r>
  <r>
    <x v="63"/>
    <n v="7417.8598629999997"/>
    <n v="221.70996099999957"/>
    <x v="31"/>
    <n v="206"/>
  </r>
  <r>
    <x v="64"/>
    <n v="7384.2998049999997"/>
    <n v="-37.060058000000026"/>
    <x v="32"/>
    <n v="269"/>
  </r>
  <r>
    <x v="65"/>
    <n v="7797.5400390000004"/>
    <n v="335.33007800000087"/>
    <x v="33"/>
    <n v="299"/>
  </r>
  <r>
    <x v="66"/>
    <n v="7502.3798829999996"/>
    <n v="-51.870117000000391"/>
    <x v="34"/>
    <n v="411"/>
  </r>
  <r>
    <x v="67"/>
    <n v="0"/>
    <n v="0"/>
    <x v="35"/>
    <n v="527"/>
  </r>
  <r>
    <x v="68"/>
    <n v="0"/>
    <n v="0"/>
    <x v="36"/>
    <n v="413"/>
  </r>
  <r>
    <x v="69"/>
    <n v="7774.1499020000001"/>
    <n v="190.68994100000054"/>
    <x v="37"/>
    <n v="646"/>
  </r>
  <r>
    <x v="70"/>
    <n v="7700.1000979999999"/>
    <n v="-39.959961000000476"/>
    <x v="38"/>
    <n v="932"/>
  </r>
  <r>
    <x v="71"/>
    <n v="7360.580078"/>
    <n v="-98.919922000000042"/>
    <x v="39"/>
    <n v="1031"/>
  </r>
  <r>
    <x v="72"/>
    <n v="7487.3100590000004"/>
    <n v="169.85986400000002"/>
    <x v="40"/>
    <n v="1215"/>
  </r>
  <r>
    <x v="73"/>
    <n v="7373.080078"/>
    <n v="-104.18994199999997"/>
    <x v="41"/>
    <n v="1387"/>
  </r>
  <r>
    <x v="74"/>
    <n v="0"/>
    <n v="0"/>
    <x v="42"/>
    <n v="1554"/>
  </r>
  <r>
    <x v="75"/>
    <n v="0"/>
    <n v="0"/>
    <x v="43"/>
    <n v="1366"/>
  </r>
  <r>
    <x v="76"/>
    <n v="7913.2402339999999"/>
    <n v="253.07031199999983"/>
    <x v="44"/>
    <n v="2251"/>
  </r>
  <r>
    <x v="77"/>
    <n v="7887.2597660000001"/>
    <n v="-242.73046799999975"/>
    <x v="45"/>
    <n v="1503"/>
  </r>
  <r>
    <x v="78"/>
    <n v="8090.8999020000001"/>
    <n v="115.17968699999983"/>
    <x v="46"/>
    <n v="2084"/>
  </r>
  <r>
    <x v="79"/>
    <n v="8153.580078"/>
    <n v="-15.429688000000169"/>
    <x v="47"/>
    <n v="2111"/>
  </r>
  <r>
    <x v="80"/>
    <n v="0"/>
    <n v="0"/>
    <x v="48"/>
    <n v="2257"/>
  </r>
  <r>
    <x v="81"/>
    <n v="0"/>
    <n v="0"/>
    <x v="49"/>
    <n v="2080"/>
  </r>
  <r>
    <x v="82"/>
    <n v="0"/>
    <n v="0"/>
    <x v="50"/>
    <n v="1679"/>
  </r>
  <r>
    <x v="83"/>
    <n v="8192.4199219999991"/>
    <n v="64.729980999999498"/>
    <x v="51"/>
    <n v="1762"/>
  </r>
  <r>
    <x v="84"/>
    <n v="8515.7402340000008"/>
    <n v="162.53027300000031"/>
    <x v="52"/>
    <n v="2705"/>
  </r>
  <r>
    <x v="85"/>
    <n v="8393.1796880000002"/>
    <n v="37.219726999999693"/>
    <x v="53"/>
    <n v="2747"/>
  </r>
  <r>
    <x v="86"/>
    <n v="8532.3603519999997"/>
    <n v="53.25"/>
    <x v="54"/>
    <n v="2342"/>
  </r>
  <r>
    <x v="87"/>
    <n v="8650.1396480000003"/>
    <n v="-17.340820999999778"/>
    <x v="55"/>
    <n v="2286"/>
  </r>
  <r>
    <x v="88"/>
    <n v="0"/>
    <n v="0"/>
    <x v="56"/>
    <n v="1949"/>
  </r>
  <r>
    <x v="89"/>
    <n v="0"/>
    <n v="0"/>
    <x v="57"/>
    <n v="1539"/>
  </r>
  <r>
    <x v="90"/>
    <n v="8560.7304690000001"/>
    <n v="7.3505860000004759"/>
    <x v="58"/>
    <n v="1836"/>
  </r>
  <r>
    <x v="91"/>
    <n v="8263.2304690000001"/>
    <n v="-197.45996100000048"/>
    <x v="59"/>
    <n v="2671"/>
  </r>
  <r>
    <x v="92"/>
    <n v="8495.3798829999996"/>
    <n v="60.830077999999048"/>
    <x v="60"/>
    <n v="2393"/>
  </r>
  <r>
    <x v="93"/>
    <n v="8494.75"/>
    <n v="-34.089844000000085"/>
    <x v="61"/>
    <n v="2128"/>
  </r>
  <r>
    <x v="94"/>
    <n v="8634.5195309999999"/>
    <n v="104.43945299999905"/>
    <x v="62"/>
    <n v="2117"/>
  </r>
  <r>
    <x v="95"/>
    <n v="0"/>
    <n v="0"/>
    <x v="63"/>
    <n v="1960"/>
  </r>
  <r>
    <x v="96"/>
    <n v="0"/>
    <n v="0"/>
    <x v="64"/>
    <n v="1252"/>
  </r>
  <r>
    <x v="97"/>
    <n v="8730.1601559999999"/>
    <n v="12.179686999999831"/>
    <x v="65"/>
    <n v="1442"/>
  </r>
  <r>
    <x v="98"/>
    <n v="8607.7304690000001"/>
    <n v="-217.95996100000048"/>
    <x v="66"/>
    <n v="2392"/>
  </r>
  <r>
    <x v="99"/>
    <n v="8914.7099610000005"/>
    <n v="112.00976600000104"/>
    <x v="67"/>
    <n v="2514"/>
  </r>
  <r>
    <x v="100"/>
    <n v="8889.5498050000006"/>
    <n v="-21.469725999999355"/>
    <x v="68"/>
    <n v="2204"/>
  </r>
  <r>
    <x v="101"/>
    <n v="8604.9501949999994"/>
    <n v="-76.339844000000085"/>
    <x v="69"/>
    <n v="1760"/>
  </r>
  <r>
    <x v="102"/>
    <n v="0"/>
    <n v="0"/>
    <x v="70"/>
    <n v="1582"/>
  </r>
  <r>
    <x v="103"/>
    <n v="0"/>
    <n v="0"/>
    <x v="71"/>
    <n v="1373"/>
  </r>
  <r>
    <x v="104"/>
    <n v="8710.7099610000005"/>
    <n v="155.38964800000031"/>
    <x v="72"/>
    <n v="1045"/>
  </r>
  <r>
    <x v="105"/>
    <n v="8809.1201170000004"/>
    <n v="-0.54003899999952409"/>
    <x v="73"/>
    <n v="2232"/>
  </r>
  <r>
    <x v="106"/>
    <n v="8854.3896480000003"/>
    <n v="-20.310546999999133"/>
    <x v="74"/>
    <n v="2994"/>
  </r>
  <r>
    <x v="107"/>
    <n v="8979.6601559999999"/>
    <n v="5.8798829999996087"/>
    <x v="75"/>
    <n v="1669"/>
  </r>
  <r>
    <x v="108"/>
    <n v="9121.3203130000002"/>
    <n v="64.430664999999863"/>
    <x v="76"/>
    <n v="1570"/>
  </r>
  <r>
    <x v="109"/>
    <n v="0"/>
    <n v="0"/>
    <x v="77"/>
    <n v="1453"/>
  </r>
  <r>
    <x v="110"/>
    <n v="0"/>
    <n v="0"/>
    <x v="78"/>
    <n v="928"/>
  </r>
  <r>
    <x v="111"/>
    <n v="9192.3398440000001"/>
    <n v="137.42968800000017"/>
    <x v="79"/>
    <n v="979"/>
  </r>
  <r>
    <x v="112"/>
    <n v="9002.5498050000006"/>
    <n v="-222.60058599999866"/>
    <x v="80"/>
    <n v="1651"/>
  </r>
  <r>
    <x v="113"/>
    <n v="8863.1699219999991"/>
    <n v="-142.87988300000143"/>
    <x v="81"/>
    <n v="1767"/>
  </r>
  <r>
    <x v="114"/>
    <n v="8943.7197269999997"/>
    <n v="155.67968800000017"/>
    <x v="82"/>
    <n v="1736"/>
  </r>
  <r>
    <x v="115"/>
    <n v="9014.5595699999994"/>
    <n v="174.56933599999866"/>
    <x v="83"/>
    <n v="1588"/>
  </r>
  <r>
    <x v="116"/>
    <n v="0"/>
    <n v="0"/>
    <x v="84"/>
    <n v="1225"/>
  </r>
  <r>
    <x v="117"/>
    <n v="0"/>
    <n v="0"/>
    <x v="85"/>
    <n v="843"/>
  </r>
  <r>
    <x v="118"/>
    <n v="9234.8300780000009"/>
    <n v="57.67968700000165"/>
    <x v="86"/>
    <n v="839"/>
  </r>
  <r>
    <x v="119"/>
    <n v="9185.0996090000008"/>
    <n v="-42.360351999999693"/>
    <x v="87"/>
    <n v="1520"/>
  </r>
  <r>
    <x v="120"/>
    <n v="9375.7802730000003"/>
    <n v="70.160155999999915"/>
    <x v="88"/>
    <n v="1482"/>
  </r>
  <r>
    <x v="121"/>
    <n v="9284.8798829999996"/>
    <n v="-90.310547000000952"/>
    <x v="89"/>
    <n v="1310"/>
  </r>
  <r>
    <x v="122"/>
    <n v="9324.5898440000001"/>
    <n v="46.040038999999524"/>
    <x v="90"/>
    <n v="1288"/>
  </r>
  <r>
    <x v="123"/>
    <n v="0"/>
    <n v="0"/>
    <x v="91"/>
    <n v="1049"/>
  </r>
  <r>
    <x v="124"/>
    <n v="0"/>
    <n v="0"/>
    <x v="92"/>
    <n v="620"/>
  </r>
  <r>
    <x v="125"/>
    <n v="0"/>
    <n v="0"/>
    <x v="93"/>
    <n v="508"/>
  </r>
  <r>
    <x v="126"/>
    <n v="9340.2197269999997"/>
    <n v="-160.99023400000078"/>
    <x v="94"/>
    <n v="747"/>
  </r>
  <r>
    <x v="127"/>
    <n v="9412.3603519999997"/>
    <n v="66.240234999999302"/>
    <x v="95"/>
    <n v="1485"/>
  </r>
  <r>
    <x v="128"/>
    <n v="9368.9902340000008"/>
    <n v="-24"/>
    <x v="96"/>
    <n v="1198"/>
  </r>
  <r>
    <x v="129"/>
    <n v="9489.8701170000004"/>
    <n v="107.52050799999961"/>
    <x v="97"/>
    <n v="1189"/>
  </r>
  <r>
    <x v="130"/>
    <n v="0"/>
    <n v="0"/>
    <x v="98"/>
    <n v="962"/>
  </r>
  <r>
    <x v="131"/>
    <n v="0"/>
    <n v="0"/>
    <x v="99"/>
    <n v="601"/>
  </r>
  <r>
    <x v="132"/>
    <n v="9552.0498050000006"/>
    <n v="80.629883000001428"/>
    <x v="100"/>
    <n v="734"/>
  </r>
  <r>
    <x v="133"/>
    <n v="9608.3798829999996"/>
    <n v="41.849609999999302"/>
    <x v="101"/>
    <n v="1080"/>
  </r>
  <r>
    <x v="134"/>
    <n v="9682.9101559999999"/>
    <n v="31.049804000000222"/>
    <x v="102"/>
    <n v="987"/>
  </r>
  <r>
    <x v="135"/>
    <n v="9615.8095699999994"/>
    <n v="-33.840820999999778"/>
    <x v="103"/>
    <n v="1008"/>
  </r>
  <r>
    <x v="136"/>
    <n v="9814.0800780000009"/>
    <n v="110.54003900000134"/>
    <x v="104"/>
    <n v="1111"/>
  </r>
  <r>
    <x v="137"/>
    <n v="0"/>
    <n v="0"/>
    <x v="105"/>
    <n v="727"/>
  </r>
  <r>
    <x v="138"/>
    <n v="0"/>
    <n v="0"/>
    <x v="106"/>
    <n v="390"/>
  </r>
  <r>
    <x v="139"/>
    <n v="9924.75"/>
    <n v="101.30956999999944"/>
    <x v="107"/>
    <n v="722"/>
  </r>
  <r>
    <x v="140"/>
    <n v="9953.75"/>
    <n v="86.559569999999439"/>
    <x v="108"/>
    <n v="1030"/>
  </r>
  <r>
    <x v="141"/>
    <n v="10020.349609999999"/>
    <n v="8.0293000000001484"/>
    <x v="109"/>
    <n v="929"/>
  </r>
  <r>
    <x v="142"/>
    <n v="9492.7304690000001"/>
    <n v="-298.5097650000007"/>
    <x v="110"/>
    <n v="875"/>
  </r>
  <r>
    <x v="143"/>
    <n v="9588.8095699999994"/>
    <n v="-127.06054700000095"/>
    <x v="111"/>
    <n v="777"/>
  </r>
  <r>
    <x v="144"/>
    <n v="0"/>
    <n v="0"/>
    <x v="112"/>
    <n v="692"/>
  </r>
  <r>
    <x v="145"/>
    <n v="0"/>
    <n v="0"/>
    <x v="113"/>
    <n v="316"/>
  </r>
  <r>
    <x v="146"/>
    <n v="9726.0195309999999"/>
    <n v="299.1191400000007"/>
    <x v="114"/>
    <n v="448"/>
  </r>
  <r>
    <x v="147"/>
    <n v="9895.8701170000004"/>
    <n v="-53.910155999999915"/>
    <x v="115"/>
    <n v="769"/>
  </r>
  <r>
    <x v="148"/>
    <n v="9910.5302730000003"/>
    <n v="-32.779296999999133"/>
    <x v="116"/>
    <n v="753"/>
  </r>
  <r>
    <x v="149"/>
    <n v="9943.0498050000006"/>
    <n v="50.569336000000476"/>
    <x v="117"/>
    <n v="726"/>
  </r>
  <r>
    <x v="150"/>
    <n v="9946.1201170000004"/>
    <n v="-96.009763000000021"/>
    <x v="118"/>
    <n v="708"/>
  </r>
  <r>
    <x v="151"/>
    <n v="0"/>
    <n v="0"/>
    <x v="119"/>
    <n v="545"/>
  </r>
  <r>
    <x v="152"/>
    <n v="0"/>
    <n v="0"/>
    <x v="120"/>
    <n v="255"/>
  </r>
  <r>
    <x v="153"/>
    <n v="10056.48047"/>
    <n v="110.99023599999964"/>
    <x v="121"/>
    <n v="360"/>
  </r>
  <r>
    <x v="154"/>
    <n v="10131.37012"/>
    <n v="0.54003999999986263"/>
    <x v="122"/>
    <n v="833"/>
  </r>
  <r>
    <x v="155"/>
    <n v="9909.1699219999991"/>
    <n v="-183.74999800000114"/>
    <x v="123"/>
    <n v="767"/>
  </r>
  <r>
    <x v="156"/>
    <n v="10017"/>
    <n v="117.63964800000031"/>
    <x v="124"/>
    <n v="2464"/>
  </r>
  <r>
    <x v="157"/>
    <n v="9757.2197269999997"/>
    <n v="-237.9003900000007"/>
    <x v="125"/>
    <n v="633"/>
  </r>
  <r>
    <x v="158"/>
    <n v="0"/>
    <n v="0"/>
    <x v="126"/>
    <n v="510"/>
  </r>
  <r>
    <x v="159"/>
    <n v="0"/>
    <n v="0"/>
    <x v="127"/>
    <n v="270"/>
  </r>
  <r>
    <x v="160"/>
    <n v="9874.1503909999992"/>
    <n v="102.43066399999952"/>
    <x v="128"/>
    <n v="347"/>
  </r>
  <r>
    <x v="161"/>
    <n v="10058.77"/>
    <n v="183.47999999999956"/>
    <x v="129"/>
    <n v="13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C7466E2-4206-424F-B6F8-E8691BEC9744}" name="IXICEndingPrice" cacheId="163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A4" firstHeaderRow="1" firstDataRow="1" firstDataCol="0"/>
  <pivotFields count="6">
    <pivotField dataField="1"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Max of DATE" fld="0" subtotal="max"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064D97B-7F20-4536-B177-F0EE67B38712}" name="IXICStartingPrice" cacheId="163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A4" firstHeaderRow="1" firstDataRow="1" firstDataCol="0"/>
  <pivotFields count="6">
    <pivotField dataField="1"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Min of DATE" fld="0" subtotal="min"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4DDF056-698D-4950-A734-C0748BAE7943}" name="IXICDeaths" cacheId="1630"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outline="1" outlineData="1" compactData="0" multipleFieldFilters="0" chartFormat="7">
  <location ref="A3:C165" firstHeaderRow="0" firstDataRow="1" firstDataCol="1"/>
  <pivotFields count="6">
    <pivotField axis="axisRow" compact="0"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showAll="0"/>
    <pivotField dataField="1" compact="0" showAll="0"/>
    <pivotField compact="0" showAll="0">
      <items count="131">
        <item x="1"/>
        <item x="0"/>
        <item x="2"/>
        <item x="3"/>
        <item x="7"/>
        <item x="4"/>
        <item x="5"/>
        <item x="6"/>
        <item x="9"/>
        <item x="8"/>
        <item x="10"/>
        <item x="11"/>
        <item x="12"/>
        <item x="13"/>
        <item x="14"/>
        <item x="15"/>
        <item x="16"/>
        <item x="18"/>
        <item x="17"/>
        <item x="19"/>
        <item x="20"/>
        <item x="21"/>
        <item x="22"/>
        <item x="23"/>
        <item x="24"/>
        <item x="25"/>
        <item x="26"/>
        <item x="27"/>
        <item x="28"/>
        <item x="29"/>
        <item x="30"/>
        <item x="31"/>
        <item x="32"/>
        <item x="33"/>
        <item x="34"/>
        <item x="79"/>
        <item x="107"/>
        <item x="106"/>
        <item x="36"/>
        <item x="108"/>
        <item x="95"/>
        <item x="94"/>
        <item x="85"/>
        <item x="93"/>
        <item x="113"/>
        <item x="102"/>
        <item x="92"/>
        <item x="72"/>
        <item x="114"/>
        <item x="78"/>
        <item x="99"/>
        <item x="101"/>
        <item x="87"/>
        <item x="35"/>
        <item x="81"/>
        <item x="103"/>
        <item x="37"/>
        <item x="86"/>
        <item x="100"/>
        <item x="105"/>
        <item x="91"/>
        <item x="80"/>
        <item x="96"/>
        <item x="88"/>
        <item x="109"/>
        <item x="65"/>
        <item x="110"/>
        <item x="98"/>
        <item x="90"/>
        <item x="84"/>
        <item x="73"/>
        <item x="38"/>
        <item x="97"/>
        <item x="66"/>
        <item x="77"/>
        <item x="115"/>
        <item x="112"/>
        <item x="57"/>
        <item x="111"/>
        <item x="43"/>
        <item x="116"/>
        <item x="51"/>
        <item x="59"/>
        <item x="89"/>
        <item x="83"/>
        <item x="120"/>
        <item x="75"/>
        <item x="74"/>
        <item x="67"/>
        <item x="52"/>
        <item x="64"/>
        <item x="39"/>
        <item x="82"/>
        <item x="50"/>
        <item x="58"/>
        <item x="76"/>
        <item x="117"/>
        <item x="71"/>
        <item x="45"/>
        <item x="56"/>
        <item x="104"/>
        <item x="70"/>
        <item x="60"/>
        <item x="40"/>
        <item x="53"/>
        <item x="68"/>
        <item x="121"/>
        <item x="118"/>
        <item x="54"/>
        <item x="55"/>
        <item x="49"/>
        <item x="46"/>
        <item x="119"/>
        <item x="41"/>
        <item x="61"/>
        <item x="44"/>
        <item x="48"/>
        <item x="69"/>
        <item x="63"/>
        <item x="47"/>
        <item x="122"/>
        <item x="42"/>
        <item x="62"/>
        <item x="123"/>
        <item x="127"/>
        <item x="128"/>
        <item x="124"/>
        <item x="126"/>
        <item x="125"/>
        <item x="129"/>
        <item t="default"/>
      </items>
    </pivotField>
    <pivotField dataField="1" compact="0" showAll="0"/>
    <pivotField compact="0" showAll="0">
      <items count="15">
        <item sd="0" x="0"/>
        <item sd="0" x="1"/>
        <item sd="0" x="2"/>
        <item sd="0" x="3"/>
        <item sd="0" x="4"/>
        <item sd="0" x="5"/>
        <item sd="0" x="6"/>
        <item sd="0" x="7"/>
        <item sd="0" x="8"/>
        <item sd="0" x="9"/>
        <item sd="0" x="10"/>
        <item sd="0" x="11"/>
        <item sd="0" x="12"/>
        <item sd="0" x="13"/>
        <item t="default"/>
      </items>
    </pivotField>
  </pivotFields>
  <rowFields count="1">
    <field x="0"/>
  </rowFields>
  <rowItems count="162">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rowItems>
  <colFields count="1">
    <field x="-2"/>
  </colFields>
  <colItems count="2">
    <i>
      <x/>
    </i>
    <i i="1">
      <x v="1"/>
    </i>
  </colItems>
  <dataFields count="2">
    <dataField name=" GAIN/LOSS" fld="2" baseField="0" baseItem="21"/>
    <dataField name=" DEATHS" fld="4" baseField="0" baseItem="21"/>
  </dataFields>
  <chartFormats count="5">
    <chartFormat chart="0" format="0"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1"/>
          </reference>
        </references>
      </pivotArea>
    </chartFormat>
    <chartFormat chart="5" format="11" series="1">
      <pivotArea type="data" outline="0" fieldPosition="0">
        <references count="1">
          <reference field="4294967294" count="1" selected="0">
            <x v="0"/>
          </reference>
        </references>
      </pivotArea>
    </chartFormat>
    <chartFormat chart="5" format="12"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B0268DC-CF98-4598-8848-89AD555339D4}" name="IXICCASES" cacheId="1630"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outline="1" outlineData="1" compactData="0" multipleFieldFilters="0" chartFormat="6">
  <location ref="A3:C165" firstHeaderRow="0" firstDataRow="1" firstDataCol="1"/>
  <pivotFields count="6">
    <pivotField axis="axisRow" compact="0"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showAll="0"/>
    <pivotField dataField="1" compact="0" showAll="0"/>
    <pivotField dataField="1" compact="0" showAll="0">
      <items count="131">
        <item x="1"/>
        <item x="0"/>
        <item x="2"/>
        <item x="3"/>
        <item x="7"/>
        <item x="4"/>
        <item x="5"/>
        <item x="6"/>
        <item x="9"/>
        <item x="8"/>
        <item x="10"/>
        <item x="11"/>
        <item x="12"/>
        <item x="13"/>
        <item x="14"/>
        <item x="15"/>
        <item x="16"/>
        <item x="18"/>
        <item x="17"/>
        <item x="19"/>
        <item x="20"/>
        <item x="21"/>
        <item x="22"/>
        <item x="23"/>
        <item x="24"/>
        <item x="25"/>
        <item x="26"/>
        <item x="27"/>
        <item x="28"/>
        <item x="29"/>
        <item x="30"/>
        <item x="31"/>
        <item x="32"/>
        <item x="33"/>
        <item x="34"/>
        <item x="79"/>
        <item x="107"/>
        <item x="106"/>
        <item x="36"/>
        <item x="108"/>
        <item x="95"/>
        <item x="94"/>
        <item x="85"/>
        <item x="93"/>
        <item x="113"/>
        <item x="102"/>
        <item x="92"/>
        <item x="72"/>
        <item x="114"/>
        <item x="78"/>
        <item x="99"/>
        <item x="101"/>
        <item x="87"/>
        <item x="35"/>
        <item x="81"/>
        <item x="103"/>
        <item x="37"/>
        <item x="86"/>
        <item x="100"/>
        <item x="105"/>
        <item x="91"/>
        <item x="80"/>
        <item x="96"/>
        <item x="88"/>
        <item x="109"/>
        <item x="65"/>
        <item x="110"/>
        <item x="98"/>
        <item x="90"/>
        <item x="84"/>
        <item x="73"/>
        <item x="38"/>
        <item x="97"/>
        <item x="66"/>
        <item x="77"/>
        <item x="115"/>
        <item x="112"/>
        <item x="57"/>
        <item x="111"/>
        <item x="43"/>
        <item x="116"/>
        <item x="51"/>
        <item x="59"/>
        <item x="89"/>
        <item x="83"/>
        <item x="120"/>
        <item x="75"/>
        <item x="74"/>
        <item x="67"/>
        <item x="52"/>
        <item x="64"/>
        <item x="39"/>
        <item x="82"/>
        <item x="50"/>
        <item x="58"/>
        <item x="76"/>
        <item x="117"/>
        <item x="71"/>
        <item x="45"/>
        <item x="56"/>
        <item x="104"/>
        <item x="70"/>
        <item x="60"/>
        <item x="40"/>
        <item x="53"/>
        <item x="68"/>
        <item x="121"/>
        <item x="118"/>
        <item x="54"/>
        <item x="55"/>
        <item x="49"/>
        <item x="46"/>
        <item x="119"/>
        <item x="41"/>
        <item x="61"/>
        <item x="44"/>
        <item x="48"/>
        <item x="69"/>
        <item x="63"/>
        <item x="47"/>
        <item x="122"/>
        <item x="42"/>
        <item x="62"/>
        <item x="123"/>
        <item x="127"/>
        <item x="128"/>
        <item x="124"/>
        <item x="126"/>
        <item x="125"/>
        <item x="129"/>
        <item t="default"/>
      </items>
    </pivotField>
    <pivotField compact="0" showAll="0"/>
    <pivotField compact="0" showAll="0">
      <items count="15">
        <item sd="0" x="0"/>
        <item sd="0" x="1"/>
        <item sd="0" x="2"/>
        <item sd="0" x="3"/>
        <item sd="0" x="4"/>
        <item sd="0" x="5"/>
        <item sd="0" x="6"/>
        <item sd="0" x="7"/>
        <item sd="0" x="8"/>
        <item sd="0" x="9"/>
        <item sd="0" x="10"/>
        <item sd="0" x="11"/>
        <item sd="0" x="12"/>
        <item sd="0" x="13"/>
        <item t="default"/>
      </items>
    </pivotField>
  </pivotFields>
  <rowFields count="1">
    <field x="0"/>
  </rowFields>
  <rowItems count="162">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rowItems>
  <colFields count="1">
    <field x="-2"/>
  </colFields>
  <colItems count="2">
    <i>
      <x/>
    </i>
    <i i="1">
      <x v="1"/>
    </i>
  </colItems>
  <dataFields count="2">
    <dataField name=" GAIN/LOSS" fld="2" baseField="0" baseItem="21"/>
    <dataField name=" CASES" fld="3" baseField="0" baseItem="21"/>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8"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E24B98D-4354-4A5B-80CE-0E6349821022}" name="Sparklines" cacheId="1629"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FG55" firstHeaderRow="1" firstDataRow="2" firstDataCol="1"/>
  <pivotFields count="8">
    <pivotField axis="axisCol"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showAll="0">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showAll="0"/>
    <pivotField showAll="0"/>
    <pivotField showAll="0"/>
    <pivotField dataField="1" showAll="0"/>
    <pivotField showAll="0"/>
    <pivotField showAll="0">
      <items count="15">
        <item sd="0" x="0"/>
        <item sd="0" x="1"/>
        <item sd="0" x="2"/>
        <item sd="0" x="3"/>
        <item sd="0" x="4"/>
        <item sd="0" x="5"/>
        <item sd="0" x="6"/>
        <item sd="0" x="7"/>
        <item sd="0" x="8"/>
        <item sd="0" x="9"/>
        <item sd="0" x="10"/>
        <item sd="0" x="11"/>
        <item sd="0" x="12"/>
        <item sd="0" x="13"/>
        <item t="default"/>
      </items>
    </pivotField>
  </pivotFields>
  <rowFields count="1">
    <field x="1"/>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rowItems>
  <colFields count="1">
    <field x="0"/>
  </colFields>
  <colItems count="162">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colItems>
  <dataFields count="1">
    <dataField name="Sum of PEOPLE_DEATH_NEW"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 xr10:uid="{95BCEE65-EAAF-493F-99DF-8899735A75E5}" sourceName="Months">
  <pivotTables>
    <pivotTable tabId="23" name="IXICCASES"/>
    <pivotTable tabId="24" name="IXICDeaths"/>
    <pivotTable tabId="22" name="IXICEndingPrice"/>
    <pivotTable tabId="21" name="IXICStartingPrice"/>
  </pivotTables>
  <data>
    <tabular pivotCacheId="287732224">
      <items count="14">
        <i x="1" s="1"/>
        <i x="2" s="1"/>
        <i x="3" s="1"/>
        <i x="4" s="1"/>
        <i x="5" s="1"/>
        <i x="6" s="1"/>
        <i x="7" s="1" nd="1"/>
        <i x="8" s="1" nd="1"/>
        <i x="9" s="1" nd="1"/>
        <i x="10" s="1" nd="1"/>
        <i x="11" s="1" nd="1"/>
        <i x="12" s="1" nd="1"/>
        <i x="0" s="1" nd="1"/>
        <i x="1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s" xr10:uid="{2BFB5098-6748-45BC-8932-522C1210BC87}" cache="Slicer_Months" caption="Select Month(s):" style="Custom" lockedPosition="1" rowHeight="18288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DEC1222-B30C-4174-97EB-26A20126B28A}" name="Table4" displayName="Table4" ref="A3:E54" totalsRowShown="0" headerRowDxfId="13">
  <autoFilter ref="A3:E54" xr:uid="{9DEC1222-B30C-4174-97EB-26A20126B28A}">
    <filterColumn colId="0">
      <filters>
        <filter val="South"/>
      </filters>
    </filterColumn>
  </autoFilter>
  <tableColumns count="5">
    <tableColumn id="1" xr3:uid="{0555B49D-4CF8-4F13-B77F-F790369DE8EA}" name="Region"/>
    <tableColumn id="2" xr3:uid="{3CBBFB63-83BC-4843-9367-675172E19540}" name="State" dataDxfId="12"/>
    <tableColumn id="3" xr3:uid="{AE3C8327-60BB-4703-8950-972ACF6DDA49}" name="Cumulative Deaths" dataDxfId="11">
      <calculatedColumnFormula array="1">INDEX(YTD_DEATHS,MATCH(Table4[[#This Row],[State]],IF(SELECT_DATE=REPORT_DATE,STATE),0))</calculatedColumnFormula>
    </tableColumn>
    <tableColumn id="4" xr3:uid="{7BB08AD5-2059-43D4-8553-3342CD7452CE}" name="Cumulative Trends" dataDxfId="10">
      <calculatedColumnFormula array="1">INDEX(YTD_DEATHS,MATCH(Table4[[#This Row],[State]],IF(SELECT_DATE=REPORT_DATE,STATE),0))</calculatedColumnFormula>
    </tableColumn>
    <tableColumn id="5" xr3:uid="{3F5CD351-D9C9-4401-9FC2-CD9F427CA0B3}" name="Daily Trends"/>
  </tableColumns>
  <tableStyleInfo name="TableStyleMedium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8F8EFD-37E7-40C4-97B1-F593AC277DF6}" name="IXIC" displayName="IXIC" ref="A1:E163" totalsRowShown="0" headerRowDxfId="9" tableBorderDxfId="8">
  <autoFilter ref="A1:E163" xr:uid="{018F8EFD-37E7-40C4-97B1-F593AC277DF6}"/>
  <tableColumns count="5">
    <tableColumn id="1" xr3:uid="{E04D12A5-60EA-4545-9E9F-BAEC09042B54}" name="DATE" dataDxfId="7"/>
    <tableColumn id="2" xr3:uid="{D4C2219E-B3C2-472E-9276-D3ED6218379F}" name="CLOSE" dataDxfId="6"/>
    <tableColumn id="3" xr3:uid="{B658754D-9D6E-4C3A-9CA0-65B3ED04AACB}" name="GAIN/LOSS" dataDxfId="5"/>
    <tableColumn id="5" xr3:uid="{A92B0D9E-7E0B-4E7B-8677-10F126A0C158}" name="CASES" dataDxfId="4">
      <calculatedColumnFormula>VLOOKUP(IXIC[[#This Row],[DATE]],COVID_US[],2,FALSE)</calculatedColumnFormula>
    </tableColumn>
    <tableColumn id="6" xr3:uid="{B43D7EE3-765B-4F9C-AA79-A8CDEFD0191C}" name="DEATHS" dataDxfId="3">
      <calculatedColumnFormula>INDEX(US_DEATHS,MATCH(IXIC[[#This Row],[DATE]],US_DATE,0))</calculatedColumnFormula>
    </tableColumn>
  </tableColumns>
  <tableStyleInfo name="TableStyleMedium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490E2CF-B66F-44BB-A0B1-E1FB00880358}" name="COVID_STATE" displayName="COVID_STATE" ref="A1:G8263" totalsRowShown="0">
  <autoFilter ref="A1:G8263" xr:uid="{1490E2CF-B66F-44BB-A0B1-E1FB00880358}"/>
  <tableColumns count="7">
    <tableColumn id="1" xr3:uid="{EC63B5CC-D6F1-48EE-8783-AC40B24349C4}" name="REPORT_DATE" dataDxfId="2"/>
    <tableColumn id="2" xr3:uid="{66F959B5-2AEF-4F55-9F41-8150AEB22AB6}" name="STATE"/>
    <tableColumn id="6" xr3:uid="{930314B9-2B73-4A91-92B6-F04EB7A1C254}" name="REGION_HOLD"/>
    <tableColumn id="7" xr3:uid="{EAC6817C-93C1-47F8-88C5-6A18077DBC4A}" name="REGION" dataDxfId="1">
      <calculatedColumnFormula>TRIM(COVID_STATE[[#This Row],[REGION_HOLD]])</calculatedColumnFormula>
    </tableColumn>
    <tableColumn id="3" xr3:uid="{834E3030-D6E6-4951-87FD-DF1F78378700}" name="PEOPLE_POS_NEW_CASES"/>
    <tableColumn id="4" xr3:uid="{8753FAF3-3BDF-421D-ACE4-3639E5BE7175}" name="PEOPLE_DEATH_NEW"/>
    <tableColumn id="5" xr3:uid="{279FDB07-8E2C-44B2-B14A-0025B864C59E}" name="PEOPLE_DEATH_COUNT"/>
  </tableColumns>
  <tableStyleInfo name="TableStyleMedium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F28811A-F95A-49A2-8BAB-967FDA982817}" name="COVID_US" displayName="COVID_US" ref="A1:C163" totalsRowShown="0">
  <autoFilter ref="A1:C163" xr:uid="{2F28811A-F95A-49A2-8BAB-967FDA982817}"/>
  <tableColumns count="3">
    <tableColumn id="1" xr3:uid="{133CB6BB-23E9-44E2-8CE2-8768F87CF62F}" name="DATE" dataDxfId="0"/>
    <tableColumn id="2" xr3:uid="{EE13D095-9E6F-4E20-97AD-02A15391A8A9}" name="PEOPLE_POS_NEW_CASES"/>
    <tableColumn id="3" xr3:uid="{4CCD885D-F723-4F1B-BBCC-40BC526CE523}" name="DEATHS"/>
  </tableColumns>
  <tableStyleInfo name="TableStyleMedium1" showFirstColumn="0" showLastColumn="0" showRowStripes="1" showColumnStripes="0"/>
</table>
</file>

<file path=xl/theme/theme1.xml><?xml version="1.0" encoding="utf-8"?>
<a:theme xmlns:a="http://schemas.openxmlformats.org/drawingml/2006/main" name="Parcel">
  <a:themeElements>
    <a:clrScheme name="Parcel">
      <a:dk1>
        <a:srgbClr val="000000"/>
      </a:dk1>
      <a:lt1>
        <a:srgbClr val="FFFFFF"/>
      </a:lt1>
      <a:dk2>
        <a:srgbClr val="4A5356"/>
      </a:dk2>
      <a:lt2>
        <a:srgbClr val="E8E3CE"/>
      </a:lt2>
      <a:accent1>
        <a:srgbClr val="F6A21D"/>
      </a:accent1>
      <a:accent2>
        <a:srgbClr val="9BAFB5"/>
      </a:accent2>
      <a:accent3>
        <a:srgbClr val="C96731"/>
      </a:accent3>
      <a:accent4>
        <a:srgbClr val="9CA383"/>
      </a:accent4>
      <a:accent5>
        <a:srgbClr val="87795D"/>
      </a:accent5>
      <a:accent6>
        <a:srgbClr val="A0988C"/>
      </a:accent6>
      <a:hlink>
        <a:srgbClr val="00B0F0"/>
      </a:hlink>
      <a:folHlink>
        <a:srgbClr val="738F97"/>
      </a:folHlink>
    </a:clrScheme>
    <a:fontScheme name="Parcel">
      <a:majorFont>
        <a:latin typeface="Gill Sans MT" panose="020B0502020104020203"/>
        <a:ea typeface=""/>
        <a:cs typeface=""/>
        <a:font script="Grek" typeface="Corbel"/>
        <a:font script="Cyrl" typeface="Corbel"/>
        <a:font script="Jpan" typeface="HGｺﾞｼｯｸE"/>
        <a:font script="Hang" typeface="휴먼매직체"/>
        <a:font script="Hans" typeface="华文中宋"/>
        <a:font script="Hant" typeface="微軟正黑體"/>
        <a:font script="Arab" typeface="Majalla UI"/>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Gill Sans MT" panose="020B0502020104020203"/>
        <a:ea typeface=""/>
        <a:cs typeface=""/>
        <a:font script="Grek" typeface="Corbel"/>
        <a:font script="Cyrl" typeface="Corbel"/>
        <a:font script="Jpan" typeface="HGｺﾞｼｯｸE"/>
        <a:font script="Hang" typeface="휴먼매직체"/>
        <a:font script="Hans" typeface="华文中宋"/>
        <a:font script="Hant" typeface="微軟正黑體"/>
        <a:font script="Arab" typeface="Majalla UI"/>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Parcel">
      <a:fillStyleLst>
        <a:solidFill>
          <a:schemeClr val="phClr"/>
        </a:solidFill>
        <a:gradFill rotWithShape="1">
          <a:gsLst>
            <a:gs pos="0">
              <a:schemeClr val="phClr">
                <a:tint val="80000"/>
                <a:satMod val="107000"/>
                <a:lumMod val="103000"/>
              </a:schemeClr>
            </a:gs>
            <a:gs pos="100000">
              <a:schemeClr val="phClr">
                <a:tint val="82000"/>
                <a:satMod val="109000"/>
                <a:lumMod val="103000"/>
              </a:schemeClr>
            </a:gs>
          </a:gsLst>
          <a:lin ang="5400000" scaled="0"/>
        </a:gradFill>
        <a:gradFill rotWithShape="1">
          <a:gsLst>
            <a:gs pos="0">
              <a:schemeClr val="phClr">
                <a:tint val="97000"/>
                <a:satMod val="100000"/>
                <a:lumMod val="102000"/>
              </a:schemeClr>
            </a:gs>
            <a:gs pos="50000">
              <a:schemeClr val="phClr">
                <a:shade val="100000"/>
                <a:satMod val="103000"/>
                <a:lumMod val="100000"/>
              </a:schemeClr>
            </a:gs>
            <a:gs pos="100000">
              <a:schemeClr val="phClr">
                <a:shade val="93000"/>
                <a:satMod val="110000"/>
                <a:lumMod val="99000"/>
              </a:schemeClr>
            </a:gs>
          </a:gsLst>
          <a:lin ang="5400000" scaled="0"/>
        </a:gradFill>
      </a:fillStyleLst>
      <a:lnStyleLst>
        <a:ln w="6350" cap="flat" cmpd="sng" algn="ctr">
          <a:solidFill>
            <a:schemeClr val="phClr"/>
          </a:solidFill>
          <a:prstDash val="solid"/>
        </a:ln>
        <a:ln w="12700" cap="flat" cmpd="sng" algn="ctr">
          <a:solidFill>
            <a:schemeClr val="phClr"/>
          </a:solidFill>
          <a:prstDash val="solid"/>
        </a:ln>
        <a:ln w="31750" cap="flat" cmpd="sng" algn="ctr">
          <a:solidFill>
            <a:schemeClr val="phClr"/>
          </a:solidFill>
          <a:prstDash val="solid"/>
        </a:ln>
      </a:lnStyleLst>
      <a:effectStyleLst>
        <a:effectStyle>
          <a:effectLst/>
        </a:effectStyle>
        <a:effectStyle>
          <a:effectLst/>
        </a:effectStyle>
        <a:effectStyle>
          <a:effectLst>
            <a:outerShdw blurRad="55880" dist="15240" dir="5400000" algn="ctr" rotWithShape="0">
              <a:srgbClr val="000000">
                <a:alpha val="45000"/>
              </a:srgbClr>
            </a:outerShdw>
          </a:effectLst>
          <a:scene3d>
            <a:camera prst="orthographicFront">
              <a:rot lat="0" lon="0" rev="0"/>
            </a:camera>
            <a:lightRig rig="brightRoom" dir="tl"/>
          </a:scene3d>
          <a:sp3d prstMaterial="dkEdge">
            <a:bevelT w="0" h="0"/>
          </a:sp3d>
        </a:effectStyle>
      </a:effectStyleLst>
      <a:bgFillStyleLst>
        <a:solidFill>
          <a:schemeClr val="phClr"/>
        </a:solidFill>
        <a:solidFill>
          <a:schemeClr val="phClr">
            <a:tint val="95000"/>
            <a:satMod val="170000"/>
          </a:schemeClr>
        </a:solidFill>
        <a:gradFill rotWithShape="1">
          <a:gsLst>
            <a:gs pos="0">
              <a:schemeClr val="phClr">
                <a:tint val="97000"/>
                <a:shade val="100000"/>
                <a:satMod val="185000"/>
                <a:lumMod val="120000"/>
              </a:schemeClr>
            </a:gs>
            <a:gs pos="100000">
              <a:schemeClr val="phClr">
                <a:tint val="96000"/>
                <a:shade val="95000"/>
                <a:satMod val="215000"/>
                <a:lumMod val="80000"/>
              </a:schemeClr>
            </a:gs>
          </a:gsLst>
          <a:path path="circle">
            <a:fillToRect l="50000" t="55000" r="125000" b="100000"/>
          </a:path>
        </a:gradFill>
      </a:bgFillStyleLst>
    </a:fmtScheme>
  </a:themeElements>
  <a:objectDefaults/>
  <a:extraClrSchemeLst/>
  <a:extLst>
    <a:ext uri="{05A4C25C-085E-4340-85A3-A5531E510DB2}">
      <thm15:themeFamily xmlns:thm15="http://schemas.microsoft.com/office/thememl/2012/main" name="Parcel" id="{8BEC4385-4EB9-4D53-BFB5-0EA123736B6D}" vid="{4DB32801-28C0-48B0-8C1D-A9A58613615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F651FB-0ADD-4BEA-83D5-D0AAD192E668}">
  <dimension ref="A1:Q20"/>
  <sheetViews>
    <sheetView showGridLines="0" showRowColHeaders="0" tabSelected="1" zoomScaleNormal="100" workbookViewId="0"/>
  </sheetViews>
  <sheetFormatPr defaultRowHeight="19.5"/>
  <sheetData>
    <row r="1" spans="1:17" ht="21.75">
      <c r="A1" s="13" t="s">
        <v>0</v>
      </c>
      <c r="B1" s="12"/>
      <c r="C1" s="12"/>
      <c r="D1" s="12"/>
      <c r="E1" s="12"/>
      <c r="F1" s="12"/>
      <c r="G1" s="12"/>
      <c r="H1" s="12"/>
      <c r="I1" s="12"/>
      <c r="J1" s="12"/>
      <c r="K1" s="12"/>
      <c r="L1" s="12"/>
      <c r="M1" s="12"/>
      <c r="N1" s="12"/>
      <c r="O1" s="12"/>
      <c r="P1" s="12"/>
      <c r="Q1" s="12"/>
    </row>
    <row r="2" spans="1:17">
      <c r="A2" s="12"/>
      <c r="B2" s="12"/>
      <c r="C2" s="12"/>
      <c r="D2" s="12"/>
      <c r="E2" s="12"/>
      <c r="F2" s="12"/>
      <c r="G2" s="12"/>
      <c r="H2" s="12"/>
      <c r="I2" s="12"/>
      <c r="J2" s="12"/>
      <c r="K2" s="12"/>
      <c r="L2" s="12"/>
      <c r="M2" s="12"/>
      <c r="N2" s="12"/>
      <c r="O2" s="12"/>
      <c r="P2" s="12"/>
      <c r="Q2" s="12"/>
    </row>
    <row r="3" spans="1:17">
      <c r="A3" s="12"/>
      <c r="B3" s="12"/>
      <c r="C3" s="12"/>
      <c r="D3" s="12"/>
      <c r="E3" s="12"/>
      <c r="F3" s="12"/>
      <c r="G3" s="12"/>
      <c r="H3" s="12"/>
      <c r="I3" s="12"/>
      <c r="J3" s="12"/>
      <c r="K3" s="12"/>
      <c r="L3" s="12"/>
      <c r="M3" s="12"/>
      <c r="N3" s="12"/>
      <c r="O3" s="12"/>
      <c r="P3" s="12"/>
      <c r="Q3" s="12"/>
    </row>
    <row r="4" spans="1:17">
      <c r="A4" s="12"/>
      <c r="B4" s="12"/>
      <c r="C4" s="12"/>
      <c r="D4" s="12"/>
      <c r="E4" s="12"/>
      <c r="F4" s="12"/>
      <c r="G4" s="12"/>
      <c r="H4" s="12"/>
      <c r="I4" s="12"/>
      <c r="J4" s="12"/>
      <c r="K4" s="12"/>
      <c r="L4" s="12"/>
      <c r="M4" s="12"/>
      <c r="N4" s="12"/>
      <c r="O4" s="12"/>
      <c r="P4" s="12"/>
      <c r="Q4" s="12"/>
    </row>
    <row r="5" spans="1:17">
      <c r="A5" s="12"/>
      <c r="B5" s="12"/>
      <c r="C5" s="12"/>
      <c r="D5" s="12"/>
      <c r="E5" s="12"/>
      <c r="F5" s="12"/>
      <c r="G5" s="12"/>
      <c r="H5" s="12"/>
      <c r="I5" s="12"/>
      <c r="J5" s="12"/>
      <c r="K5" s="12"/>
      <c r="L5" s="12"/>
      <c r="M5" s="12"/>
      <c r="N5" s="12"/>
      <c r="O5" s="12"/>
      <c r="P5" s="12"/>
      <c r="Q5" s="12"/>
    </row>
    <row r="6" spans="1:17">
      <c r="A6" s="12"/>
      <c r="B6" s="12"/>
      <c r="C6" s="12"/>
      <c r="D6" s="12"/>
      <c r="E6" s="12"/>
      <c r="F6" s="12"/>
      <c r="G6" s="12"/>
      <c r="H6" s="12"/>
      <c r="I6" s="12"/>
      <c r="J6" s="12"/>
      <c r="K6" s="12"/>
      <c r="L6" s="12"/>
      <c r="M6" s="12"/>
      <c r="N6" s="12"/>
      <c r="O6" s="12"/>
      <c r="P6" s="12"/>
      <c r="Q6" s="12"/>
    </row>
    <row r="7" spans="1:17">
      <c r="A7" s="12"/>
      <c r="B7" s="12"/>
      <c r="C7" s="12"/>
      <c r="D7" s="12"/>
      <c r="E7" s="12"/>
      <c r="F7" s="12"/>
      <c r="G7" s="12"/>
      <c r="H7" s="12"/>
      <c r="I7" s="12"/>
      <c r="J7" s="12"/>
      <c r="K7" s="12"/>
      <c r="L7" s="12"/>
      <c r="M7" s="12"/>
      <c r="N7" s="12"/>
      <c r="O7" s="12"/>
      <c r="P7" s="12"/>
      <c r="Q7" s="12"/>
    </row>
    <row r="8" spans="1:17">
      <c r="A8" s="12"/>
      <c r="B8" s="12"/>
      <c r="C8" s="12"/>
      <c r="D8" s="12"/>
      <c r="E8" s="12"/>
      <c r="F8" s="12"/>
      <c r="G8" s="12"/>
      <c r="H8" s="12"/>
      <c r="I8" s="12"/>
      <c r="J8" s="12"/>
      <c r="K8" s="12"/>
      <c r="L8" s="12"/>
      <c r="M8" s="12"/>
      <c r="N8" s="12"/>
      <c r="O8" s="12"/>
      <c r="P8" s="12"/>
      <c r="Q8" s="12"/>
    </row>
    <row r="9" spans="1:17">
      <c r="A9" s="12"/>
      <c r="B9" s="12"/>
      <c r="C9" s="12"/>
      <c r="D9" s="12"/>
      <c r="E9" s="12"/>
      <c r="F9" s="12"/>
      <c r="G9" s="12"/>
      <c r="H9" s="12"/>
      <c r="I9" s="12"/>
      <c r="J9" s="12"/>
      <c r="K9" s="12"/>
      <c r="L9" s="12"/>
      <c r="M9" s="12"/>
      <c r="N9" s="12"/>
      <c r="O9" s="12"/>
      <c r="P9" s="12"/>
      <c r="Q9" s="12"/>
    </row>
    <row r="10" spans="1:17">
      <c r="A10" s="12"/>
      <c r="B10" s="12"/>
      <c r="C10" s="12"/>
      <c r="D10" s="12"/>
      <c r="E10" s="12"/>
      <c r="F10" s="12"/>
      <c r="G10" s="12"/>
      <c r="H10" s="12"/>
      <c r="I10" s="12"/>
      <c r="J10" s="12"/>
      <c r="K10" s="12"/>
      <c r="L10" s="12"/>
      <c r="M10" s="12"/>
      <c r="N10" s="12"/>
      <c r="O10" s="12"/>
      <c r="P10" s="12"/>
      <c r="Q10" s="12"/>
    </row>
    <row r="11" spans="1:17">
      <c r="A11" s="12"/>
      <c r="B11" s="12"/>
      <c r="C11" s="12"/>
      <c r="D11" s="12"/>
      <c r="E11" s="12"/>
      <c r="F11" s="12"/>
      <c r="G11" s="12"/>
      <c r="H11" s="12"/>
      <c r="I11" s="12"/>
      <c r="J11" s="12"/>
      <c r="K11" s="12"/>
      <c r="L11" s="12"/>
      <c r="M11" s="12"/>
      <c r="N11" s="12"/>
      <c r="O11" s="12"/>
      <c r="P11" s="12"/>
      <c r="Q11" s="12"/>
    </row>
    <row r="12" spans="1:17">
      <c r="A12" s="12"/>
      <c r="B12" s="12"/>
      <c r="C12" s="12"/>
      <c r="D12" s="12"/>
      <c r="E12" s="12"/>
      <c r="F12" s="12"/>
      <c r="G12" s="12"/>
      <c r="H12" s="12"/>
      <c r="I12" s="12"/>
      <c r="J12" s="12"/>
      <c r="K12" s="12"/>
      <c r="L12" s="12"/>
      <c r="M12" s="12"/>
      <c r="N12" s="12"/>
      <c r="O12" s="12"/>
      <c r="P12" s="12"/>
      <c r="Q12" s="12"/>
    </row>
    <row r="13" spans="1:17">
      <c r="A13" s="12"/>
      <c r="B13" s="12"/>
      <c r="C13" s="12"/>
      <c r="D13" s="12"/>
      <c r="E13" s="12"/>
      <c r="F13" s="12"/>
      <c r="G13" s="12"/>
      <c r="H13" s="12"/>
      <c r="I13" s="12"/>
      <c r="J13" s="12"/>
      <c r="K13" s="12"/>
      <c r="L13" s="12"/>
      <c r="M13" s="12"/>
      <c r="N13" s="12"/>
      <c r="O13" s="12"/>
      <c r="P13" s="12"/>
      <c r="Q13" s="12"/>
    </row>
    <row r="14" spans="1:17">
      <c r="A14" s="12"/>
      <c r="B14" s="12"/>
      <c r="C14" s="12"/>
      <c r="D14" s="12"/>
      <c r="E14" s="12"/>
      <c r="F14" s="12"/>
      <c r="G14" s="12"/>
      <c r="H14" s="12"/>
      <c r="I14" s="12"/>
      <c r="J14" s="12"/>
      <c r="K14" s="12"/>
      <c r="L14" s="12"/>
      <c r="M14" s="12"/>
      <c r="N14" s="12"/>
      <c r="O14" s="12"/>
      <c r="P14" s="12"/>
      <c r="Q14" s="12"/>
    </row>
    <row r="15" spans="1:17">
      <c r="A15" s="12"/>
      <c r="B15" s="12"/>
      <c r="C15" s="12"/>
      <c r="D15" s="12"/>
      <c r="E15" s="12"/>
      <c r="F15" s="12"/>
      <c r="G15" s="12"/>
      <c r="H15" s="12"/>
      <c r="I15" s="12"/>
      <c r="J15" s="12"/>
      <c r="K15" s="12"/>
      <c r="L15" s="12"/>
      <c r="M15" s="12"/>
      <c r="N15" s="12"/>
      <c r="O15" s="12"/>
      <c r="P15" s="12"/>
      <c r="Q15" s="12"/>
    </row>
    <row r="16" spans="1:17">
      <c r="A16" s="12"/>
      <c r="B16" s="12"/>
      <c r="C16" s="12"/>
      <c r="D16" s="12"/>
      <c r="E16" s="12"/>
      <c r="F16" s="12"/>
      <c r="G16" s="12"/>
      <c r="H16" s="12"/>
      <c r="I16" s="12"/>
      <c r="J16" s="12"/>
      <c r="K16" s="12"/>
      <c r="L16" s="12"/>
      <c r="M16" s="12"/>
      <c r="N16" s="12"/>
      <c r="O16" s="12"/>
      <c r="P16" s="12"/>
      <c r="Q16" s="12"/>
    </row>
    <row r="17" spans="1:17">
      <c r="A17" s="12"/>
      <c r="B17" s="12"/>
      <c r="C17" s="12"/>
      <c r="D17" s="12"/>
      <c r="E17" s="12"/>
      <c r="F17" s="12"/>
      <c r="G17" s="12"/>
      <c r="H17" s="12"/>
      <c r="I17" s="12"/>
      <c r="J17" s="12"/>
      <c r="K17" s="12"/>
      <c r="L17" s="12"/>
      <c r="M17" s="12"/>
      <c r="N17" s="12"/>
      <c r="O17" s="12"/>
      <c r="P17" s="12"/>
      <c r="Q17" s="12"/>
    </row>
    <row r="18" spans="1:17">
      <c r="A18" s="12"/>
      <c r="B18" s="12"/>
      <c r="C18" s="12"/>
      <c r="D18" s="12"/>
      <c r="E18" s="12"/>
      <c r="F18" s="12"/>
      <c r="G18" s="12"/>
      <c r="H18" s="12"/>
      <c r="I18" s="12"/>
      <c r="J18" s="12"/>
      <c r="K18" s="12"/>
      <c r="L18" s="12"/>
      <c r="M18" s="12"/>
      <c r="N18" s="12"/>
      <c r="O18" s="12"/>
      <c r="P18" s="12"/>
      <c r="Q18" s="12"/>
    </row>
    <row r="19" spans="1:17">
      <c r="A19" s="12"/>
      <c r="B19" s="12"/>
      <c r="C19" s="12"/>
      <c r="D19" s="12"/>
      <c r="E19" s="12"/>
      <c r="F19" s="12"/>
      <c r="G19" s="12"/>
      <c r="H19" s="12"/>
      <c r="I19" s="12"/>
      <c r="J19" s="12"/>
      <c r="K19" s="12"/>
      <c r="L19" s="12"/>
      <c r="M19" s="12"/>
      <c r="N19" s="12"/>
      <c r="O19" s="12"/>
      <c r="P19" s="12"/>
      <c r="Q19" s="12"/>
    </row>
    <row r="20" spans="1:17">
      <c r="A20" s="12"/>
      <c r="B20" s="12"/>
      <c r="C20" s="12"/>
      <c r="D20" s="12"/>
      <c r="E20" s="12"/>
      <c r="F20" s="12"/>
      <c r="G20" s="12"/>
      <c r="H20" s="12"/>
      <c r="I20" s="12"/>
      <c r="J20" s="12"/>
      <c r="K20" s="12"/>
      <c r="L20" s="12"/>
      <c r="M20" s="12"/>
      <c r="N20" s="12"/>
      <c r="O20" s="12"/>
      <c r="P20" s="12"/>
      <c r="Q20" s="12"/>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868FD-3DC5-4CF0-9E2B-EF8C03288186}">
  <dimension ref="A1:G54"/>
  <sheetViews>
    <sheetView zoomScaleNormal="100" workbookViewId="0">
      <selection activeCell="B1" sqref="B1"/>
    </sheetView>
  </sheetViews>
  <sheetFormatPr defaultColWidth="8.875" defaultRowHeight="15.75"/>
  <cols>
    <col min="1" max="1" width="12.75" bestFit="1" customWidth="1"/>
    <col min="2" max="2" width="17.75" bestFit="1" customWidth="1"/>
    <col min="3" max="3" width="21.375" style="7" bestFit="1" customWidth="1"/>
    <col min="4" max="4" width="21.25" bestFit="1" customWidth="1"/>
    <col min="5" max="5" width="15" bestFit="1" customWidth="1"/>
    <col min="10" max="10" width="8.875" customWidth="1"/>
  </cols>
  <sheetData>
    <row r="1" spans="1:7" ht="19.5">
      <c r="A1" s="6" t="s">
        <v>1</v>
      </c>
      <c r="B1" s="1">
        <v>44012</v>
      </c>
    </row>
    <row r="3" spans="1:7" ht="19.5">
      <c r="A3" t="s">
        <v>2</v>
      </c>
      <c r="B3" t="s">
        <v>3</v>
      </c>
      <c r="C3" s="7" t="s">
        <v>4</v>
      </c>
      <c r="D3" t="s">
        <v>5</v>
      </c>
      <c r="E3" t="s">
        <v>6</v>
      </c>
      <c r="F3" s="2"/>
      <c r="G3" s="2"/>
    </row>
    <row r="4" spans="1:7" ht="19.5">
      <c r="A4" t="s">
        <v>7</v>
      </c>
      <c r="B4" t="s">
        <v>8</v>
      </c>
      <c r="C4" s="7">
        <f t="array" ref="C4">INDEX(YTD_DEATHS,MATCH(Table4[[#This Row],[State]],IF(SELECT_DATE=REPORT_DATE,STATE),0))</f>
        <v>950</v>
      </c>
      <c r="D4" s="8">
        <f t="array" ref="D4">INDEX(YTD_DEATHS,MATCH(Table4[[#This Row],[State]],IF(SELECT_DATE=REPORT_DATE,STATE),0))</f>
        <v>950</v>
      </c>
    </row>
    <row r="5" spans="1:7" ht="19.5" hidden="1">
      <c r="A5" t="s">
        <v>9</v>
      </c>
      <c r="B5" t="s">
        <v>10</v>
      </c>
      <c r="C5" s="7">
        <f t="array" ref="C5">INDEX(YTD_DEATHS,MATCH(Table4[[#This Row],[State]],IF(SELECT_DATE=REPORT_DATE,STATE),0))</f>
        <v>12</v>
      </c>
      <c r="D5" s="8">
        <f t="array" ref="D5">INDEX(YTD_DEATHS,MATCH(Table4[[#This Row],[State]],IF(SELECT_DATE=REPORT_DATE,STATE),0))</f>
        <v>12</v>
      </c>
    </row>
    <row r="6" spans="1:7" ht="19.5" hidden="1">
      <c r="A6" t="s">
        <v>9</v>
      </c>
      <c r="B6" t="s">
        <v>11</v>
      </c>
      <c r="C6" s="7">
        <f t="array" ref="C6">INDEX(YTD_DEATHS,MATCH(Table4[[#This Row],[State]],IF(SELECT_DATE=REPORT_DATE,STATE),0))</f>
        <v>1645</v>
      </c>
      <c r="D6" s="8">
        <f t="array" ref="D6">INDEX(YTD_DEATHS,MATCH(Table4[[#This Row],[State]],IF(SELECT_DATE=REPORT_DATE,STATE),0))</f>
        <v>1645</v>
      </c>
    </row>
    <row r="7" spans="1:7" ht="19.5">
      <c r="A7" t="s">
        <v>7</v>
      </c>
      <c r="B7" t="s">
        <v>12</v>
      </c>
      <c r="C7" s="7">
        <f t="array" ref="C7">INDEX(YTD_DEATHS,MATCH(Table4[[#This Row],[State]],IF(SELECT_DATE=REPORT_DATE,STATE),0))</f>
        <v>270</v>
      </c>
      <c r="D7" s="8">
        <f t="array" ref="D7">INDEX(YTD_DEATHS,MATCH(Table4[[#This Row],[State]],IF(SELECT_DATE=REPORT_DATE,STATE),0))</f>
        <v>270</v>
      </c>
    </row>
    <row r="8" spans="1:7" ht="19.5" hidden="1">
      <c r="A8" t="s">
        <v>9</v>
      </c>
      <c r="B8" t="s">
        <v>13</v>
      </c>
      <c r="C8" s="7">
        <f t="array" ref="C8">INDEX(YTD_DEATHS,MATCH(Table4[[#This Row],[State]],IF(SELECT_DATE=REPORT_DATE,STATE),0))</f>
        <v>6083</v>
      </c>
      <c r="D8" s="8">
        <f t="array" ref="D8">INDEX(YTD_DEATHS,MATCH(Table4[[#This Row],[State]],IF(SELECT_DATE=REPORT_DATE,STATE),0))</f>
        <v>6083</v>
      </c>
    </row>
    <row r="9" spans="1:7" ht="19.5" hidden="1">
      <c r="A9" t="s">
        <v>9</v>
      </c>
      <c r="B9" t="s">
        <v>14</v>
      </c>
      <c r="C9" s="7">
        <f t="array" ref="C9">INDEX(YTD_DEATHS,MATCH(Table4[[#This Row],[State]],IF(SELECT_DATE=REPORT_DATE,STATE),0))</f>
        <v>1690</v>
      </c>
      <c r="D9" s="8">
        <f t="array" ref="D9">INDEX(YTD_DEATHS,MATCH(Table4[[#This Row],[State]],IF(SELECT_DATE=REPORT_DATE,STATE),0))</f>
        <v>1690</v>
      </c>
    </row>
    <row r="10" spans="1:7" ht="19.5" hidden="1">
      <c r="A10" t="s">
        <v>15</v>
      </c>
      <c r="B10" t="s">
        <v>16</v>
      </c>
      <c r="C10" s="7">
        <f t="array" ref="C10">INDEX(YTD_DEATHS,MATCH(Table4[[#This Row],[State]],IF(SELECT_DATE=REPORT_DATE,STATE),0))</f>
        <v>4322</v>
      </c>
      <c r="D10" s="8">
        <f t="array" ref="D10">INDEX(YTD_DEATHS,MATCH(Table4[[#This Row],[State]],IF(SELECT_DATE=REPORT_DATE,STATE),0))</f>
        <v>4322</v>
      </c>
    </row>
    <row r="11" spans="1:7" ht="19.5">
      <c r="A11" t="s">
        <v>7</v>
      </c>
      <c r="B11" t="s">
        <v>17</v>
      </c>
      <c r="C11" s="7">
        <f t="array" ref="C11">INDEX(YTD_DEATHS,MATCH(Table4[[#This Row],[State]],IF(SELECT_DATE=REPORT_DATE,STATE),0))</f>
        <v>509</v>
      </c>
      <c r="D11" s="8">
        <f t="array" ref="D11">INDEX(YTD_DEATHS,MATCH(Table4[[#This Row],[State]],IF(SELECT_DATE=REPORT_DATE,STATE),0))</f>
        <v>509</v>
      </c>
    </row>
    <row r="12" spans="1:7" ht="19.5">
      <c r="A12" t="s">
        <v>7</v>
      </c>
      <c r="B12" t="s">
        <v>18</v>
      </c>
      <c r="C12" s="7">
        <f t="array" ref="C12">INDEX(YTD_DEATHS,MATCH(Table4[[#This Row],[State]],IF(SELECT_DATE=REPORT_DATE,STATE),0))</f>
        <v>551</v>
      </c>
      <c r="D12" s="8">
        <f t="array" ref="D12">INDEX(YTD_DEATHS,MATCH(Table4[[#This Row],[State]],IF(SELECT_DATE=REPORT_DATE,STATE),0))</f>
        <v>551</v>
      </c>
    </row>
    <row r="13" spans="1:7" ht="19.5">
      <c r="A13" t="s">
        <v>7</v>
      </c>
      <c r="B13" t="s">
        <v>19</v>
      </c>
      <c r="C13" s="7">
        <f t="array" ref="C13">INDEX(YTD_DEATHS,MATCH(Table4[[#This Row],[State]],IF(SELECT_DATE=REPORT_DATE,STATE),0))</f>
        <v>3504</v>
      </c>
      <c r="D13" s="8">
        <f t="array" ref="D13">INDEX(YTD_DEATHS,MATCH(Table4[[#This Row],[State]],IF(SELECT_DATE=REPORT_DATE,STATE),0))</f>
        <v>3504</v>
      </c>
    </row>
    <row r="14" spans="1:7" ht="19.5">
      <c r="A14" t="s">
        <v>7</v>
      </c>
      <c r="B14" t="s">
        <v>20</v>
      </c>
      <c r="C14" s="7">
        <f t="array" ref="C14">INDEX(YTD_DEATHS,MATCH(Table4[[#This Row],[State]],IF(SELECT_DATE=REPORT_DATE,STATE),0))</f>
        <v>2758</v>
      </c>
      <c r="D14" s="8">
        <f t="array" ref="D14">INDEX(YTD_DEATHS,MATCH(Table4[[#This Row],[State]],IF(SELECT_DATE=REPORT_DATE,STATE),0))</f>
        <v>2758</v>
      </c>
    </row>
    <row r="15" spans="1:7" ht="19.5" hidden="1">
      <c r="A15" t="s">
        <v>9</v>
      </c>
      <c r="B15" t="s">
        <v>21</v>
      </c>
      <c r="C15" s="7">
        <f t="array" ref="C15">INDEX(YTD_DEATHS,MATCH(Table4[[#This Row],[State]],IF(SELECT_DATE=REPORT_DATE,STATE),0))</f>
        <v>18</v>
      </c>
      <c r="D15" s="8">
        <f t="array" ref="D15">INDEX(YTD_DEATHS,MATCH(Table4[[#This Row],[State]],IF(SELECT_DATE=REPORT_DATE,STATE),0))</f>
        <v>18</v>
      </c>
    </row>
    <row r="16" spans="1:7" ht="19.5" hidden="1">
      <c r="A16" t="s">
        <v>9</v>
      </c>
      <c r="B16" t="s">
        <v>22</v>
      </c>
      <c r="C16" s="7">
        <f t="array" ref="C16">INDEX(YTD_DEATHS,MATCH(Table4[[#This Row],[State]],IF(SELECT_DATE=REPORT_DATE,STATE),0))</f>
        <v>92</v>
      </c>
      <c r="D16" s="8">
        <f t="array" ref="D16">INDEX(YTD_DEATHS,MATCH(Table4[[#This Row],[State]],IF(SELECT_DATE=REPORT_DATE,STATE),0))</f>
        <v>92</v>
      </c>
    </row>
    <row r="17" spans="1:4" ht="19.5" hidden="1">
      <c r="A17" t="s">
        <v>23</v>
      </c>
      <c r="B17" t="s">
        <v>24</v>
      </c>
      <c r="C17" s="7">
        <f t="array" ref="C17">INDEX(YTD_DEATHS,MATCH(Table4[[#This Row],[State]],IF(SELECT_DATE=REPORT_DATE,STATE),0))</f>
        <v>7136</v>
      </c>
      <c r="D17" s="8">
        <f t="array" ref="D17">INDEX(YTD_DEATHS,MATCH(Table4[[#This Row],[State]],IF(SELECT_DATE=REPORT_DATE,STATE),0))</f>
        <v>7136</v>
      </c>
    </row>
    <row r="18" spans="1:4" ht="19.5" hidden="1">
      <c r="A18" t="s">
        <v>23</v>
      </c>
      <c r="B18" t="s">
        <v>25</v>
      </c>
      <c r="C18" s="7">
        <f t="array" ref="C18">INDEX(YTD_DEATHS,MATCH(Table4[[#This Row],[State]],IF(SELECT_DATE=REPORT_DATE,STATE),0))</f>
        <v>2640</v>
      </c>
      <c r="D18" s="8">
        <f t="array" ref="D18">INDEX(YTD_DEATHS,MATCH(Table4[[#This Row],[State]],IF(SELECT_DATE=REPORT_DATE,STATE),0))</f>
        <v>2640</v>
      </c>
    </row>
    <row r="19" spans="1:4" ht="19.5" hidden="1">
      <c r="A19" t="s">
        <v>23</v>
      </c>
      <c r="B19" t="s">
        <v>26</v>
      </c>
      <c r="C19" s="7">
        <f t="array" ref="C19">INDEX(YTD_DEATHS,MATCH(Table4[[#This Row],[State]],IF(SELECT_DATE=REPORT_DATE,STATE),0))</f>
        <v>717</v>
      </c>
      <c r="D19" s="8">
        <f t="array" ref="D19">INDEX(YTD_DEATHS,MATCH(Table4[[#This Row],[State]],IF(SELECT_DATE=REPORT_DATE,STATE),0))</f>
        <v>717</v>
      </c>
    </row>
    <row r="20" spans="1:4" ht="19.5" hidden="1">
      <c r="A20" t="s">
        <v>23</v>
      </c>
      <c r="B20" t="s">
        <v>27</v>
      </c>
      <c r="C20" s="7">
        <f t="array" ref="C20">INDEX(YTD_DEATHS,MATCH(Table4[[#This Row],[State]],IF(SELECT_DATE=REPORT_DATE,STATE),0))</f>
        <v>276</v>
      </c>
      <c r="D20" s="8">
        <f t="array" ref="D20">INDEX(YTD_DEATHS,MATCH(Table4[[#This Row],[State]],IF(SELECT_DATE=REPORT_DATE,STATE),0))</f>
        <v>276</v>
      </c>
    </row>
    <row r="21" spans="1:4" ht="19.5">
      <c r="A21" t="s">
        <v>7</v>
      </c>
      <c r="B21" t="s">
        <v>28</v>
      </c>
      <c r="C21" s="7">
        <f t="array" ref="C21">INDEX(YTD_DEATHS,MATCH(Table4[[#This Row],[State]],IF(SELECT_DATE=REPORT_DATE,STATE),0))</f>
        <v>588</v>
      </c>
      <c r="D21" s="8">
        <f t="array" ref="D21">INDEX(YTD_DEATHS,MATCH(Table4[[#This Row],[State]],IF(SELECT_DATE=REPORT_DATE,STATE),0))</f>
        <v>588</v>
      </c>
    </row>
    <row r="22" spans="1:4" ht="19.5">
      <c r="A22" t="s">
        <v>7</v>
      </c>
      <c r="B22" t="s">
        <v>29</v>
      </c>
      <c r="C22" s="7">
        <f t="array" ref="C22">INDEX(YTD_DEATHS,MATCH(Table4[[#This Row],[State]],IF(SELECT_DATE=REPORT_DATE,STATE),0))</f>
        <v>3221</v>
      </c>
      <c r="D22" s="8">
        <f t="array" ref="D22">INDEX(YTD_DEATHS,MATCH(Table4[[#This Row],[State]],IF(SELECT_DATE=REPORT_DATE,STATE),0))</f>
        <v>3221</v>
      </c>
    </row>
    <row r="23" spans="1:4" ht="19.5" hidden="1">
      <c r="A23" t="s">
        <v>15</v>
      </c>
      <c r="B23" t="s">
        <v>30</v>
      </c>
      <c r="C23" s="7">
        <f t="array" ref="C23">INDEX(YTD_DEATHS,MATCH(Table4[[#This Row],[State]],IF(SELECT_DATE=REPORT_DATE,STATE),0))</f>
        <v>105</v>
      </c>
      <c r="D23" s="8">
        <f t="array" ref="D23">INDEX(YTD_DEATHS,MATCH(Table4[[#This Row],[State]],IF(SELECT_DATE=REPORT_DATE,STATE),0))</f>
        <v>105</v>
      </c>
    </row>
    <row r="24" spans="1:4" ht="19.5">
      <c r="A24" t="s">
        <v>7</v>
      </c>
      <c r="B24" t="s">
        <v>31</v>
      </c>
      <c r="C24" s="7">
        <f t="array" ref="C24">INDEX(YTD_DEATHS,MATCH(Table4[[#This Row],[State]],IF(SELECT_DATE=REPORT_DATE,STATE),0))</f>
        <v>3190</v>
      </c>
      <c r="D24" s="8">
        <f t="array" ref="D24">INDEX(YTD_DEATHS,MATCH(Table4[[#This Row],[State]],IF(SELECT_DATE=REPORT_DATE,STATE),0))</f>
        <v>3190</v>
      </c>
    </row>
    <row r="25" spans="1:4" ht="19.5" hidden="1">
      <c r="A25" t="s">
        <v>15</v>
      </c>
      <c r="B25" t="s">
        <v>32</v>
      </c>
      <c r="C25" s="7">
        <f t="array" ref="C25">INDEX(YTD_DEATHS,MATCH(Table4[[#This Row],[State]],IF(SELECT_DATE=REPORT_DATE,STATE),0))</f>
        <v>8054</v>
      </c>
      <c r="D25" s="8">
        <f t="array" ref="D25">INDEX(YTD_DEATHS,MATCH(Table4[[#This Row],[State]],IF(SELECT_DATE=REPORT_DATE,STATE),0))</f>
        <v>8054</v>
      </c>
    </row>
    <row r="26" spans="1:4" ht="19.5" hidden="1">
      <c r="A26" t="s">
        <v>23</v>
      </c>
      <c r="B26" t="s">
        <v>33</v>
      </c>
      <c r="C26" s="7">
        <f t="array" ref="C26">INDEX(YTD_DEATHS,MATCH(Table4[[#This Row],[State]],IF(SELECT_DATE=REPORT_DATE,STATE),0))</f>
        <v>6197</v>
      </c>
      <c r="D26" s="8">
        <f t="array" ref="D26">INDEX(YTD_DEATHS,MATCH(Table4[[#This Row],[State]],IF(SELECT_DATE=REPORT_DATE,STATE),0))</f>
        <v>6197</v>
      </c>
    </row>
    <row r="27" spans="1:4" ht="19.5" hidden="1">
      <c r="A27" t="s">
        <v>23</v>
      </c>
      <c r="B27" t="s">
        <v>34</v>
      </c>
      <c r="C27" s="7">
        <f t="array" ref="C27">INDEX(YTD_DEATHS,MATCH(Table4[[#This Row],[State]],IF(SELECT_DATE=REPORT_DATE,STATE),0))</f>
        <v>1476</v>
      </c>
      <c r="D27" s="8">
        <f t="array" ref="D27">INDEX(YTD_DEATHS,MATCH(Table4[[#This Row],[State]],IF(SELECT_DATE=REPORT_DATE,STATE),0))</f>
        <v>1476</v>
      </c>
    </row>
    <row r="28" spans="1:4" ht="19.5">
      <c r="A28" t="s">
        <v>7</v>
      </c>
      <c r="B28" t="s">
        <v>35</v>
      </c>
      <c r="C28" s="7">
        <f t="array" ref="C28">INDEX(YTD_DEATHS,MATCH(Table4[[#This Row],[State]],IF(SELECT_DATE=REPORT_DATE,STATE),0))</f>
        <v>1073</v>
      </c>
      <c r="D28" s="8">
        <f t="array" ref="D28">INDEX(YTD_DEATHS,MATCH(Table4[[#This Row],[State]],IF(SELECT_DATE=REPORT_DATE,STATE),0))</f>
        <v>1073</v>
      </c>
    </row>
    <row r="29" spans="1:4" ht="19.5" hidden="1">
      <c r="A29" t="s">
        <v>23</v>
      </c>
      <c r="B29" t="s">
        <v>36</v>
      </c>
      <c r="C29" s="7">
        <f t="array" ref="C29">INDEX(YTD_DEATHS,MATCH(Table4[[#This Row],[State]],IF(SELECT_DATE=REPORT_DATE,STATE),0))</f>
        <v>1037</v>
      </c>
      <c r="D29" s="8">
        <f t="array" ref="D29">INDEX(YTD_DEATHS,MATCH(Table4[[#This Row],[State]],IF(SELECT_DATE=REPORT_DATE,STATE),0))</f>
        <v>1037</v>
      </c>
    </row>
    <row r="30" spans="1:4" ht="19.5" hidden="1">
      <c r="A30" t="s">
        <v>9</v>
      </c>
      <c r="B30" t="s">
        <v>37</v>
      </c>
      <c r="C30" s="7">
        <f t="array" ref="C30">INDEX(YTD_DEATHS,MATCH(Table4[[#This Row],[State]],IF(SELECT_DATE=REPORT_DATE,STATE),0))</f>
        <v>22</v>
      </c>
      <c r="D30" s="8">
        <f t="array" ref="D30">INDEX(YTD_DEATHS,MATCH(Table4[[#This Row],[State]],IF(SELECT_DATE=REPORT_DATE,STATE),0))</f>
        <v>22</v>
      </c>
    </row>
    <row r="31" spans="1:4" ht="19.5" hidden="1">
      <c r="A31" t="s">
        <v>23</v>
      </c>
      <c r="B31" t="s">
        <v>38</v>
      </c>
      <c r="C31" s="7">
        <f t="array" ref="C31">INDEX(YTD_DEATHS,MATCH(Table4[[#This Row],[State]],IF(SELECT_DATE=REPORT_DATE,STATE),0))</f>
        <v>279</v>
      </c>
      <c r="D31" s="8">
        <f t="array" ref="D31">INDEX(YTD_DEATHS,MATCH(Table4[[#This Row],[State]],IF(SELECT_DATE=REPORT_DATE,STATE),0))</f>
        <v>279</v>
      </c>
    </row>
    <row r="32" spans="1:4" ht="19.5" hidden="1">
      <c r="A32" t="s">
        <v>9</v>
      </c>
      <c r="B32" t="s">
        <v>39</v>
      </c>
      <c r="C32" s="7">
        <f t="array" ref="C32">INDEX(YTD_DEATHS,MATCH(Table4[[#This Row],[State]],IF(SELECT_DATE=REPORT_DATE,STATE),0))</f>
        <v>507</v>
      </c>
      <c r="D32" s="8">
        <f t="array" ref="D32">INDEX(YTD_DEATHS,MATCH(Table4[[#This Row],[State]],IF(SELECT_DATE=REPORT_DATE,STATE),0))</f>
        <v>507</v>
      </c>
    </row>
    <row r="33" spans="1:4" ht="19.5" hidden="1">
      <c r="A33" t="s">
        <v>15</v>
      </c>
      <c r="B33" t="s">
        <v>40</v>
      </c>
      <c r="C33" s="7">
        <f t="array" ref="C33">INDEX(YTD_DEATHS,MATCH(Table4[[#This Row],[State]],IF(SELECT_DATE=REPORT_DATE,STATE),0))</f>
        <v>371</v>
      </c>
      <c r="D33" s="8">
        <f t="array" ref="D33">INDEX(YTD_DEATHS,MATCH(Table4[[#This Row],[State]],IF(SELECT_DATE=REPORT_DATE,STATE),0))</f>
        <v>371</v>
      </c>
    </row>
    <row r="34" spans="1:4" ht="19.5" hidden="1">
      <c r="A34" t="s">
        <v>15</v>
      </c>
      <c r="B34" t="s">
        <v>41</v>
      </c>
      <c r="C34" s="7">
        <f t="array" ref="C34">INDEX(YTD_DEATHS,MATCH(Table4[[#This Row],[State]],IF(SELECT_DATE=REPORT_DATE,STATE),0))</f>
        <v>15035</v>
      </c>
      <c r="D34" s="8">
        <f t="array" ref="D34">INDEX(YTD_DEATHS,MATCH(Table4[[#This Row],[State]],IF(SELECT_DATE=REPORT_DATE,STATE),0))</f>
        <v>15035</v>
      </c>
    </row>
    <row r="35" spans="1:4" ht="19.5" hidden="1">
      <c r="A35" t="s">
        <v>9</v>
      </c>
      <c r="B35" t="s">
        <v>42</v>
      </c>
      <c r="C35" s="7">
        <f t="array" ref="C35">INDEX(YTD_DEATHS,MATCH(Table4[[#This Row],[State]],IF(SELECT_DATE=REPORT_DATE,STATE),0))</f>
        <v>497</v>
      </c>
      <c r="D35" s="8">
        <f t="array" ref="D35">INDEX(YTD_DEATHS,MATCH(Table4[[#This Row],[State]],IF(SELECT_DATE=REPORT_DATE,STATE),0))</f>
        <v>497</v>
      </c>
    </row>
    <row r="36" spans="1:4" ht="19.5" hidden="1">
      <c r="A36" t="s">
        <v>15</v>
      </c>
      <c r="B36" t="s">
        <v>43</v>
      </c>
      <c r="C36" s="7">
        <f t="array" ref="C36">INDEX(YTD_DEATHS,MATCH(Table4[[#This Row],[State]],IF(SELECT_DATE=REPORT_DATE,STATE),0))</f>
        <v>31776</v>
      </c>
      <c r="D36" s="8">
        <f t="array" ref="D36">INDEX(YTD_DEATHS,MATCH(Table4[[#This Row],[State]],IF(SELECT_DATE=REPORT_DATE,STATE),0))</f>
        <v>31776</v>
      </c>
    </row>
    <row r="37" spans="1:4" ht="19.5">
      <c r="A37" t="s">
        <v>7</v>
      </c>
      <c r="B37" t="s">
        <v>44</v>
      </c>
      <c r="C37" s="7">
        <f t="array" ref="C37">INDEX(YTD_DEATHS,MATCH(Table4[[#This Row],[State]],IF(SELECT_DATE=REPORT_DATE,STATE),0))</f>
        <v>1362</v>
      </c>
      <c r="D37" s="8">
        <f t="array" ref="D37">INDEX(YTD_DEATHS,MATCH(Table4[[#This Row],[State]],IF(SELECT_DATE=REPORT_DATE,STATE),0))</f>
        <v>1362</v>
      </c>
    </row>
    <row r="38" spans="1:4" ht="19.5" hidden="1">
      <c r="A38" t="s">
        <v>23</v>
      </c>
      <c r="B38" t="s">
        <v>45</v>
      </c>
      <c r="C38" s="7">
        <f t="array" ref="C38">INDEX(YTD_DEATHS,MATCH(Table4[[#This Row],[State]],IF(SELECT_DATE=REPORT_DATE,STATE),0))</f>
        <v>88</v>
      </c>
      <c r="D38" s="8">
        <f t="array" ref="D38">INDEX(YTD_DEATHS,MATCH(Table4[[#This Row],[State]],IF(SELECT_DATE=REPORT_DATE,STATE),0))</f>
        <v>88</v>
      </c>
    </row>
    <row r="39" spans="1:4" ht="19.5" hidden="1">
      <c r="A39" t="s">
        <v>23</v>
      </c>
      <c r="B39" t="s">
        <v>46</v>
      </c>
      <c r="C39" s="7">
        <f t="array" ref="C39">INDEX(YTD_DEATHS,MATCH(Table4[[#This Row],[State]],IF(SELECT_DATE=REPORT_DATE,STATE),0))</f>
        <v>2863</v>
      </c>
      <c r="D39" s="8">
        <f t="array" ref="D39">INDEX(YTD_DEATHS,MATCH(Table4[[#This Row],[State]],IF(SELECT_DATE=REPORT_DATE,STATE),0))</f>
        <v>2863</v>
      </c>
    </row>
    <row r="40" spans="1:4" ht="19.5">
      <c r="A40" t="s">
        <v>7</v>
      </c>
      <c r="B40" t="s">
        <v>47</v>
      </c>
      <c r="C40" s="7">
        <f t="array" ref="C40">INDEX(YTD_DEATHS,MATCH(Table4[[#This Row],[State]],IF(SELECT_DATE=REPORT_DATE,STATE),0))</f>
        <v>387</v>
      </c>
      <c r="D40" s="8">
        <f t="array" ref="D40">INDEX(YTD_DEATHS,MATCH(Table4[[#This Row],[State]],IF(SELECT_DATE=REPORT_DATE,STATE),0))</f>
        <v>387</v>
      </c>
    </row>
    <row r="41" spans="1:4" ht="19.5" hidden="1">
      <c r="A41" t="s">
        <v>9</v>
      </c>
      <c r="B41" t="s">
        <v>48</v>
      </c>
      <c r="C41" s="7">
        <f t="array" ref="C41">INDEX(YTD_DEATHS,MATCH(Table4[[#This Row],[State]],IF(SELECT_DATE=REPORT_DATE,STATE),0))</f>
        <v>210</v>
      </c>
      <c r="D41" s="8">
        <f t="array" ref="D41">INDEX(YTD_DEATHS,MATCH(Table4[[#This Row],[State]],IF(SELECT_DATE=REPORT_DATE,STATE),0))</f>
        <v>210</v>
      </c>
    </row>
    <row r="42" spans="1:4" ht="19.5" hidden="1">
      <c r="A42" t="s">
        <v>15</v>
      </c>
      <c r="B42" t="s">
        <v>49</v>
      </c>
      <c r="C42" s="7">
        <f t="array" ref="C42">INDEX(YTD_DEATHS,MATCH(Table4[[#This Row],[State]],IF(SELECT_DATE=REPORT_DATE,STATE),0))</f>
        <v>6695</v>
      </c>
      <c r="D42" s="8">
        <f t="array" ref="D42">INDEX(YTD_DEATHS,MATCH(Table4[[#This Row],[State]],IF(SELECT_DATE=REPORT_DATE,STATE),0))</f>
        <v>6695</v>
      </c>
    </row>
    <row r="43" spans="1:4" ht="19.5" hidden="1">
      <c r="A43" t="s">
        <v>15</v>
      </c>
      <c r="B43" t="s">
        <v>50</v>
      </c>
      <c r="C43" s="7">
        <f t="array" ref="C43">INDEX(YTD_DEATHS,MATCH(Table4[[#This Row],[State]],IF(SELECT_DATE=REPORT_DATE,STATE),0))</f>
        <v>950</v>
      </c>
      <c r="D43" s="8">
        <f t="array" ref="D43">INDEX(YTD_DEATHS,MATCH(Table4[[#This Row],[State]],IF(SELECT_DATE=REPORT_DATE,STATE),0))</f>
        <v>950</v>
      </c>
    </row>
    <row r="44" spans="1:4" ht="19.5">
      <c r="A44" t="s">
        <v>7</v>
      </c>
      <c r="B44" t="s">
        <v>51</v>
      </c>
      <c r="C44" s="7">
        <f t="array" ref="C44">INDEX(YTD_DEATHS,MATCH(Table4[[#This Row],[State]],IF(SELECT_DATE=REPORT_DATE,STATE),0))</f>
        <v>739</v>
      </c>
      <c r="D44" s="8">
        <f t="array" ref="D44">INDEX(YTD_DEATHS,MATCH(Table4[[#This Row],[State]],IF(SELECT_DATE=REPORT_DATE,STATE),0))</f>
        <v>739</v>
      </c>
    </row>
    <row r="45" spans="1:4" ht="19.5" hidden="1">
      <c r="A45" t="s">
        <v>23</v>
      </c>
      <c r="B45" t="s">
        <v>52</v>
      </c>
      <c r="C45" s="7">
        <f t="array" ref="C45">INDEX(YTD_DEATHS,MATCH(Table4[[#This Row],[State]],IF(SELECT_DATE=REPORT_DATE,STATE),0))</f>
        <v>91</v>
      </c>
      <c r="D45" s="8">
        <f t="array" ref="D45">INDEX(YTD_DEATHS,MATCH(Table4[[#This Row],[State]],IF(SELECT_DATE=REPORT_DATE,STATE),0))</f>
        <v>91</v>
      </c>
    </row>
    <row r="46" spans="1:4" ht="19.5">
      <c r="A46" t="s">
        <v>7</v>
      </c>
      <c r="B46" t="s">
        <v>53</v>
      </c>
      <c r="C46" s="7">
        <f t="array" ref="C46">INDEX(YTD_DEATHS,MATCH(Table4[[#This Row],[State]],IF(SELECT_DATE=REPORT_DATE,STATE),0))</f>
        <v>597</v>
      </c>
      <c r="D46" s="8">
        <f t="array" ref="D46">INDEX(YTD_DEATHS,MATCH(Table4[[#This Row],[State]],IF(SELECT_DATE=REPORT_DATE,STATE),0))</f>
        <v>597</v>
      </c>
    </row>
    <row r="47" spans="1:4" ht="19.5">
      <c r="A47" t="s">
        <v>7</v>
      </c>
      <c r="B47" t="s">
        <v>54</v>
      </c>
      <c r="C47" s="7">
        <f t="array" ref="C47">INDEX(YTD_DEATHS,MATCH(Table4[[#This Row],[State]],IF(SELECT_DATE=REPORT_DATE,STATE),0))</f>
        <v>2482</v>
      </c>
      <c r="D47" s="8">
        <f t="array" ref="D47">INDEX(YTD_DEATHS,MATCH(Table4[[#This Row],[State]],IF(SELECT_DATE=REPORT_DATE,STATE),0))</f>
        <v>2482</v>
      </c>
    </row>
    <row r="48" spans="1:4" ht="19.5" hidden="1">
      <c r="A48" t="s">
        <v>9</v>
      </c>
      <c r="B48" t="s">
        <v>55</v>
      </c>
      <c r="C48" s="7">
        <f t="array" ref="C48">INDEX(YTD_DEATHS,MATCH(Table4[[#This Row],[State]],IF(SELECT_DATE=REPORT_DATE,STATE),0))</f>
        <v>172</v>
      </c>
      <c r="D48" s="8">
        <f t="array" ref="D48">INDEX(YTD_DEATHS,MATCH(Table4[[#This Row],[State]],IF(SELECT_DATE=REPORT_DATE,STATE),0))</f>
        <v>172</v>
      </c>
    </row>
    <row r="49" spans="1:4" ht="19.5" hidden="1">
      <c r="A49" t="s">
        <v>15</v>
      </c>
      <c r="B49" t="s">
        <v>56</v>
      </c>
      <c r="C49" s="7">
        <f t="array" ref="C49">INDEX(YTD_DEATHS,MATCH(Table4[[#This Row],[State]],IF(SELECT_DATE=REPORT_DATE,STATE),0))</f>
        <v>56</v>
      </c>
      <c r="D49" s="8">
        <f t="array" ref="D49">INDEX(YTD_DEATHS,MATCH(Table4[[#This Row],[State]],IF(SELECT_DATE=REPORT_DATE,STATE),0))</f>
        <v>56</v>
      </c>
    </row>
    <row r="50" spans="1:4" ht="19.5">
      <c r="A50" t="s">
        <v>7</v>
      </c>
      <c r="B50" t="s">
        <v>57</v>
      </c>
      <c r="C50" s="7">
        <f t="array" ref="C50">INDEX(YTD_DEATHS,MATCH(Table4[[#This Row],[State]],IF(SELECT_DATE=REPORT_DATE,STATE),0))</f>
        <v>1763</v>
      </c>
      <c r="D50" s="8">
        <f t="array" ref="D50">INDEX(YTD_DEATHS,MATCH(Table4[[#This Row],[State]],IF(SELECT_DATE=REPORT_DATE,STATE),0))</f>
        <v>1763</v>
      </c>
    </row>
    <row r="51" spans="1:4" ht="19.5" hidden="1">
      <c r="A51" t="s">
        <v>9</v>
      </c>
      <c r="B51" t="s">
        <v>58</v>
      </c>
      <c r="C51" s="7">
        <f t="array" ref="C51">INDEX(YTD_DEATHS,MATCH(Table4[[#This Row],[State]],IF(SELECT_DATE=REPORT_DATE,STATE),0))</f>
        <v>1333</v>
      </c>
      <c r="D51" s="8">
        <f t="array" ref="D51">INDEX(YTD_DEATHS,MATCH(Table4[[#This Row],[State]],IF(SELECT_DATE=REPORT_DATE,STATE),0))</f>
        <v>1333</v>
      </c>
    </row>
    <row r="52" spans="1:4" ht="19.5">
      <c r="A52" t="s">
        <v>7</v>
      </c>
      <c r="B52" t="s">
        <v>59</v>
      </c>
      <c r="C52" s="7">
        <f t="array" ref="C52">INDEX(YTD_DEATHS,MATCH(Table4[[#This Row],[State]],IF(SELECT_DATE=REPORT_DATE,STATE),0))</f>
        <v>93</v>
      </c>
      <c r="D52" s="8">
        <f t="array" ref="D52">INDEX(YTD_DEATHS,MATCH(Table4[[#This Row],[State]],IF(SELECT_DATE=REPORT_DATE,STATE),0))</f>
        <v>93</v>
      </c>
    </row>
    <row r="53" spans="1:4" ht="19.5" hidden="1">
      <c r="A53" t="s">
        <v>23</v>
      </c>
      <c r="B53" t="s">
        <v>60</v>
      </c>
      <c r="C53" s="7">
        <f t="array" ref="C53">INDEX(YTD_DEATHS,MATCH(Table4[[#This Row],[State]],IF(SELECT_DATE=REPORT_DATE,STATE),0))</f>
        <v>793</v>
      </c>
      <c r="D53" s="8">
        <f t="array" ref="D53">INDEX(YTD_DEATHS,MATCH(Table4[[#This Row],[State]],IF(SELECT_DATE=REPORT_DATE,STATE),0))</f>
        <v>793</v>
      </c>
    </row>
    <row r="54" spans="1:4" ht="19.5" hidden="1">
      <c r="A54" t="s">
        <v>9</v>
      </c>
      <c r="B54" t="s">
        <v>61</v>
      </c>
      <c r="C54" s="7">
        <f t="array" ref="C54">INDEX(YTD_DEATHS,MATCH(Table4[[#This Row],[State]],IF(SELECT_DATE=REPORT_DATE,STATE),0))</f>
        <v>20</v>
      </c>
      <c r="D54" s="8">
        <f t="array" ref="D54">INDEX(YTD_DEATHS,MATCH(Table4[[#This Row],[State]],IF(SELECT_DATE=REPORT_DATE,STATE),0))</f>
        <v>20</v>
      </c>
    </row>
  </sheetData>
  <conditionalFormatting sqref="D4:D54">
    <cfRule type="dataBar" priority="1">
      <dataBar>
        <cfvo type="min"/>
        <cfvo type="max"/>
        <color rgb="FF638EC6"/>
      </dataBar>
      <extLst>
        <ext xmlns:x14="http://schemas.microsoft.com/office/spreadsheetml/2009/9/main" uri="{B025F937-C7B1-47D3-B67F-A62EFF666E3E}">
          <x14:id>{6959203A-9035-41AB-A836-0BA940188696}</x14:id>
        </ext>
      </extLst>
    </cfRule>
  </conditionalFormatting>
  <dataValidations count="1">
    <dataValidation type="list" allowBlank="1" showInputMessage="1" showErrorMessage="1" sqref="B1" xr:uid="{50EB0769-7857-4B02-BD52-E7D579EF615E}">
      <formula1>PICKLIST</formula1>
    </dataValidation>
  </dataValidations>
  <pageMargins left="0.7" right="0.7" top="0.75" bottom="0.75" header="0.3" footer="0.3"/>
  <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6959203A-9035-41AB-A836-0BA940188696}">
            <x14:dataBar minLength="0" maxLength="100" gradient="0">
              <x14:cfvo type="autoMin"/>
              <x14:cfvo type="autoMax"/>
              <x14:negativeFillColor rgb="FFFF0000"/>
              <x14:axisColor rgb="FF000000"/>
            </x14:dataBar>
          </x14:cfRule>
          <xm:sqref>D4:D54</xm:sqref>
        </x14:conditionalFormatting>
      </x14:conditionalFormattings>
    </ext>
    <ext xmlns:x14="http://schemas.microsoft.com/office/spreadsheetml/2009/9/main" uri="{05C60535-1F16-4fd2-B633-F4F36F0B64E0}">
      <x14:sparklineGroups xmlns:xm="http://schemas.microsoft.com/office/excel/2006/main">
        <x14:sparklineGroup displayEmptyCellsAs="gap" xr2:uid="{58A22727-43C0-4207-B409-2089CD7975EE}">
          <x14:colorSeries rgb="FF376092"/>
          <x14:colorNegative rgb="FFD00000"/>
          <x14:colorAxis rgb="FF000000"/>
          <x14:colorMarkers rgb="FFD00000"/>
          <x14:colorFirst rgb="FFD00000"/>
          <x14:colorLast rgb="FFD00000"/>
          <x14:colorHigh rgb="FFD00000"/>
          <x14:colorLow rgb="FFD00000"/>
          <x14:sparklines>
            <x14:sparkline>
              <xm:f>Sparklines!B5:FN5</xm:f>
              <xm:sqref>E4</xm:sqref>
            </x14:sparkline>
            <x14:sparkline>
              <xm:f>Sparklines!B6:FN6</xm:f>
              <xm:sqref>E5</xm:sqref>
            </x14:sparkline>
            <x14:sparkline>
              <xm:f>Sparklines!B7:FN7</xm:f>
              <xm:sqref>E6</xm:sqref>
            </x14:sparkline>
            <x14:sparkline>
              <xm:f>Sparklines!B8:FN8</xm:f>
              <xm:sqref>E7</xm:sqref>
            </x14:sparkline>
            <x14:sparkline>
              <xm:f>Sparklines!B9:FN9</xm:f>
              <xm:sqref>E8</xm:sqref>
            </x14:sparkline>
            <x14:sparkline>
              <xm:f>Sparklines!B10:FN10</xm:f>
              <xm:sqref>E9</xm:sqref>
            </x14:sparkline>
            <x14:sparkline>
              <xm:f>Sparklines!B11:FN11</xm:f>
              <xm:sqref>E10</xm:sqref>
            </x14:sparkline>
            <x14:sparkline>
              <xm:f>Sparklines!B12:FN12</xm:f>
              <xm:sqref>E11</xm:sqref>
            </x14:sparkline>
            <x14:sparkline>
              <xm:f>Sparklines!B13:FN13</xm:f>
              <xm:sqref>E12</xm:sqref>
            </x14:sparkline>
            <x14:sparkline>
              <xm:f>Sparklines!B14:FN14</xm:f>
              <xm:sqref>E13</xm:sqref>
            </x14:sparkline>
            <x14:sparkline>
              <xm:f>Sparklines!B15:FN15</xm:f>
              <xm:sqref>E14</xm:sqref>
            </x14:sparkline>
            <x14:sparkline>
              <xm:f>Sparklines!B16:FN16</xm:f>
              <xm:sqref>E15</xm:sqref>
            </x14:sparkline>
            <x14:sparkline>
              <xm:f>Sparklines!B17:FN17</xm:f>
              <xm:sqref>E16</xm:sqref>
            </x14:sparkline>
            <x14:sparkline>
              <xm:f>Sparklines!B18:FN18</xm:f>
              <xm:sqref>E17</xm:sqref>
            </x14:sparkline>
            <x14:sparkline>
              <xm:f>Sparklines!B19:FN19</xm:f>
              <xm:sqref>E18</xm:sqref>
            </x14:sparkline>
            <x14:sparkline>
              <xm:f>Sparklines!B20:FN20</xm:f>
              <xm:sqref>E19</xm:sqref>
            </x14:sparkline>
            <x14:sparkline>
              <xm:f>Sparklines!B21:FN21</xm:f>
              <xm:sqref>E20</xm:sqref>
            </x14:sparkline>
            <x14:sparkline>
              <xm:f>Sparklines!B22:FN22</xm:f>
              <xm:sqref>E21</xm:sqref>
            </x14:sparkline>
            <x14:sparkline>
              <xm:f>Sparklines!B23:FN23</xm:f>
              <xm:sqref>E22</xm:sqref>
            </x14:sparkline>
            <x14:sparkline>
              <xm:f>Sparklines!B24:FN24</xm:f>
              <xm:sqref>E23</xm:sqref>
            </x14:sparkline>
            <x14:sparkline>
              <xm:f>Sparklines!B25:FN25</xm:f>
              <xm:sqref>E24</xm:sqref>
            </x14:sparkline>
            <x14:sparkline>
              <xm:f>Sparklines!B26:FN26</xm:f>
              <xm:sqref>E25</xm:sqref>
            </x14:sparkline>
            <x14:sparkline>
              <xm:f>Sparklines!B27:FN27</xm:f>
              <xm:sqref>E26</xm:sqref>
            </x14:sparkline>
            <x14:sparkline>
              <xm:f>Sparklines!B28:FN28</xm:f>
              <xm:sqref>E27</xm:sqref>
            </x14:sparkline>
            <x14:sparkline>
              <xm:f>Sparklines!B29:FN29</xm:f>
              <xm:sqref>E28</xm:sqref>
            </x14:sparkline>
            <x14:sparkline>
              <xm:f>Sparklines!B30:FN30</xm:f>
              <xm:sqref>E29</xm:sqref>
            </x14:sparkline>
            <x14:sparkline>
              <xm:f>Sparklines!B31:FN31</xm:f>
              <xm:sqref>E30</xm:sqref>
            </x14:sparkline>
            <x14:sparkline>
              <xm:f>Sparklines!B32:FN32</xm:f>
              <xm:sqref>E31</xm:sqref>
            </x14:sparkline>
            <x14:sparkline>
              <xm:f>Sparklines!B33:FN33</xm:f>
              <xm:sqref>E32</xm:sqref>
            </x14:sparkline>
            <x14:sparkline>
              <xm:f>Sparklines!B34:FN34</xm:f>
              <xm:sqref>E33</xm:sqref>
            </x14:sparkline>
            <x14:sparkline>
              <xm:f>Sparklines!B35:FN35</xm:f>
              <xm:sqref>E34</xm:sqref>
            </x14:sparkline>
            <x14:sparkline>
              <xm:f>Sparklines!B36:FN36</xm:f>
              <xm:sqref>E35</xm:sqref>
            </x14:sparkline>
            <x14:sparkline>
              <xm:f>Sparklines!B37:FN37</xm:f>
              <xm:sqref>E36</xm:sqref>
            </x14:sparkline>
            <x14:sparkline>
              <xm:f>Sparklines!B38:FN38</xm:f>
              <xm:sqref>E37</xm:sqref>
            </x14:sparkline>
            <x14:sparkline>
              <xm:f>Sparklines!B39:FN39</xm:f>
              <xm:sqref>E38</xm:sqref>
            </x14:sparkline>
            <x14:sparkline>
              <xm:f>Sparklines!B40:FN40</xm:f>
              <xm:sqref>E39</xm:sqref>
            </x14:sparkline>
            <x14:sparkline>
              <xm:f>Sparklines!B41:FN41</xm:f>
              <xm:sqref>E40</xm:sqref>
            </x14:sparkline>
            <x14:sparkline>
              <xm:f>Sparklines!B42:FN42</xm:f>
              <xm:sqref>E41</xm:sqref>
            </x14:sparkline>
            <x14:sparkline>
              <xm:f>Sparklines!B43:FN43</xm:f>
              <xm:sqref>E42</xm:sqref>
            </x14:sparkline>
            <x14:sparkline>
              <xm:f>Sparklines!B44:FN44</xm:f>
              <xm:sqref>E43</xm:sqref>
            </x14:sparkline>
            <x14:sparkline>
              <xm:f>Sparklines!B45:FN45</xm:f>
              <xm:sqref>E44</xm:sqref>
            </x14:sparkline>
            <x14:sparkline>
              <xm:f>Sparklines!B46:FN46</xm:f>
              <xm:sqref>E45</xm:sqref>
            </x14:sparkline>
            <x14:sparkline>
              <xm:f>Sparklines!B47:FN47</xm:f>
              <xm:sqref>E46</xm:sqref>
            </x14:sparkline>
            <x14:sparkline>
              <xm:f>Sparklines!B48:FN48</xm:f>
              <xm:sqref>E47</xm:sqref>
            </x14:sparkline>
            <x14:sparkline>
              <xm:f>Sparklines!B49:FN49</xm:f>
              <xm:sqref>E48</xm:sqref>
            </x14:sparkline>
            <x14:sparkline>
              <xm:f>Sparklines!B50:FN50</xm:f>
              <xm:sqref>E49</xm:sqref>
            </x14:sparkline>
            <x14:sparkline>
              <xm:f>Sparklines!B51:FN51</xm:f>
              <xm:sqref>E50</xm:sqref>
            </x14:sparkline>
            <x14:sparkline>
              <xm:f>Sparklines!B52:FN52</xm:f>
              <xm:sqref>E51</xm:sqref>
            </x14:sparkline>
            <x14:sparkline>
              <xm:f>Sparklines!B53:FN53</xm:f>
              <xm:sqref>E52</xm:sqref>
            </x14:sparkline>
            <x14:sparkline>
              <xm:f>Sparklines!B54:FN54</xm:f>
              <xm:sqref>E53</xm:sqref>
            </x14:sparkline>
            <x14:sparkline>
              <xm:f>Sparklines!B55:FN55</xm:f>
              <xm:sqref>E54</xm:sqref>
            </x14:sparkline>
          </x14:sparklines>
        </x14:sparklineGroup>
      </x14:sparklineGroup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EAEB7E-E3C2-415B-AAB8-D87F95C0CFF6}">
  <dimension ref="A3:D7"/>
  <sheetViews>
    <sheetView workbookViewId="0">
      <selection activeCell="B23" sqref="B23"/>
    </sheetView>
  </sheetViews>
  <sheetFormatPr defaultRowHeight="19.5"/>
  <cols>
    <col min="1" max="1" width="14.125" bestFit="1" customWidth="1"/>
    <col min="2" max="2" width="13.875" bestFit="1" customWidth="1"/>
    <col min="4" max="4" width="20.375" bestFit="1" customWidth="1"/>
  </cols>
  <sheetData>
    <row r="3" spans="1:4" ht="39">
      <c r="A3" t="s">
        <v>62</v>
      </c>
      <c r="B3" t="s">
        <v>63</v>
      </c>
      <c r="D3" s="11" t="str">
        <f>B3&amp;" "&amp;TEXT(GETPIVOTDATA("DATE",$A$3),"mmm-d")&amp;" "&amp;CHAR(10)&amp;TEXT(B4,"$#,##0")</f>
        <v>Closing Price Jun-30 
$10,059</v>
      </c>
    </row>
    <row r="4" spans="1:4">
      <c r="A4">
        <v>44012</v>
      </c>
      <c r="B4">
        <f>VLOOKUP(GETPIVOTDATA("DATE",$A$3),IXIC[],2)</f>
        <v>10058.77</v>
      </c>
    </row>
    <row r="6" spans="1:4" ht="39">
      <c r="B6" t="s">
        <v>64</v>
      </c>
      <c r="D6" s="11" t="str">
        <f>B6&amp;" "&amp;CHAR(10)&amp;TEXT(B7,"0.0%")</f>
        <v>Percent Change 
7.3%</v>
      </c>
    </row>
    <row r="7" spans="1:4">
      <c r="B7">
        <f>(B4-IXICStartingPrice!B4)/IXICStartingPrice!B4</f>
        <v>7.3415260961279039E-2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731CE8-50F5-4750-B434-491B5B050214}">
  <dimension ref="A3:D4"/>
  <sheetViews>
    <sheetView workbookViewId="0">
      <selection activeCell="D4" sqref="D4"/>
    </sheetView>
  </sheetViews>
  <sheetFormatPr defaultRowHeight="19.5"/>
  <cols>
    <col min="1" max="1" width="13.5" bestFit="1" customWidth="1"/>
    <col min="2" max="2" width="11.625" bestFit="1" customWidth="1"/>
    <col min="4" max="4" width="27.625" customWidth="1"/>
  </cols>
  <sheetData>
    <row r="3" spans="1:4" ht="39">
      <c r="A3" t="s">
        <v>65</v>
      </c>
      <c r="B3" t="s">
        <v>63</v>
      </c>
      <c r="D3" s="11" t="str">
        <f>B3&amp;" "&amp;TEXT(GETPIVOTDATA("DATE",$A$3),"mmm-d")&amp;" "&amp;CHAR(10)&amp;TEXT(B4,"$#,##0")</f>
        <v>Closing Price Jan-21 
$9,371</v>
      </c>
    </row>
    <row r="4" spans="1:4">
      <c r="A4">
        <v>43851</v>
      </c>
      <c r="B4">
        <f>VLOOKUP(GETPIVOTDATA("DATE",$A$3),IXIC[],2)</f>
        <v>9370.8095699999994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5D1059-E049-4461-852A-893851A715B0}">
  <dimension ref="A3:C165"/>
  <sheetViews>
    <sheetView topLeftCell="A121" zoomScaleNormal="100" workbookViewId="0">
      <selection activeCell="D23" sqref="D23"/>
    </sheetView>
  </sheetViews>
  <sheetFormatPr defaultRowHeight="19.5"/>
  <cols>
    <col min="1" max="1" width="9.125" bestFit="1" customWidth="1"/>
    <col min="2" max="2" width="13.5" bestFit="1" customWidth="1"/>
    <col min="3" max="3" width="10.5" bestFit="1" customWidth="1"/>
    <col min="4" max="4" width="19.5" bestFit="1" customWidth="1"/>
    <col min="5" max="6" width="16" bestFit="1" customWidth="1"/>
    <col min="7" max="7" width="14.875" bestFit="1" customWidth="1"/>
    <col min="8" max="8" width="4.25" bestFit="1" customWidth="1"/>
    <col min="9" max="9" width="13.625" bestFit="1" customWidth="1"/>
    <col min="10" max="10" width="14.5" bestFit="1" customWidth="1"/>
    <col min="11" max="11" width="14.875" bestFit="1" customWidth="1"/>
    <col min="12" max="12" width="4.25" bestFit="1" customWidth="1"/>
    <col min="13" max="13" width="16" bestFit="1" customWidth="1"/>
    <col min="14" max="14" width="14.875" bestFit="1" customWidth="1"/>
    <col min="15" max="15" width="7.875" bestFit="1" customWidth="1"/>
    <col min="16" max="16" width="14.875" bestFit="1" customWidth="1"/>
    <col min="17" max="18" width="5.625" bestFit="1" customWidth="1"/>
    <col min="19" max="19" width="7.875" bestFit="1" customWidth="1"/>
    <col min="20" max="20" width="16" bestFit="1" customWidth="1"/>
    <col min="21" max="21" width="14.875" bestFit="1" customWidth="1"/>
    <col min="22" max="22" width="16" bestFit="1" customWidth="1"/>
    <col min="23" max="23" width="14.875" bestFit="1" customWidth="1"/>
    <col min="24" max="25" width="5.625" bestFit="1" customWidth="1"/>
    <col min="26" max="26" width="16" bestFit="1" customWidth="1"/>
    <col min="27" max="27" width="14.875" bestFit="1" customWidth="1"/>
    <col min="28" max="28" width="12.25" bestFit="1" customWidth="1"/>
    <col min="29" max="29" width="14.875" bestFit="1" customWidth="1"/>
    <col min="30" max="30" width="16" bestFit="1" customWidth="1"/>
    <col min="31" max="32" width="7" bestFit="1" customWidth="1"/>
    <col min="33" max="33" width="13.625" bestFit="1" customWidth="1"/>
    <col min="34" max="34" width="14.875" bestFit="1" customWidth="1"/>
    <col min="35" max="35" width="14.5" bestFit="1" customWidth="1"/>
    <col min="36" max="36" width="14.875" bestFit="1" customWidth="1"/>
    <col min="37" max="37" width="14.5" bestFit="1" customWidth="1"/>
    <col min="38" max="38" width="14.875" bestFit="1" customWidth="1"/>
    <col min="39" max="39" width="13.625" bestFit="1" customWidth="1"/>
    <col min="40" max="41" width="8.25" bestFit="1" customWidth="1"/>
    <col min="42" max="42" width="12.25" bestFit="1" customWidth="1"/>
    <col min="43" max="43" width="13.625" bestFit="1" customWidth="1"/>
    <col min="44" max="44" width="16" bestFit="1" customWidth="1"/>
    <col min="45" max="47" width="8.25" bestFit="1" customWidth="1"/>
    <col min="48" max="48" width="13.625" bestFit="1" customWidth="1"/>
    <col min="49" max="49" width="8.25" bestFit="1" customWidth="1"/>
    <col min="50" max="50" width="14.875" bestFit="1" customWidth="1"/>
    <col min="51" max="51" width="13.625" bestFit="1" customWidth="1"/>
    <col min="52" max="53" width="8.25" bestFit="1" customWidth="1"/>
    <col min="54" max="54" width="12.25" bestFit="1" customWidth="1"/>
    <col min="55" max="55" width="14.5" bestFit="1" customWidth="1"/>
    <col min="56" max="56" width="8.25" bestFit="1" customWidth="1"/>
    <col min="57" max="57" width="16" bestFit="1" customWidth="1"/>
    <col min="58" max="58" width="14.5" bestFit="1" customWidth="1"/>
    <col min="59" max="59" width="14.875" bestFit="1" customWidth="1"/>
    <col min="60" max="61" width="13.625" bestFit="1" customWidth="1"/>
    <col min="62" max="63" width="8.25" bestFit="1" customWidth="1"/>
    <col min="64" max="64" width="16" bestFit="1" customWidth="1"/>
    <col min="65" max="65" width="8.25" bestFit="1" customWidth="1"/>
    <col min="66" max="66" width="13.625" bestFit="1" customWidth="1"/>
    <col min="67" max="67" width="9.625" bestFit="1" customWidth="1"/>
    <col min="68" max="68" width="13.625" bestFit="1" customWidth="1"/>
    <col min="69" max="69" width="16" bestFit="1" customWidth="1"/>
    <col min="70" max="70" width="8.25" bestFit="1" customWidth="1"/>
    <col min="71" max="71" width="13.625" bestFit="1" customWidth="1"/>
    <col min="72" max="72" width="8.25" bestFit="1" customWidth="1"/>
    <col min="73" max="73" width="13.25" bestFit="1" customWidth="1"/>
    <col min="74" max="74" width="14.5" bestFit="1" customWidth="1"/>
    <col min="75" max="75" width="14.875" bestFit="1" customWidth="1"/>
    <col min="76" max="76" width="16" bestFit="1" customWidth="1"/>
    <col min="77" max="77" width="8.25" bestFit="1" customWidth="1"/>
    <col min="78" max="78" width="14.5" bestFit="1" customWidth="1"/>
    <col min="79" max="80" width="8.25" bestFit="1" customWidth="1"/>
    <col min="81" max="81" width="16" bestFit="1" customWidth="1"/>
    <col min="82" max="82" width="8.25" bestFit="1" customWidth="1"/>
    <col min="83" max="83" width="14.5" bestFit="1" customWidth="1"/>
    <col min="84" max="84" width="13.625" bestFit="1" customWidth="1"/>
    <col min="85" max="85" width="16" bestFit="1" customWidth="1"/>
    <col min="86" max="86" width="14.5" bestFit="1" customWidth="1"/>
    <col min="87" max="87" width="14.875" bestFit="1" customWidth="1"/>
    <col min="88" max="88" width="8.25" bestFit="1" customWidth="1"/>
    <col min="89" max="89" width="12.25" bestFit="1" customWidth="1"/>
    <col min="90" max="90" width="14.5" bestFit="1" customWidth="1"/>
    <col min="91" max="92" width="14.875" bestFit="1" customWidth="1"/>
    <col min="93" max="93" width="8.25" bestFit="1" customWidth="1"/>
    <col min="94" max="94" width="14.5" bestFit="1" customWidth="1"/>
    <col min="95" max="95" width="14.875" bestFit="1" customWidth="1"/>
    <col min="96" max="96" width="8.25" bestFit="1" customWidth="1"/>
    <col min="97" max="97" width="12.25" bestFit="1" customWidth="1"/>
    <col min="98" max="99" width="13.625" bestFit="1" customWidth="1"/>
    <col min="100" max="100" width="8.25" bestFit="1" customWidth="1"/>
    <col min="101" max="101" width="16" bestFit="1" customWidth="1"/>
    <col min="102" max="102" width="8.25" bestFit="1" customWidth="1"/>
    <col min="103" max="103" width="14.875" bestFit="1" customWidth="1"/>
    <col min="104" max="104" width="8.25" bestFit="1" customWidth="1"/>
    <col min="105" max="105" width="13.625" bestFit="1" customWidth="1"/>
    <col min="106" max="106" width="14.875" bestFit="1" customWidth="1"/>
    <col min="107" max="107" width="13.625" bestFit="1" customWidth="1"/>
    <col min="108" max="108" width="14.5" bestFit="1" customWidth="1"/>
    <col min="109" max="109" width="14.875" bestFit="1" customWidth="1"/>
    <col min="110" max="110" width="14.5" bestFit="1" customWidth="1"/>
    <col min="111" max="111" width="8.25" bestFit="1" customWidth="1"/>
    <col min="112" max="112" width="14.5" bestFit="1" customWidth="1"/>
    <col min="113" max="113" width="8.25" bestFit="1" customWidth="1"/>
    <col min="114" max="114" width="14.875" bestFit="1" customWidth="1"/>
    <col min="115" max="115" width="8.25" bestFit="1" customWidth="1"/>
    <col min="116" max="116" width="16" bestFit="1" customWidth="1"/>
    <col min="117" max="117" width="14.5" bestFit="1" customWidth="1"/>
    <col min="118" max="118" width="14.875" bestFit="1" customWidth="1"/>
    <col min="119" max="119" width="8.25" bestFit="1" customWidth="1"/>
    <col min="120" max="120" width="14.5" bestFit="1" customWidth="1"/>
    <col min="121" max="121" width="8.25" bestFit="1" customWidth="1"/>
    <col min="122" max="122" width="14.5" bestFit="1" customWidth="1"/>
    <col min="123" max="123" width="10.875" bestFit="1" customWidth="1"/>
    <col min="124" max="124" width="8.25" bestFit="1" customWidth="1"/>
    <col min="125" max="125" width="14.875" bestFit="1" customWidth="1"/>
    <col min="126" max="126" width="16" bestFit="1" customWidth="1"/>
    <col min="127" max="127" width="8.25" bestFit="1" customWidth="1"/>
    <col min="128" max="129" width="14.875" bestFit="1" customWidth="1"/>
    <col min="130" max="130" width="8.25" bestFit="1" customWidth="1"/>
    <col min="131" max="131" width="14.5" bestFit="1" customWidth="1"/>
    <col min="132" max="132" width="9.625" bestFit="1" customWidth="1"/>
    <col min="133" max="133" width="13.625" bestFit="1" customWidth="1"/>
    <col min="134" max="134" width="11.875" bestFit="1" customWidth="1"/>
    <col min="135" max="135" width="13.625" bestFit="1" customWidth="1"/>
    <col min="136" max="136" width="10.125" bestFit="1" customWidth="1"/>
    <col min="137" max="137" width="13.625" bestFit="1" customWidth="1"/>
    <col min="138" max="138" width="10.125" bestFit="1" customWidth="1"/>
    <col min="139" max="139" width="13.625" bestFit="1" customWidth="1"/>
    <col min="140" max="140" width="12.375" bestFit="1" customWidth="1"/>
    <col min="141" max="141" width="13.625" bestFit="1" customWidth="1"/>
    <col min="142" max="142" width="11.875" bestFit="1" customWidth="1"/>
    <col min="143" max="143" width="13.625" bestFit="1" customWidth="1"/>
    <col min="144" max="144" width="11.875" bestFit="1" customWidth="1"/>
    <col min="145" max="145" width="12.25" bestFit="1" customWidth="1"/>
    <col min="146" max="147" width="12.375" bestFit="1" customWidth="1"/>
    <col min="148" max="149" width="13" bestFit="1" customWidth="1"/>
    <col min="150" max="150" width="8.875" bestFit="1" customWidth="1"/>
    <col min="151" max="151" width="12.25" bestFit="1" customWidth="1"/>
    <col min="152" max="152" width="8.875" bestFit="1" customWidth="1"/>
    <col min="153" max="153" width="12.25" bestFit="1" customWidth="1"/>
    <col min="154" max="155" width="12.375" bestFit="1" customWidth="1"/>
    <col min="156" max="157" width="13" bestFit="1" customWidth="1"/>
    <col min="158" max="159" width="12.375" bestFit="1" customWidth="1"/>
    <col min="160" max="160" width="11.875" bestFit="1" customWidth="1"/>
    <col min="161" max="161" width="12.25" bestFit="1" customWidth="1"/>
    <col min="162" max="162" width="10" bestFit="1" customWidth="1"/>
    <col min="163" max="163" width="13.5" bestFit="1" customWidth="1"/>
    <col min="164" max="164" width="10" bestFit="1" customWidth="1"/>
    <col min="165" max="165" width="13.5" bestFit="1" customWidth="1"/>
    <col min="166" max="166" width="10" bestFit="1" customWidth="1"/>
    <col min="167" max="167" width="13.5" bestFit="1" customWidth="1"/>
    <col min="168" max="168" width="11.25" bestFit="1" customWidth="1"/>
    <col min="169" max="169" width="13.5" bestFit="1" customWidth="1"/>
    <col min="170" max="170" width="12.375" bestFit="1" customWidth="1"/>
    <col min="171" max="171" width="13.5" bestFit="1" customWidth="1"/>
    <col min="172" max="172" width="11.25" bestFit="1" customWidth="1"/>
    <col min="173" max="173" width="13.5" bestFit="1" customWidth="1"/>
    <col min="174" max="174" width="10" bestFit="1" customWidth="1"/>
    <col min="175" max="175" width="13.5" bestFit="1" customWidth="1"/>
    <col min="176" max="176" width="11.875" bestFit="1" customWidth="1"/>
    <col min="177" max="177" width="13.5" bestFit="1" customWidth="1"/>
    <col min="178" max="178" width="10" bestFit="1" customWidth="1"/>
    <col min="179" max="179" width="13.5" bestFit="1" customWidth="1"/>
    <col min="180" max="180" width="10" bestFit="1" customWidth="1"/>
    <col min="181" max="181" width="13.5" bestFit="1" customWidth="1"/>
    <col min="182" max="182" width="10.125" bestFit="1" customWidth="1"/>
    <col min="183" max="183" width="13.5" bestFit="1" customWidth="1"/>
    <col min="184" max="184" width="13" bestFit="1" customWidth="1"/>
    <col min="185" max="185" width="13.5" bestFit="1" customWidth="1"/>
    <col min="186" max="186" width="11.25" bestFit="1" customWidth="1"/>
    <col min="187" max="187" width="13.5" bestFit="1" customWidth="1"/>
    <col min="188" max="188" width="11.875" bestFit="1" customWidth="1"/>
    <col min="189" max="189" width="13.5" bestFit="1" customWidth="1"/>
    <col min="190" max="190" width="12.375" bestFit="1" customWidth="1"/>
    <col min="191" max="191" width="13.5" bestFit="1" customWidth="1"/>
    <col min="192" max="192" width="10" bestFit="1" customWidth="1"/>
    <col min="193" max="193" width="13.5" bestFit="1" customWidth="1"/>
    <col min="194" max="194" width="10" bestFit="1" customWidth="1"/>
    <col min="195" max="195" width="13.5" bestFit="1" customWidth="1"/>
    <col min="196" max="196" width="11.25" bestFit="1" customWidth="1"/>
    <col min="197" max="197" width="13.5" bestFit="1" customWidth="1"/>
    <col min="198" max="198" width="13" bestFit="1" customWidth="1"/>
    <col min="199" max="199" width="13.5" bestFit="1" customWidth="1"/>
    <col min="200" max="200" width="12.375" bestFit="1" customWidth="1"/>
    <col min="201" max="201" width="13.5" bestFit="1" customWidth="1"/>
    <col min="202" max="202" width="11.875" bestFit="1" customWidth="1"/>
    <col min="203" max="203" width="13.5" bestFit="1" customWidth="1"/>
    <col min="204" max="204" width="11.875" bestFit="1" customWidth="1"/>
    <col min="205" max="205" width="12.5" bestFit="1" customWidth="1"/>
    <col min="206" max="206" width="9.125" bestFit="1" customWidth="1"/>
    <col min="207" max="207" width="12.5" bestFit="1" customWidth="1"/>
    <col min="208" max="208" width="9.125" bestFit="1" customWidth="1"/>
    <col min="209" max="209" width="12.5" bestFit="1" customWidth="1"/>
    <col min="210" max="210" width="12.375" bestFit="1" customWidth="1"/>
    <col min="211" max="211" width="12.5" bestFit="1" customWidth="1"/>
    <col min="212" max="212" width="10.75" bestFit="1" customWidth="1"/>
    <col min="213" max="213" width="12.5" bestFit="1" customWidth="1"/>
    <col min="214" max="214" width="11.875" bestFit="1" customWidth="1"/>
    <col min="215" max="215" width="12.5" bestFit="1" customWidth="1"/>
    <col min="216" max="216" width="10.125" bestFit="1" customWidth="1"/>
    <col min="217" max="217" width="12.5" bestFit="1" customWidth="1"/>
    <col min="218" max="218" width="11.25" bestFit="1" customWidth="1"/>
    <col min="219" max="219" width="12.5" bestFit="1" customWidth="1"/>
    <col min="220" max="220" width="9.125" bestFit="1" customWidth="1"/>
    <col min="221" max="221" width="12.5" bestFit="1" customWidth="1"/>
    <col min="222" max="222" width="10.25" bestFit="1" customWidth="1"/>
    <col min="223" max="223" width="13.75" bestFit="1" customWidth="1"/>
    <col min="224" max="224" width="12.375" bestFit="1" customWidth="1"/>
    <col min="225" max="225" width="13.75" bestFit="1" customWidth="1"/>
    <col min="226" max="226" width="13" bestFit="1" customWidth="1"/>
    <col min="227" max="227" width="13.75" bestFit="1" customWidth="1"/>
    <col min="228" max="228" width="13" bestFit="1" customWidth="1"/>
    <col min="229" max="229" width="13.75" bestFit="1" customWidth="1"/>
    <col min="230" max="230" width="12.375" bestFit="1" customWidth="1"/>
    <col min="231" max="231" width="13.75" bestFit="1" customWidth="1"/>
    <col min="232" max="232" width="12.375" bestFit="1" customWidth="1"/>
    <col min="233" max="233" width="13.75" bestFit="1" customWidth="1"/>
    <col min="234" max="234" width="10.25" bestFit="1" customWidth="1"/>
    <col min="235" max="235" width="13.75" bestFit="1" customWidth="1"/>
    <col min="236" max="236" width="10.25" bestFit="1" customWidth="1"/>
    <col min="237" max="237" width="13.75" bestFit="1" customWidth="1"/>
    <col min="238" max="238" width="11.25" bestFit="1" customWidth="1"/>
    <col min="239" max="239" width="13.75" bestFit="1" customWidth="1"/>
    <col min="240" max="240" width="11.875" bestFit="1" customWidth="1"/>
    <col min="241" max="241" width="13.75" bestFit="1" customWidth="1"/>
    <col min="242" max="242" width="11.25" bestFit="1" customWidth="1"/>
    <col min="243" max="243" width="13.75" bestFit="1" customWidth="1"/>
    <col min="244" max="244" width="11.875" bestFit="1" customWidth="1"/>
    <col min="245" max="245" width="13.75" bestFit="1" customWidth="1"/>
    <col min="246" max="246" width="11.25" bestFit="1" customWidth="1"/>
    <col min="247" max="247" width="13.75" bestFit="1" customWidth="1"/>
    <col min="248" max="248" width="10.25" bestFit="1" customWidth="1"/>
    <col min="249" max="249" width="13.75" bestFit="1" customWidth="1"/>
    <col min="250" max="250" width="10.25" bestFit="1" customWidth="1"/>
    <col min="251" max="251" width="13.75" bestFit="1" customWidth="1"/>
    <col min="252" max="252" width="10.25" bestFit="1" customWidth="1"/>
    <col min="253" max="253" width="13.75" bestFit="1" customWidth="1"/>
    <col min="254" max="254" width="13" bestFit="1" customWidth="1"/>
    <col min="255" max="255" width="13.75" bestFit="1" customWidth="1"/>
    <col min="256" max="256" width="11.25" bestFit="1" customWidth="1"/>
    <col min="257" max="257" width="13.75" bestFit="1" customWidth="1"/>
    <col min="258" max="258" width="10.25" bestFit="1" customWidth="1"/>
    <col min="259" max="259" width="13.75" bestFit="1" customWidth="1"/>
    <col min="260" max="260" width="12.375" bestFit="1" customWidth="1"/>
    <col min="261" max="261" width="13.75" bestFit="1" customWidth="1"/>
    <col min="262" max="262" width="10.25" bestFit="1" customWidth="1"/>
    <col min="263" max="263" width="13.75" bestFit="1" customWidth="1"/>
    <col min="264" max="264" width="10.25" bestFit="1" customWidth="1"/>
    <col min="265" max="265" width="13.75" bestFit="1" customWidth="1"/>
    <col min="266" max="266" width="11.25" bestFit="1" customWidth="1"/>
    <col min="267" max="267" width="11.5" bestFit="1" customWidth="1"/>
    <col min="268" max="268" width="10.125" bestFit="1" customWidth="1"/>
    <col min="269" max="269" width="11.5" bestFit="1" customWidth="1"/>
    <col min="270" max="270" width="11.25" bestFit="1" customWidth="1"/>
    <col min="271" max="271" width="11.5" bestFit="1" customWidth="1"/>
    <col min="272" max="273" width="11.875" bestFit="1" customWidth="1"/>
    <col min="274" max="275" width="12.375" bestFit="1" customWidth="1"/>
    <col min="276" max="276" width="8.125" bestFit="1" customWidth="1"/>
    <col min="277" max="277" width="11.5" bestFit="1" customWidth="1"/>
    <col min="278" max="278" width="8.125" bestFit="1" customWidth="1"/>
    <col min="279" max="279" width="11.5" bestFit="1" customWidth="1"/>
    <col min="280" max="280" width="11.25" bestFit="1" customWidth="1"/>
    <col min="281" max="281" width="11.5" bestFit="1" customWidth="1"/>
    <col min="282" max="282" width="10.125" bestFit="1" customWidth="1"/>
    <col min="283" max="283" width="11.5" bestFit="1" customWidth="1"/>
    <col min="284" max="284" width="9.25" bestFit="1" customWidth="1"/>
    <col min="285" max="285" width="12.625" bestFit="1" customWidth="1"/>
    <col min="286" max="289" width="13" bestFit="1" customWidth="1"/>
    <col min="290" max="290" width="9.25" bestFit="1" customWidth="1"/>
    <col min="291" max="291" width="12.625" bestFit="1" customWidth="1"/>
    <col min="292" max="292" width="9.25" bestFit="1" customWidth="1"/>
    <col min="293" max="293" width="12.625" bestFit="1" customWidth="1"/>
    <col min="294" max="294" width="11.25" bestFit="1" customWidth="1"/>
    <col min="295" max="295" width="12.625" bestFit="1" customWidth="1"/>
    <col min="296" max="296" width="11.875" bestFit="1" customWidth="1"/>
    <col min="297" max="297" width="12.625" bestFit="1" customWidth="1"/>
    <col min="298" max="298" width="11.875" bestFit="1" customWidth="1"/>
    <col min="299" max="299" width="12.625" bestFit="1" customWidth="1"/>
    <col min="300" max="300" width="11.25" bestFit="1" customWidth="1"/>
    <col min="301" max="301" width="12.625" bestFit="1" customWidth="1"/>
    <col min="302" max="302" width="11.875" bestFit="1" customWidth="1"/>
    <col min="303" max="303" width="12.625" bestFit="1" customWidth="1"/>
    <col min="304" max="304" width="9.25" bestFit="1" customWidth="1"/>
    <col min="305" max="305" width="12.625" bestFit="1" customWidth="1"/>
    <col min="306" max="306" width="9.25" bestFit="1" customWidth="1"/>
    <col min="307" max="307" width="12.625" bestFit="1" customWidth="1"/>
    <col min="308" max="308" width="12.375" bestFit="1" customWidth="1"/>
    <col min="309" max="309" width="12.625" bestFit="1" customWidth="1"/>
    <col min="310" max="310" width="9.25" bestFit="1" customWidth="1"/>
    <col min="311" max="311" width="12.625" bestFit="1" customWidth="1"/>
    <col min="312" max="313" width="13" bestFit="1" customWidth="1"/>
    <col min="314" max="314" width="12.375" bestFit="1" customWidth="1"/>
    <col min="315" max="315" width="12.625" bestFit="1" customWidth="1"/>
    <col min="316" max="316" width="11.875" bestFit="1" customWidth="1"/>
    <col min="317" max="317" width="12.625" bestFit="1" customWidth="1"/>
    <col min="318" max="318" width="9.25" bestFit="1" customWidth="1"/>
    <col min="319" max="319" width="12.625" bestFit="1" customWidth="1"/>
    <col min="320" max="320" width="9.25" bestFit="1" customWidth="1"/>
    <col min="321" max="321" width="12.625" bestFit="1" customWidth="1"/>
    <col min="322" max="322" width="12.375" bestFit="1" customWidth="1"/>
    <col min="323" max="323" width="12.625" bestFit="1" customWidth="1"/>
    <col min="324" max="324" width="9.25" bestFit="1" customWidth="1"/>
    <col min="325" max="325" width="12.625" bestFit="1" customWidth="1"/>
    <col min="326" max="326" width="13.625" bestFit="1" customWidth="1"/>
  </cols>
  <sheetData>
    <row r="3" spans="1:3">
      <c r="A3" s="9" t="s">
        <v>66</v>
      </c>
      <c r="B3" t="s">
        <v>67</v>
      </c>
      <c r="C3" t="s">
        <v>68</v>
      </c>
    </row>
    <row r="4" spans="1:3">
      <c r="A4" s="1" t="s">
        <v>69</v>
      </c>
      <c r="B4">
        <v>9.7392569999992702</v>
      </c>
      <c r="C4">
        <v>0</v>
      </c>
    </row>
    <row r="5" spans="1:3">
      <c r="A5" s="1" t="s">
        <v>70</v>
      </c>
      <c r="B5">
        <v>-29.840820999999778</v>
      </c>
      <c r="C5">
        <v>0</v>
      </c>
    </row>
    <row r="6" spans="1:3">
      <c r="A6" s="1" t="s">
        <v>71</v>
      </c>
      <c r="B6">
        <v>24.760742000000391</v>
      </c>
      <c r="C6">
        <v>0</v>
      </c>
    </row>
    <row r="7" spans="1:3">
      <c r="A7" s="1" t="s">
        <v>72</v>
      </c>
      <c r="B7">
        <v>-131.29980500000056</v>
      </c>
      <c r="C7">
        <v>0</v>
      </c>
    </row>
    <row r="8" spans="1:3">
      <c r="A8" s="1" t="s">
        <v>73</v>
      </c>
      <c r="B8">
        <v>0</v>
      </c>
      <c r="C8">
        <v>0</v>
      </c>
    </row>
    <row r="9" spans="1:3">
      <c r="A9" s="1" t="s">
        <v>74</v>
      </c>
      <c r="B9">
        <v>0</v>
      </c>
      <c r="C9">
        <v>0</v>
      </c>
    </row>
    <row r="10" spans="1:3">
      <c r="A10" s="1" t="s">
        <v>75</v>
      </c>
      <c r="B10">
        <v>46.849608999998964</v>
      </c>
      <c r="C10">
        <v>0</v>
      </c>
    </row>
    <row r="11" spans="1:3">
      <c r="A11" s="1" t="s">
        <v>76</v>
      </c>
      <c r="B11">
        <v>67.859375</v>
      </c>
      <c r="C11">
        <v>0</v>
      </c>
    </row>
    <row r="12" spans="1:3">
      <c r="A12" s="1" t="s">
        <v>77</v>
      </c>
      <c r="B12">
        <v>-43.099609999999302</v>
      </c>
      <c r="C12">
        <v>0</v>
      </c>
    </row>
    <row r="13" spans="1:3">
      <c r="A13" s="1" t="s">
        <v>78</v>
      </c>
      <c r="B13">
        <v>87.779297000000952</v>
      </c>
      <c r="C13">
        <v>0</v>
      </c>
    </row>
    <row r="14" spans="1:3">
      <c r="A14" s="1" t="s">
        <v>79</v>
      </c>
      <c r="B14">
        <v>-173.38964800000031</v>
      </c>
      <c r="C14">
        <v>0</v>
      </c>
    </row>
    <row r="15" spans="1:3">
      <c r="A15" s="1" t="s">
        <v>80</v>
      </c>
      <c r="B15">
        <v>0</v>
      </c>
      <c r="C15">
        <v>0</v>
      </c>
    </row>
    <row r="16" spans="1:3">
      <c r="A16" s="1" t="s">
        <v>81</v>
      </c>
      <c r="B16">
        <v>0</v>
      </c>
      <c r="C16">
        <v>0</v>
      </c>
    </row>
    <row r="17" spans="1:3">
      <c r="A17" s="1" t="s">
        <v>82</v>
      </c>
      <c r="B17">
        <v>82.680663999999524</v>
      </c>
      <c r="C17">
        <v>0</v>
      </c>
    </row>
    <row r="18" spans="1:3">
      <c r="A18" s="1" t="s">
        <v>83</v>
      </c>
      <c r="B18">
        <v>69.580078999999387</v>
      </c>
      <c r="C18">
        <v>0</v>
      </c>
    </row>
    <row r="19" spans="1:3">
      <c r="A19" s="1" t="s">
        <v>84</v>
      </c>
      <c r="B19">
        <v>-65.419921000000613</v>
      </c>
      <c r="C19">
        <v>0</v>
      </c>
    </row>
    <row r="20" spans="1:3">
      <c r="A20" s="1" t="s">
        <v>85</v>
      </c>
      <c r="B20">
        <v>31.169921999999133</v>
      </c>
      <c r="C20">
        <v>0</v>
      </c>
    </row>
    <row r="21" spans="1:3">
      <c r="A21" s="1" t="s">
        <v>86</v>
      </c>
      <c r="B21">
        <v>-6.1298820000010892</v>
      </c>
      <c r="C21">
        <v>0</v>
      </c>
    </row>
    <row r="22" spans="1:3">
      <c r="A22" s="1" t="s">
        <v>87</v>
      </c>
      <c r="B22">
        <v>0</v>
      </c>
      <c r="C22">
        <v>0</v>
      </c>
    </row>
    <row r="23" spans="1:3">
      <c r="A23" s="1" t="s">
        <v>88</v>
      </c>
      <c r="B23">
        <v>0</v>
      </c>
      <c r="C23">
        <v>0</v>
      </c>
    </row>
    <row r="24" spans="1:3">
      <c r="A24" s="1" t="s">
        <v>89</v>
      </c>
      <c r="B24">
        <v>134.7597650000007</v>
      </c>
      <c r="C24">
        <v>0</v>
      </c>
    </row>
    <row r="25" spans="1:3">
      <c r="A25" s="1" t="s">
        <v>90</v>
      </c>
      <c r="B25">
        <v>-41.949217999999746</v>
      </c>
      <c r="C25">
        <v>0</v>
      </c>
    </row>
    <row r="26" spans="1:3">
      <c r="A26" s="1" t="s">
        <v>91</v>
      </c>
      <c r="B26">
        <v>37.360351999999693</v>
      </c>
      <c r="C26">
        <v>0</v>
      </c>
    </row>
    <row r="27" spans="1:3">
      <c r="A27" s="1" t="s">
        <v>92</v>
      </c>
      <c r="B27">
        <v>54.929688000000169</v>
      </c>
      <c r="C27">
        <v>0</v>
      </c>
    </row>
    <row r="28" spans="1:3">
      <c r="A28" s="1" t="s">
        <v>93</v>
      </c>
      <c r="B28">
        <v>2.2792970000009518</v>
      </c>
      <c r="C28">
        <v>0</v>
      </c>
    </row>
    <row r="29" spans="1:3">
      <c r="A29" s="1" t="s">
        <v>94</v>
      </c>
      <c r="B29">
        <v>0</v>
      </c>
      <c r="C29">
        <v>0</v>
      </c>
    </row>
    <row r="30" spans="1:3">
      <c r="A30" s="1" t="s">
        <v>95</v>
      </c>
      <c r="B30">
        <v>0</v>
      </c>
      <c r="C30">
        <v>0</v>
      </c>
    </row>
    <row r="31" spans="1:3">
      <c r="A31" s="1" t="s">
        <v>96</v>
      </c>
      <c r="B31">
        <v>0</v>
      </c>
      <c r="C31">
        <v>0</v>
      </c>
    </row>
    <row r="32" spans="1:3">
      <c r="A32" s="1" t="s">
        <v>97</v>
      </c>
      <c r="B32">
        <v>53.700195000001258</v>
      </c>
      <c r="C32">
        <v>0</v>
      </c>
    </row>
    <row r="33" spans="1:3">
      <c r="A33" s="1" t="s">
        <v>98</v>
      </c>
      <c r="B33">
        <v>34.37011800000073</v>
      </c>
      <c r="C33">
        <v>0</v>
      </c>
    </row>
    <row r="34" spans="1:3">
      <c r="A34" s="1" t="s">
        <v>99</v>
      </c>
      <c r="B34">
        <v>-48.230467999999746</v>
      </c>
      <c r="C34">
        <v>0</v>
      </c>
    </row>
    <row r="35" spans="1:3">
      <c r="A35" s="1" t="s">
        <v>100</v>
      </c>
      <c r="B35">
        <v>-131.41992199999913</v>
      </c>
      <c r="C35">
        <v>0</v>
      </c>
    </row>
    <row r="36" spans="1:3">
      <c r="A36" s="1" t="s">
        <v>101</v>
      </c>
      <c r="B36">
        <v>0</v>
      </c>
      <c r="C36">
        <v>0</v>
      </c>
    </row>
    <row r="37" spans="1:3">
      <c r="A37" s="1" t="s">
        <v>102</v>
      </c>
      <c r="B37">
        <v>0</v>
      </c>
      <c r="C37">
        <v>0</v>
      </c>
    </row>
    <row r="38" spans="1:3">
      <c r="A38" s="1" t="s">
        <v>103</v>
      </c>
      <c r="B38">
        <v>32.839842999999746</v>
      </c>
      <c r="C38">
        <v>0</v>
      </c>
    </row>
    <row r="39" spans="1:3">
      <c r="A39" s="1" t="s">
        <v>104</v>
      </c>
      <c r="B39">
        <v>-335.58984299999975</v>
      </c>
      <c r="C39">
        <v>0</v>
      </c>
    </row>
    <row r="40" spans="1:3">
      <c r="A40" s="1" t="s">
        <v>105</v>
      </c>
      <c r="B40">
        <v>-30.769532000000254</v>
      </c>
      <c r="C40">
        <v>0</v>
      </c>
    </row>
    <row r="41" spans="1:3">
      <c r="A41" s="1" t="s">
        <v>106</v>
      </c>
      <c r="B41">
        <v>-177.54980400000022</v>
      </c>
      <c r="C41">
        <v>0</v>
      </c>
    </row>
    <row r="42" spans="1:3">
      <c r="A42" s="1" t="s">
        <v>107</v>
      </c>
      <c r="B42">
        <v>297.62988299999961</v>
      </c>
      <c r="C42">
        <v>0</v>
      </c>
    </row>
    <row r="43" spans="1:3">
      <c r="A43" s="1" t="s">
        <v>108</v>
      </c>
      <c r="B43">
        <v>0</v>
      </c>
      <c r="C43">
        <v>1</v>
      </c>
    </row>
    <row r="44" spans="1:3">
      <c r="A44" s="1" t="s">
        <v>109</v>
      </c>
      <c r="B44">
        <v>0</v>
      </c>
      <c r="C44">
        <v>2</v>
      </c>
    </row>
    <row r="45" spans="1:3">
      <c r="A45" s="1" t="s">
        <v>110</v>
      </c>
      <c r="B45">
        <v>285.03027399999883</v>
      </c>
      <c r="C45">
        <v>3</v>
      </c>
    </row>
    <row r="46" spans="1:3">
      <c r="A46" s="1" t="s">
        <v>111</v>
      </c>
      <c r="B46">
        <v>-281.0097650000007</v>
      </c>
      <c r="C46">
        <v>4</v>
      </c>
    </row>
    <row r="47" spans="1:3">
      <c r="A47" s="1" t="s">
        <v>112</v>
      </c>
      <c r="B47">
        <v>183.9902349999993</v>
      </c>
      <c r="C47">
        <v>2</v>
      </c>
    </row>
    <row r="48" spans="1:3">
      <c r="A48" s="1" t="s">
        <v>113</v>
      </c>
      <c r="B48">
        <v>-51.5</v>
      </c>
      <c r="C48">
        <v>0</v>
      </c>
    </row>
    <row r="49" spans="1:3">
      <c r="A49" s="1" t="s">
        <v>114</v>
      </c>
      <c r="B49">
        <v>106.60058600000048</v>
      </c>
      <c r="C49">
        <v>3</v>
      </c>
    </row>
    <row r="50" spans="1:3">
      <c r="A50" s="1" t="s">
        <v>115</v>
      </c>
      <c r="B50">
        <v>0</v>
      </c>
      <c r="C50">
        <v>4</v>
      </c>
    </row>
    <row r="51" spans="1:3">
      <c r="A51" s="1" t="s">
        <v>116</v>
      </c>
      <c r="B51">
        <v>0</v>
      </c>
      <c r="C51">
        <v>3</v>
      </c>
    </row>
    <row r="52" spans="1:3">
      <c r="A52" s="1" t="s">
        <v>117</v>
      </c>
      <c r="B52">
        <v>-7.25</v>
      </c>
      <c r="C52">
        <v>4</v>
      </c>
    </row>
    <row r="53" spans="1:3">
      <c r="A53" s="1" t="s">
        <v>118</v>
      </c>
      <c r="B53">
        <v>124.49023400000078</v>
      </c>
      <c r="C53">
        <v>5</v>
      </c>
    </row>
    <row r="54" spans="1:3">
      <c r="A54" s="1" t="s">
        <v>119</v>
      </c>
      <c r="B54">
        <v>-184.20019500000035</v>
      </c>
      <c r="C54">
        <v>6</v>
      </c>
    </row>
    <row r="55" spans="1:3">
      <c r="A55" s="1" t="s">
        <v>120</v>
      </c>
      <c r="B55">
        <v>-196.78027300000031</v>
      </c>
      <c r="C55">
        <v>6</v>
      </c>
    </row>
    <row r="56" spans="1:3">
      <c r="A56" s="1" t="s">
        <v>121</v>
      </c>
      <c r="B56">
        <v>264.48974599999929</v>
      </c>
      <c r="C56">
        <v>7</v>
      </c>
    </row>
    <row r="57" spans="1:3">
      <c r="A57" s="1" t="s">
        <v>122</v>
      </c>
      <c r="B57">
        <v>0</v>
      </c>
      <c r="C57">
        <v>10</v>
      </c>
    </row>
    <row r="58" spans="1:3">
      <c r="A58" s="1" t="s">
        <v>123</v>
      </c>
      <c r="B58">
        <v>0</v>
      </c>
      <c r="C58">
        <v>8</v>
      </c>
    </row>
    <row r="59" spans="1:3">
      <c r="A59" s="1" t="s">
        <v>124</v>
      </c>
      <c r="B59">
        <v>-488.14013599999998</v>
      </c>
      <c r="C59">
        <v>23</v>
      </c>
    </row>
    <row r="60" spans="1:3">
      <c r="A60" s="1" t="s">
        <v>125</v>
      </c>
      <c r="B60">
        <v>262.77978499999972</v>
      </c>
      <c r="C60">
        <v>26</v>
      </c>
    </row>
    <row r="61" spans="1:3">
      <c r="A61" s="1" t="s">
        <v>126</v>
      </c>
      <c r="B61">
        <v>87.520019999999931</v>
      </c>
      <c r="C61">
        <v>45</v>
      </c>
    </row>
    <row r="62" spans="1:3">
      <c r="A62" s="1" t="s">
        <v>127</v>
      </c>
      <c r="B62">
        <v>154.12988299999961</v>
      </c>
      <c r="C62">
        <v>50</v>
      </c>
    </row>
    <row r="63" spans="1:3">
      <c r="A63" s="1" t="s">
        <v>128</v>
      </c>
      <c r="B63">
        <v>-368.54980400000022</v>
      </c>
      <c r="C63">
        <v>65</v>
      </c>
    </row>
    <row r="64" spans="1:3">
      <c r="A64" s="1" t="s">
        <v>129</v>
      </c>
      <c r="B64">
        <v>0</v>
      </c>
      <c r="C64">
        <v>82</v>
      </c>
    </row>
    <row r="65" spans="1:3">
      <c r="A65" s="1" t="s">
        <v>130</v>
      </c>
      <c r="B65">
        <v>0</v>
      </c>
      <c r="C65">
        <v>97</v>
      </c>
    </row>
    <row r="66" spans="1:3">
      <c r="A66" s="1" t="s">
        <v>131</v>
      </c>
      <c r="B66">
        <v>13.390137000000323</v>
      </c>
      <c r="C66">
        <v>120</v>
      </c>
    </row>
    <row r="67" spans="1:3">
      <c r="A67" s="1" t="s">
        <v>132</v>
      </c>
      <c r="B67">
        <v>221.70996099999957</v>
      </c>
      <c r="C67">
        <v>206</v>
      </c>
    </row>
    <row r="68" spans="1:3">
      <c r="A68" s="1" t="s">
        <v>133</v>
      </c>
      <c r="B68">
        <v>-37.060058000000026</v>
      </c>
      <c r="C68">
        <v>269</v>
      </c>
    </row>
    <row r="69" spans="1:3">
      <c r="A69" s="1" t="s">
        <v>134</v>
      </c>
      <c r="B69">
        <v>335.33007800000087</v>
      </c>
      <c r="C69">
        <v>299</v>
      </c>
    </row>
    <row r="70" spans="1:3">
      <c r="A70" s="1" t="s">
        <v>135</v>
      </c>
      <c r="B70">
        <v>-51.870117000000391</v>
      </c>
      <c r="C70">
        <v>411</v>
      </c>
    </row>
    <row r="71" spans="1:3">
      <c r="A71" s="1" t="s">
        <v>136</v>
      </c>
      <c r="B71">
        <v>0</v>
      </c>
      <c r="C71">
        <v>527</v>
      </c>
    </row>
    <row r="72" spans="1:3">
      <c r="A72" s="1" t="s">
        <v>137</v>
      </c>
      <c r="B72">
        <v>0</v>
      </c>
      <c r="C72">
        <v>413</v>
      </c>
    </row>
    <row r="73" spans="1:3">
      <c r="A73" s="1" t="s">
        <v>138</v>
      </c>
      <c r="B73">
        <v>190.68994100000054</v>
      </c>
      <c r="C73">
        <v>646</v>
      </c>
    </row>
    <row r="74" spans="1:3">
      <c r="A74" s="1" t="s">
        <v>139</v>
      </c>
      <c r="B74">
        <v>-39.959961000000476</v>
      </c>
      <c r="C74">
        <v>932</v>
      </c>
    </row>
    <row r="75" spans="1:3">
      <c r="A75" s="1" t="s">
        <v>140</v>
      </c>
      <c r="B75">
        <v>-98.919922000000042</v>
      </c>
      <c r="C75">
        <v>1031</v>
      </c>
    </row>
    <row r="76" spans="1:3">
      <c r="A76" s="1" t="s">
        <v>141</v>
      </c>
      <c r="B76">
        <v>169.85986400000002</v>
      </c>
      <c r="C76">
        <v>1215</v>
      </c>
    </row>
    <row r="77" spans="1:3">
      <c r="A77" s="1" t="s">
        <v>142</v>
      </c>
      <c r="B77">
        <v>-104.18994199999997</v>
      </c>
      <c r="C77">
        <v>1387</v>
      </c>
    </row>
    <row r="78" spans="1:3">
      <c r="A78" s="1" t="s">
        <v>143</v>
      </c>
      <c r="B78">
        <v>0</v>
      </c>
      <c r="C78">
        <v>1554</v>
      </c>
    </row>
    <row r="79" spans="1:3">
      <c r="A79" s="1" t="s">
        <v>144</v>
      </c>
      <c r="B79">
        <v>0</v>
      </c>
      <c r="C79">
        <v>1366</v>
      </c>
    </row>
    <row r="80" spans="1:3">
      <c r="A80" s="1" t="s">
        <v>145</v>
      </c>
      <c r="B80">
        <v>253.07031199999983</v>
      </c>
      <c r="C80">
        <v>2251</v>
      </c>
    </row>
    <row r="81" spans="1:3">
      <c r="A81" s="1" t="s">
        <v>146</v>
      </c>
      <c r="B81">
        <v>-242.73046799999975</v>
      </c>
      <c r="C81">
        <v>1503</v>
      </c>
    </row>
    <row r="82" spans="1:3">
      <c r="A82" s="1" t="s">
        <v>147</v>
      </c>
      <c r="B82">
        <v>115.17968699999983</v>
      </c>
      <c r="C82">
        <v>2084</v>
      </c>
    </row>
    <row r="83" spans="1:3">
      <c r="A83" s="1" t="s">
        <v>148</v>
      </c>
      <c r="B83">
        <v>-15.429688000000169</v>
      </c>
      <c r="C83">
        <v>2111</v>
      </c>
    </row>
    <row r="84" spans="1:3">
      <c r="A84" s="1" t="s">
        <v>149</v>
      </c>
      <c r="B84">
        <v>0</v>
      </c>
      <c r="C84">
        <v>2257</v>
      </c>
    </row>
    <row r="85" spans="1:3">
      <c r="A85" s="1" t="s">
        <v>150</v>
      </c>
      <c r="B85">
        <v>0</v>
      </c>
      <c r="C85">
        <v>2080</v>
      </c>
    </row>
    <row r="86" spans="1:3">
      <c r="A86" s="1" t="s">
        <v>151</v>
      </c>
      <c r="B86">
        <v>0</v>
      </c>
      <c r="C86">
        <v>1679</v>
      </c>
    </row>
    <row r="87" spans="1:3">
      <c r="A87" s="1" t="s">
        <v>152</v>
      </c>
      <c r="B87">
        <v>64.729980999999498</v>
      </c>
      <c r="C87">
        <v>1762</v>
      </c>
    </row>
    <row r="88" spans="1:3">
      <c r="A88" s="1" t="s">
        <v>153</v>
      </c>
      <c r="B88">
        <v>162.53027300000031</v>
      </c>
      <c r="C88">
        <v>2705</v>
      </c>
    </row>
    <row r="89" spans="1:3">
      <c r="A89" s="1" t="s">
        <v>154</v>
      </c>
      <c r="B89">
        <v>37.219726999999693</v>
      </c>
      <c r="C89">
        <v>2747</v>
      </c>
    </row>
    <row r="90" spans="1:3">
      <c r="A90" s="1" t="s">
        <v>155</v>
      </c>
      <c r="B90">
        <v>53.25</v>
      </c>
      <c r="C90">
        <v>2342</v>
      </c>
    </row>
    <row r="91" spans="1:3">
      <c r="A91" s="1" t="s">
        <v>156</v>
      </c>
      <c r="B91">
        <v>-17.340820999999778</v>
      </c>
      <c r="C91">
        <v>2286</v>
      </c>
    </row>
    <row r="92" spans="1:3">
      <c r="A92" s="1" t="s">
        <v>157</v>
      </c>
      <c r="B92">
        <v>0</v>
      </c>
      <c r="C92">
        <v>1949</v>
      </c>
    </row>
    <row r="93" spans="1:3">
      <c r="A93" s="1" t="s">
        <v>158</v>
      </c>
      <c r="B93">
        <v>0</v>
      </c>
      <c r="C93">
        <v>1539</v>
      </c>
    </row>
    <row r="94" spans="1:3">
      <c r="A94" s="1" t="s">
        <v>159</v>
      </c>
      <c r="B94">
        <v>7.3505860000004759</v>
      </c>
      <c r="C94">
        <v>1836</v>
      </c>
    </row>
    <row r="95" spans="1:3">
      <c r="A95" s="1" t="s">
        <v>160</v>
      </c>
      <c r="B95">
        <v>-197.45996100000048</v>
      </c>
      <c r="C95">
        <v>2671</v>
      </c>
    </row>
    <row r="96" spans="1:3">
      <c r="A96" s="1" t="s">
        <v>161</v>
      </c>
      <c r="B96">
        <v>60.830077999999048</v>
      </c>
      <c r="C96">
        <v>2393</v>
      </c>
    </row>
    <row r="97" spans="1:3">
      <c r="A97" s="1" t="s">
        <v>162</v>
      </c>
      <c r="B97">
        <v>-34.089844000000085</v>
      </c>
      <c r="C97">
        <v>2128</v>
      </c>
    </row>
    <row r="98" spans="1:3">
      <c r="A98" s="1" t="s">
        <v>163</v>
      </c>
      <c r="B98">
        <v>104.43945299999905</v>
      </c>
      <c r="C98">
        <v>2117</v>
      </c>
    </row>
    <row r="99" spans="1:3">
      <c r="A99" s="1" t="s">
        <v>164</v>
      </c>
      <c r="B99">
        <v>0</v>
      </c>
      <c r="C99">
        <v>1960</v>
      </c>
    </row>
    <row r="100" spans="1:3">
      <c r="A100" s="1" t="s">
        <v>165</v>
      </c>
      <c r="B100">
        <v>0</v>
      </c>
      <c r="C100">
        <v>1252</v>
      </c>
    </row>
    <row r="101" spans="1:3">
      <c r="A101" s="1" t="s">
        <v>166</v>
      </c>
      <c r="B101">
        <v>12.179686999999831</v>
      </c>
      <c r="C101">
        <v>1442</v>
      </c>
    </row>
    <row r="102" spans="1:3">
      <c r="A102" s="1" t="s">
        <v>167</v>
      </c>
      <c r="B102">
        <v>-217.95996100000048</v>
      </c>
      <c r="C102">
        <v>2392</v>
      </c>
    </row>
    <row r="103" spans="1:3">
      <c r="A103" s="1" t="s">
        <v>168</v>
      </c>
      <c r="B103">
        <v>112.00976600000104</v>
      </c>
      <c r="C103">
        <v>2514</v>
      </c>
    </row>
    <row r="104" spans="1:3">
      <c r="A104" s="1" t="s">
        <v>169</v>
      </c>
      <c r="B104">
        <v>-21.469725999999355</v>
      </c>
      <c r="C104">
        <v>2204</v>
      </c>
    </row>
    <row r="105" spans="1:3">
      <c r="A105" s="1" t="s">
        <v>170</v>
      </c>
      <c r="B105">
        <v>-76.339844000000085</v>
      </c>
      <c r="C105">
        <v>1760</v>
      </c>
    </row>
    <row r="106" spans="1:3">
      <c r="A106" s="1" t="s">
        <v>171</v>
      </c>
      <c r="B106">
        <v>0</v>
      </c>
      <c r="C106">
        <v>1582</v>
      </c>
    </row>
    <row r="107" spans="1:3">
      <c r="A107" s="1" t="s">
        <v>172</v>
      </c>
      <c r="B107">
        <v>0</v>
      </c>
      <c r="C107">
        <v>1373</v>
      </c>
    </row>
    <row r="108" spans="1:3">
      <c r="A108" s="1" t="s">
        <v>173</v>
      </c>
      <c r="B108">
        <v>155.38964800000031</v>
      </c>
      <c r="C108">
        <v>1045</v>
      </c>
    </row>
    <row r="109" spans="1:3">
      <c r="A109" s="1" t="s">
        <v>174</v>
      </c>
      <c r="B109">
        <v>-0.54003899999952409</v>
      </c>
      <c r="C109">
        <v>2232</v>
      </c>
    </row>
    <row r="110" spans="1:3">
      <c r="A110" s="1" t="s">
        <v>175</v>
      </c>
      <c r="B110">
        <v>-20.310546999999133</v>
      </c>
      <c r="C110">
        <v>2994</v>
      </c>
    </row>
    <row r="111" spans="1:3">
      <c r="A111" s="1" t="s">
        <v>176</v>
      </c>
      <c r="B111">
        <v>5.8798829999996087</v>
      </c>
      <c r="C111">
        <v>1669</v>
      </c>
    </row>
    <row r="112" spans="1:3">
      <c r="A112" s="1" t="s">
        <v>177</v>
      </c>
      <c r="B112">
        <v>64.430664999999863</v>
      </c>
      <c r="C112">
        <v>1570</v>
      </c>
    </row>
    <row r="113" spans="1:3">
      <c r="A113" s="1" t="s">
        <v>178</v>
      </c>
      <c r="B113">
        <v>0</v>
      </c>
      <c r="C113">
        <v>1453</v>
      </c>
    </row>
    <row r="114" spans="1:3">
      <c r="A114" s="1" t="s">
        <v>179</v>
      </c>
      <c r="B114">
        <v>0</v>
      </c>
      <c r="C114">
        <v>928</v>
      </c>
    </row>
    <row r="115" spans="1:3">
      <c r="A115" s="1" t="s">
        <v>180</v>
      </c>
      <c r="B115">
        <v>137.42968800000017</v>
      </c>
      <c r="C115">
        <v>979</v>
      </c>
    </row>
    <row r="116" spans="1:3">
      <c r="A116" s="1" t="s">
        <v>181</v>
      </c>
      <c r="B116">
        <v>-222.60058599999866</v>
      </c>
      <c r="C116">
        <v>1651</v>
      </c>
    </row>
    <row r="117" spans="1:3">
      <c r="A117" s="1" t="s">
        <v>182</v>
      </c>
      <c r="B117">
        <v>-142.87988300000143</v>
      </c>
      <c r="C117">
        <v>1767</v>
      </c>
    </row>
    <row r="118" spans="1:3">
      <c r="A118" s="1" t="s">
        <v>183</v>
      </c>
      <c r="B118">
        <v>155.67968800000017</v>
      </c>
      <c r="C118">
        <v>1736</v>
      </c>
    </row>
    <row r="119" spans="1:3">
      <c r="A119" s="1" t="s">
        <v>184</v>
      </c>
      <c r="B119">
        <v>174.56933599999866</v>
      </c>
      <c r="C119">
        <v>1588</v>
      </c>
    </row>
    <row r="120" spans="1:3">
      <c r="A120" s="1" t="s">
        <v>185</v>
      </c>
      <c r="B120">
        <v>0</v>
      </c>
      <c r="C120">
        <v>1225</v>
      </c>
    </row>
    <row r="121" spans="1:3">
      <c r="A121" s="1" t="s">
        <v>186</v>
      </c>
      <c r="B121">
        <v>0</v>
      </c>
      <c r="C121">
        <v>843</v>
      </c>
    </row>
    <row r="122" spans="1:3">
      <c r="A122" s="1" t="s">
        <v>187</v>
      </c>
      <c r="B122">
        <v>57.67968700000165</v>
      </c>
      <c r="C122">
        <v>839</v>
      </c>
    </row>
    <row r="123" spans="1:3">
      <c r="A123" s="1" t="s">
        <v>188</v>
      </c>
      <c r="B123">
        <v>-42.360351999999693</v>
      </c>
      <c r="C123">
        <v>1520</v>
      </c>
    </row>
    <row r="124" spans="1:3">
      <c r="A124" s="1" t="s">
        <v>189</v>
      </c>
      <c r="B124">
        <v>70.160155999999915</v>
      </c>
      <c r="C124">
        <v>1482</v>
      </c>
    </row>
    <row r="125" spans="1:3">
      <c r="A125" s="1" t="s">
        <v>190</v>
      </c>
      <c r="B125">
        <v>-90.310547000000952</v>
      </c>
      <c r="C125">
        <v>1310</v>
      </c>
    </row>
    <row r="126" spans="1:3">
      <c r="A126" s="1" t="s">
        <v>191</v>
      </c>
      <c r="B126">
        <v>46.040038999999524</v>
      </c>
      <c r="C126">
        <v>1288</v>
      </c>
    </row>
    <row r="127" spans="1:3">
      <c r="A127" s="1" t="s">
        <v>192</v>
      </c>
      <c r="B127">
        <v>0</v>
      </c>
      <c r="C127">
        <v>1049</v>
      </c>
    </row>
    <row r="128" spans="1:3">
      <c r="A128" s="1" t="s">
        <v>193</v>
      </c>
      <c r="B128">
        <v>0</v>
      </c>
      <c r="C128">
        <v>620</v>
      </c>
    </row>
    <row r="129" spans="1:3">
      <c r="A129" s="1" t="s">
        <v>194</v>
      </c>
      <c r="B129">
        <v>0</v>
      </c>
      <c r="C129">
        <v>508</v>
      </c>
    </row>
    <row r="130" spans="1:3">
      <c r="A130" s="1" t="s">
        <v>195</v>
      </c>
      <c r="B130">
        <v>-160.99023400000078</v>
      </c>
      <c r="C130">
        <v>747</v>
      </c>
    </row>
    <row r="131" spans="1:3">
      <c r="A131" s="1" t="s">
        <v>196</v>
      </c>
      <c r="B131">
        <v>66.240234999999302</v>
      </c>
      <c r="C131">
        <v>1485</v>
      </c>
    </row>
    <row r="132" spans="1:3">
      <c r="A132" s="1" t="s">
        <v>197</v>
      </c>
      <c r="B132">
        <v>-24</v>
      </c>
      <c r="C132">
        <v>1198</v>
      </c>
    </row>
    <row r="133" spans="1:3">
      <c r="A133" s="1" t="s">
        <v>198</v>
      </c>
      <c r="B133">
        <v>107.52050799999961</v>
      </c>
      <c r="C133">
        <v>1189</v>
      </c>
    </row>
    <row r="134" spans="1:3">
      <c r="A134" s="1" t="s">
        <v>199</v>
      </c>
      <c r="B134">
        <v>0</v>
      </c>
      <c r="C134">
        <v>962</v>
      </c>
    </row>
    <row r="135" spans="1:3">
      <c r="A135" s="1" t="s">
        <v>200</v>
      </c>
      <c r="B135">
        <v>0</v>
      </c>
      <c r="C135">
        <v>601</v>
      </c>
    </row>
    <row r="136" spans="1:3">
      <c r="A136" s="1" t="s">
        <v>201</v>
      </c>
      <c r="B136">
        <v>80.629883000001428</v>
      </c>
      <c r="C136">
        <v>734</v>
      </c>
    </row>
    <row r="137" spans="1:3">
      <c r="A137" s="1" t="s">
        <v>202</v>
      </c>
      <c r="B137">
        <v>41.849609999999302</v>
      </c>
      <c r="C137">
        <v>1080</v>
      </c>
    </row>
    <row r="138" spans="1:3">
      <c r="A138" s="1" t="s">
        <v>203</v>
      </c>
      <c r="B138">
        <v>31.049804000000222</v>
      </c>
      <c r="C138">
        <v>987</v>
      </c>
    </row>
    <row r="139" spans="1:3">
      <c r="A139" s="1" t="s">
        <v>204</v>
      </c>
      <c r="B139">
        <v>-33.840820999999778</v>
      </c>
      <c r="C139">
        <v>1008</v>
      </c>
    </row>
    <row r="140" spans="1:3">
      <c r="A140" s="1" t="s">
        <v>205</v>
      </c>
      <c r="B140">
        <v>110.54003900000134</v>
      </c>
      <c r="C140">
        <v>1111</v>
      </c>
    </row>
    <row r="141" spans="1:3">
      <c r="A141" s="1" t="s">
        <v>206</v>
      </c>
      <c r="B141">
        <v>0</v>
      </c>
      <c r="C141">
        <v>727</v>
      </c>
    </row>
    <row r="142" spans="1:3">
      <c r="A142" s="1" t="s">
        <v>207</v>
      </c>
      <c r="B142">
        <v>0</v>
      </c>
      <c r="C142">
        <v>390</v>
      </c>
    </row>
    <row r="143" spans="1:3">
      <c r="A143" s="1" t="s">
        <v>208</v>
      </c>
      <c r="B143">
        <v>101.30956999999944</v>
      </c>
      <c r="C143">
        <v>722</v>
      </c>
    </row>
    <row r="144" spans="1:3">
      <c r="A144" s="1" t="s">
        <v>209</v>
      </c>
      <c r="B144">
        <v>86.559569999999439</v>
      </c>
      <c r="C144">
        <v>1030</v>
      </c>
    </row>
    <row r="145" spans="1:3">
      <c r="A145" s="1" t="s">
        <v>210</v>
      </c>
      <c r="B145">
        <v>8.0293000000001484</v>
      </c>
      <c r="C145">
        <v>929</v>
      </c>
    </row>
    <row r="146" spans="1:3">
      <c r="A146" s="1" t="s">
        <v>211</v>
      </c>
      <c r="B146">
        <v>-298.5097650000007</v>
      </c>
      <c r="C146">
        <v>875</v>
      </c>
    </row>
    <row r="147" spans="1:3">
      <c r="A147" s="1" t="s">
        <v>212</v>
      </c>
      <c r="B147">
        <v>-127.06054700000095</v>
      </c>
      <c r="C147">
        <v>777</v>
      </c>
    </row>
    <row r="148" spans="1:3">
      <c r="A148" s="1" t="s">
        <v>213</v>
      </c>
      <c r="B148">
        <v>0</v>
      </c>
      <c r="C148">
        <v>692</v>
      </c>
    </row>
    <row r="149" spans="1:3">
      <c r="A149" s="1" t="s">
        <v>214</v>
      </c>
      <c r="B149">
        <v>0</v>
      </c>
      <c r="C149">
        <v>316</v>
      </c>
    </row>
    <row r="150" spans="1:3">
      <c r="A150" s="1" t="s">
        <v>215</v>
      </c>
      <c r="B150">
        <v>299.1191400000007</v>
      </c>
      <c r="C150">
        <v>448</v>
      </c>
    </row>
    <row r="151" spans="1:3">
      <c r="A151" s="1" t="s">
        <v>216</v>
      </c>
      <c r="B151">
        <v>-53.910155999999915</v>
      </c>
      <c r="C151">
        <v>769</v>
      </c>
    </row>
    <row r="152" spans="1:3">
      <c r="A152" s="1" t="s">
        <v>217</v>
      </c>
      <c r="B152">
        <v>-32.779296999999133</v>
      </c>
      <c r="C152">
        <v>753</v>
      </c>
    </row>
    <row r="153" spans="1:3">
      <c r="A153" s="1" t="s">
        <v>218</v>
      </c>
      <c r="B153">
        <v>50.569336000000476</v>
      </c>
      <c r="C153">
        <v>726</v>
      </c>
    </row>
    <row r="154" spans="1:3">
      <c r="A154" s="1" t="s">
        <v>219</v>
      </c>
      <c r="B154">
        <v>-96.009763000000021</v>
      </c>
      <c r="C154">
        <v>708</v>
      </c>
    </row>
    <row r="155" spans="1:3">
      <c r="A155" s="1" t="s">
        <v>220</v>
      </c>
      <c r="B155">
        <v>0</v>
      </c>
      <c r="C155">
        <v>545</v>
      </c>
    </row>
    <row r="156" spans="1:3">
      <c r="A156" s="1" t="s">
        <v>221</v>
      </c>
      <c r="B156">
        <v>0</v>
      </c>
      <c r="C156">
        <v>255</v>
      </c>
    </row>
    <row r="157" spans="1:3">
      <c r="A157" s="1" t="s">
        <v>222</v>
      </c>
      <c r="B157">
        <v>110.99023599999964</v>
      </c>
      <c r="C157">
        <v>360</v>
      </c>
    </row>
    <row r="158" spans="1:3">
      <c r="A158" s="1" t="s">
        <v>223</v>
      </c>
      <c r="B158">
        <v>0.54003999999986263</v>
      </c>
      <c r="C158">
        <v>833</v>
      </c>
    </row>
    <row r="159" spans="1:3">
      <c r="A159" s="1" t="s">
        <v>224</v>
      </c>
      <c r="B159">
        <v>-183.74999800000114</v>
      </c>
      <c r="C159">
        <v>767</v>
      </c>
    </row>
    <row r="160" spans="1:3">
      <c r="A160" s="1" t="s">
        <v>225</v>
      </c>
      <c r="B160">
        <v>117.63964800000031</v>
      </c>
      <c r="C160">
        <v>2464</v>
      </c>
    </row>
    <row r="161" spans="1:3">
      <c r="A161" s="1" t="s">
        <v>226</v>
      </c>
      <c r="B161">
        <v>-237.9003900000007</v>
      </c>
      <c r="C161">
        <v>633</v>
      </c>
    </row>
    <row r="162" spans="1:3">
      <c r="A162" s="1" t="s">
        <v>227</v>
      </c>
      <c r="B162">
        <v>0</v>
      </c>
      <c r="C162">
        <v>510</v>
      </c>
    </row>
    <row r="163" spans="1:3">
      <c r="A163" s="1" t="s">
        <v>228</v>
      </c>
      <c r="B163">
        <v>0</v>
      </c>
      <c r="C163">
        <v>270</v>
      </c>
    </row>
    <row r="164" spans="1:3">
      <c r="A164" s="1" t="s">
        <v>229</v>
      </c>
      <c r="B164">
        <v>102.43066399999952</v>
      </c>
      <c r="C164">
        <v>347</v>
      </c>
    </row>
    <row r="165" spans="1:3">
      <c r="A165" s="1" t="s">
        <v>230</v>
      </c>
      <c r="B165">
        <v>183.47999999999956</v>
      </c>
      <c r="C165">
        <v>1300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EAEB1A-D2D2-4CBD-A44E-558DB719DECC}">
  <dimension ref="A3:C165"/>
  <sheetViews>
    <sheetView zoomScaleNormal="100" workbookViewId="0">
      <selection activeCell="D27" sqref="D27"/>
    </sheetView>
  </sheetViews>
  <sheetFormatPr defaultRowHeight="19.5"/>
  <cols>
    <col min="1" max="1" width="9.125" bestFit="1" customWidth="1"/>
    <col min="2" max="2" width="13.5" bestFit="1" customWidth="1"/>
    <col min="3" max="3" width="8.5" bestFit="1" customWidth="1"/>
    <col min="4" max="4" width="19.5" bestFit="1" customWidth="1"/>
    <col min="5" max="6" width="16" bestFit="1" customWidth="1"/>
    <col min="7" max="7" width="14.875" bestFit="1" customWidth="1"/>
    <col min="8" max="8" width="4.25" bestFit="1" customWidth="1"/>
    <col min="9" max="9" width="13.625" bestFit="1" customWidth="1"/>
    <col min="10" max="10" width="14.5" bestFit="1" customWidth="1"/>
    <col min="11" max="11" width="14.875" bestFit="1" customWidth="1"/>
    <col min="12" max="12" width="4.25" bestFit="1" customWidth="1"/>
    <col min="13" max="13" width="16" bestFit="1" customWidth="1"/>
    <col min="14" max="14" width="14.875" bestFit="1" customWidth="1"/>
    <col min="15" max="15" width="7.875" bestFit="1" customWidth="1"/>
    <col min="16" max="16" width="14.875" bestFit="1" customWidth="1"/>
    <col min="17" max="18" width="5.625" bestFit="1" customWidth="1"/>
    <col min="19" max="19" width="7.875" bestFit="1" customWidth="1"/>
    <col min="20" max="20" width="16" bestFit="1" customWidth="1"/>
    <col min="21" max="21" width="14.875" bestFit="1" customWidth="1"/>
    <col min="22" max="22" width="16" bestFit="1" customWidth="1"/>
    <col min="23" max="23" width="14.875" bestFit="1" customWidth="1"/>
    <col min="24" max="25" width="5.625" bestFit="1" customWidth="1"/>
    <col min="26" max="26" width="16" bestFit="1" customWidth="1"/>
    <col min="27" max="27" width="14.875" bestFit="1" customWidth="1"/>
    <col min="28" max="28" width="12.25" bestFit="1" customWidth="1"/>
    <col min="29" max="29" width="14.875" bestFit="1" customWidth="1"/>
    <col min="30" max="30" width="16" bestFit="1" customWidth="1"/>
    <col min="31" max="32" width="7" bestFit="1" customWidth="1"/>
    <col min="33" max="33" width="13.625" bestFit="1" customWidth="1"/>
    <col min="34" max="34" width="14.875" bestFit="1" customWidth="1"/>
    <col min="35" max="35" width="14.5" bestFit="1" customWidth="1"/>
    <col min="36" max="36" width="14.875" bestFit="1" customWidth="1"/>
    <col min="37" max="37" width="14.5" bestFit="1" customWidth="1"/>
    <col min="38" max="38" width="14.875" bestFit="1" customWidth="1"/>
    <col min="39" max="39" width="13.625" bestFit="1" customWidth="1"/>
    <col min="40" max="41" width="8.25" bestFit="1" customWidth="1"/>
    <col min="42" max="42" width="12.25" bestFit="1" customWidth="1"/>
    <col min="43" max="43" width="13.625" bestFit="1" customWidth="1"/>
    <col min="44" max="44" width="16" bestFit="1" customWidth="1"/>
    <col min="45" max="47" width="8.25" bestFit="1" customWidth="1"/>
    <col min="48" max="48" width="13.625" bestFit="1" customWidth="1"/>
    <col min="49" max="49" width="8.25" bestFit="1" customWidth="1"/>
    <col min="50" max="50" width="14.875" bestFit="1" customWidth="1"/>
    <col min="51" max="51" width="13.625" bestFit="1" customWidth="1"/>
    <col min="52" max="53" width="8.25" bestFit="1" customWidth="1"/>
    <col min="54" max="54" width="12.25" bestFit="1" customWidth="1"/>
    <col min="55" max="55" width="14.5" bestFit="1" customWidth="1"/>
    <col min="56" max="56" width="8.25" bestFit="1" customWidth="1"/>
    <col min="57" max="57" width="16" bestFit="1" customWidth="1"/>
    <col min="58" max="58" width="14.5" bestFit="1" customWidth="1"/>
    <col min="59" max="59" width="14.875" bestFit="1" customWidth="1"/>
    <col min="60" max="61" width="13.625" bestFit="1" customWidth="1"/>
    <col min="62" max="63" width="8.25" bestFit="1" customWidth="1"/>
    <col min="64" max="64" width="16" bestFit="1" customWidth="1"/>
    <col min="65" max="65" width="8.25" bestFit="1" customWidth="1"/>
    <col min="66" max="66" width="13.625" bestFit="1" customWidth="1"/>
    <col min="67" max="67" width="9.625" bestFit="1" customWidth="1"/>
    <col min="68" max="68" width="13.625" bestFit="1" customWidth="1"/>
    <col min="69" max="69" width="16" bestFit="1" customWidth="1"/>
    <col min="70" max="70" width="8.25" bestFit="1" customWidth="1"/>
    <col min="71" max="71" width="13.625" bestFit="1" customWidth="1"/>
    <col min="72" max="72" width="8.25" bestFit="1" customWidth="1"/>
    <col min="73" max="73" width="13.25" bestFit="1" customWidth="1"/>
    <col min="74" max="74" width="14.5" bestFit="1" customWidth="1"/>
    <col min="75" max="75" width="14.875" bestFit="1" customWidth="1"/>
    <col min="76" max="76" width="16" bestFit="1" customWidth="1"/>
    <col min="77" max="77" width="8.25" bestFit="1" customWidth="1"/>
    <col min="78" max="78" width="14.5" bestFit="1" customWidth="1"/>
    <col min="79" max="80" width="8.25" bestFit="1" customWidth="1"/>
    <col min="81" max="81" width="16" bestFit="1" customWidth="1"/>
    <col min="82" max="82" width="8.25" bestFit="1" customWidth="1"/>
    <col min="83" max="83" width="14.5" bestFit="1" customWidth="1"/>
    <col min="84" max="84" width="13.625" bestFit="1" customWidth="1"/>
    <col min="85" max="85" width="16" bestFit="1" customWidth="1"/>
    <col min="86" max="86" width="14.5" bestFit="1" customWidth="1"/>
    <col min="87" max="87" width="14.875" bestFit="1" customWidth="1"/>
    <col min="88" max="88" width="8.25" bestFit="1" customWidth="1"/>
    <col min="89" max="89" width="12.25" bestFit="1" customWidth="1"/>
    <col min="90" max="90" width="14.5" bestFit="1" customWidth="1"/>
    <col min="91" max="92" width="14.875" bestFit="1" customWidth="1"/>
    <col min="93" max="93" width="8.25" bestFit="1" customWidth="1"/>
    <col min="94" max="94" width="14.5" bestFit="1" customWidth="1"/>
    <col min="95" max="95" width="14.875" bestFit="1" customWidth="1"/>
    <col min="96" max="96" width="8.25" bestFit="1" customWidth="1"/>
    <col min="97" max="97" width="12.25" bestFit="1" customWidth="1"/>
    <col min="98" max="99" width="13.625" bestFit="1" customWidth="1"/>
    <col min="100" max="100" width="8.25" bestFit="1" customWidth="1"/>
    <col min="101" max="101" width="16" bestFit="1" customWidth="1"/>
    <col min="102" max="102" width="8.25" bestFit="1" customWidth="1"/>
    <col min="103" max="103" width="14.875" bestFit="1" customWidth="1"/>
    <col min="104" max="104" width="8.25" bestFit="1" customWidth="1"/>
    <col min="105" max="105" width="13.625" bestFit="1" customWidth="1"/>
    <col min="106" max="106" width="14.875" bestFit="1" customWidth="1"/>
    <col min="107" max="107" width="13.625" bestFit="1" customWidth="1"/>
    <col min="108" max="108" width="14.5" bestFit="1" customWidth="1"/>
    <col min="109" max="109" width="14.875" bestFit="1" customWidth="1"/>
    <col min="110" max="110" width="14.5" bestFit="1" customWidth="1"/>
    <col min="111" max="111" width="8.25" bestFit="1" customWidth="1"/>
    <col min="112" max="112" width="14.5" bestFit="1" customWidth="1"/>
    <col min="113" max="113" width="8.25" bestFit="1" customWidth="1"/>
    <col min="114" max="114" width="14.875" bestFit="1" customWidth="1"/>
    <col min="115" max="115" width="8.25" bestFit="1" customWidth="1"/>
    <col min="116" max="116" width="16" bestFit="1" customWidth="1"/>
    <col min="117" max="117" width="14.5" bestFit="1" customWidth="1"/>
    <col min="118" max="118" width="14.875" bestFit="1" customWidth="1"/>
    <col min="119" max="119" width="8.25" bestFit="1" customWidth="1"/>
    <col min="120" max="120" width="14.5" bestFit="1" customWidth="1"/>
    <col min="121" max="121" width="8.25" bestFit="1" customWidth="1"/>
    <col min="122" max="122" width="14.5" bestFit="1" customWidth="1"/>
    <col min="123" max="123" width="10.875" bestFit="1" customWidth="1"/>
    <col min="124" max="124" width="8.25" bestFit="1" customWidth="1"/>
    <col min="125" max="125" width="14.875" bestFit="1" customWidth="1"/>
    <col min="126" max="126" width="16" bestFit="1" customWidth="1"/>
    <col min="127" max="127" width="8.25" bestFit="1" customWidth="1"/>
    <col min="128" max="129" width="14.875" bestFit="1" customWidth="1"/>
    <col min="130" max="130" width="8.25" bestFit="1" customWidth="1"/>
    <col min="131" max="131" width="14.5" bestFit="1" customWidth="1"/>
    <col min="132" max="132" width="9.625" bestFit="1" customWidth="1"/>
    <col min="133" max="133" width="13.625" bestFit="1" customWidth="1"/>
    <col min="134" max="134" width="11.875" bestFit="1" customWidth="1"/>
    <col min="135" max="135" width="13.625" bestFit="1" customWidth="1"/>
    <col min="136" max="136" width="10.125" bestFit="1" customWidth="1"/>
    <col min="137" max="137" width="13.625" bestFit="1" customWidth="1"/>
    <col min="138" max="138" width="10.125" bestFit="1" customWidth="1"/>
    <col min="139" max="139" width="13.625" bestFit="1" customWidth="1"/>
    <col min="140" max="140" width="12.375" bestFit="1" customWidth="1"/>
    <col min="141" max="141" width="13.625" bestFit="1" customWidth="1"/>
    <col min="142" max="142" width="11.875" bestFit="1" customWidth="1"/>
    <col min="143" max="143" width="13.625" bestFit="1" customWidth="1"/>
    <col min="144" max="144" width="11.875" bestFit="1" customWidth="1"/>
    <col min="145" max="145" width="12.25" bestFit="1" customWidth="1"/>
    <col min="146" max="147" width="12.375" bestFit="1" customWidth="1"/>
    <col min="148" max="149" width="13" bestFit="1" customWidth="1"/>
    <col min="150" max="150" width="8.875" bestFit="1" customWidth="1"/>
    <col min="151" max="151" width="12.25" bestFit="1" customWidth="1"/>
    <col min="152" max="152" width="8.875" bestFit="1" customWidth="1"/>
    <col min="153" max="153" width="12.25" bestFit="1" customWidth="1"/>
    <col min="154" max="155" width="12.375" bestFit="1" customWidth="1"/>
    <col min="156" max="157" width="13" bestFit="1" customWidth="1"/>
    <col min="158" max="159" width="12.375" bestFit="1" customWidth="1"/>
    <col min="160" max="160" width="11.875" bestFit="1" customWidth="1"/>
    <col min="161" max="161" width="12.25" bestFit="1" customWidth="1"/>
    <col min="162" max="162" width="10" bestFit="1" customWidth="1"/>
    <col min="163" max="163" width="13.5" bestFit="1" customWidth="1"/>
    <col min="164" max="164" width="10" bestFit="1" customWidth="1"/>
    <col min="165" max="165" width="13.5" bestFit="1" customWidth="1"/>
    <col min="166" max="166" width="10" bestFit="1" customWidth="1"/>
    <col min="167" max="167" width="13.5" bestFit="1" customWidth="1"/>
    <col min="168" max="168" width="11.25" bestFit="1" customWidth="1"/>
    <col min="169" max="169" width="13.5" bestFit="1" customWidth="1"/>
    <col min="170" max="170" width="12.375" bestFit="1" customWidth="1"/>
    <col min="171" max="171" width="13.5" bestFit="1" customWidth="1"/>
    <col min="172" max="172" width="11.25" bestFit="1" customWidth="1"/>
    <col min="173" max="173" width="13.5" bestFit="1" customWidth="1"/>
    <col min="174" max="174" width="10" bestFit="1" customWidth="1"/>
    <col min="175" max="175" width="13.5" bestFit="1" customWidth="1"/>
    <col min="176" max="176" width="11.875" bestFit="1" customWidth="1"/>
    <col min="177" max="177" width="13.5" bestFit="1" customWidth="1"/>
    <col min="178" max="178" width="10" bestFit="1" customWidth="1"/>
    <col min="179" max="179" width="13.5" bestFit="1" customWidth="1"/>
    <col min="180" max="180" width="10" bestFit="1" customWidth="1"/>
    <col min="181" max="181" width="13.5" bestFit="1" customWidth="1"/>
    <col min="182" max="182" width="10.125" bestFit="1" customWidth="1"/>
    <col min="183" max="183" width="13.5" bestFit="1" customWidth="1"/>
    <col min="184" max="184" width="13" bestFit="1" customWidth="1"/>
    <col min="185" max="185" width="13.5" bestFit="1" customWidth="1"/>
    <col min="186" max="186" width="11.25" bestFit="1" customWidth="1"/>
    <col min="187" max="187" width="13.5" bestFit="1" customWidth="1"/>
    <col min="188" max="188" width="11.875" bestFit="1" customWidth="1"/>
    <col min="189" max="189" width="13.5" bestFit="1" customWidth="1"/>
    <col min="190" max="190" width="12.375" bestFit="1" customWidth="1"/>
    <col min="191" max="191" width="13.5" bestFit="1" customWidth="1"/>
    <col min="192" max="192" width="10" bestFit="1" customWidth="1"/>
    <col min="193" max="193" width="13.5" bestFit="1" customWidth="1"/>
    <col min="194" max="194" width="10" bestFit="1" customWidth="1"/>
    <col min="195" max="195" width="13.5" bestFit="1" customWidth="1"/>
    <col min="196" max="196" width="11.25" bestFit="1" customWidth="1"/>
    <col min="197" max="197" width="13.5" bestFit="1" customWidth="1"/>
    <col min="198" max="198" width="13" bestFit="1" customWidth="1"/>
    <col min="199" max="199" width="13.5" bestFit="1" customWidth="1"/>
    <col min="200" max="200" width="12.375" bestFit="1" customWidth="1"/>
    <col min="201" max="201" width="13.5" bestFit="1" customWidth="1"/>
    <col min="202" max="202" width="11.875" bestFit="1" customWidth="1"/>
    <col min="203" max="203" width="13.5" bestFit="1" customWidth="1"/>
    <col min="204" max="204" width="11.875" bestFit="1" customWidth="1"/>
    <col min="205" max="205" width="12.5" bestFit="1" customWidth="1"/>
    <col min="206" max="206" width="9.125" bestFit="1" customWidth="1"/>
    <col min="207" max="207" width="12.5" bestFit="1" customWidth="1"/>
    <col min="208" max="208" width="9.125" bestFit="1" customWidth="1"/>
    <col min="209" max="209" width="12.5" bestFit="1" customWidth="1"/>
    <col min="210" max="210" width="12.375" bestFit="1" customWidth="1"/>
    <col min="211" max="211" width="12.5" bestFit="1" customWidth="1"/>
    <col min="212" max="212" width="10.75" bestFit="1" customWidth="1"/>
    <col min="213" max="213" width="12.5" bestFit="1" customWidth="1"/>
    <col min="214" max="214" width="11.875" bestFit="1" customWidth="1"/>
    <col min="215" max="215" width="12.5" bestFit="1" customWidth="1"/>
    <col min="216" max="216" width="10.125" bestFit="1" customWidth="1"/>
    <col min="217" max="217" width="12.5" bestFit="1" customWidth="1"/>
    <col min="218" max="218" width="11.25" bestFit="1" customWidth="1"/>
    <col min="219" max="219" width="12.5" bestFit="1" customWidth="1"/>
    <col min="220" max="220" width="9.125" bestFit="1" customWidth="1"/>
    <col min="221" max="221" width="12.5" bestFit="1" customWidth="1"/>
    <col min="222" max="222" width="10.25" bestFit="1" customWidth="1"/>
    <col min="223" max="223" width="13.75" bestFit="1" customWidth="1"/>
    <col min="224" max="224" width="12.375" bestFit="1" customWidth="1"/>
    <col min="225" max="225" width="13.75" bestFit="1" customWidth="1"/>
    <col min="226" max="226" width="13" bestFit="1" customWidth="1"/>
    <col min="227" max="227" width="13.75" bestFit="1" customWidth="1"/>
    <col min="228" max="228" width="13" bestFit="1" customWidth="1"/>
    <col min="229" max="229" width="13.75" bestFit="1" customWidth="1"/>
    <col min="230" max="230" width="12.375" bestFit="1" customWidth="1"/>
    <col min="231" max="231" width="13.75" bestFit="1" customWidth="1"/>
    <col min="232" max="232" width="12.375" bestFit="1" customWidth="1"/>
    <col min="233" max="233" width="13.75" bestFit="1" customWidth="1"/>
    <col min="234" max="234" width="10.25" bestFit="1" customWidth="1"/>
    <col min="235" max="235" width="13.75" bestFit="1" customWidth="1"/>
    <col min="236" max="236" width="10.25" bestFit="1" customWidth="1"/>
    <col min="237" max="237" width="13.75" bestFit="1" customWidth="1"/>
    <col min="238" max="238" width="11.25" bestFit="1" customWidth="1"/>
    <col min="239" max="239" width="13.75" bestFit="1" customWidth="1"/>
    <col min="240" max="240" width="11.875" bestFit="1" customWidth="1"/>
    <col min="241" max="241" width="13.75" bestFit="1" customWidth="1"/>
    <col min="242" max="242" width="11.25" bestFit="1" customWidth="1"/>
    <col min="243" max="243" width="13.75" bestFit="1" customWidth="1"/>
    <col min="244" max="244" width="11.875" bestFit="1" customWidth="1"/>
    <col min="245" max="245" width="13.75" bestFit="1" customWidth="1"/>
    <col min="246" max="246" width="11.25" bestFit="1" customWidth="1"/>
    <col min="247" max="247" width="13.75" bestFit="1" customWidth="1"/>
    <col min="248" max="248" width="10.25" bestFit="1" customWidth="1"/>
    <col min="249" max="249" width="13.75" bestFit="1" customWidth="1"/>
    <col min="250" max="250" width="10.25" bestFit="1" customWidth="1"/>
    <col min="251" max="251" width="13.75" bestFit="1" customWidth="1"/>
    <col min="252" max="252" width="10.25" bestFit="1" customWidth="1"/>
    <col min="253" max="253" width="13.75" bestFit="1" customWidth="1"/>
    <col min="254" max="254" width="13" bestFit="1" customWidth="1"/>
    <col min="255" max="255" width="13.75" bestFit="1" customWidth="1"/>
    <col min="256" max="256" width="11.25" bestFit="1" customWidth="1"/>
    <col min="257" max="257" width="13.75" bestFit="1" customWidth="1"/>
    <col min="258" max="258" width="10.25" bestFit="1" customWidth="1"/>
    <col min="259" max="259" width="13.75" bestFit="1" customWidth="1"/>
    <col min="260" max="260" width="12.375" bestFit="1" customWidth="1"/>
    <col min="261" max="261" width="13.75" bestFit="1" customWidth="1"/>
    <col min="262" max="262" width="10.25" bestFit="1" customWidth="1"/>
    <col min="263" max="263" width="13.75" bestFit="1" customWidth="1"/>
    <col min="264" max="264" width="10.25" bestFit="1" customWidth="1"/>
    <col min="265" max="265" width="13.75" bestFit="1" customWidth="1"/>
    <col min="266" max="266" width="11.25" bestFit="1" customWidth="1"/>
    <col min="267" max="267" width="11.5" bestFit="1" customWidth="1"/>
    <col min="268" max="268" width="10.125" bestFit="1" customWidth="1"/>
    <col min="269" max="269" width="11.5" bestFit="1" customWidth="1"/>
    <col min="270" max="270" width="11.25" bestFit="1" customWidth="1"/>
    <col min="271" max="271" width="11.5" bestFit="1" customWidth="1"/>
    <col min="272" max="273" width="11.875" bestFit="1" customWidth="1"/>
    <col min="274" max="275" width="12.375" bestFit="1" customWidth="1"/>
    <col min="276" max="276" width="8.125" bestFit="1" customWidth="1"/>
    <col min="277" max="277" width="11.5" bestFit="1" customWidth="1"/>
    <col min="278" max="278" width="8.125" bestFit="1" customWidth="1"/>
    <col min="279" max="279" width="11.5" bestFit="1" customWidth="1"/>
    <col min="280" max="280" width="11.25" bestFit="1" customWidth="1"/>
    <col min="281" max="281" width="11.5" bestFit="1" customWidth="1"/>
    <col min="282" max="282" width="10.125" bestFit="1" customWidth="1"/>
    <col min="283" max="283" width="11.5" bestFit="1" customWidth="1"/>
    <col min="284" max="284" width="9.25" bestFit="1" customWidth="1"/>
    <col min="285" max="285" width="12.625" bestFit="1" customWidth="1"/>
    <col min="286" max="289" width="13" bestFit="1" customWidth="1"/>
    <col min="290" max="290" width="9.25" bestFit="1" customWidth="1"/>
    <col min="291" max="291" width="12.625" bestFit="1" customWidth="1"/>
    <col min="292" max="292" width="9.25" bestFit="1" customWidth="1"/>
    <col min="293" max="293" width="12.625" bestFit="1" customWidth="1"/>
    <col min="294" max="294" width="11.25" bestFit="1" customWidth="1"/>
    <col min="295" max="295" width="12.625" bestFit="1" customWidth="1"/>
    <col min="296" max="296" width="11.875" bestFit="1" customWidth="1"/>
    <col min="297" max="297" width="12.625" bestFit="1" customWidth="1"/>
    <col min="298" max="298" width="11.875" bestFit="1" customWidth="1"/>
    <col min="299" max="299" width="12.625" bestFit="1" customWidth="1"/>
    <col min="300" max="300" width="11.25" bestFit="1" customWidth="1"/>
    <col min="301" max="301" width="12.625" bestFit="1" customWidth="1"/>
    <col min="302" max="302" width="11.875" bestFit="1" customWidth="1"/>
    <col min="303" max="303" width="12.625" bestFit="1" customWidth="1"/>
    <col min="304" max="304" width="9.25" bestFit="1" customWidth="1"/>
    <col min="305" max="305" width="12.625" bestFit="1" customWidth="1"/>
    <col min="306" max="306" width="9.25" bestFit="1" customWidth="1"/>
    <col min="307" max="307" width="12.625" bestFit="1" customWidth="1"/>
    <col min="308" max="308" width="12.375" bestFit="1" customWidth="1"/>
    <col min="309" max="309" width="12.625" bestFit="1" customWidth="1"/>
    <col min="310" max="310" width="9.25" bestFit="1" customWidth="1"/>
    <col min="311" max="311" width="12.625" bestFit="1" customWidth="1"/>
    <col min="312" max="313" width="13" bestFit="1" customWidth="1"/>
    <col min="314" max="314" width="12.375" bestFit="1" customWidth="1"/>
    <col min="315" max="315" width="12.625" bestFit="1" customWidth="1"/>
    <col min="316" max="316" width="11.875" bestFit="1" customWidth="1"/>
    <col min="317" max="317" width="12.625" bestFit="1" customWidth="1"/>
    <col min="318" max="318" width="9.25" bestFit="1" customWidth="1"/>
    <col min="319" max="319" width="12.625" bestFit="1" customWidth="1"/>
    <col min="320" max="320" width="9.25" bestFit="1" customWidth="1"/>
    <col min="321" max="321" width="12.625" bestFit="1" customWidth="1"/>
    <col min="322" max="322" width="12.375" bestFit="1" customWidth="1"/>
    <col min="323" max="323" width="12.625" bestFit="1" customWidth="1"/>
    <col min="324" max="324" width="9.25" bestFit="1" customWidth="1"/>
    <col min="325" max="325" width="12.625" bestFit="1" customWidth="1"/>
    <col min="326" max="326" width="13.625" bestFit="1" customWidth="1"/>
  </cols>
  <sheetData>
    <row r="3" spans="1:3">
      <c r="A3" s="9" t="s">
        <v>66</v>
      </c>
      <c r="B3" t="s">
        <v>67</v>
      </c>
      <c r="C3" t="s">
        <v>231</v>
      </c>
    </row>
    <row r="4" spans="1:3">
      <c r="A4" s="1" t="s">
        <v>69</v>
      </c>
      <c r="B4">
        <v>9.7392569999992702</v>
      </c>
      <c r="C4">
        <v>1</v>
      </c>
    </row>
    <row r="5" spans="1:3">
      <c r="A5" s="1" t="s">
        <v>70</v>
      </c>
      <c r="B5">
        <v>-29.840820999999778</v>
      </c>
      <c r="C5">
        <v>0</v>
      </c>
    </row>
    <row r="6" spans="1:3">
      <c r="A6" s="1" t="s">
        <v>71</v>
      </c>
      <c r="B6">
        <v>24.760742000000391</v>
      </c>
      <c r="C6">
        <v>0</v>
      </c>
    </row>
    <row r="7" spans="1:3">
      <c r="A7" s="1" t="s">
        <v>72</v>
      </c>
      <c r="B7">
        <v>-131.29980500000056</v>
      </c>
      <c r="C7">
        <v>1</v>
      </c>
    </row>
    <row r="8" spans="1:3">
      <c r="A8" s="1" t="s">
        <v>73</v>
      </c>
      <c r="B8">
        <v>0</v>
      </c>
      <c r="C8">
        <v>1</v>
      </c>
    </row>
    <row r="9" spans="1:3">
      <c r="A9" s="1" t="s">
        <v>74</v>
      </c>
      <c r="B9">
        <v>0</v>
      </c>
      <c r="C9">
        <v>2</v>
      </c>
    </row>
    <row r="10" spans="1:3">
      <c r="A10" s="1" t="s">
        <v>75</v>
      </c>
      <c r="B10">
        <v>46.849608999998964</v>
      </c>
      <c r="C10">
        <v>0</v>
      </c>
    </row>
    <row r="11" spans="1:3">
      <c r="A11" s="1" t="s">
        <v>76</v>
      </c>
      <c r="B11">
        <v>67.859375</v>
      </c>
      <c r="C11">
        <v>0</v>
      </c>
    </row>
    <row r="12" spans="1:3">
      <c r="A12" s="1" t="s">
        <v>77</v>
      </c>
      <c r="B12">
        <v>-43.099609999999302</v>
      </c>
      <c r="C12">
        <v>0</v>
      </c>
    </row>
    <row r="13" spans="1:3">
      <c r="A13" s="1" t="s">
        <v>78</v>
      </c>
      <c r="B13">
        <v>87.779297000000952</v>
      </c>
      <c r="C13">
        <v>1</v>
      </c>
    </row>
    <row r="14" spans="1:3">
      <c r="A14" s="1" t="s">
        <v>79</v>
      </c>
      <c r="B14">
        <v>-173.38964800000031</v>
      </c>
      <c r="C14">
        <v>1</v>
      </c>
    </row>
    <row r="15" spans="1:3">
      <c r="A15" s="1" t="s">
        <v>80</v>
      </c>
      <c r="B15">
        <v>0</v>
      </c>
      <c r="C15">
        <v>1</v>
      </c>
    </row>
    <row r="16" spans="1:3">
      <c r="A16" s="1" t="s">
        <v>81</v>
      </c>
      <c r="B16">
        <v>0</v>
      </c>
      <c r="C16">
        <v>3</v>
      </c>
    </row>
    <row r="17" spans="1:3">
      <c r="A17" s="1" t="s">
        <v>82</v>
      </c>
      <c r="B17">
        <v>82.680663999999524</v>
      </c>
      <c r="C17">
        <v>0</v>
      </c>
    </row>
    <row r="18" spans="1:3">
      <c r="A18" s="1" t="s">
        <v>83</v>
      </c>
      <c r="B18">
        <v>69.580078999999387</v>
      </c>
      <c r="C18">
        <v>0</v>
      </c>
    </row>
    <row r="19" spans="1:3">
      <c r="A19" s="1" t="s">
        <v>84</v>
      </c>
      <c r="B19">
        <v>-65.419921000000613</v>
      </c>
      <c r="C19">
        <v>1</v>
      </c>
    </row>
    <row r="20" spans="1:3">
      <c r="A20" s="1" t="s">
        <v>85</v>
      </c>
      <c r="B20">
        <v>31.169921999999133</v>
      </c>
      <c r="C20">
        <v>0</v>
      </c>
    </row>
    <row r="21" spans="1:3">
      <c r="A21" s="1" t="s">
        <v>86</v>
      </c>
      <c r="B21">
        <v>-6.1298820000010892</v>
      </c>
      <c r="C21">
        <v>0</v>
      </c>
    </row>
    <row r="22" spans="1:3">
      <c r="A22" s="1" t="s">
        <v>87</v>
      </c>
      <c r="B22">
        <v>0</v>
      </c>
      <c r="C22">
        <v>0</v>
      </c>
    </row>
    <row r="23" spans="1:3">
      <c r="A23" s="1" t="s">
        <v>88</v>
      </c>
      <c r="B23">
        <v>0</v>
      </c>
      <c r="C23">
        <v>0</v>
      </c>
    </row>
    <row r="24" spans="1:3">
      <c r="A24" s="1" t="s">
        <v>89</v>
      </c>
      <c r="B24">
        <v>134.7597650000007</v>
      </c>
      <c r="C24">
        <v>1</v>
      </c>
    </row>
    <row r="25" spans="1:3">
      <c r="A25" s="1" t="s">
        <v>90</v>
      </c>
      <c r="B25">
        <v>-41.949217999999746</v>
      </c>
      <c r="C25">
        <v>0</v>
      </c>
    </row>
    <row r="26" spans="1:3">
      <c r="A26" s="1" t="s">
        <v>91</v>
      </c>
      <c r="B26">
        <v>37.360351999999693</v>
      </c>
      <c r="C26">
        <v>1</v>
      </c>
    </row>
    <row r="27" spans="1:3">
      <c r="A27" s="1" t="s">
        <v>92</v>
      </c>
      <c r="B27">
        <v>54.929688000000169</v>
      </c>
      <c r="C27">
        <v>1</v>
      </c>
    </row>
    <row r="28" spans="1:3">
      <c r="A28" s="1" t="s">
        <v>93</v>
      </c>
      <c r="B28">
        <v>2.2792970000009518</v>
      </c>
      <c r="C28">
        <v>0</v>
      </c>
    </row>
    <row r="29" spans="1:3">
      <c r="A29" s="1" t="s">
        <v>94</v>
      </c>
      <c r="B29">
        <v>0</v>
      </c>
      <c r="C29">
        <v>0</v>
      </c>
    </row>
    <row r="30" spans="1:3">
      <c r="A30" s="1" t="s">
        <v>95</v>
      </c>
      <c r="B30">
        <v>0</v>
      </c>
      <c r="C30">
        <v>0</v>
      </c>
    </row>
    <row r="31" spans="1:3">
      <c r="A31" s="1" t="s">
        <v>96</v>
      </c>
      <c r="B31">
        <v>0</v>
      </c>
      <c r="C31">
        <v>10</v>
      </c>
    </row>
    <row r="32" spans="1:3">
      <c r="A32" s="1" t="s">
        <v>97</v>
      </c>
      <c r="B32">
        <v>53.700195000001258</v>
      </c>
      <c r="C32">
        <v>0</v>
      </c>
    </row>
    <row r="33" spans="1:3">
      <c r="A33" s="1" t="s">
        <v>98</v>
      </c>
      <c r="B33">
        <v>34.37011800000073</v>
      </c>
      <c r="C33">
        <v>0</v>
      </c>
    </row>
    <row r="34" spans="1:3">
      <c r="A34" s="1" t="s">
        <v>99</v>
      </c>
      <c r="B34">
        <v>-48.230467999999746</v>
      </c>
      <c r="C34">
        <v>2</v>
      </c>
    </row>
    <row r="35" spans="1:3">
      <c r="A35" s="1" t="s">
        <v>100</v>
      </c>
      <c r="B35">
        <v>-131.41992199999913</v>
      </c>
      <c r="C35">
        <v>3</v>
      </c>
    </row>
    <row r="36" spans="1:3">
      <c r="A36" s="1" t="s">
        <v>101</v>
      </c>
      <c r="B36">
        <v>0</v>
      </c>
      <c r="C36">
        <v>0</v>
      </c>
    </row>
    <row r="37" spans="1:3">
      <c r="A37" s="1" t="s">
        <v>102</v>
      </c>
      <c r="B37">
        <v>0</v>
      </c>
      <c r="C37">
        <v>0</v>
      </c>
    </row>
    <row r="38" spans="1:3">
      <c r="A38" s="1" t="s">
        <v>103</v>
      </c>
      <c r="B38">
        <v>32.839842999999746</v>
      </c>
      <c r="C38">
        <v>13</v>
      </c>
    </row>
    <row r="39" spans="1:3">
      <c r="A39" s="1" t="s">
        <v>104</v>
      </c>
      <c r="B39">
        <v>-335.58984299999975</v>
      </c>
      <c r="C39">
        <v>2</v>
      </c>
    </row>
    <row r="40" spans="1:3">
      <c r="A40" s="1" t="s">
        <v>105</v>
      </c>
      <c r="B40">
        <v>-30.769532000000254</v>
      </c>
      <c r="C40">
        <v>15</v>
      </c>
    </row>
    <row r="41" spans="1:3">
      <c r="A41" s="1" t="s">
        <v>106</v>
      </c>
      <c r="B41">
        <v>-177.54980400000022</v>
      </c>
      <c r="C41">
        <v>0</v>
      </c>
    </row>
    <row r="42" spans="1:3">
      <c r="A42" s="1" t="s">
        <v>107</v>
      </c>
      <c r="B42">
        <v>297.62988299999961</v>
      </c>
      <c r="C42">
        <v>5</v>
      </c>
    </row>
    <row r="43" spans="1:3">
      <c r="A43" s="1" t="s">
        <v>108</v>
      </c>
      <c r="B43">
        <v>0</v>
      </c>
      <c r="C43">
        <v>5</v>
      </c>
    </row>
    <row r="44" spans="1:3">
      <c r="A44" s="1" t="s">
        <v>109</v>
      </c>
      <c r="B44">
        <v>0</v>
      </c>
      <c r="C44">
        <v>18</v>
      </c>
    </row>
    <row r="45" spans="1:3">
      <c r="A45" s="1" t="s">
        <v>110</v>
      </c>
      <c r="B45">
        <v>285.03027399999883</v>
      </c>
      <c r="C45">
        <v>16</v>
      </c>
    </row>
    <row r="46" spans="1:3">
      <c r="A46" s="1" t="s">
        <v>111</v>
      </c>
      <c r="B46">
        <v>-281.0097650000007</v>
      </c>
      <c r="C46">
        <v>21</v>
      </c>
    </row>
    <row r="47" spans="1:3">
      <c r="A47" s="1" t="s">
        <v>112</v>
      </c>
      <c r="B47">
        <v>183.9902349999993</v>
      </c>
      <c r="C47">
        <v>36</v>
      </c>
    </row>
    <row r="48" spans="1:3">
      <c r="A48" s="1" t="s">
        <v>113</v>
      </c>
      <c r="B48">
        <v>-51.5</v>
      </c>
      <c r="C48">
        <v>67</v>
      </c>
    </row>
    <row r="49" spans="1:3">
      <c r="A49" s="1" t="s">
        <v>114</v>
      </c>
      <c r="B49">
        <v>106.60058600000048</v>
      </c>
      <c r="C49">
        <v>83</v>
      </c>
    </row>
    <row r="50" spans="1:3">
      <c r="A50" s="1" t="s">
        <v>115</v>
      </c>
      <c r="B50">
        <v>0</v>
      </c>
      <c r="C50">
        <v>117</v>
      </c>
    </row>
    <row r="51" spans="1:3">
      <c r="A51" s="1" t="s">
        <v>116</v>
      </c>
      <c r="B51">
        <v>0</v>
      </c>
      <c r="C51">
        <v>119</v>
      </c>
    </row>
    <row r="52" spans="1:3">
      <c r="A52" s="1" t="s">
        <v>117</v>
      </c>
      <c r="B52">
        <v>-7.25</v>
      </c>
      <c r="C52">
        <v>201</v>
      </c>
    </row>
    <row r="53" spans="1:3">
      <c r="A53" s="1" t="s">
        <v>118</v>
      </c>
      <c r="B53">
        <v>124.49023400000078</v>
      </c>
      <c r="C53">
        <v>270</v>
      </c>
    </row>
    <row r="54" spans="1:3">
      <c r="A54" s="1" t="s">
        <v>119</v>
      </c>
      <c r="B54">
        <v>-184.20019500000035</v>
      </c>
      <c r="C54">
        <v>245</v>
      </c>
    </row>
    <row r="55" spans="1:3">
      <c r="A55" s="1" t="s">
        <v>120</v>
      </c>
      <c r="B55">
        <v>-196.78027300000031</v>
      </c>
      <c r="C55">
        <v>405</v>
      </c>
    </row>
    <row r="56" spans="1:3">
      <c r="A56" s="1" t="s">
        <v>121</v>
      </c>
      <c r="B56">
        <v>264.48974599999929</v>
      </c>
      <c r="C56">
        <v>553</v>
      </c>
    </row>
    <row r="57" spans="1:3">
      <c r="A57" s="1" t="s">
        <v>122</v>
      </c>
      <c r="B57">
        <v>0</v>
      </c>
      <c r="C57">
        <v>672</v>
      </c>
    </row>
    <row r="58" spans="1:3">
      <c r="A58" s="1" t="s">
        <v>123</v>
      </c>
      <c r="B58">
        <v>0</v>
      </c>
      <c r="C58">
        <v>698</v>
      </c>
    </row>
    <row r="59" spans="1:3">
      <c r="A59" s="1" t="s">
        <v>124</v>
      </c>
      <c r="B59">
        <v>-488.14013599999998</v>
      </c>
      <c r="C59">
        <v>906</v>
      </c>
    </row>
    <row r="60" spans="1:3">
      <c r="A60" s="1" t="s">
        <v>125</v>
      </c>
      <c r="B60">
        <v>262.77978499999972</v>
      </c>
      <c r="C60">
        <v>1399</v>
      </c>
    </row>
    <row r="61" spans="1:3">
      <c r="A61" s="1" t="s">
        <v>126</v>
      </c>
      <c r="B61">
        <v>87.520019999999931</v>
      </c>
      <c r="C61">
        <v>2438</v>
      </c>
    </row>
    <row r="62" spans="1:3">
      <c r="A62" s="1" t="s">
        <v>127</v>
      </c>
      <c r="B62">
        <v>154.12988299999961</v>
      </c>
      <c r="C62">
        <v>4038</v>
      </c>
    </row>
    <row r="63" spans="1:3">
      <c r="A63" s="1" t="s">
        <v>128</v>
      </c>
      <c r="B63">
        <v>-368.54980400000022</v>
      </c>
      <c r="C63">
        <v>5606</v>
      </c>
    </row>
    <row r="64" spans="1:3">
      <c r="A64" s="1" t="s">
        <v>129</v>
      </c>
      <c r="B64">
        <v>0</v>
      </c>
      <c r="C64">
        <v>6508</v>
      </c>
    </row>
    <row r="65" spans="1:3">
      <c r="A65" s="1" t="s">
        <v>130</v>
      </c>
      <c r="B65">
        <v>0</v>
      </c>
      <c r="C65">
        <v>8520</v>
      </c>
    </row>
    <row r="66" spans="1:3">
      <c r="A66" s="1" t="s">
        <v>131</v>
      </c>
      <c r="B66">
        <v>13.390137000000323</v>
      </c>
      <c r="C66">
        <v>10422</v>
      </c>
    </row>
    <row r="67" spans="1:3">
      <c r="A67" s="1" t="s">
        <v>132</v>
      </c>
      <c r="B67">
        <v>221.70996099999957</v>
      </c>
      <c r="C67">
        <v>10428</v>
      </c>
    </row>
    <row r="68" spans="1:3">
      <c r="A68" s="1" t="s">
        <v>133</v>
      </c>
      <c r="B68">
        <v>-37.060058000000026</v>
      </c>
      <c r="C68">
        <v>14617</v>
      </c>
    </row>
    <row r="69" spans="1:3">
      <c r="A69" s="1" t="s">
        <v>134</v>
      </c>
      <c r="B69">
        <v>335.33007800000087</v>
      </c>
      <c r="C69">
        <v>17038</v>
      </c>
    </row>
    <row r="70" spans="1:3">
      <c r="A70" s="1" t="s">
        <v>135</v>
      </c>
      <c r="B70">
        <v>-51.870117000000391</v>
      </c>
      <c r="C70">
        <v>17299</v>
      </c>
    </row>
    <row r="71" spans="1:3">
      <c r="A71" s="1" t="s">
        <v>136</v>
      </c>
      <c r="B71">
        <v>0</v>
      </c>
      <c r="C71">
        <v>20981</v>
      </c>
    </row>
    <row r="72" spans="1:3">
      <c r="A72" s="1" t="s">
        <v>137</v>
      </c>
      <c r="B72">
        <v>0</v>
      </c>
      <c r="C72">
        <v>18548</v>
      </c>
    </row>
    <row r="73" spans="1:3">
      <c r="A73" s="1" t="s">
        <v>138</v>
      </c>
      <c r="B73">
        <v>190.68994100000054</v>
      </c>
      <c r="C73">
        <v>21353</v>
      </c>
    </row>
    <row r="74" spans="1:3">
      <c r="A74" s="1" t="s">
        <v>139</v>
      </c>
      <c r="B74">
        <v>-39.959961000000476</v>
      </c>
      <c r="C74">
        <v>24379</v>
      </c>
    </row>
    <row r="75" spans="1:3">
      <c r="A75" s="1" t="s">
        <v>140</v>
      </c>
      <c r="B75">
        <v>-98.919922000000042</v>
      </c>
      <c r="C75">
        <v>26867</v>
      </c>
    </row>
    <row r="76" spans="1:3">
      <c r="A76" s="1" t="s">
        <v>141</v>
      </c>
      <c r="B76">
        <v>169.85986400000002</v>
      </c>
      <c r="C76">
        <v>29657</v>
      </c>
    </row>
    <row r="77" spans="1:3">
      <c r="A77" s="1" t="s">
        <v>142</v>
      </c>
      <c r="B77">
        <v>-104.18994199999997</v>
      </c>
      <c r="C77">
        <v>32253</v>
      </c>
    </row>
    <row r="78" spans="1:3">
      <c r="A78" s="1" t="s">
        <v>143</v>
      </c>
      <c r="B78">
        <v>0</v>
      </c>
      <c r="C78">
        <v>34954</v>
      </c>
    </row>
    <row r="79" spans="1:3">
      <c r="A79" s="1" t="s">
        <v>144</v>
      </c>
      <c r="B79">
        <v>0</v>
      </c>
      <c r="C79">
        <v>25549</v>
      </c>
    </row>
    <row r="80" spans="1:3">
      <c r="A80" s="1" t="s">
        <v>145</v>
      </c>
      <c r="B80">
        <v>253.07031199999983</v>
      </c>
      <c r="C80">
        <v>32966</v>
      </c>
    </row>
    <row r="81" spans="1:3">
      <c r="A81" s="1" t="s">
        <v>146</v>
      </c>
      <c r="B81">
        <v>-242.73046799999975</v>
      </c>
      <c r="C81">
        <v>28177</v>
      </c>
    </row>
    <row r="82" spans="1:3">
      <c r="A82" s="1" t="s">
        <v>147</v>
      </c>
      <c r="B82">
        <v>115.17968699999983</v>
      </c>
      <c r="C82">
        <v>31634</v>
      </c>
    </row>
    <row r="83" spans="1:3">
      <c r="A83" s="1" t="s">
        <v>148</v>
      </c>
      <c r="B83">
        <v>-15.429688000000169</v>
      </c>
      <c r="C83">
        <v>34500</v>
      </c>
    </row>
    <row r="84" spans="1:3">
      <c r="A84" s="1" t="s">
        <v>149</v>
      </c>
      <c r="B84">
        <v>0</v>
      </c>
      <c r="C84">
        <v>33397</v>
      </c>
    </row>
    <row r="85" spans="1:3">
      <c r="A85" s="1" t="s">
        <v>150</v>
      </c>
      <c r="B85">
        <v>0</v>
      </c>
      <c r="C85">
        <v>31550</v>
      </c>
    </row>
    <row r="86" spans="1:3">
      <c r="A86" s="1" t="s">
        <v>151</v>
      </c>
      <c r="B86">
        <v>0</v>
      </c>
      <c r="C86">
        <v>26999</v>
      </c>
    </row>
    <row r="87" spans="1:3">
      <c r="A87" s="1" t="s">
        <v>152</v>
      </c>
      <c r="B87">
        <v>64.729980999999498</v>
      </c>
      <c r="C87">
        <v>25761</v>
      </c>
    </row>
    <row r="88" spans="1:3">
      <c r="A88" s="1" t="s">
        <v>153</v>
      </c>
      <c r="B88">
        <v>162.53027300000031</v>
      </c>
      <c r="C88">
        <v>26666</v>
      </c>
    </row>
    <row r="89" spans="1:3">
      <c r="A89" s="1" t="s">
        <v>154</v>
      </c>
      <c r="B89">
        <v>37.219726999999693</v>
      </c>
      <c r="C89">
        <v>30032</v>
      </c>
    </row>
    <row r="90" spans="1:3">
      <c r="A90" s="1" t="s">
        <v>155</v>
      </c>
      <c r="B90">
        <v>53.25</v>
      </c>
      <c r="C90">
        <v>31431</v>
      </c>
    </row>
    <row r="91" spans="1:3">
      <c r="A91" s="1" t="s">
        <v>156</v>
      </c>
      <c r="B91">
        <v>-17.340820999999778</v>
      </c>
      <c r="C91">
        <v>31472</v>
      </c>
    </row>
    <row r="92" spans="1:3">
      <c r="A92" s="1" t="s">
        <v>157</v>
      </c>
      <c r="B92">
        <v>0</v>
      </c>
      <c r="C92">
        <v>28336</v>
      </c>
    </row>
    <row r="93" spans="1:3">
      <c r="A93" s="1" t="s">
        <v>158</v>
      </c>
      <c r="B93">
        <v>0</v>
      </c>
      <c r="C93">
        <v>25237</v>
      </c>
    </row>
    <row r="94" spans="1:3">
      <c r="A94" s="1" t="s">
        <v>159</v>
      </c>
      <c r="B94">
        <v>7.3505860000004759</v>
      </c>
      <c r="C94">
        <v>27286</v>
      </c>
    </row>
    <row r="95" spans="1:3">
      <c r="A95" s="1" t="s">
        <v>160</v>
      </c>
      <c r="B95">
        <v>-197.45996100000048</v>
      </c>
      <c r="C95">
        <v>25804</v>
      </c>
    </row>
    <row r="96" spans="1:3">
      <c r="A96" s="1" t="s">
        <v>161</v>
      </c>
      <c r="B96">
        <v>60.830077999999048</v>
      </c>
      <c r="C96">
        <v>29489</v>
      </c>
    </row>
    <row r="97" spans="1:3">
      <c r="A97" s="1" t="s">
        <v>162</v>
      </c>
      <c r="B97">
        <v>-34.089844000000085</v>
      </c>
      <c r="C97">
        <v>32688</v>
      </c>
    </row>
    <row r="98" spans="1:3">
      <c r="A98" s="1" t="s">
        <v>163</v>
      </c>
      <c r="B98">
        <v>104.43945299999905</v>
      </c>
      <c r="C98">
        <v>36660</v>
      </c>
    </row>
    <row r="99" spans="1:3">
      <c r="A99" s="1" t="s">
        <v>164</v>
      </c>
      <c r="B99">
        <v>0</v>
      </c>
      <c r="C99">
        <v>34375</v>
      </c>
    </row>
    <row r="100" spans="1:3">
      <c r="A100" s="1" t="s">
        <v>165</v>
      </c>
      <c r="B100">
        <v>0</v>
      </c>
      <c r="C100">
        <v>26669</v>
      </c>
    </row>
    <row r="101" spans="1:3">
      <c r="A101" s="1" t="s">
        <v>166</v>
      </c>
      <c r="B101">
        <v>12.179686999999831</v>
      </c>
      <c r="C101">
        <v>23059</v>
      </c>
    </row>
    <row r="102" spans="1:3">
      <c r="A102" s="1" t="s">
        <v>167</v>
      </c>
      <c r="B102">
        <v>-217.95996100000048</v>
      </c>
      <c r="C102">
        <v>24615</v>
      </c>
    </row>
    <row r="103" spans="1:3">
      <c r="A103" s="1" t="s">
        <v>168</v>
      </c>
      <c r="B103">
        <v>112.00976600000104</v>
      </c>
      <c r="C103">
        <v>26485</v>
      </c>
    </row>
    <row r="104" spans="1:3">
      <c r="A104" s="1" t="s">
        <v>169</v>
      </c>
      <c r="B104">
        <v>-21.469725999999355</v>
      </c>
      <c r="C104">
        <v>30266</v>
      </c>
    </row>
    <row r="105" spans="1:3">
      <c r="A105" s="1" t="s">
        <v>170</v>
      </c>
      <c r="B105">
        <v>-76.339844000000085</v>
      </c>
      <c r="C105">
        <v>33928</v>
      </c>
    </row>
    <row r="106" spans="1:3">
      <c r="A106" s="1" t="s">
        <v>171</v>
      </c>
      <c r="B106">
        <v>0</v>
      </c>
      <c r="C106">
        <v>29290</v>
      </c>
    </row>
    <row r="107" spans="1:3">
      <c r="A107" s="1" t="s">
        <v>172</v>
      </c>
      <c r="B107">
        <v>0</v>
      </c>
      <c r="C107">
        <v>28037</v>
      </c>
    </row>
    <row r="108" spans="1:3">
      <c r="A108" s="1" t="s">
        <v>173</v>
      </c>
      <c r="B108">
        <v>155.38964800000031</v>
      </c>
      <c r="C108">
        <v>19943</v>
      </c>
    </row>
    <row r="109" spans="1:3">
      <c r="A109" s="1" t="s">
        <v>174</v>
      </c>
      <c r="B109">
        <v>-0.54003899999952409</v>
      </c>
      <c r="C109">
        <v>23656</v>
      </c>
    </row>
    <row r="110" spans="1:3">
      <c r="A110" s="1" t="s">
        <v>175</v>
      </c>
      <c r="B110">
        <v>-20.310546999999133</v>
      </c>
      <c r="C110">
        <v>26481</v>
      </c>
    </row>
    <row r="111" spans="1:3">
      <c r="A111" s="1" t="s">
        <v>176</v>
      </c>
      <c r="B111">
        <v>5.8798829999996087</v>
      </c>
      <c r="C111">
        <v>26372</v>
      </c>
    </row>
    <row r="112" spans="1:3">
      <c r="A112" s="1" t="s">
        <v>177</v>
      </c>
      <c r="B112">
        <v>64.430664999999863</v>
      </c>
      <c r="C112">
        <v>27542</v>
      </c>
    </row>
    <row r="113" spans="1:3">
      <c r="A113" s="1" t="s">
        <v>178</v>
      </c>
      <c r="B113">
        <v>0</v>
      </c>
      <c r="C113">
        <v>24820</v>
      </c>
    </row>
    <row r="114" spans="1:3">
      <c r="A114" s="1" t="s">
        <v>179</v>
      </c>
      <c r="B114">
        <v>0</v>
      </c>
      <c r="C114">
        <v>20292</v>
      </c>
    </row>
    <row r="115" spans="1:3">
      <c r="A115" s="1" t="s">
        <v>180</v>
      </c>
      <c r="B115">
        <v>137.42968800000017</v>
      </c>
      <c r="C115">
        <v>17568</v>
      </c>
    </row>
    <row r="116" spans="1:3">
      <c r="A116" s="1" t="s">
        <v>181</v>
      </c>
      <c r="B116">
        <v>-222.60058599999866</v>
      </c>
      <c r="C116">
        <v>22246</v>
      </c>
    </row>
    <row r="117" spans="1:3">
      <c r="A117" s="1" t="s">
        <v>182</v>
      </c>
      <c r="B117">
        <v>-142.87988300000143</v>
      </c>
      <c r="C117">
        <v>21162</v>
      </c>
    </row>
    <row r="118" spans="1:3">
      <c r="A118" s="1" t="s">
        <v>183</v>
      </c>
      <c r="B118">
        <v>155.67968800000017</v>
      </c>
      <c r="C118">
        <v>26932</v>
      </c>
    </row>
    <row r="119" spans="1:3">
      <c r="A119" s="1" t="s">
        <v>184</v>
      </c>
      <c r="B119">
        <v>174.56933599999866</v>
      </c>
      <c r="C119">
        <v>25987</v>
      </c>
    </row>
    <row r="120" spans="1:3">
      <c r="A120" s="1" t="s">
        <v>185</v>
      </c>
      <c r="B120">
        <v>0</v>
      </c>
      <c r="C120">
        <v>23607</v>
      </c>
    </row>
    <row r="121" spans="1:3">
      <c r="A121" s="1" t="s">
        <v>186</v>
      </c>
      <c r="B121">
        <v>0</v>
      </c>
      <c r="C121">
        <v>18957</v>
      </c>
    </row>
    <row r="122" spans="1:3">
      <c r="A122" s="1" t="s">
        <v>187</v>
      </c>
      <c r="B122">
        <v>57.67968700000165</v>
      </c>
      <c r="C122">
        <v>21755</v>
      </c>
    </row>
    <row r="123" spans="1:3">
      <c r="A123" s="1" t="s">
        <v>188</v>
      </c>
      <c r="B123">
        <v>-42.360351999999693</v>
      </c>
      <c r="C123">
        <v>20873</v>
      </c>
    </row>
    <row r="124" spans="1:3">
      <c r="A124" s="1" t="s">
        <v>189</v>
      </c>
      <c r="B124">
        <v>70.160155999999915</v>
      </c>
      <c r="C124">
        <v>22997</v>
      </c>
    </row>
    <row r="125" spans="1:3">
      <c r="A125" s="1" t="s">
        <v>190</v>
      </c>
      <c r="B125">
        <v>-90.310547000000952</v>
      </c>
      <c r="C125">
        <v>25809</v>
      </c>
    </row>
    <row r="126" spans="1:3">
      <c r="A126" s="1" t="s">
        <v>191</v>
      </c>
      <c r="B126">
        <v>46.040038999999524</v>
      </c>
      <c r="C126">
        <v>23549</v>
      </c>
    </row>
    <row r="127" spans="1:3">
      <c r="A127" s="1" t="s">
        <v>192</v>
      </c>
      <c r="B127">
        <v>0</v>
      </c>
      <c r="C127">
        <v>22229</v>
      </c>
    </row>
    <row r="128" spans="1:3">
      <c r="A128" s="1" t="s">
        <v>193</v>
      </c>
      <c r="B128">
        <v>0</v>
      </c>
      <c r="C128">
        <v>19941</v>
      </c>
    </row>
    <row r="129" spans="1:3">
      <c r="A129" s="1" t="s">
        <v>194</v>
      </c>
      <c r="B129">
        <v>0</v>
      </c>
      <c r="C129">
        <v>18998</v>
      </c>
    </row>
    <row r="130" spans="1:3">
      <c r="A130" s="1" t="s">
        <v>195</v>
      </c>
      <c r="B130">
        <v>-160.99023400000078</v>
      </c>
      <c r="C130">
        <v>18821</v>
      </c>
    </row>
    <row r="131" spans="1:3">
      <c r="A131" s="1" t="s">
        <v>196</v>
      </c>
      <c r="B131">
        <v>66.240234999999302</v>
      </c>
      <c r="C131">
        <v>18667</v>
      </c>
    </row>
    <row r="132" spans="1:3">
      <c r="A132" s="1" t="s">
        <v>197</v>
      </c>
      <c r="B132">
        <v>-24</v>
      </c>
      <c r="C132">
        <v>22377</v>
      </c>
    </row>
    <row r="133" spans="1:3">
      <c r="A133" s="1" t="s">
        <v>198</v>
      </c>
      <c r="B133">
        <v>107.52050799999961</v>
      </c>
      <c r="C133">
        <v>24385</v>
      </c>
    </row>
    <row r="134" spans="1:3">
      <c r="A134" s="1" t="s">
        <v>199</v>
      </c>
      <c r="B134">
        <v>0</v>
      </c>
      <c r="C134">
        <v>23325</v>
      </c>
    </row>
    <row r="135" spans="1:3">
      <c r="A135" s="1" t="s">
        <v>200</v>
      </c>
      <c r="B135">
        <v>0</v>
      </c>
      <c r="C135">
        <v>20573</v>
      </c>
    </row>
    <row r="136" spans="1:3">
      <c r="A136" s="1" t="s">
        <v>201</v>
      </c>
      <c r="B136">
        <v>80.629883000001428</v>
      </c>
      <c r="C136">
        <v>21797</v>
      </c>
    </row>
    <row r="137" spans="1:3">
      <c r="A137" s="1" t="s">
        <v>202</v>
      </c>
      <c r="B137">
        <v>41.849609999999302</v>
      </c>
      <c r="C137">
        <v>20722</v>
      </c>
    </row>
    <row r="138" spans="1:3">
      <c r="A138" s="1" t="s">
        <v>203</v>
      </c>
      <c r="B138">
        <v>31.049804000000222</v>
      </c>
      <c r="C138">
        <v>19889</v>
      </c>
    </row>
    <row r="139" spans="1:3">
      <c r="A139" s="1" t="s">
        <v>204</v>
      </c>
      <c r="B139">
        <v>-33.840820999999778</v>
      </c>
      <c r="C139">
        <v>21233</v>
      </c>
    </row>
    <row r="140" spans="1:3">
      <c r="A140" s="1" t="s">
        <v>205</v>
      </c>
      <c r="B140">
        <v>110.54003900000134</v>
      </c>
      <c r="C140">
        <v>28477</v>
      </c>
    </row>
    <row r="141" spans="1:3">
      <c r="A141" s="1" t="s">
        <v>206</v>
      </c>
      <c r="B141">
        <v>0</v>
      </c>
      <c r="C141">
        <v>22220</v>
      </c>
    </row>
    <row r="142" spans="1:3">
      <c r="A142" s="1" t="s">
        <v>207</v>
      </c>
      <c r="B142">
        <v>0</v>
      </c>
      <c r="C142">
        <v>18545</v>
      </c>
    </row>
    <row r="143" spans="1:3">
      <c r="A143" s="1" t="s">
        <v>208</v>
      </c>
      <c r="B143">
        <v>101.30956999999944</v>
      </c>
      <c r="C143">
        <v>18138</v>
      </c>
    </row>
    <row r="144" spans="1:3">
      <c r="A144" s="1" t="s">
        <v>209</v>
      </c>
      <c r="B144">
        <v>86.559569999999439</v>
      </c>
      <c r="C144">
        <v>18662</v>
      </c>
    </row>
    <row r="145" spans="1:3">
      <c r="A145" s="1" t="s">
        <v>210</v>
      </c>
      <c r="B145">
        <v>8.0293000000001484</v>
      </c>
      <c r="C145">
        <v>23011</v>
      </c>
    </row>
    <row r="146" spans="1:3">
      <c r="A146" s="1" t="s">
        <v>211</v>
      </c>
      <c r="B146">
        <v>-298.5097650000007</v>
      </c>
      <c r="C146">
        <v>23176</v>
      </c>
    </row>
    <row r="147" spans="1:3">
      <c r="A147" s="1" t="s">
        <v>212</v>
      </c>
      <c r="B147">
        <v>-127.06054700000095</v>
      </c>
      <c r="C147">
        <v>25308</v>
      </c>
    </row>
    <row r="148" spans="1:3">
      <c r="A148" s="1" t="s">
        <v>213</v>
      </c>
      <c r="B148">
        <v>0</v>
      </c>
      <c r="C148">
        <v>25179</v>
      </c>
    </row>
    <row r="149" spans="1:3">
      <c r="A149" s="1" t="s">
        <v>214</v>
      </c>
      <c r="B149">
        <v>0</v>
      </c>
      <c r="C149">
        <v>19008</v>
      </c>
    </row>
    <row r="150" spans="1:3">
      <c r="A150" s="1" t="s">
        <v>215</v>
      </c>
      <c r="B150">
        <v>299.1191400000007</v>
      </c>
      <c r="C150">
        <v>20038</v>
      </c>
    </row>
    <row r="151" spans="1:3">
      <c r="A151" s="1" t="s">
        <v>216</v>
      </c>
      <c r="B151">
        <v>-53.910155999999915</v>
      </c>
      <c r="C151">
        <v>24823</v>
      </c>
    </row>
    <row r="152" spans="1:3">
      <c r="A152" s="1" t="s">
        <v>217</v>
      </c>
      <c r="B152">
        <v>-32.779296999999133</v>
      </c>
      <c r="C152">
        <v>25602</v>
      </c>
    </row>
    <row r="153" spans="1:3">
      <c r="A153" s="1" t="s">
        <v>218</v>
      </c>
      <c r="B153">
        <v>50.569336000000476</v>
      </c>
      <c r="C153">
        <v>27945</v>
      </c>
    </row>
    <row r="154" spans="1:3">
      <c r="A154" s="1" t="s">
        <v>219</v>
      </c>
      <c r="B154">
        <v>-96.009763000000021</v>
      </c>
      <c r="C154">
        <v>30745</v>
      </c>
    </row>
    <row r="155" spans="1:3">
      <c r="A155" s="1" t="s">
        <v>220</v>
      </c>
      <c r="B155">
        <v>0</v>
      </c>
      <c r="C155">
        <v>31733</v>
      </c>
    </row>
    <row r="156" spans="1:3">
      <c r="A156" s="1" t="s">
        <v>221</v>
      </c>
      <c r="B156">
        <v>0</v>
      </c>
      <c r="C156">
        <v>26317</v>
      </c>
    </row>
    <row r="157" spans="1:3">
      <c r="A157" s="1" t="s">
        <v>222</v>
      </c>
      <c r="B157">
        <v>110.99023599999964</v>
      </c>
      <c r="C157">
        <v>30426</v>
      </c>
    </row>
    <row r="158" spans="1:3">
      <c r="A158" s="1" t="s">
        <v>223</v>
      </c>
      <c r="B158">
        <v>0.54003999999986263</v>
      </c>
      <c r="C158">
        <v>34933</v>
      </c>
    </row>
    <row r="159" spans="1:3">
      <c r="A159" s="1" t="s">
        <v>224</v>
      </c>
      <c r="B159">
        <v>-183.74999800000114</v>
      </c>
      <c r="C159">
        <v>36846</v>
      </c>
    </row>
    <row r="160" spans="1:3">
      <c r="A160" s="1" t="s">
        <v>225</v>
      </c>
      <c r="B160">
        <v>117.63964800000031</v>
      </c>
      <c r="C160">
        <v>41101</v>
      </c>
    </row>
    <row r="161" spans="1:3">
      <c r="A161" s="1" t="s">
        <v>226</v>
      </c>
      <c r="B161">
        <v>-237.9003900000007</v>
      </c>
      <c r="C161">
        <v>45478</v>
      </c>
    </row>
    <row r="162" spans="1:3">
      <c r="A162" s="1" t="s">
        <v>227</v>
      </c>
      <c r="B162">
        <v>0</v>
      </c>
      <c r="C162">
        <v>42160</v>
      </c>
    </row>
    <row r="163" spans="1:3">
      <c r="A163" s="1" t="s">
        <v>228</v>
      </c>
      <c r="B163">
        <v>0</v>
      </c>
      <c r="C163">
        <v>39384</v>
      </c>
    </row>
    <row r="164" spans="1:3">
      <c r="A164" s="1" t="s">
        <v>229</v>
      </c>
      <c r="B164">
        <v>102.43066399999952</v>
      </c>
      <c r="C164">
        <v>39418</v>
      </c>
    </row>
    <row r="165" spans="1:3">
      <c r="A165" s="1" t="s">
        <v>230</v>
      </c>
      <c r="B165">
        <v>183.47999999999956</v>
      </c>
      <c r="C165">
        <v>48170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53F89-9313-4B1F-9017-53A424D31C1D}">
  <dimension ref="A1:E163"/>
  <sheetViews>
    <sheetView workbookViewId="0">
      <selection activeCell="A7" sqref="A7"/>
    </sheetView>
  </sheetViews>
  <sheetFormatPr defaultColWidth="9" defaultRowHeight="15.75"/>
  <cols>
    <col min="1" max="1" width="9.375" style="2" customWidth="1"/>
    <col min="2" max="2" width="11.875" style="2" customWidth="1"/>
    <col min="3" max="3" width="12.125" style="2" customWidth="1"/>
    <col min="4" max="16384" width="9" style="2"/>
  </cols>
  <sheetData>
    <row r="1" spans="1:5" ht="19.5">
      <c r="A1" s="5" t="s">
        <v>66</v>
      </c>
      <c r="B1" s="5" t="s">
        <v>232</v>
      </c>
      <c r="C1" s="5" t="s">
        <v>233</v>
      </c>
      <c r="D1" s="5" t="s">
        <v>234</v>
      </c>
      <c r="E1" s="5" t="s">
        <v>235</v>
      </c>
    </row>
    <row r="2" spans="1:5" ht="19.5">
      <c r="A2" s="4">
        <v>43851</v>
      </c>
      <c r="B2" s="3">
        <v>9370.8095699999994</v>
      </c>
      <c r="C2" s="3">
        <v>9.7392569999992702</v>
      </c>
      <c r="D2" s="2">
        <f>VLOOKUP(IXIC[[#This Row],[DATE]],COVID_US[],2,FALSE)</f>
        <v>1</v>
      </c>
      <c r="E2" s="2">
        <f>INDEX(US_DEATHS,MATCH(IXIC[[#This Row],[DATE]],US_DATE,0))</f>
        <v>0</v>
      </c>
    </row>
    <row r="3" spans="1:5" ht="19.5">
      <c r="A3" s="4">
        <v>43852</v>
      </c>
      <c r="B3" s="3">
        <v>9383.7695309999999</v>
      </c>
      <c r="C3" s="3">
        <v>-29.840820999999778</v>
      </c>
      <c r="D3" s="2">
        <f>VLOOKUP(IXIC[[#This Row],[DATE]],COVID_US[],2,FALSE)</f>
        <v>0</v>
      </c>
      <c r="E3" s="2">
        <f>INDEX(US_DEATHS,MATCH(IXIC[[#This Row],[DATE]],US_DATE,0))</f>
        <v>0</v>
      </c>
    </row>
    <row r="4" spans="1:5" ht="19.5">
      <c r="A4" s="4">
        <v>43853</v>
      </c>
      <c r="B4" s="3">
        <v>9402.4804690000001</v>
      </c>
      <c r="C4" s="3">
        <v>24.760742000000391</v>
      </c>
      <c r="D4" s="2">
        <f>VLOOKUP(IXIC[[#This Row],[DATE]],COVID_US[],2,FALSE)</f>
        <v>0</v>
      </c>
      <c r="E4" s="2">
        <f>INDEX(US_DEATHS,MATCH(IXIC[[#This Row],[DATE]],US_DATE,0))</f>
        <v>0</v>
      </c>
    </row>
    <row r="5" spans="1:5" ht="19.5">
      <c r="A5" s="4">
        <v>43854</v>
      </c>
      <c r="B5" s="3">
        <v>9314.9101559999999</v>
      </c>
      <c r="C5" s="3">
        <v>-131.29980500000056</v>
      </c>
      <c r="D5" s="2">
        <f>VLOOKUP(IXIC[[#This Row],[DATE]],COVID_US[],2,FALSE)</f>
        <v>1</v>
      </c>
      <c r="E5" s="2">
        <f>INDEX(US_DEATHS,MATCH(IXIC[[#This Row],[DATE]],US_DATE,0))</f>
        <v>0</v>
      </c>
    </row>
    <row r="6" spans="1:5" ht="19.5">
      <c r="A6" s="4">
        <v>43855</v>
      </c>
      <c r="B6" s="3">
        <v>0</v>
      </c>
      <c r="C6" s="3">
        <v>0</v>
      </c>
      <c r="D6" s="2">
        <f>VLOOKUP(IXIC[[#This Row],[DATE]],COVID_US[],2,FALSE)</f>
        <v>1</v>
      </c>
      <c r="E6" s="2">
        <f>INDEX(US_DEATHS,MATCH(IXIC[[#This Row],[DATE]],US_DATE,0))</f>
        <v>0</v>
      </c>
    </row>
    <row r="7" spans="1:5" ht="19.5">
      <c r="A7" s="4">
        <v>43856</v>
      </c>
      <c r="B7" s="3">
        <v>0</v>
      </c>
      <c r="C7" s="3">
        <v>0</v>
      </c>
      <c r="D7" s="2">
        <f>VLOOKUP(IXIC[[#This Row],[DATE]],COVID_US[],2,FALSE)</f>
        <v>2</v>
      </c>
      <c r="E7" s="2">
        <f>INDEX(US_DEATHS,MATCH(IXIC[[#This Row],[DATE]],US_DATE,0))</f>
        <v>0</v>
      </c>
    </row>
    <row r="8" spans="1:5" ht="19.5">
      <c r="A8" s="4">
        <v>43857</v>
      </c>
      <c r="B8" s="3">
        <v>9139.3095699999994</v>
      </c>
      <c r="C8" s="3">
        <v>46.849608999998964</v>
      </c>
      <c r="D8" s="2">
        <f>VLOOKUP(IXIC[[#This Row],[DATE]],COVID_US[],2,FALSE)</f>
        <v>0</v>
      </c>
      <c r="E8" s="2">
        <f>INDEX(US_DEATHS,MATCH(IXIC[[#This Row],[DATE]],US_DATE,0))</f>
        <v>0</v>
      </c>
    </row>
    <row r="9" spans="1:5" ht="19.5">
      <c r="A9" s="4">
        <v>43858</v>
      </c>
      <c r="B9" s="3">
        <v>9269.6796880000002</v>
      </c>
      <c r="C9" s="3">
        <v>67.859375</v>
      </c>
      <c r="D9" s="2">
        <f>VLOOKUP(IXIC[[#This Row],[DATE]],COVID_US[],2,FALSE)</f>
        <v>0</v>
      </c>
      <c r="E9" s="2">
        <f>INDEX(US_DEATHS,MATCH(IXIC[[#This Row],[DATE]],US_DATE,0))</f>
        <v>0</v>
      </c>
    </row>
    <row r="10" spans="1:5" ht="19.5">
      <c r="A10" s="4">
        <v>43859</v>
      </c>
      <c r="B10" s="3">
        <v>9275.1601559999999</v>
      </c>
      <c r="C10" s="3">
        <v>-43.099609999999302</v>
      </c>
      <c r="D10" s="2">
        <f>VLOOKUP(IXIC[[#This Row],[DATE]],COVID_US[],2,FALSE)</f>
        <v>0</v>
      </c>
      <c r="E10" s="2">
        <f>INDEX(US_DEATHS,MATCH(IXIC[[#This Row],[DATE]],US_DATE,0))</f>
        <v>0</v>
      </c>
    </row>
    <row r="11" spans="1:5" ht="19.5">
      <c r="A11" s="4">
        <v>43860</v>
      </c>
      <c r="B11" s="3">
        <v>9298.9296880000002</v>
      </c>
      <c r="C11" s="3">
        <v>87.779297000000952</v>
      </c>
      <c r="D11" s="2">
        <f>VLOOKUP(IXIC[[#This Row],[DATE]],COVID_US[],2,FALSE)</f>
        <v>1</v>
      </c>
      <c r="E11" s="2">
        <f>INDEX(US_DEATHS,MATCH(IXIC[[#This Row],[DATE]],US_DATE,0))</f>
        <v>0</v>
      </c>
    </row>
    <row r="12" spans="1:5" ht="19.5">
      <c r="A12" s="4">
        <v>43861</v>
      </c>
      <c r="B12" s="3">
        <v>9150.9404300000006</v>
      </c>
      <c r="C12" s="3">
        <v>-173.38964800000031</v>
      </c>
      <c r="D12" s="2">
        <f>VLOOKUP(IXIC[[#This Row],[DATE]],COVID_US[],2,FALSE)</f>
        <v>1</v>
      </c>
      <c r="E12" s="2">
        <f>INDEX(US_DEATHS,MATCH(IXIC[[#This Row],[DATE]],US_DATE,0))</f>
        <v>0</v>
      </c>
    </row>
    <row r="13" spans="1:5" ht="19.5">
      <c r="A13" s="4">
        <v>43862</v>
      </c>
      <c r="B13" s="3">
        <v>0</v>
      </c>
      <c r="C13" s="3">
        <v>0</v>
      </c>
      <c r="D13" s="2">
        <f>VLOOKUP(IXIC[[#This Row],[DATE]],COVID_US[],2,FALSE)</f>
        <v>1</v>
      </c>
      <c r="E13" s="2">
        <f>INDEX(US_DEATHS,MATCH(IXIC[[#This Row],[DATE]],US_DATE,0))</f>
        <v>0</v>
      </c>
    </row>
    <row r="14" spans="1:5" ht="19.5">
      <c r="A14" s="4">
        <v>43863</v>
      </c>
      <c r="B14" s="3">
        <v>0</v>
      </c>
      <c r="C14" s="3">
        <v>0</v>
      </c>
      <c r="D14" s="2">
        <f>VLOOKUP(IXIC[[#This Row],[DATE]],COVID_US[],2,FALSE)</f>
        <v>3</v>
      </c>
      <c r="E14" s="2">
        <f>INDEX(US_DEATHS,MATCH(IXIC[[#This Row],[DATE]],US_DATE,0))</f>
        <v>0</v>
      </c>
    </row>
    <row r="15" spans="1:5" ht="19.5">
      <c r="A15" s="4">
        <v>43864</v>
      </c>
      <c r="B15" s="3">
        <v>9273.4003909999992</v>
      </c>
      <c r="C15" s="3">
        <v>82.680663999999524</v>
      </c>
      <c r="D15" s="2">
        <f>VLOOKUP(IXIC[[#This Row],[DATE]],COVID_US[],2,FALSE)</f>
        <v>0</v>
      </c>
      <c r="E15" s="2">
        <f>INDEX(US_DEATHS,MATCH(IXIC[[#This Row],[DATE]],US_DATE,0))</f>
        <v>0</v>
      </c>
    </row>
    <row r="16" spans="1:5" ht="19.5">
      <c r="A16" s="4">
        <v>43865</v>
      </c>
      <c r="B16" s="3">
        <v>9467.9697269999997</v>
      </c>
      <c r="C16" s="3">
        <v>69.580078999999387</v>
      </c>
      <c r="D16" s="2">
        <f>VLOOKUP(IXIC[[#This Row],[DATE]],COVID_US[],2,FALSE)</f>
        <v>0</v>
      </c>
      <c r="E16" s="2">
        <f>INDEX(US_DEATHS,MATCH(IXIC[[#This Row],[DATE]],US_DATE,0))</f>
        <v>0</v>
      </c>
    </row>
    <row r="17" spans="1:5" ht="19.5">
      <c r="A17" s="4">
        <v>43866</v>
      </c>
      <c r="B17" s="3">
        <v>9508.6796880000002</v>
      </c>
      <c r="C17" s="3">
        <v>-65.419921000000613</v>
      </c>
      <c r="D17" s="2">
        <f>VLOOKUP(IXIC[[#This Row],[DATE]],COVID_US[],2,FALSE)</f>
        <v>1</v>
      </c>
      <c r="E17" s="2">
        <f>INDEX(US_DEATHS,MATCH(IXIC[[#This Row],[DATE]],US_DATE,0))</f>
        <v>0</v>
      </c>
    </row>
    <row r="18" spans="1:5" ht="19.5">
      <c r="A18" s="4">
        <v>43867</v>
      </c>
      <c r="B18" s="3">
        <v>9572.1503909999992</v>
      </c>
      <c r="C18" s="3">
        <v>31.169921999999133</v>
      </c>
      <c r="D18" s="2">
        <f>VLOOKUP(IXIC[[#This Row],[DATE]],COVID_US[],2,FALSE)</f>
        <v>0</v>
      </c>
      <c r="E18" s="2">
        <f>INDEX(US_DEATHS,MATCH(IXIC[[#This Row],[DATE]],US_DATE,0))</f>
        <v>0</v>
      </c>
    </row>
    <row r="19" spans="1:5" ht="19.5">
      <c r="A19" s="4">
        <v>43868</v>
      </c>
      <c r="B19" s="3">
        <v>9520.5097659999992</v>
      </c>
      <c r="C19" s="3">
        <v>-6.1298820000010892</v>
      </c>
      <c r="D19" s="2">
        <f>VLOOKUP(IXIC[[#This Row],[DATE]],COVID_US[],2,FALSE)</f>
        <v>0</v>
      </c>
      <c r="E19" s="2">
        <f>INDEX(US_DEATHS,MATCH(IXIC[[#This Row],[DATE]],US_DATE,0))</f>
        <v>0</v>
      </c>
    </row>
    <row r="20" spans="1:5" ht="19.5">
      <c r="A20" s="4">
        <v>43869</v>
      </c>
      <c r="B20" s="3">
        <v>0</v>
      </c>
      <c r="C20" s="3">
        <v>0</v>
      </c>
      <c r="D20" s="2">
        <f>VLOOKUP(IXIC[[#This Row],[DATE]],COVID_US[],2,FALSE)</f>
        <v>0</v>
      </c>
      <c r="E20" s="2">
        <f>INDEX(US_DEATHS,MATCH(IXIC[[#This Row],[DATE]],US_DATE,0))</f>
        <v>0</v>
      </c>
    </row>
    <row r="21" spans="1:5" ht="19.5">
      <c r="A21" s="4">
        <v>43870</v>
      </c>
      <c r="B21" s="3">
        <v>0</v>
      </c>
      <c r="C21" s="3">
        <v>0</v>
      </c>
      <c r="D21" s="2">
        <f>VLOOKUP(IXIC[[#This Row],[DATE]],COVID_US[],2,FALSE)</f>
        <v>0</v>
      </c>
      <c r="E21" s="2">
        <f>INDEX(US_DEATHS,MATCH(IXIC[[#This Row],[DATE]],US_DATE,0))</f>
        <v>0</v>
      </c>
    </row>
    <row r="22" spans="1:5" ht="19.5">
      <c r="A22" s="4">
        <v>43871</v>
      </c>
      <c r="B22" s="3">
        <v>9628.3896480000003</v>
      </c>
      <c r="C22" s="3">
        <v>134.7597650000007</v>
      </c>
      <c r="D22" s="2">
        <f>VLOOKUP(IXIC[[#This Row],[DATE]],COVID_US[],2,FALSE)</f>
        <v>1</v>
      </c>
      <c r="E22" s="2">
        <f>INDEX(US_DEATHS,MATCH(IXIC[[#This Row],[DATE]],US_DATE,0))</f>
        <v>0</v>
      </c>
    </row>
    <row r="23" spans="1:5" ht="19.5">
      <c r="A23" s="4">
        <v>43872</v>
      </c>
      <c r="B23" s="3">
        <v>9638.9404300000006</v>
      </c>
      <c r="C23" s="3">
        <v>-41.949217999999746</v>
      </c>
      <c r="D23" s="2">
        <f>VLOOKUP(IXIC[[#This Row],[DATE]],COVID_US[],2,FALSE)</f>
        <v>0</v>
      </c>
      <c r="E23" s="2">
        <f>INDEX(US_DEATHS,MATCH(IXIC[[#This Row],[DATE]],US_DATE,0))</f>
        <v>0</v>
      </c>
    </row>
    <row r="24" spans="1:5" ht="19.5">
      <c r="A24" s="4">
        <v>43873</v>
      </c>
      <c r="B24" s="3">
        <v>9725.9599610000005</v>
      </c>
      <c r="C24" s="3">
        <v>37.360351999999693</v>
      </c>
      <c r="D24" s="2">
        <f>VLOOKUP(IXIC[[#This Row],[DATE]],COVID_US[],2,FALSE)</f>
        <v>1</v>
      </c>
      <c r="E24" s="2">
        <f>INDEX(US_DEATHS,MATCH(IXIC[[#This Row],[DATE]],US_DATE,0))</f>
        <v>0</v>
      </c>
    </row>
    <row r="25" spans="1:5" ht="19.5">
      <c r="A25" s="4">
        <v>43874</v>
      </c>
      <c r="B25" s="3">
        <v>9711.9697269999997</v>
      </c>
      <c r="C25" s="3">
        <v>54.929688000000169</v>
      </c>
      <c r="D25" s="2">
        <f>VLOOKUP(IXIC[[#This Row],[DATE]],COVID_US[],2,FALSE)</f>
        <v>1</v>
      </c>
      <c r="E25" s="2">
        <f>INDEX(US_DEATHS,MATCH(IXIC[[#This Row],[DATE]],US_DATE,0))</f>
        <v>0</v>
      </c>
    </row>
    <row r="26" spans="1:5" ht="19.5">
      <c r="A26" s="4">
        <v>43875</v>
      </c>
      <c r="B26" s="3">
        <v>9731.1796880000002</v>
      </c>
      <c r="C26" s="3">
        <v>2.2792970000009518</v>
      </c>
      <c r="D26" s="2">
        <f>VLOOKUP(IXIC[[#This Row],[DATE]],COVID_US[],2,FALSE)</f>
        <v>0</v>
      </c>
      <c r="E26" s="2">
        <f>INDEX(US_DEATHS,MATCH(IXIC[[#This Row],[DATE]],US_DATE,0))</f>
        <v>0</v>
      </c>
    </row>
    <row r="27" spans="1:5" ht="19.5">
      <c r="A27" s="4">
        <v>43876</v>
      </c>
      <c r="B27" s="3">
        <v>0</v>
      </c>
      <c r="C27" s="3">
        <v>0</v>
      </c>
      <c r="D27" s="2">
        <f>VLOOKUP(IXIC[[#This Row],[DATE]],COVID_US[],2,FALSE)</f>
        <v>0</v>
      </c>
      <c r="E27" s="2">
        <f>INDEX(US_DEATHS,MATCH(IXIC[[#This Row],[DATE]],US_DATE,0))</f>
        <v>0</v>
      </c>
    </row>
    <row r="28" spans="1:5" ht="19.5">
      <c r="A28" s="4">
        <v>43877</v>
      </c>
      <c r="B28" s="3">
        <v>0</v>
      </c>
      <c r="C28" s="3">
        <v>0</v>
      </c>
      <c r="D28" s="2">
        <f>VLOOKUP(IXIC[[#This Row],[DATE]],COVID_US[],2,FALSE)</f>
        <v>0</v>
      </c>
      <c r="E28" s="2">
        <f>INDEX(US_DEATHS,MATCH(IXIC[[#This Row],[DATE]],US_DATE,0))</f>
        <v>0</v>
      </c>
    </row>
    <row r="29" spans="1:5" ht="19.5">
      <c r="A29" s="4">
        <v>43878</v>
      </c>
      <c r="B29" s="3">
        <v>0</v>
      </c>
      <c r="C29" s="3">
        <v>0</v>
      </c>
      <c r="D29" s="2">
        <f>VLOOKUP(IXIC[[#This Row],[DATE]],COVID_US[],2,FALSE)</f>
        <v>10</v>
      </c>
      <c r="E29" s="2">
        <f>INDEX(US_DEATHS,MATCH(IXIC[[#This Row],[DATE]],US_DATE,0))</f>
        <v>0</v>
      </c>
    </row>
    <row r="30" spans="1:5" ht="19.5">
      <c r="A30" s="4">
        <v>43879</v>
      </c>
      <c r="B30" s="3">
        <v>9732.7402340000008</v>
      </c>
      <c r="C30" s="3">
        <v>53.700195000001258</v>
      </c>
      <c r="D30" s="2">
        <f>VLOOKUP(IXIC[[#This Row],[DATE]],COVID_US[],2,FALSE)</f>
        <v>0</v>
      </c>
      <c r="E30" s="2">
        <f>INDEX(US_DEATHS,MATCH(IXIC[[#This Row],[DATE]],US_DATE,0))</f>
        <v>0</v>
      </c>
    </row>
    <row r="31" spans="1:5" ht="19.5">
      <c r="A31" s="4">
        <v>43880</v>
      </c>
      <c r="B31" s="3">
        <v>9817.1796880000002</v>
      </c>
      <c r="C31" s="3">
        <v>34.37011800000073</v>
      </c>
      <c r="D31" s="2">
        <f>VLOOKUP(IXIC[[#This Row],[DATE]],COVID_US[],2,FALSE)</f>
        <v>0</v>
      </c>
      <c r="E31" s="2">
        <f>INDEX(US_DEATHS,MATCH(IXIC[[#This Row],[DATE]],US_DATE,0))</f>
        <v>0</v>
      </c>
    </row>
    <row r="32" spans="1:5" ht="19.5">
      <c r="A32" s="4">
        <v>43881</v>
      </c>
      <c r="B32" s="3">
        <v>9750.9697269999997</v>
      </c>
      <c r="C32" s="3">
        <v>-48.230467999999746</v>
      </c>
      <c r="D32" s="2">
        <f>VLOOKUP(IXIC[[#This Row],[DATE]],COVID_US[],2,FALSE)</f>
        <v>2</v>
      </c>
      <c r="E32" s="2">
        <f>INDEX(US_DEATHS,MATCH(IXIC[[#This Row],[DATE]],US_DATE,0))</f>
        <v>0</v>
      </c>
    </row>
    <row r="33" spans="1:5" ht="19.5">
      <c r="A33" s="4">
        <v>43882</v>
      </c>
      <c r="B33" s="3">
        <v>9576.5898440000001</v>
      </c>
      <c r="C33" s="3">
        <v>-131.41992199999913</v>
      </c>
      <c r="D33" s="2">
        <f>VLOOKUP(IXIC[[#This Row],[DATE]],COVID_US[],2,FALSE)</f>
        <v>3</v>
      </c>
      <c r="E33" s="2">
        <f>INDEX(US_DEATHS,MATCH(IXIC[[#This Row],[DATE]],US_DATE,0))</f>
        <v>0</v>
      </c>
    </row>
    <row r="34" spans="1:5" ht="19.5">
      <c r="A34" s="4">
        <v>43883</v>
      </c>
      <c r="B34" s="3">
        <v>0</v>
      </c>
      <c r="C34" s="3">
        <v>0</v>
      </c>
      <c r="D34" s="2">
        <f>VLOOKUP(IXIC[[#This Row],[DATE]],COVID_US[],2,FALSE)</f>
        <v>0</v>
      </c>
      <c r="E34" s="2">
        <f>INDEX(US_DEATHS,MATCH(IXIC[[#This Row],[DATE]],US_DATE,0))</f>
        <v>0</v>
      </c>
    </row>
    <row r="35" spans="1:5" ht="19.5">
      <c r="A35" s="4">
        <v>43884</v>
      </c>
      <c r="B35" s="3">
        <v>0</v>
      </c>
      <c r="C35" s="3">
        <v>0</v>
      </c>
      <c r="D35" s="2">
        <f>VLOOKUP(IXIC[[#This Row],[DATE]],COVID_US[],2,FALSE)</f>
        <v>0</v>
      </c>
      <c r="E35" s="2">
        <f>INDEX(US_DEATHS,MATCH(IXIC[[#This Row],[DATE]],US_DATE,0))</f>
        <v>0</v>
      </c>
    </row>
    <row r="36" spans="1:5" ht="19.5">
      <c r="A36" s="4">
        <v>43885</v>
      </c>
      <c r="B36" s="3">
        <v>9221.2802730000003</v>
      </c>
      <c r="C36" s="3">
        <v>32.839842999999746</v>
      </c>
      <c r="D36" s="2">
        <f>VLOOKUP(IXIC[[#This Row],[DATE]],COVID_US[],2,FALSE)</f>
        <v>13</v>
      </c>
      <c r="E36" s="2">
        <f>INDEX(US_DEATHS,MATCH(IXIC[[#This Row],[DATE]],US_DATE,0))</f>
        <v>0</v>
      </c>
    </row>
    <row r="37" spans="1:5" ht="19.5">
      <c r="A37" s="4">
        <v>43886</v>
      </c>
      <c r="B37" s="3">
        <v>8965.6103519999997</v>
      </c>
      <c r="C37" s="3">
        <v>-335.58984299999975</v>
      </c>
      <c r="D37" s="2">
        <f>VLOOKUP(IXIC[[#This Row],[DATE]],COVID_US[],2,FALSE)</f>
        <v>2</v>
      </c>
      <c r="E37" s="2">
        <f>INDEX(US_DEATHS,MATCH(IXIC[[#This Row],[DATE]],US_DATE,0))</f>
        <v>0</v>
      </c>
    </row>
    <row r="38" spans="1:5" ht="19.5">
      <c r="A38" s="4">
        <v>43887</v>
      </c>
      <c r="B38" s="3">
        <v>8980.7802730000003</v>
      </c>
      <c r="C38" s="3">
        <v>-30.769532000000254</v>
      </c>
      <c r="D38" s="2">
        <f>VLOOKUP(IXIC[[#This Row],[DATE]],COVID_US[],2,FALSE)</f>
        <v>15</v>
      </c>
      <c r="E38" s="2">
        <f>INDEX(US_DEATHS,MATCH(IXIC[[#This Row],[DATE]],US_DATE,0))</f>
        <v>0</v>
      </c>
    </row>
    <row r="39" spans="1:5" ht="19.5">
      <c r="A39" s="4">
        <v>43888</v>
      </c>
      <c r="B39" s="3">
        <v>8566.4804690000001</v>
      </c>
      <c r="C39" s="3">
        <v>-177.54980400000022</v>
      </c>
      <c r="D39" s="2">
        <f>VLOOKUP(IXIC[[#This Row],[DATE]],COVID_US[],2,FALSE)</f>
        <v>0</v>
      </c>
      <c r="E39" s="2">
        <f>INDEX(US_DEATHS,MATCH(IXIC[[#This Row],[DATE]],US_DATE,0))</f>
        <v>0</v>
      </c>
    </row>
    <row r="40" spans="1:5" ht="19.5">
      <c r="A40" s="4">
        <v>43889</v>
      </c>
      <c r="B40" s="3">
        <v>8567.3701170000004</v>
      </c>
      <c r="C40" s="3">
        <v>297.62988299999961</v>
      </c>
      <c r="D40" s="2">
        <f>VLOOKUP(IXIC[[#This Row],[DATE]],COVID_US[],2,FALSE)</f>
        <v>5</v>
      </c>
      <c r="E40" s="2">
        <f>INDEX(US_DEATHS,MATCH(IXIC[[#This Row],[DATE]],US_DATE,0))</f>
        <v>0</v>
      </c>
    </row>
    <row r="41" spans="1:5" ht="19.5">
      <c r="A41" s="4">
        <v>43890</v>
      </c>
      <c r="B41" s="3">
        <v>0</v>
      </c>
      <c r="C41" s="3">
        <v>0</v>
      </c>
      <c r="D41" s="2">
        <f>VLOOKUP(IXIC[[#This Row],[DATE]],COVID_US[],2,FALSE)</f>
        <v>5</v>
      </c>
      <c r="E41" s="2">
        <f>INDEX(US_DEATHS,MATCH(IXIC[[#This Row],[DATE]],US_DATE,0))</f>
        <v>1</v>
      </c>
    </row>
    <row r="42" spans="1:5" ht="19.5">
      <c r="A42" s="4">
        <v>43891</v>
      </c>
      <c r="B42" s="3">
        <v>0</v>
      </c>
      <c r="C42" s="3">
        <v>0</v>
      </c>
      <c r="D42" s="2">
        <f>VLOOKUP(IXIC[[#This Row],[DATE]],COVID_US[],2,FALSE)</f>
        <v>18</v>
      </c>
      <c r="E42" s="2">
        <f>INDEX(US_DEATHS,MATCH(IXIC[[#This Row],[DATE]],US_DATE,0))</f>
        <v>2</v>
      </c>
    </row>
    <row r="43" spans="1:5" ht="19.5">
      <c r="A43" s="4">
        <v>43892</v>
      </c>
      <c r="B43" s="3">
        <v>8952.1699219999991</v>
      </c>
      <c r="C43" s="3">
        <v>285.03027399999883</v>
      </c>
      <c r="D43" s="2">
        <f>VLOOKUP(IXIC[[#This Row],[DATE]],COVID_US[],2,FALSE)</f>
        <v>16</v>
      </c>
      <c r="E43" s="2">
        <f>INDEX(US_DEATHS,MATCH(IXIC[[#This Row],[DATE]],US_DATE,0))</f>
        <v>3</v>
      </c>
    </row>
    <row r="44" spans="1:5" ht="19.5">
      <c r="A44" s="4">
        <v>43893</v>
      </c>
      <c r="B44" s="3">
        <v>8684.0898440000001</v>
      </c>
      <c r="C44" s="3">
        <v>-281.0097650000007</v>
      </c>
      <c r="D44" s="2">
        <f>VLOOKUP(IXIC[[#This Row],[DATE]],COVID_US[],2,FALSE)</f>
        <v>21</v>
      </c>
      <c r="E44" s="2">
        <f>INDEX(US_DEATHS,MATCH(IXIC[[#This Row],[DATE]],US_DATE,0))</f>
        <v>4</v>
      </c>
    </row>
    <row r="45" spans="1:5" ht="19.5">
      <c r="A45" s="4">
        <v>43894</v>
      </c>
      <c r="B45" s="3">
        <v>9018.0898440000001</v>
      </c>
      <c r="C45" s="3">
        <v>183.9902349999993</v>
      </c>
      <c r="D45" s="2">
        <f>VLOOKUP(IXIC[[#This Row],[DATE]],COVID_US[],2,FALSE)</f>
        <v>36</v>
      </c>
      <c r="E45" s="2">
        <f>INDEX(US_DEATHS,MATCH(IXIC[[#This Row],[DATE]],US_DATE,0))</f>
        <v>2</v>
      </c>
    </row>
    <row r="46" spans="1:5" ht="19.5">
      <c r="A46" s="4">
        <v>43895</v>
      </c>
      <c r="B46" s="3">
        <v>8738.5898440000001</v>
      </c>
      <c r="C46" s="3">
        <v>-51.5</v>
      </c>
      <c r="D46" s="2">
        <f>VLOOKUP(IXIC[[#This Row],[DATE]],COVID_US[],2,FALSE)</f>
        <v>67</v>
      </c>
      <c r="E46" s="2">
        <f>INDEX(US_DEATHS,MATCH(IXIC[[#This Row],[DATE]],US_DATE,0))</f>
        <v>0</v>
      </c>
    </row>
    <row r="47" spans="1:5" ht="19.5">
      <c r="A47" s="4">
        <v>43896</v>
      </c>
      <c r="B47" s="3">
        <v>8575.6201170000004</v>
      </c>
      <c r="C47" s="3">
        <v>106.60058600000048</v>
      </c>
      <c r="D47" s="2">
        <f>VLOOKUP(IXIC[[#This Row],[DATE]],COVID_US[],2,FALSE)</f>
        <v>83</v>
      </c>
      <c r="E47" s="2">
        <f>INDEX(US_DEATHS,MATCH(IXIC[[#This Row],[DATE]],US_DATE,0))</f>
        <v>3</v>
      </c>
    </row>
    <row r="48" spans="1:5" ht="19.5">
      <c r="A48" s="4">
        <v>43897</v>
      </c>
      <c r="B48" s="3">
        <v>0</v>
      </c>
      <c r="C48" s="3">
        <v>0</v>
      </c>
      <c r="D48" s="2">
        <f>VLOOKUP(IXIC[[#This Row],[DATE]],COVID_US[],2,FALSE)</f>
        <v>117</v>
      </c>
      <c r="E48" s="2">
        <f>INDEX(US_DEATHS,MATCH(IXIC[[#This Row],[DATE]],US_DATE,0))</f>
        <v>4</v>
      </c>
    </row>
    <row r="49" spans="1:5" ht="19.5">
      <c r="A49" s="4">
        <v>43898</v>
      </c>
      <c r="B49" s="3">
        <v>0</v>
      </c>
      <c r="C49" s="3">
        <v>0</v>
      </c>
      <c r="D49" s="2">
        <f>VLOOKUP(IXIC[[#This Row],[DATE]],COVID_US[],2,FALSE)</f>
        <v>119</v>
      </c>
      <c r="E49" s="2">
        <f>INDEX(US_DEATHS,MATCH(IXIC[[#This Row],[DATE]],US_DATE,0))</f>
        <v>3</v>
      </c>
    </row>
    <row r="50" spans="1:5" ht="19.5">
      <c r="A50" s="4">
        <v>43899</v>
      </c>
      <c r="B50" s="3">
        <v>7950.6801759999998</v>
      </c>
      <c r="C50" s="3">
        <v>-7.25</v>
      </c>
      <c r="D50" s="2">
        <f>VLOOKUP(IXIC[[#This Row],[DATE]],COVID_US[],2,FALSE)</f>
        <v>201</v>
      </c>
      <c r="E50" s="2">
        <f>INDEX(US_DEATHS,MATCH(IXIC[[#This Row],[DATE]],US_DATE,0))</f>
        <v>4</v>
      </c>
    </row>
    <row r="51" spans="1:5" ht="19.5">
      <c r="A51" s="4">
        <v>43900</v>
      </c>
      <c r="B51" s="3">
        <v>8344.25</v>
      </c>
      <c r="C51" s="3">
        <v>124.49023400000078</v>
      </c>
      <c r="D51" s="2">
        <f>VLOOKUP(IXIC[[#This Row],[DATE]],COVID_US[],2,FALSE)</f>
        <v>270</v>
      </c>
      <c r="E51" s="2">
        <f>INDEX(US_DEATHS,MATCH(IXIC[[#This Row],[DATE]],US_DATE,0))</f>
        <v>5</v>
      </c>
    </row>
    <row r="52" spans="1:5" ht="19.5">
      <c r="A52" s="4">
        <v>43901</v>
      </c>
      <c r="B52" s="3">
        <v>7952.0498049999997</v>
      </c>
      <c r="C52" s="3">
        <v>-184.20019500000035</v>
      </c>
      <c r="D52" s="2">
        <f>VLOOKUP(IXIC[[#This Row],[DATE]],COVID_US[],2,FALSE)</f>
        <v>245</v>
      </c>
      <c r="E52" s="2">
        <f>INDEX(US_DEATHS,MATCH(IXIC[[#This Row],[DATE]],US_DATE,0))</f>
        <v>6</v>
      </c>
    </row>
    <row r="53" spans="1:5" ht="19.5">
      <c r="A53" s="4">
        <v>43902</v>
      </c>
      <c r="B53" s="3">
        <v>7201.7998049999997</v>
      </c>
      <c r="C53" s="3">
        <v>-196.78027300000031</v>
      </c>
      <c r="D53" s="2">
        <f>VLOOKUP(IXIC[[#This Row],[DATE]],COVID_US[],2,FALSE)</f>
        <v>405</v>
      </c>
      <c r="E53" s="2">
        <f>INDEX(US_DEATHS,MATCH(IXIC[[#This Row],[DATE]],US_DATE,0))</f>
        <v>6</v>
      </c>
    </row>
    <row r="54" spans="1:5" ht="19.5">
      <c r="A54" s="4">
        <v>43903</v>
      </c>
      <c r="B54" s="3">
        <v>7874.8798829999996</v>
      </c>
      <c r="C54" s="3">
        <v>264.48974599999929</v>
      </c>
      <c r="D54" s="2">
        <f>VLOOKUP(IXIC[[#This Row],[DATE]],COVID_US[],2,FALSE)</f>
        <v>553</v>
      </c>
      <c r="E54" s="2">
        <f>INDEX(US_DEATHS,MATCH(IXIC[[#This Row],[DATE]],US_DATE,0))</f>
        <v>7</v>
      </c>
    </row>
    <row r="55" spans="1:5" ht="19.5">
      <c r="A55" s="4">
        <v>43904</v>
      </c>
      <c r="B55" s="3">
        <v>0</v>
      </c>
      <c r="C55" s="3">
        <v>0</v>
      </c>
      <c r="D55" s="2">
        <f>VLOOKUP(IXIC[[#This Row],[DATE]],COVID_US[],2,FALSE)</f>
        <v>672</v>
      </c>
      <c r="E55" s="2">
        <f>INDEX(US_DEATHS,MATCH(IXIC[[#This Row],[DATE]],US_DATE,0))</f>
        <v>10</v>
      </c>
    </row>
    <row r="56" spans="1:5" ht="19.5">
      <c r="A56" s="4">
        <v>43905</v>
      </c>
      <c r="B56" s="3">
        <v>0</v>
      </c>
      <c r="C56" s="3">
        <v>0</v>
      </c>
      <c r="D56" s="2">
        <f>VLOOKUP(IXIC[[#This Row],[DATE]],COVID_US[],2,FALSE)</f>
        <v>698</v>
      </c>
      <c r="E56" s="2">
        <f>INDEX(US_DEATHS,MATCH(IXIC[[#This Row],[DATE]],US_DATE,0))</f>
        <v>8</v>
      </c>
    </row>
    <row r="57" spans="1:5" ht="19.5">
      <c r="A57" s="4">
        <v>43906</v>
      </c>
      <c r="B57" s="3">
        <v>6904.5898440000001</v>
      </c>
      <c r="C57" s="3">
        <v>-488.14013599999998</v>
      </c>
      <c r="D57" s="2">
        <f>VLOOKUP(IXIC[[#This Row],[DATE]],COVID_US[],2,FALSE)</f>
        <v>906</v>
      </c>
      <c r="E57" s="2">
        <f>INDEX(US_DEATHS,MATCH(IXIC[[#This Row],[DATE]],US_DATE,0))</f>
        <v>23</v>
      </c>
    </row>
    <row r="58" spans="1:5" ht="19.5">
      <c r="A58" s="4">
        <v>43907</v>
      </c>
      <c r="B58" s="3">
        <v>7334.7797849999997</v>
      </c>
      <c r="C58" s="3">
        <v>262.77978499999972</v>
      </c>
      <c r="D58" s="2">
        <f>VLOOKUP(IXIC[[#This Row],[DATE]],COVID_US[],2,FALSE)</f>
        <v>1399</v>
      </c>
      <c r="E58" s="2">
        <f>INDEX(US_DEATHS,MATCH(IXIC[[#This Row],[DATE]],US_DATE,0))</f>
        <v>26</v>
      </c>
    </row>
    <row r="59" spans="1:5" ht="19.5">
      <c r="A59" s="4">
        <v>43908</v>
      </c>
      <c r="B59" s="3">
        <v>6989.8398440000001</v>
      </c>
      <c r="C59" s="3">
        <v>87.520019999999931</v>
      </c>
      <c r="D59" s="2">
        <f>VLOOKUP(IXIC[[#This Row],[DATE]],COVID_US[],2,FALSE)</f>
        <v>2438</v>
      </c>
      <c r="E59" s="2">
        <f>INDEX(US_DEATHS,MATCH(IXIC[[#This Row],[DATE]],US_DATE,0))</f>
        <v>45</v>
      </c>
    </row>
    <row r="60" spans="1:5" ht="19.5">
      <c r="A60" s="4">
        <v>43909</v>
      </c>
      <c r="B60" s="3">
        <v>7150.580078</v>
      </c>
      <c r="C60" s="3">
        <v>154.12988299999961</v>
      </c>
      <c r="D60" s="2">
        <f>VLOOKUP(IXIC[[#This Row],[DATE]],COVID_US[],2,FALSE)</f>
        <v>4038</v>
      </c>
      <c r="E60" s="2">
        <f>INDEX(US_DEATHS,MATCH(IXIC[[#This Row],[DATE]],US_DATE,0))</f>
        <v>50</v>
      </c>
    </row>
    <row r="61" spans="1:5" ht="19.5">
      <c r="A61" s="4">
        <v>43910</v>
      </c>
      <c r="B61" s="3">
        <v>6879.5200199999999</v>
      </c>
      <c r="C61" s="3">
        <v>-368.54980400000022</v>
      </c>
      <c r="D61" s="2">
        <f>VLOOKUP(IXIC[[#This Row],[DATE]],COVID_US[],2,FALSE)</f>
        <v>5606</v>
      </c>
      <c r="E61" s="2">
        <f>INDEX(US_DEATHS,MATCH(IXIC[[#This Row],[DATE]],US_DATE,0))</f>
        <v>65</v>
      </c>
    </row>
    <row r="62" spans="1:5" ht="19.5">
      <c r="A62" s="4">
        <v>43911</v>
      </c>
      <c r="B62" s="3">
        <v>0</v>
      </c>
      <c r="C62" s="3">
        <v>0</v>
      </c>
      <c r="D62" s="2">
        <f>VLOOKUP(IXIC[[#This Row],[DATE]],COVID_US[],2,FALSE)</f>
        <v>6508</v>
      </c>
      <c r="E62" s="2">
        <f>INDEX(US_DEATHS,MATCH(IXIC[[#This Row],[DATE]],US_DATE,0))</f>
        <v>82</v>
      </c>
    </row>
    <row r="63" spans="1:5" ht="19.5">
      <c r="A63" s="4">
        <v>43912</v>
      </c>
      <c r="B63" s="3">
        <v>0</v>
      </c>
      <c r="C63" s="3">
        <v>0</v>
      </c>
      <c r="D63" s="2">
        <f>VLOOKUP(IXIC[[#This Row],[DATE]],COVID_US[],2,FALSE)</f>
        <v>8520</v>
      </c>
      <c r="E63" s="2">
        <f>INDEX(US_DEATHS,MATCH(IXIC[[#This Row],[DATE]],US_DATE,0))</f>
        <v>97</v>
      </c>
    </row>
    <row r="64" spans="1:5" ht="19.5">
      <c r="A64" s="4">
        <v>43913</v>
      </c>
      <c r="B64" s="3">
        <v>6860.669922</v>
      </c>
      <c r="C64" s="3">
        <v>13.390137000000323</v>
      </c>
      <c r="D64" s="2">
        <f>VLOOKUP(IXIC[[#This Row],[DATE]],COVID_US[],2,FALSE)</f>
        <v>10422</v>
      </c>
      <c r="E64" s="2">
        <f>INDEX(US_DEATHS,MATCH(IXIC[[#This Row],[DATE]],US_DATE,0))</f>
        <v>120</v>
      </c>
    </row>
    <row r="65" spans="1:5" ht="19.5">
      <c r="A65" s="4">
        <v>43914</v>
      </c>
      <c r="B65" s="3">
        <v>7417.8598629999997</v>
      </c>
      <c r="C65" s="3">
        <v>221.70996099999957</v>
      </c>
      <c r="D65" s="2">
        <f>VLOOKUP(IXIC[[#This Row],[DATE]],COVID_US[],2,FALSE)</f>
        <v>10428</v>
      </c>
      <c r="E65" s="2">
        <f>INDEX(US_DEATHS,MATCH(IXIC[[#This Row],[DATE]],US_DATE,0))</f>
        <v>206</v>
      </c>
    </row>
    <row r="66" spans="1:5" ht="19.5">
      <c r="A66" s="4">
        <v>43915</v>
      </c>
      <c r="B66" s="3">
        <v>7384.2998049999997</v>
      </c>
      <c r="C66" s="3">
        <v>-37.060058000000026</v>
      </c>
      <c r="D66" s="2">
        <f>VLOOKUP(IXIC[[#This Row],[DATE]],COVID_US[],2,FALSE)</f>
        <v>14617</v>
      </c>
      <c r="E66" s="2">
        <f>INDEX(US_DEATHS,MATCH(IXIC[[#This Row],[DATE]],US_DATE,0))</f>
        <v>269</v>
      </c>
    </row>
    <row r="67" spans="1:5" ht="19.5">
      <c r="A67" s="4">
        <v>43916</v>
      </c>
      <c r="B67" s="3">
        <v>7797.5400390000004</v>
      </c>
      <c r="C67" s="3">
        <v>335.33007800000087</v>
      </c>
      <c r="D67" s="2">
        <f>VLOOKUP(IXIC[[#This Row],[DATE]],COVID_US[],2,FALSE)</f>
        <v>17038</v>
      </c>
      <c r="E67" s="2">
        <f>INDEX(US_DEATHS,MATCH(IXIC[[#This Row],[DATE]],US_DATE,0))</f>
        <v>299</v>
      </c>
    </row>
    <row r="68" spans="1:5" ht="19.5">
      <c r="A68" s="4">
        <v>43917</v>
      </c>
      <c r="B68" s="3">
        <v>7502.3798829999996</v>
      </c>
      <c r="C68" s="3">
        <v>-51.870117000000391</v>
      </c>
      <c r="D68" s="2">
        <f>VLOOKUP(IXIC[[#This Row],[DATE]],COVID_US[],2,FALSE)</f>
        <v>17299</v>
      </c>
      <c r="E68" s="2">
        <f>INDEX(US_DEATHS,MATCH(IXIC[[#This Row],[DATE]],US_DATE,0))</f>
        <v>411</v>
      </c>
    </row>
    <row r="69" spans="1:5" ht="19.5">
      <c r="A69" s="4">
        <v>43918</v>
      </c>
      <c r="B69" s="3">
        <v>0</v>
      </c>
      <c r="C69" s="3">
        <v>0</v>
      </c>
      <c r="D69" s="2">
        <f>VLOOKUP(IXIC[[#This Row],[DATE]],COVID_US[],2,FALSE)</f>
        <v>20981</v>
      </c>
      <c r="E69" s="2">
        <f>INDEX(US_DEATHS,MATCH(IXIC[[#This Row],[DATE]],US_DATE,0))</f>
        <v>527</v>
      </c>
    </row>
    <row r="70" spans="1:5" ht="19.5">
      <c r="A70" s="4">
        <v>43919</v>
      </c>
      <c r="B70" s="3">
        <v>0</v>
      </c>
      <c r="C70" s="3">
        <v>0</v>
      </c>
      <c r="D70" s="2">
        <f>VLOOKUP(IXIC[[#This Row],[DATE]],COVID_US[],2,FALSE)</f>
        <v>18548</v>
      </c>
      <c r="E70" s="2">
        <f>INDEX(US_DEATHS,MATCH(IXIC[[#This Row],[DATE]],US_DATE,0))</f>
        <v>413</v>
      </c>
    </row>
    <row r="71" spans="1:5" ht="19.5">
      <c r="A71" s="4">
        <v>43920</v>
      </c>
      <c r="B71" s="3">
        <v>7774.1499020000001</v>
      </c>
      <c r="C71" s="3">
        <v>190.68994100000054</v>
      </c>
      <c r="D71" s="2">
        <f>VLOOKUP(IXIC[[#This Row],[DATE]],COVID_US[],2,FALSE)</f>
        <v>21353</v>
      </c>
      <c r="E71" s="2">
        <f>INDEX(US_DEATHS,MATCH(IXIC[[#This Row],[DATE]],US_DATE,0))</f>
        <v>646</v>
      </c>
    </row>
    <row r="72" spans="1:5" ht="19.5">
      <c r="A72" s="4">
        <v>43921</v>
      </c>
      <c r="B72" s="3">
        <v>7700.1000979999999</v>
      </c>
      <c r="C72" s="3">
        <v>-39.959961000000476</v>
      </c>
      <c r="D72" s="2">
        <f>VLOOKUP(IXIC[[#This Row],[DATE]],COVID_US[],2,FALSE)</f>
        <v>24379</v>
      </c>
      <c r="E72" s="2">
        <f>INDEX(US_DEATHS,MATCH(IXIC[[#This Row],[DATE]],US_DATE,0))</f>
        <v>932</v>
      </c>
    </row>
    <row r="73" spans="1:5" ht="19.5">
      <c r="A73" s="4">
        <v>43922</v>
      </c>
      <c r="B73" s="3">
        <v>7360.580078</v>
      </c>
      <c r="C73" s="3">
        <v>-98.919922000000042</v>
      </c>
      <c r="D73" s="2">
        <f>VLOOKUP(IXIC[[#This Row],[DATE]],COVID_US[],2,FALSE)</f>
        <v>26867</v>
      </c>
      <c r="E73" s="2">
        <f>INDEX(US_DEATHS,MATCH(IXIC[[#This Row],[DATE]],US_DATE,0))</f>
        <v>1031</v>
      </c>
    </row>
    <row r="74" spans="1:5" ht="19.5">
      <c r="A74" s="4">
        <v>43923</v>
      </c>
      <c r="B74" s="3">
        <v>7487.3100590000004</v>
      </c>
      <c r="C74" s="3">
        <v>169.85986400000002</v>
      </c>
      <c r="D74" s="2">
        <f>VLOOKUP(IXIC[[#This Row],[DATE]],COVID_US[],2,FALSE)</f>
        <v>29657</v>
      </c>
      <c r="E74" s="2">
        <f>INDEX(US_DEATHS,MATCH(IXIC[[#This Row],[DATE]],US_DATE,0))</f>
        <v>1215</v>
      </c>
    </row>
    <row r="75" spans="1:5" ht="19.5">
      <c r="A75" s="4">
        <v>43924</v>
      </c>
      <c r="B75" s="3">
        <v>7373.080078</v>
      </c>
      <c r="C75" s="3">
        <v>-104.18994199999997</v>
      </c>
      <c r="D75" s="2">
        <f>VLOOKUP(IXIC[[#This Row],[DATE]],COVID_US[],2,FALSE)</f>
        <v>32253</v>
      </c>
      <c r="E75" s="2">
        <f>INDEX(US_DEATHS,MATCH(IXIC[[#This Row],[DATE]],US_DATE,0))</f>
        <v>1387</v>
      </c>
    </row>
    <row r="76" spans="1:5" ht="19.5">
      <c r="A76" s="4">
        <v>43925</v>
      </c>
      <c r="B76" s="3">
        <v>0</v>
      </c>
      <c r="C76" s="3">
        <v>0</v>
      </c>
      <c r="D76" s="2">
        <f>VLOOKUP(IXIC[[#This Row],[DATE]],COVID_US[],2,FALSE)</f>
        <v>34954</v>
      </c>
      <c r="E76" s="2">
        <f>INDEX(US_DEATHS,MATCH(IXIC[[#This Row],[DATE]],US_DATE,0))</f>
        <v>1554</v>
      </c>
    </row>
    <row r="77" spans="1:5" ht="19.5">
      <c r="A77" s="4">
        <v>43926</v>
      </c>
      <c r="B77" s="3">
        <v>0</v>
      </c>
      <c r="C77" s="3">
        <v>0</v>
      </c>
      <c r="D77" s="2">
        <f>VLOOKUP(IXIC[[#This Row],[DATE]],COVID_US[],2,FALSE)</f>
        <v>25549</v>
      </c>
      <c r="E77" s="2">
        <f>INDEX(US_DEATHS,MATCH(IXIC[[#This Row],[DATE]],US_DATE,0))</f>
        <v>1366</v>
      </c>
    </row>
    <row r="78" spans="1:5" ht="19.5">
      <c r="A78" s="4">
        <v>43927</v>
      </c>
      <c r="B78" s="3">
        <v>7913.2402339999999</v>
      </c>
      <c r="C78" s="3">
        <v>253.07031199999983</v>
      </c>
      <c r="D78" s="2">
        <f>VLOOKUP(IXIC[[#This Row],[DATE]],COVID_US[],2,FALSE)</f>
        <v>32966</v>
      </c>
      <c r="E78" s="2">
        <f>INDEX(US_DEATHS,MATCH(IXIC[[#This Row],[DATE]],US_DATE,0))</f>
        <v>2251</v>
      </c>
    </row>
    <row r="79" spans="1:5" ht="19.5">
      <c r="A79" s="4">
        <v>43928</v>
      </c>
      <c r="B79" s="3">
        <v>7887.2597660000001</v>
      </c>
      <c r="C79" s="3">
        <v>-242.73046799999975</v>
      </c>
      <c r="D79" s="2">
        <f>VLOOKUP(IXIC[[#This Row],[DATE]],COVID_US[],2,FALSE)</f>
        <v>28177</v>
      </c>
      <c r="E79" s="2">
        <f>INDEX(US_DEATHS,MATCH(IXIC[[#This Row],[DATE]],US_DATE,0))</f>
        <v>1503</v>
      </c>
    </row>
    <row r="80" spans="1:5" ht="19.5">
      <c r="A80" s="4">
        <v>43929</v>
      </c>
      <c r="B80" s="3">
        <v>8090.8999020000001</v>
      </c>
      <c r="C80" s="3">
        <v>115.17968699999983</v>
      </c>
      <c r="D80" s="2">
        <f>VLOOKUP(IXIC[[#This Row],[DATE]],COVID_US[],2,FALSE)</f>
        <v>31634</v>
      </c>
      <c r="E80" s="2">
        <f>INDEX(US_DEATHS,MATCH(IXIC[[#This Row],[DATE]],US_DATE,0))</f>
        <v>2084</v>
      </c>
    </row>
    <row r="81" spans="1:5" ht="19.5">
      <c r="A81" s="4">
        <v>43930</v>
      </c>
      <c r="B81" s="3">
        <v>8153.580078</v>
      </c>
      <c r="C81" s="3">
        <v>-15.429688000000169</v>
      </c>
      <c r="D81" s="2">
        <f>VLOOKUP(IXIC[[#This Row],[DATE]],COVID_US[],2,FALSE)</f>
        <v>34500</v>
      </c>
      <c r="E81" s="2">
        <f>INDEX(US_DEATHS,MATCH(IXIC[[#This Row],[DATE]],US_DATE,0))</f>
        <v>2111</v>
      </c>
    </row>
    <row r="82" spans="1:5" ht="19.5">
      <c r="A82" s="4">
        <v>43931</v>
      </c>
      <c r="B82" s="3">
        <v>0</v>
      </c>
      <c r="C82" s="3">
        <v>0</v>
      </c>
      <c r="D82" s="2">
        <f>VLOOKUP(IXIC[[#This Row],[DATE]],COVID_US[],2,FALSE)</f>
        <v>33397</v>
      </c>
      <c r="E82" s="2">
        <f>INDEX(US_DEATHS,MATCH(IXIC[[#This Row],[DATE]],US_DATE,0))</f>
        <v>2257</v>
      </c>
    </row>
    <row r="83" spans="1:5" ht="19.5">
      <c r="A83" s="4">
        <v>43932</v>
      </c>
      <c r="B83" s="3">
        <v>0</v>
      </c>
      <c r="C83" s="3">
        <v>0</v>
      </c>
      <c r="D83" s="2">
        <f>VLOOKUP(IXIC[[#This Row],[DATE]],COVID_US[],2,FALSE)</f>
        <v>31550</v>
      </c>
      <c r="E83" s="2">
        <f>INDEX(US_DEATHS,MATCH(IXIC[[#This Row],[DATE]],US_DATE,0))</f>
        <v>2080</v>
      </c>
    </row>
    <row r="84" spans="1:5" ht="19.5">
      <c r="A84" s="4">
        <v>43933</v>
      </c>
      <c r="B84" s="3">
        <v>0</v>
      </c>
      <c r="C84" s="3">
        <v>0</v>
      </c>
      <c r="D84" s="2">
        <f>VLOOKUP(IXIC[[#This Row],[DATE]],COVID_US[],2,FALSE)</f>
        <v>26999</v>
      </c>
      <c r="E84" s="2">
        <f>INDEX(US_DEATHS,MATCH(IXIC[[#This Row],[DATE]],US_DATE,0))</f>
        <v>1679</v>
      </c>
    </row>
    <row r="85" spans="1:5" ht="19.5">
      <c r="A85" s="4">
        <v>43934</v>
      </c>
      <c r="B85" s="3">
        <v>8192.4199219999991</v>
      </c>
      <c r="C85" s="3">
        <v>64.729980999999498</v>
      </c>
      <c r="D85" s="2">
        <f>VLOOKUP(IXIC[[#This Row],[DATE]],COVID_US[],2,FALSE)</f>
        <v>25761</v>
      </c>
      <c r="E85" s="2">
        <f>INDEX(US_DEATHS,MATCH(IXIC[[#This Row],[DATE]],US_DATE,0))</f>
        <v>1762</v>
      </c>
    </row>
    <row r="86" spans="1:5" ht="19.5">
      <c r="A86" s="4">
        <v>43935</v>
      </c>
      <c r="B86" s="3">
        <v>8515.7402340000008</v>
      </c>
      <c r="C86" s="3">
        <v>162.53027300000031</v>
      </c>
      <c r="D86" s="2">
        <f>VLOOKUP(IXIC[[#This Row],[DATE]],COVID_US[],2,FALSE)</f>
        <v>26666</v>
      </c>
      <c r="E86" s="2">
        <f>INDEX(US_DEATHS,MATCH(IXIC[[#This Row],[DATE]],US_DATE,0))</f>
        <v>2705</v>
      </c>
    </row>
    <row r="87" spans="1:5" ht="19.5">
      <c r="A87" s="4">
        <v>43936</v>
      </c>
      <c r="B87" s="3">
        <v>8393.1796880000002</v>
      </c>
      <c r="C87" s="3">
        <v>37.219726999999693</v>
      </c>
      <c r="D87" s="2">
        <f>VLOOKUP(IXIC[[#This Row],[DATE]],COVID_US[],2,FALSE)</f>
        <v>30032</v>
      </c>
      <c r="E87" s="2">
        <f>INDEX(US_DEATHS,MATCH(IXIC[[#This Row],[DATE]],US_DATE,0))</f>
        <v>2747</v>
      </c>
    </row>
    <row r="88" spans="1:5" ht="19.5">
      <c r="A88" s="4">
        <v>43937</v>
      </c>
      <c r="B88" s="3">
        <v>8532.3603519999997</v>
      </c>
      <c r="C88" s="3">
        <v>53.25</v>
      </c>
      <c r="D88" s="2">
        <f>VLOOKUP(IXIC[[#This Row],[DATE]],COVID_US[],2,FALSE)</f>
        <v>31431</v>
      </c>
      <c r="E88" s="2">
        <f>INDEX(US_DEATHS,MATCH(IXIC[[#This Row],[DATE]],US_DATE,0))</f>
        <v>2342</v>
      </c>
    </row>
    <row r="89" spans="1:5" ht="19.5">
      <c r="A89" s="4">
        <v>43938</v>
      </c>
      <c r="B89" s="3">
        <v>8650.1396480000003</v>
      </c>
      <c r="C89" s="3">
        <v>-17.340820999999778</v>
      </c>
      <c r="D89" s="2">
        <f>VLOOKUP(IXIC[[#This Row],[DATE]],COVID_US[],2,FALSE)</f>
        <v>31472</v>
      </c>
      <c r="E89" s="2">
        <f>INDEX(US_DEATHS,MATCH(IXIC[[#This Row],[DATE]],US_DATE,0))</f>
        <v>2286</v>
      </c>
    </row>
    <row r="90" spans="1:5" ht="19.5">
      <c r="A90" s="4">
        <v>43939</v>
      </c>
      <c r="B90" s="3">
        <v>0</v>
      </c>
      <c r="C90" s="3">
        <v>0</v>
      </c>
      <c r="D90" s="2">
        <f>VLOOKUP(IXIC[[#This Row],[DATE]],COVID_US[],2,FALSE)</f>
        <v>28336</v>
      </c>
      <c r="E90" s="2">
        <f>INDEX(US_DEATHS,MATCH(IXIC[[#This Row],[DATE]],US_DATE,0))</f>
        <v>1949</v>
      </c>
    </row>
    <row r="91" spans="1:5" ht="19.5">
      <c r="A91" s="4">
        <v>43940</v>
      </c>
      <c r="B91" s="3">
        <v>0</v>
      </c>
      <c r="C91" s="3">
        <v>0</v>
      </c>
      <c r="D91" s="2">
        <f>VLOOKUP(IXIC[[#This Row],[DATE]],COVID_US[],2,FALSE)</f>
        <v>25237</v>
      </c>
      <c r="E91" s="2">
        <f>INDEX(US_DEATHS,MATCH(IXIC[[#This Row],[DATE]],US_DATE,0))</f>
        <v>1539</v>
      </c>
    </row>
    <row r="92" spans="1:5" ht="19.5">
      <c r="A92" s="4">
        <v>43941</v>
      </c>
      <c r="B92" s="3">
        <v>8560.7304690000001</v>
      </c>
      <c r="C92" s="3">
        <v>7.3505860000004759</v>
      </c>
      <c r="D92" s="2">
        <f>VLOOKUP(IXIC[[#This Row],[DATE]],COVID_US[],2,FALSE)</f>
        <v>27286</v>
      </c>
      <c r="E92" s="2">
        <f>INDEX(US_DEATHS,MATCH(IXIC[[#This Row],[DATE]],US_DATE,0))</f>
        <v>1836</v>
      </c>
    </row>
    <row r="93" spans="1:5" ht="19.5">
      <c r="A93" s="4">
        <v>43942</v>
      </c>
      <c r="B93" s="3">
        <v>8263.2304690000001</v>
      </c>
      <c r="C93" s="3">
        <v>-197.45996100000048</v>
      </c>
      <c r="D93" s="2">
        <f>VLOOKUP(IXIC[[#This Row],[DATE]],COVID_US[],2,FALSE)</f>
        <v>25804</v>
      </c>
      <c r="E93" s="2">
        <f>INDEX(US_DEATHS,MATCH(IXIC[[#This Row],[DATE]],US_DATE,0))</f>
        <v>2671</v>
      </c>
    </row>
    <row r="94" spans="1:5" ht="19.5">
      <c r="A94" s="4">
        <v>43943</v>
      </c>
      <c r="B94" s="3">
        <v>8495.3798829999996</v>
      </c>
      <c r="C94" s="3">
        <v>60.830077999999048</v>
      </c>
      <c r="D94" s="2">
        <f>VLOOKUP(IXIC[[#This Row],[DATE]],COVID_US[],2,FALSE)</f>
        <v>29489</v>
      </c>
      <c r="E94" s="2">
        <f>INDEX(US_DEATHS,MATCH(IXIC[[#This Row],[DATE]],US_DATE,0))</f>
        <v>2393</v>
      </c>
    </row>
    <row r="95" spans="1:5" ht="19.5">
      <c r="A95" s="4">
        <v>43944</v>
      </c>
      <c r="B95" s="3">
        <v>8494.75</v>
      </c>
      <c r="C95" s="3">
        <v>-34.089844000000085</v>
      </c>
      <c r="D95" s="2">
        <f>VLOOKUP(IXIC[[#This Row],[DATE]],COVID_US[],2,FALSE)</f>
        <v>32688</v>
      </c>
      <c r="E95" s="2">
        <f>INDEX(US_DEATHS,MATCH(IXIC[[#This Row],[DATE]],US_DATE,0))</f>
        <v>2128</v>
      </c>
    </row>
    <row r="96" spans="1:5" ht="19.5">
      <c r="A96" s="4">
        <v>43945</v>
      </c>
      <c r="B96" s="3">
        <v>8634.5195309999999</v>
      </c>
      <c r="C96" s="3">
        <v>104.43945299999905</v>
      </c>
      <c r="D96" s="2">
        <f>VLOOKUP(IXIC[[#This Row],[DATE]],COVID_US[],2,FALSE)</f>
        <v>36660</v>
      </c>
      <c r="E96" s="2">
        <f>INDEX(US_DEATHS,MATCH(IXIC[[#This Row],[DATE]],US_DATE,0))</f>
        <v>2117</v>
      </c>
    </row>
    <row r="97" spans="1:5" ht="19.5">
      <c r="A97" s="4">
        <v>43946</v>
      </c>
      <c r="B97" s="3">
        <v>0</v>
      </c>
      <c r="C97" s="3">
        <v>0</v>
      </c>
      <c r="D97" s="2">
        <f>VLOOKUP(IXIC[[#This Row],[DATE]],COVID_US[],2,FALSE)</f>
        <v>34375</v>
      </c>
      <c r="E97" s="2">
        <f>INDEX(US_DEATHS,MATCH(IXIC[[#This Row],[DATE]],US_DATE,0))</f>
        <v>1960</v>
      </c>
    </row>
    <row r="98" spans="1:5" ht="19.5">
      <c r="A98" s="4">
        <v>43947</v>
      </c>
      <c r="B98" s="3">
        <v>0</v>
      </c>
      <c r="C98" s="3">
        <v>0</v>
      </c>
      <c r="D98" s="2">
        <f>VLOOKUP(IXIC[[#This Row],[DATE]],COVID_US[],2,FALSE)</f>
        <v>26669</v>
      </c>
      <c r="E98" s="2">
        <f>INDEX(US_DEATHS,MATCH(IXIC[[#This Row],[DATE]],US_DATE,0))</f>
        <v>1252</v>
      </c>
    </row>
    <row r="99" spans="1:5" ht="19.5">
      <c r="A99" s="4">
        <v>43948</v>
      </c>
      <c r="B99" s="3">
        <v>8730.1601559999999</v>
      </c>
      <c r="C99" s="3">
        <v>12.179686999999831</v>
      </c>
      <c r="D99" s="2">
        <f>VLOOKUP(IXIC[[#This Row],[DATE]],COVID_US[],2,FALSE)</f>
        <v>23059</v>
      </c>
      <c r="E99" s="2">
        <f>INDEX(US_DEATHS,MATCH(IXIC[[#This Row],[DATE]],US_DATE,0))</f>
        <v>1442</v>
      </c>
    </row>
    <row r="100" spans="1:5" ht="19.5">
      <c r="A100" s="4">
        <v>43949</v>
      </c>
      <c r="B100" s="3">
        <v>8607.7304690000001</v>
      </c>
      <c r="C100" s="3">
        <v>-217.95996100000048</v>
      </c>
      <c r="D100" s="2">
        <f>VLOOKUP(IXIC[[#This Row],[DATE]],COVID_US[],2,FALSE)</f>
        <v>24615</v>
      </c>
      <c r="E100" s="2">
        <f>INDEX(US_DEATHS,MATCH(IXIC[[#This Row],[DATE]],US_DATE,0))</f>
        <v>2392</v>
      </c>
    </row>
    <row r="101" spans="1:5" ht="19.5">
      <c r="A101" s="4">
        <v>43950</v>
      </c>
      <c r="B101" s="3">
        <v>8914.7099610000005</v>
      </c>
      <c r="C101" s="3">
        <v>112.00976600000104</v>
      </c>
      <c r="D101" s="2">
        <f>VLOOKUP(IXIC[[#This Row],[DATE]],COVID_US[],2,FALSE)</f>
        <v>26485</v>
      </c>
      <c r="E101" s="2">
        <f>INDEX(US_DEATHS,MATCH(IXIC[[#This Row],[DATE]],US_DATE,0))</f>
        <v>2514</v>
      </c>
    </row>
    <row r="102" spans="1:5" ht="19.5">
      <c r="A102" s="4">
        <v>43951</v>
      </c>
      <c r="B102" s="3">
        <v>8889.5498050000006</v>
      </c>
      <c r="C102" s="3">
        <v>-21.469725999999355</v>
      </c>
      <c r="D102" s="2">
        <f>VLOOKUP(IXIC[[#This Row],[DATE]],COVID_US[],2,FALSE)</f>
        <v>30266</v>
      </c>
      <c r="E102" s="2">
        <f>INDEX(US_DEATHS,MATCH(IXIC[[#This Row],[DATE]],US_DATE,0))</f>
        <v>2204</v>
      </c>
    </row>
    <row r="103" spans="1:5" ht="19.5">
      <c r="A103" s="4">
        <v>43952</v>
      </c>
      <c r="B103" s="3">
        <v>8604.9501949999994</v>
      </c>
      <c r="C103" s="3">
        <v>-76.339844000000085</v>
      </c>
      <c r="D103" s="2">
        <f>VLOOKUP(IXIC[[#This Row],[DATE]],COVID_US[],2,FALSE)</f>
        <v>33928</v>
      </c>
      <c r="E103" s="2">
        <f>INDEX(US_DEATHS,MATCH(IXIC[[#This Row],[DATE]],US_DATE,0))</f>
        <v>1760</v>
      </c>
    </row>
    <row r="104" spans="1:5" ht="19.5">
      <c r="A104" s="4">
        <v>43953</v>
      </c>
      <c r="B104" s="3">
        <v>0</v>
      </c>
      <c r="C104" s="3">
        <v>0</v>
      </c>
      <c r="D104" s="2">
        <f>VLOOKUP(IXIC[[#This Row],[DATE]],COVID_US[],2,FALSE)</f>
        <v>29290</v>
      </c>
      <c r="E104" s="2">
        <f>INDEX(US_DEATHS,MATCH(IXIC[[#This Row],[DATE]],US_DATE,0))</f>
        <v>1582</v>
      </c>
    </row>
    <row r="105" spans="1:5" ht="19.5">
      <c r="A105" s="4">
        <v>43954</v>
      </c>
      <c r="B105" s="3">
        <v>0</v>
      </c>
      <c r="C105" s="3">
        <v>0</v>
      </c>
      <c r="D105" s="2">
        <f>VLOOKUP(IXIC[[#This Row],[DATE]],COVID_US[],2,FALSE)</f>
        <v>28037</v>
      </c>
      <c r="E105" s="2">
        <f>INDEX(US_DEATHS,MATCH(IXIC[[#This Row],[DATE]],US_DATE,0))</f>
        <v>1373</v>
      </c>
    </row>
    <row r="106" spans="1:5" ht="19.5">
      <c r="A106" s="4">
        <v>43955</v>
      </c>
      <c r="B106" s="3">
        <v>8710.7099610000005</v>
      </c>
      <c r="C106" s="3">
        <v>155.38964800000031</v>
      </c>
      <c r="D106" s="2">
        <f>VLOOKUP(IXIC[[#This Row],[DATE]],COVID_US[],2,FALSE)</f>
        <v>19943</v>
      </c>
      <c r="E106" s="2">
        <f>INDEX(US_DEATHS,MATCH(IXIC[[#This Row],[DATE]],US_DATE,0))</f>
        <v>1045</v>
      </c>
    </row>
    <row r="107" spans="1:5" ht="19.5">
      <c r="A107" s="4">
        <v>43956</v>
      </c>
      <c r="B107" s="3">
        <v>8809.1201170000004</v>
      </c>
      <c r="C107" s="3">
        <v>-0.54003899999952409</v>
      </c>
      <c r="D107" s="2">
        <f>VLOOKUP(IXIC[[#This Row],[DATE]],COVID_US[],2,FALSE)</f>
        <v>23656</v>
      </c>
      <c r="E107" s="2">
        <f>INDEX(US_DEATHS,MATCH(IXIC[[#This Row],[DATE]],US_DATE,0))</f>
        <v>2232</v>
      </c>
    </row>
    <row r="108" spans="1:5" ht="19.5">
      <c r="A108" s="4">
        <v>43957</v>
      </c>
      <c r="B108" s="3">
        <v>8854.3896480000003</v>
      </c>
      <c r="C108" s="3">
        <v>-20.310546999999133</v>
      </c>
      <c r="D108" s="2">
        <f>VLOOKUP(IXIC[[#This Row],[DATE]],COVID_US[],2,FALSE)</f>
        <v>26481</v>
      </c>
      <c r="E108" s="2">
        <f>INDEX(US_DEATHS,MATCH(IXIC[[#This Row],[DATE]],US_DATE,0))</f>
        <v>2994</v>
      </c>
    </row>
    <row r="109" spans="1:5" ht="19.5">
      <c r="A109" s="4">
        <v>43958</v>
      </c>
      <c r="B109" s="3">
        <v>8979.6601559999999</v>
      </c>
      <c r="C109" s="3">
        <v>5.8798829999996087</v>
      </c>
      <c r="D109" s="2">
        <f>VLOOKUP(IXIC[[#This Row],[DATE]],COVID_US[],2,FALSE)</f>
        <v>26372</v>
      </c>
      <c r="E109" s="2">
        <f>INDEX(US_DEATHS,MATCH(IXIC[[#This Row],[DATE]],US_DATE,0))</f>
        <v>1669</v>
      </c>
    </row>
    <row r="110" spans="1:5" ht="19.5">
      <c r="A110" s="4">
        <v>43959</v>
      </c>
      <c r="B110" s="3">
        <v>9121.3203130000002</v>
      </c>
      <c r="C110" s="3">
        <v>64.430664999999863</v>
      </c>
      <c r="D110" s="2">
        <f>VLOOKUP(IXIC[[#This Row],[DATE]],COVID_US[],2,FALSE)</f>
        <v>27542</v>
      </c>
      <c r="E110" s="2">
        <f>INDEX(US_DEATHS,MATCH(IXIC[[#This Row],[DATE]],US_DATE,0))</f>
        <v>1570</v>
      </c>
    </row>
    <row r="111" spans="1:5" ht="19.5">
      <c r="A111" s="4">
        <v>43960</v>
      </c>
      <c r="B111" s="3">
        <v>0</v>
      </c>
      <c r="C111" s="3">
        <v>0</v>
      </c>
      <c r="D111" s="2">
        <f>VLOOKUP(IXIC[[#This Row],[DATE]],COVID_US[],2,FALSE)</f>
        <v>24820</v>
      </c>
      <c r="E111" s="2">
        <f>INDEX(US_DEATHS,MATCH(IXIC[[#This Row],[DATE]],US_DATE,0))</f>
        <v>1453</v>
      </c>
    </row>
    <row r="112" spans="1:5" ht="19.5">
      <c r="A112" s="4">
        <v>43961</v>
      </c>
      <c r="B112" s="3">
        <v>0</v>
      </c>
      <c r="C112" s="3">
        <v>0</v>
      </c>
      <c r="D112" s="2">
        <f>VLOOKUP(IXIC[[#This Row],[DATE]],COVID_US[],2,FALSE)</f>
        <v>20292</v>
      </c>
      <c r="E112" s="2">
        <f>INDEX(US_DEATHS,MATCH(IXIC[[#This Row],[DATE]],US_DATE,0))</f>
        <v>928</v>
      </c>
    </row>
    <row r="113" spans="1:5" ht="19.5">
      <c r="A113" s="4">
        <v>43962</v>
      </c>
      <c r="B113" s="3">
        <v>9192.3398440000001</v>
      </c>
      <c r="C113" s="3">
        <v>137.42968800000017</v>
      </c>
      <c r="D113" s="2">
        <f>VLOOKUP(IXIC[[#This Row],[DATE]],COVID_US[],2,FALSE)</f>
        <v>17568</v>
      </c>
      <c r="E113" s="2">
        <f>INDEX(US_DEATHS,MATCH(IXIC[[#This Row],[DATE]],US_DATE,0))</f>
        <v>979</v>
      </c>
    </row>
    <row r="114" spans="1:5" ht="19.5">
      <c r="A114" s="4">
        <v>43963</v>
      </c>
      <c r="B114" s="3">
        <v>9002.5498050000006</v>
      </c>
      <c r="C114" s="3">
        <v>-222.60058599999866</v>
      </c>
      <c r="D114" s="2">
        <f>VLOOKUP(IXIC[[#This Row],[DATE]],COVID_US[],2,FALSE)</f>
        <v>22246</v>
      </c>
      <c r="E114" s="2">
        <f>INDEX(US_DEATHS,MATCH(IXIC[[#This Row],[DATE]],US_DATE,0))</f>
        <v>1651</v>
      </c>
    </row>
    <row r="115" spans="1:5" ht="19.5">
      <c r="A115" s="4">
        <v>43964</v>
      </c>
      <c r="B115" s="3">
        <v>8863.1699219999991</v>
      </c>
      <c r="C115" s="3">
        <v>-142.87988300000143</v>
      </c>
      <c r="D115" s="2">
        <f>VLOOKUP(IXIC[[#This Row],[DATE]],COVID_US[],2,FALSE)</f>
        <v>21162</v>
      </c>
      <c r="E115" s="2">
        <f>INDEX(US_DEATHS,MATCH(IXIC[[#This Row],[DATE]],US_DATE,0))</f>
        <v>1767</v>
      </c>
    </row>
    <row r="116" spans="1:5" ht="19.5">
      <c r="A116" s="4">
        <v>43965</v>
      </c>
      <c r="B116" s="3">
        <v>8943.7197269999997</v>
      </c>
      <c r="C116" s="3">
        <v>155.67968800000017</v>
      </c>
      <c r="D116" s="2">
        <f>VLOOKUP(IXIC[[#This Row],[DATE]],COVID_US[],2,FALSE)</f>
        <v>26932</v>
      </c>
      <c r="E116" s="2">
        <f>INDEX(US_DEATHS,MATCH(IXIC[[#This Row],[DATE]],US_DATE,0))</f>
        <v>1736</v>
      </c>
    </row>
    <row r="117" spans="1:5" ht="19.5">
      <c r="A117" s="4">
        <v>43966</v>
      </c>
      <c r="B117" s="3">
        <v>9014.5595699999994</v>
      </c>
      <c r="C117" s="3">
        <v>174.56933599999866</v>
      </c>
      <c r="D117" s="2">
        <f>VLOOKUP(IXIC[[#This Row],[DATE]],COVID_US[],2,FALSE)</f>
        <v>25987</v>
      </c>
      <c r="E117" s="2">
        <f>INDEX(US_DEATHS,MATCH(IXIC[[#This Row],[DATE]],US_DATE,0))</f>
        <v>1588</v>
      </c>
    </row>
    <row r="118" spans="1:5" ht="19.5">
      <c r="A118" s="4">
        <v>43967</v>
      </c>
      <c r="B118" s="3">
        <v>0</v>
      </c>
      <c r="C118" s="3">
        <v>0</v>
      </c>
      <c r="D118" s="2">
        <f>VLOOKUP(IXIC[[#This Row],[DATE]],COVID_US[],2,FALSE)</f>
        <v>23607</v>
      </c>
      <c r="E118" s="2">
        <f>INDEX(US_DEATHS,MATCH(IXIC[[#This Row],[DATE]],US_DATE,0))</f>
        <v>1225</v>
      </c>
    </row>
    <row r="119" spans="1:5" ht="19.5">
      <c r="A119" s="4">
        <v>43968</v>
      </c>
      <c r="B119" s="3">
        <v>0</v>
      </c>
      <c r="C119" s="3">
        <v>0</v>
      </c>
      <c r="D119" s="2">
        <f>VLOOKUP(IXIC[[#This Row],[DATE]],COVID_US[],2,FALSE)</f>
        <v>18957</v>
      </c>
      <c r="E119" s="2">
        <f>INDEX(US_DEATHS,MATCH(IXIC[[#This Row],[DATE]],US_DATE,0))</f>
        <v>843</v>
      </c>
    </row>
    <row r="120" spans="1:5" ht="19.5">
      <c r="A120" s="4">
        <v>43969</v>
      </c>
      <c r="B120" s="3">
        <v>9234.8300780000009</v>
      </c>
      <c r="C120" s="3">
        <v>57.67968700000165</v>
      </c>
      <c r="D120" s="2">
        <f>VLOOKUP(IXIC[[#This Row],[DATE]],COVID_US[],2,FALSE)</f>
        <v>21755</v>
      </c>
      <c r="E120" s="2">
        <f>INDEX(US_DEATHS,MATCH(IXIC[[#This Row],[DATE]],US_DATE,0))</f>
        <v>839</v>
      </c>
    </row>
    <row r="121" spans="1:5" ht="19.5">
      <c r="A121" s="4">
        <v>43970</v>
      </c>
      <c r="B121" s="3">
        <v>9185.0996090000008</v>
      </c>
      <c r="C121" s="3">
        <v>-42.360351999999693</v>
      </c>
      <c r="D121" s="2">
        <f>VLOOKUP(IXIC[[#This Row],[DATE]],COVID_US[],2,FALSE)</f>
        <v>20873</v>
      </c>
      <c r="E121" s="2">
        <f>INDEX(US_DEATHS,MATCH(IXIC[[#This Row],[DATE]],US_DATE,0))</f>
        <v>1520</v>
      </c>
    </row>
    <row r="122" spans="1:5" ht="19.5">
      <c r="A122" s="4">
        <v>43971</v>
      </c>
      <c r="B122" s="3">
        <v>9375.7802730000003</v>
      </c>
      <c r="C122" s="3">
        <v>70.160155999999915</v>
      </c>
      <c r="D122" s="2">
        <f>VLOOKUP(IXIC[[#This Row],[DATE]],COVID_US[],2,FALSE)</f>
        <v>22997</v>
      </c>
      <c r="E122" s="2">
        <f>INDEX(US_DEATHS,MATCH(IXIC[[#This Row],[DATE]],US_DATE,0))</f>
        <v>1482</v>
      </c>
    </row>
    <row r="123" spans="1:5" ht="19.5">
      <c r="A123" s="4">
        <v>43972</v>
      </c>
      <c r="B123" s="3">
        <v>9284.8798829999996</v>
      </c>
      <c r="C123" s="3">
        <v>-90.310547000000952</v>
      </c>
      <c r="D123" s="2">
        <f>VLOOKUP(IXIC[[#This Row],[DATE]],COVID_US[],2,FALSE)</f>
        <v>25809</v>
      </c>
      <c r="E123" s="2">
        <f>INDEX(US_DEATHS,MATCH(IXIC[[#This Row],[DATE]],US_DATE,0))</f>
        <v>1310</v>
      </c>
    </row>
    <row r="124" spans="1:5" ht="19.5">
      <c r="A124" s="4">
        <v>43973</v>
      </c>
      <c r="B124" s="3">
        <v>9324.5898440000001</v>
      </c>
      <c r="C124" s="3">
        <v>46.040038999999524</v>
      </c>
      <c r="D124" s="2">
        <f>VLOOKUP(IXIC[[#This Row],[DATE]],COVID_US[],2,FALSE)</f>
        <v>23549</v>
      </c>
      <c r="E124" s="2">
        <f>INDEX(US_DEATHS,MATCH(IXIC[[#This Row],[DATE]],US_DATE,0))</f>
        <v>1288</v>
      </c>
    </row>
    <row r="125" spans="1:5" ht="19.5">
      <c r="A125" s="4">
        <v>43974</v>
      </c>
      <c r="B125" s="3">
        <v>0</v>
      </c>
      <c r="C125" s="3">
        <v>0</v>
      </c>
      <c r="D125" s="2">
        <f>VLOOKUP(IXIC[[#This Row],[DATE]],COVID_US[],2,FALSE)</f>
        <v>22229</v>
      </c>
      <c r="E125" s="2">
        <f>INDEX(US_DEATHS,MATCH(IXIC[[#This Row],[DATE]],US_DATE,0))</f>
        <v>1049</v>
      </c>
    </row>
    <row r="126" spans="1:5" ht="19.5">
      <c r="A126" s="4">
        <v>43975</v>
      </c>
      <c r="B126" s="3">
        <v>0</v>
      </c>
      <c r="C126" s="3">
        <v>0</v>
      </c>
      <c r="D126" s="2">
        <f>VLOOKUP(IXIC[[#This Row],[DATE]],COVID_US[],2,FALSE)</f>
        <v>19941</v>
      </c>
      <c r="E126" s="2">
        <f>INDEX(US_DEATHS,MATCH(IXIC[[#This Row],[DATE]],US_DATE,0))</f>
        <v>620</v>
      </c>
    </row>
    <row r="127" spans="1:5" ht="19.5">
      <c r="A127" s="4">
        <v>43976</v>
      </c>
      <c r="B127" s="3">
        <v>0</v>
      </c>
      <c r="C127" s="3">
        <v>0</v>
      </c>
      <c r="D127" s="2">
        <f>VLOOKUP(IXIC[[#This Row],[DATE]],COVID_US[],2,FALSE)</f>
        <v>18998</v>
      </c>
      <c r="E127" s="2">
        <f>INDEX(US_DEATHS,MATCH(IXIC[[#This Row],[DATE]],US_DATE,0))</f>
        <v>508</v>
      </c>
    </row>
    <row r="128" spans="1:5" ht="19.5">
      <c r="A128" s="4">
        <v>43977</v>
      </c>
      <c r="B128" s="3">
        <v>9340.2197269999997</v>
      </c>
      <c r="C128" s="3">
        <v>-160.99023400000078</v>
      </c>
      <c r="D128" s="2">
        <f>VLOOKUP(IXIC[[#This Row],[DATE]],COVID_US[],2,FALSE)</f>
        <v>18821</v>
      </c>
      <c r="E128" s="2">
        <f>INDEX(US_DEATHS,MATCH(IXIC[[#This Row],[DATE]],US_DATE,0))</f>
        <v>747</v>
      </c>
    </row>
    <row r="129" spans="1:5" ht="19.5">
      <c r="A129" s="4">
        <v>43978</v>
      </c>
      <c r="B129" s="3">
        <v>9412.3603519999997</v>
      </c>
      <c r="C129" s="3">
        <v>66.240234999999302</v>
      </c>
      <c r="D129" s="2">
        <f>VLOOKUP(IXIC[[#This Row],[DATE]],COVID_US[],2,FALSE)</f>
        <v>18667</v>
      </c>
      <c r="E129" s="2">
        <f>INDEX(US_DEATHS,MATCH(IXIC[[#This Row],[DATE]],US_DATE,0))</f>
        <v>1485</v>
      </c>
    </row>
    <row r="130" spans="1:5" ht="19.5">
      <c r="A130" s="4">
        <v>43979</v>
      </c>
      <c r="B130" s="3">
        <v>9368.9902340000008</v>
      </c>
      <c r="C130" s="3">
        <v>-24</v>
      </c>
      <c r="D130" s="2">
        <f>VLOOKUP(IXIC[[#This Row],[DATE]],COVID_US[],2,FALSE)</f>
        <v>22377</v>
      </c>
      <c r="E130" s="2">
        <f>INDEX(US_DEATHS,MATCH(IXIC[[#This Row],[DATE]],US_DATE,0))</f>
        <v>1198</v>
      </c>
    </row>
    <row r="131" spans="1:5" ht="19.5">
      <c r="A131" s="4">
        <v>43980</v>
      </c>
      <c r="B131" s="3">
        <v>9489.8701170000004</v>
      </c>
      <c r="C131" s="3">
        <v>107.52050799999961</v>
      </c>
      <c r="D131" s="2">
        <f>VLOOKUP(IXIC[[#This Row],[DATE]],COVID_US[],2,FALSE)</f>
        <v>24385</v>
      </c>
      <c r="E131" s="2">
        <f>INDEX(US_DEATHS,MATCH(IXIC[[#This Row],[DATE]],US_DATE,0))</f>
        <v>1189</v>
      </c>
    </row>
    <row r="132" spans="1:5" ht="19.5">
      <c r="A132" s="4">
        <v>43981</v>
      </c>
      <c r="B132" s="3">
        <v>0</v>
      </c>
      <c r="C132" s="3">
        <v>0</v>
      </c>
      <c r="D132" s="2">
        <f>VLOOKUP(IXIC[[#This Row],[DATE]],COVID_US[],2,FALSE)</f>
        <v>23325</v>
      </c>
      <c r="E132" s="2">
        <f>INDEX(US_DEATHS,MATCH(IXIC[[#This Row],[DATE]],US_DATE,0))</f>
        <v>962</v>
      </c>
    </row>
    <row r="133" spans="1:5" ht="19.5">
      <c r="A133" s="4">
        <v>43982</v>
      </c>
      <c r="B133" s="3">
        <v>0</v>
      </c>
      <c r="C133" s="3">
        <v>0</v>
      </c>
      <c r="D133" s="2">
        <f>VLOOKUP(IXIC[[#This Row],[DATE]],COVID_US[],2,FALSE)</f>
        <v>20573</v>
      </c>
      <c r="E133" s="2">
        <f>INDEX(US_DEATHS,MATCH(IXIC[[#This Row],[DATE]],US_DATE,0))</f>
        <v>601</v>
      </c>
    </row>
    <row r="134" spans="1:5" ht="19.5">
      <c r="A134" s="4">
        <v>43983</v>
      </c>
      <c r="B134" s="3">
        <v>9552.0498050000006</v>
      </c>
      <c r="C134" s="3">
        <v>80.629883000001428</v>
      </c>
      <c r="D134" s="2">
        <f>VLOOKUP(IXIC[[#This Row],[DATE]],COVID_US[],2,FALSE)</f>
        <v>21797</v>
      </c>
      <c r="E134" s="2">
        <f>INDEX(US_DEATHS,MATCH(IXIC[[#This Row],[DATE]],US_DATE,0))</f>
        <v>734</v>
      </c>
    </row>
    <row r="135" spans="1:5" ht="19.5">
      <c r="A135" s="4">
        <v>43984</v>
      </c>
      <c r="B135" s="3">
        <v>9608.3798829999996</v>
      </c>
      <c r="C135" s="3">
        <v>41.849609999999302</v>
      </c>
      <c r="D135" s="2">
        <f>VLOOKUP(IXIC[[#This Row],[DATE]],COVID_US[],2,FALSE)</f>
        <v>20722</v>
      </c>
      <c r="E135" s="2">
        <f>INDEX(US_DEATHS,MATCH(IXIC[[#This Row],[DATE]],US_DATE,0))</f>
        <v>1080</v>
      </c>
    </row>
    <row r="136" spans="1:5" ht="19.5">
      <c r="A136" s="4">
        <v>43985</v>
      </c>
      <c r="B136" s="3">
        <v>9682.9101559999999</v>
      </c>
      <c r="C136" s="3">
        <v>31.049804000000222</v>
      </c>
      <c r="D136" s="2">
        <f>VLOOKUP(IXIC[[#This Row],[DATE]],COVID_US[],2,FALSE)</f>
        <v>19889</v>
      </c>
      <c r="E136" s="2">
        <f>INDEX(US_DEATHS,MATCH(IXIC[[#This Row],[DATE]],US_DATE,0))</f>
        <v>987</v>
      </c>
    </row>
    <row r="137" spans="1:5" ht="19.5">
      <c r="A137" s="4">
        <v>43986</v>
      </c>
      <c r="B137" s="3">
        <v>9615.8095699999994</v>
      </c>
      <c r="C137" s="3">
        <v>-33.840820999999778</v>
      </c>
      <c r="D137" s="2">
        <f>VLOOKUP(IXIC[[#This Row],[DATE]],COVID_US[],2,FALSE)</f>
        <v>21233</v>
      </c>
      <c r="E137" s="2">
        <f>INDEX(US_DEATHS,MATCH(IXIC[[#This Row],[DATE]],US_DATE,0))</f>
        <v>1008</v>
      </c>
    </row>
    <row r="138" spans="1:5" ht="19.5">
      <c r="A138" s="4">
        <v>43987</v>
      </c>
      <c r="B138" s="3">
        <v>9814.0800780000009</v>
      </c>
      <c r="C138" s="3">
        <v>110.54003900000134</v>
      </c>
      <c r="D138" s="2">
        <f>VLOOKUP(IXIC[[#This Row],[DATE]],COVID_US[],2,FALSE)</f>
        <v>28477</v>
      </c>
      <c r="E138" s="2">
        <f>INDEX(US_DEATHS,MATCH(IXIC[[#This Row],[DATE]],US_DATE,0))</f>
        <v>1111</v>
      </c>
    </row>
    <row r="139" spans="1:5" ht="19.5">
      <c r="A139" s="4">
        <v>43988</v>
      </c>
      <c r="B139" s="3">
        <v>0</v>
      </c>
      <c r="C139" s="3">
        <v>0</v>
      </c>
      <c r="D139" s="2">
        <f>VLOOKUP(IXIC[[#This Row],[DATE]],COVID_US[],2,FALSE)</f>
        <v>22220</v>
      </c>
      <c r="E139" s="2">
        <f>INDEX(US_DEATHS,MATCH(IXIC[[#This Row],[DATE]],US_DATE,0))</f>
        <v>727</v>
      </c>
    </row>
    <row r="140" spans="1:5" ht="19.5">
      <c r="A140" s="4">
        <v>43989</v>
      </c>
      <c r="B140" s="3">
        <v>0</v>
      </c>
      <c r="C140" s="3">
        <v>0</v>
      </c>
      <c r="D140" s="2">
        <f>VLOOKUP(IXIC[[#This Row],[DATE]],COVID_US[],2,FALSE)</f>
        <v>18545</v>
      </c>
      <c r="E140" s="2">
        <f>INDEX(US_DEATHS,MATCH(IXIC[[#This Row],[DATE]],US_DATE,0))</f>
        <v>390</v>
      </c>
    </row>
    <row r="141" spans="1:5" ht="19.5">
      <c r="A141" s="4">
        <v>43990</v>
      </c>
      <c r="B141" s="3">
        <v>9924.75</v>
      </c>
      <c r="C141" s="3">
        <v>101.30956999999944</v>
      </c>
      <c r="D141" s="2">
        <f>VLOOKUP(IXIC[[#This Row],[DATE]],COVID_US[],2,FALSE)</f>
        <v>18138</v>
      </c>
      <c r="E141" s="2">
        <f>INDEX(US_DEATHS,MATCH(IXIC[[#This Row],[DATE]],US_DATE,0))</f>
        <v>722</v>
      </c>
    </row>
    <row r="142" spans="1:5" ht="19.5">
      <c r="A142" s="4">
        <v>43991</v>
      </c>
      <c r="B142" s="3">
        <v>9953.75</v>
      </c>
      <c r="C142" s="3">
        <v>86.559569999999439</v>
      </c>
      <c r="D142" s="2">
        <f>VLOOKUP(IXIC[[#This Row],[DATE]],COVID_US[],2,FALSE)</f>
        <v>18662</v>
      </c>
      <c r="E142" s="2">
        <f>INDEX(US_DEATHS,MATCH(IXIC[[#This Row],[DATE]],US_DATE,0))</f>
        <v>1030</v>
      </c>
    </row>
    <row r="143" spans="1:5" ht="19.5">
      <c r="A143" s="4">
        <v>43992</v>
      </c>
      <c r="B143" s="3">
        <v>10020.349609999999</v>
      </c>
      <c r="C143" s="3">
        <v>8.0293000000001484</v>
      </c>
      <c r="D143" s="2">
        <f>VLOOKUP(IXIC[[#This Row],[DATE]],COVID_US[],2,FALSE)</f>
        <v>23011</v>
      </c>
      <c r="E143" s="2">
        <f>INDEX(US_DEATHS,MATCH(IXIC[[#This Row],[DATE]],US_DATE,0))</f>
        <v>929</v>
      </c>
    </row>
    <row r="144" spans="1:5" ht="19.5">
      <c r="A144" s="4">
        <v>43993</v>
      </c>
      <c r="B144" s="3">
        <v>9492.7304690000001</v>
      </c>
      <c r="C144" s="3">
        <v>-298.5097650000007</v>
      </c>
      <c r="D144" s="2">
        <f>VLOOKUP(IXIC[[#This Row],[DATE]],COVID_US[],2,FALSE)</f>
        <v>23176</v>
      </c>
      <c r="E144" s="2">
        <f>INDEX(US_DEATHS,MATCH(IXIC[[#This Row],[DATE]],US_DATE,0))</f>
        <v>875</v>
      </c>
    </row>
    <row r="145" spans="1:5" ht="19.5">
      <c r="A145" s="4">
        <v>43994</v>
      </c>
      <c r="B145" s="3">
        <v>9588.8095699999994</v>
      </c>
      <c r="C145" s="3">
        <v>-127.06054700000095</v>
      </c>
      <c r="D145" s="2">
        <f>VLOOKUP(IXIC[[#This Row],[DATE]],COVID_US[],2,FALSE)</f>
        <v>25308</v>
      </c>
      <c r="E145" s="2">
        <f>INDEX(US_DEATHS,MATCH(IXIC[[#This Row],[DATE]],US_DATE,0))</f>
        <v>777</v>
      </c>
    </row>
    <row r="146" spans="1:5" ht="19.5">
      <c r="A146" s="4">
        <v>43995</v>
      </c>
      <c r="B146" s="3">
        <v>0</v>
      </c>
      <c r="C146" s="3">
        <v>0</v>
      </c>
      <c r="D146" s="2">
        <f>VLOOKUP(IXIC[[#This Row],[DATE]],COVID_US[],2,FALSE)</f>
        <v>25179</v>
      </c>
      <c r="E146" s="2">
        <f>INDEX(US_DEATHS,MATCH(IXIC[[#This Row],[DATE]],US_DATE,0))</f>
        <v>692</v>
      </c>
    </row>
    <row r="147" spans="1:5" ht="19.5">
      <c r="A147" s="4">
        <v>43996</v>
      </c>
      <c r="B147" s="3">
        <v>0</v>
      </c>
      <c r="C147" s="3">
        <v>0</v>
      </c>
      <c r="D147" s="2">
        <f>VLOOKUP(IXIC[[#This Row],[DATE]],COVID_US[],2,FALSE)</f>
        <v>19008</v>
      </c>
      <c r="E147" s="2">
        <f>INDEX(US_DEATHS,MATCH(IXIC[[#This Row],[DATE]],US_DATE,0))</f>
        <v>316</v>
      </c>
    </row>
    <row r="148" spans="1:5" ht="19.5">
      <c r="A148" s="4">
        <v>43997</v>
      </c>
      <c r="B148" s="3">
        <v>9726.0195309999999</v>
      </c>
      <c r="C148" s="3">
        <v>299.1191400000007</v>
      </c>
      <c r="D148" s="2">
        <f>VLOOKUP(IXIC[[#This Row],[DATE]],COVID_US[],2,FALSE)</f>
        <v>20038</v>
      </c>
      <c r="E148" s="2">
        <f>INDEX(US_DEATHS,MATCH(IXIC[[#This Row],[DATE]],US_DATE,0))</f>
        <v>448</v>
      </c>
    </row>
    <row r="149" spans="1:5" ht="19.5">
      <c r="A149" s="4">
        <v>43998</v>
      </c>
      <c r="B149" s="3">
        <v>9895.8701170000004</v>
      </c>
      <c r="C149" s="3">
        <v>-53.910155999999915</v>
      </c>
      <c r="D149" s="2">
        <f>VLOOKUP(IXIC[[#This Row],[DATE]],COVID_US[],2,FALSE)</f>
        <v>24823</v>
      </c>
      <c r="E149" s="2">
        <f>INDEX(US_DEATHS,MATCH(IXIC[[#This Row],[DATE]],US_DATE,0))</f>
        <v>769</v>
      </c>
    </row>
    <row r="150" spans="1:5" ht="19.5">
      <c r="A150" s="4">
        <v>43999</v>
      </c>
      <c r="B150" s="3">
        <v>9910.5302730000003</v>
      </c>
      <c r="C150" s="3">
        <v>-32.779296999999133</v>
      </c>
      <c r="D150" s="2">
        <f>VLOOKUP(IXIC[[#This Row],[DATE]],COVID_US[],2,FALSE)</f>
        <v>25602</v>
      </c>
      <c r="E150" s="2">
        <f>INDEX(US_DEATHS,MATCH(IXIC[[#This Row],[DATE]],US_DATE,0))</f>
        <v>753</v>
      </c>
    </row>
    <row r="151" spans="1:5" ht="19.5">
      <c r="A151" s="4">
        <v>44000</v>
      </c>
      <c r="B151" s="3">
        <v>9943.0498050000006</v>
      </c>
      <c r="C151" s="3">
        <v>50.569336000000476</v>
      </c>
      <c r="D151" s="2">
        <f>VLOOKUP(IXIC[[#This Row],[DATE]],COVID_US[],2,FALSE)</f>
        <v>27945</v>
      </c>
      <c r="E151" s="2">
        <f>INDEX(US_DEATHS,MATCH(IXIC[[#This Row],[DATE]],US_DATE,0))</f>
        <v>726</v>
      </c>
    </row>
    <row r="152" spans="1:5" ht="19.5">
      <c r="A152" s="4">
        <v>44001</v>
      </c>
      <c r="B152" s="3">
        <v>9946.1201170000004</v>
      </c>
      <c r="C152" s="3">
        <v>-96.009763000000021</v>
      </c>
      <c r="D152" s="2">
        <f>VLOOKUP(IXIC[[#This Row],[DATE]],COVID_US[],2,FALSE)</f>
        <v>30745</v>
      </c>
      <c r="E152" s="2">
        <f>INDEX(US_DEATHS,MATCH(IXIC[[#This Row],[DATE]],US_DATE,0))</f>
        <v>708</v>
      </c>
    </row>
    <row r="153" spans="1:5" ht="19.5">
      <c r="A153" s="4">
        <v>44002</v>
      </c>
      <c r="B153" s="3">
        <v>0</v>
      </c>
      <c r="C153" s="3">
        <v>0</v>
      </c>
      <c r="D153" s="2">
        <f>VLOOKUP(IXIC[[#This Row],[DATE]],COVID_US[],2,FALSE)</f>
        <v>31733</v>
      </c>
      <c r="E153" s="2">
        <f>INDEX(US_DEATHS,MATCH(IXIC[[#This Row],[DATE]],US_DATE,0))</f>
        <v>545</v>
      </c>
    </row>
    <row r="154" spans="1:5" ht="19.5">
      <c r="A154" s="4">
        <v>44003</v>
      </c>
      <c r="B154" s="3">
        <v>0</v>
      </c>
      <c r="C154" s="3">
        <v>0</v>
      </c>
      <c r="D154" s="2">
        <f>VLOOKUP(IXIC[[#This Row],[DATE]],COVID_US[],2,FALSE)</f>
        <v>26317</v>
      </c>
      <c r="E154" s="2">
        <f>INDEX(US_DEATHS,MATCH(IXIC[[#This Row],[DATE]],US_DATE,0))</f>
        <v>255</v>
      </c>
    </row>
    <row r="155" spans="1:5" ht="19.5">
      <c r="A155" s="4">
        <v>44004</v>
      </c>
      <c r="B155" s="3">
        <v>10056.48047</v>
      </c>
      <c r="C155" s="3">
        <v>110.99023599999964</v>
      </c>
      <c r="D155" s="2">
        <f>VLOOKUP(IXIC[[#This Row],[DATE]],COVID_US[],2,FALSE)</f>
        <v>30426</v>
      </c>
      <c r="E155" s="2">
        <f>INDEX(US_DEATHS,MATCH(IXIC[[#This Row],[DATE]],US_DATE,0))</f>
        <v>360</v>
      </c>
    </row>
    <row r="156" spans="1:5" ht="19.5">
      <c r="A156" s="4">
        <v>44005</v>
      </c>
      <c r="B156" s="3">
        <v>10131.37012</v>
      </c>
      <c r="C156" s="3">
        <v>0.54003999999986263</v>
      </c>
      <c r="D156" s="2">
        <f>VLOOKUP(IXIC[[#This Row],[DATE]],COVID_US[],2,FALSE)</f>
        <v>34933</v>
      </c>
      <c r="E156" s="2">
        <f>INDEX(US_DEATHS,MATCH(IXIC[[#This Row],[DATE]],US_DATE,0))</f>
        <v>833</v>
      </c>
    </row>
    <row r="157" spans="1:5" ht="19.5">
      <c r="A157" s="4">
        <v>44006</v>
      </c>
      <c r="B157" s="3">
        <v>9909.1699219999991</v>
      </c>
      <c r="C157" s="3">
        <v>-183.74999800000114</v>
      </c>
      <c r="D157" s="2">
        <f>VLOOKUP(IXIC[[#This Row],[DATE]],COVID_US[],2,FALSE)</f>
        <v>36846</v>
      </c>
      <c r="E157" s="2">
        <f>INDEX(US_DEATHS,MATCH(IXIC[[#This Row],[DATE]],US_DATE,0))</f>
        <v>767</v>
      </c>
    </row>
    <row r="158" spans="1:5" ht="19.5">
      <c r="A158" s="4">
        <v>44007</v>
      </c>
      <c r="B158" s="3">
        <v>10017</v>
      </c>
      <c r="C158" s="3">
        <v>117.63964800000031</v>
      </c>
      <c r="D158" s="2">
        <f>VLOOKUP(IXIC[[#This Row],[DATE]],COVID_US[],2,FALSE)</f>
        <v>41101</v>
      </c>
      <c r="E158" s="2">
        <f>INDEX(US_DEATHS,MATCH(IXIC[[#This Row],[DATE]],US_DATE,0))</f>
        <v>2464</v>
      </c>
    </row>
    <row r="159" spans="1:5" ht="19.5">
      <c r="A159" s="4">
        <v>44008</v>
      </c>
      <c r="B159" s="3">
        <v>9757.2197269999997</v>
      </c>
      <c r="C159" s="3">
        <v>-237.9003900000007</v>
      </c>
      <c r="D159" s="2">
        <f>VLOOKUP(IXIC[[#This Row],[DATE]],COVID_US[],2,FALSE)</f>
        <v>45478</v>
      </c>
      <c r="E159" s="2">
        <f>INDEX(US_DEATHS,MATCH(IXIC[[#This Row],[DATE]],US_DATE,0))</f>
        <v>633</v>
      </c>
    </row>
    <row r="160" spans="1:5" ht="19.5">
      <c r="A160" s="4">
        <v>44009</v>
      </c>
      <c r="B160" s="3">
        <v>0</v>
      </c>
      <c r="C160" s="3">
        <v>0</v>
      </c>
      <c r="D160" s="2">
        <f>VLOOKUP(IXIC[[#This Row],[DATE]],COVID_US[],2,FALSE)</f>
        <v>42160</v>
      </c>
      <c r="E160" s="2">
        <f>INDEX(US_DEATHS,MATCH(IXIC[[#This Row],[DATE]],US_DATE,0))</f>
        <v>510</v>
      </c>
    </row>
    <row r="161" spans="1:5" ht="19.5">
      <c r="A161" s="4">
        <v>44010</v>
      </c>
      <c r="B161" s="3">
        <v>0</v>
      </c>
      <c r="C161" s="3">
        <v>0</v>
      </c>
      <c r="D161" s="2">
        <f>VLOOKUP(IXIC[[#This Row],[DATE]],COVID_US[],2,FALSE)</f>
        <v>39384</v>
      </c>
      <c r="E161" s="2">
        <f>INDEX(US_DEATHS,MATCH(IXIC[[#This Row],[DATE]],US_DATE,0))</f>
        <v>270</v>
      </c>
    </row>
    <row r="162" spans="1:5" ht="19.5">
      <c r="A162" s="4">
        <v>44011</v>
      </c>
      <c r="B162" s="3">
        <v>9874.1503909999992</v>
      </c>
      <c r="C162" s="3">
        <v>102.43066399999952</v>
      </c>
      <c r="D162" s="2">
        <f>VLOOKUP(IXIC[[#This Row],[DATE]],COVID_US[],2,FALSE)</f>
        <v>39418</v>
      </c>
      <c r="E162" s="2">
        <f>INDEX(US_DEATHS,MATCH(IXIC[[#This Row],[DATE]],US_DATE,0))</f>
        <v>347</v>
      </c>
    </row>
    <row r="163" spans="1:5" ht="19.5">
      <c r="A163" s="4">
        <v>44012</v>
      </c>
      <c r="B163" s="3">
        <v>10058.77</v>
      </c>
      <c r="C163" s="3">
        <v>183.47999999999956</v>
      </c>
      <c r="D163" s="2">
        <f>VLOOKUP(IXIC[[#This Row],[DATE]],COVID_US[],2,FALSE)</f>
        <v>48170</v>
      </c>
      <c r="E163" s="2">
        <f>INDEX(US_DEATHS,MATCH(IXIC[[#This Row],[DATE]],US_DATE,0))</f>
        <v>1300</v>
      </c>
    </row>
  </sheetData>
  <phoneticPr fontId="4" type="noConversion"/>
  <pageMargins left="0.7" right="0.7" top="0.75" bottom="0.75" header="0.3" footer="0.3"/>
  <pageSetup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31314D-1B88-4076-918C-6659B36FEF6D}">
  <dimension ref="A3:FG55"/>
  <sheetViews>
    <sheetView workbookViewId="0">
      <selection activeCell="A8" sqref="A8"/>
    </sheetView>
  </sheetViews>
  <sheetFormatPr defaultRowHeight="19.5"/>
  <cols>
    <col min="1" max="1" width="32.125" bestFit="1" customWidth="1"/>
    <col min="2" max="2" width="17.125" bestFit="1" customWidth="1"/>
    <col min="3" max="12" width="6.875" bestFit="1" customWidth="1"/>
    <col min="13" max="21" width="6.375" bestFit="1" customWidth="1"/>
    <col min="22" max="41" width="7.5" bestFit="1" customWidth="1"/>
    <col min="42" max="50" width="6.625" bestFit="1" customWidth="1"/>
    <col min="51" max="72" width="7.75" bestFit="1" customWidth="1"/>
    <col min="73" max="81" width="6.5" bestFit="1" customWidth="1"/>
    <col min="82" max="102" width="7.625" bestFit="1" customWidth="1"/>
    <col min="103" max="111" width="6.75" bestFit="1" customWidth="1"/>
    <col min="112" max="133" width="7.875" bestFit="1" customWidth="1"/>
    <col min="134" max="142" width="5.75" bestFit="1" customWidth="1"/>
    <col min="143" max="163" width="6.875" bestFit="1" customWidth="1"/>
    <col min="164" max="164" width="12.75" bestFit="1" customWidth="1"/>
    <col min="165" max="168" width="6.875" bestFit="1" customWidth="1"/>
    <col min="169" max="169" width="9.75" bestFit="1" customWidth="1"/>
    <col min="170" max="170" width="12.75" bestFit="1" customWidth="1"/>
  </cols>
  <sheetData>
    <row r="3" spans="1:163">
      <c r="A3" s="9" t="s">
        <v>236</v>
      </c>
      <c r="B3" s="9" t="s">
        <v>237</v>
      </c>
    </row>
    <row r="4" spans="1:163">
      <c r="A4" s="9" t="s">
        <v>238</v>
      </c>
      <c r="B4" s="1" t="s">
        <v>69</v>
      </c>
      <c r="C4" s="1" t="s">
        <v>70</v>
      </c>
      <c r="D4" s="1" t="s">
        <v>71</v>
      </c>
      <c r="E4" s="1" t="s">
        <v>72</v>
      </c>
      <c r="F4" s="1" t="s">
        <v>73</v>
      </c>
      <c r="G4" s="1" t="s">
        <v>74</v>
      </c>
      <c r="H4" s="1" t="s">
        <v>75</v>
      </c>
      <c r="I4" s="1" t="s">
        <v>76</v>
      </c>
      <c r="J4" s="1" t="s">
        <v>77</v>
      </c>
      <c r="K4" s="1" t="s">
        <v>78</v>
      </c>
      <c r="L4" s="1" t="s">
        <v>79</v>
      </c>
      <c r="M4" s="1" t="s">
        <v>80</v>
      </c>
      <c r="N4" s="1" t="s">
        <v>81</v>
      </c>
      <c r="O4" s="1" t="s">
        <v>82</v>
      </c>
      <c r="P4" s="1" t="s">
        <v>83</v>
      </c>
      <c r="Q4" s="1" t="s">
        <v>84</v>
      </c>
      <c r="R4" s="1" t="s">
        <v>85</v>
      </c>
      <c r="S4" s="1" t="s">
        <v>86</v>
      </c>
      <c r="T4" s="1" t="s">
        <v>87</v>
      </c>
      <c r="U4" s="1" t="s">
        <v>88</v>
      </c>
      <c r="V4" s="1" t="s">
        <v>89</v>
      </c>
      <c r="W4" s="1" t="s">
        <v>90</v>
      </c>
      <c r="X4" s="1" t="s">
        <v>91</v>
      </c>
      <c r="Y4" s="1" t="s">
        <v>92</v>
      </c>
      <c r="Z4" s="1" t="s">
        <v>93</v>
      </c>
      <c r="AA4" s="1" t="s">
        <v>94</v>
      </c>
      <c r="AB4" s="1" t="s">
        <v>95</v>
      </c>
      <c r="AC4" s="1" t="s">
        <v>96</v>
      </c>
      <c r="AD4" s="1" t="s">
        <v>97</v>
      </c>
      <c r="AE4" s="1" t="s">
        <v>98</v>
      </c>
      <c r="AF4" s="1" t="s">
        <v>99</v>
      </c>
      <c r="AG4" s="1" t="s">
        <v>100</v>
      </c>
      <c r="AH4" s="1" t="s">
        <v>101</v>
      </c>
      <c r="AI4" s="1" t="s">
        <v>102</v>
      </c>
      <c r="AJ4" s="1" t="s">
        <v>103</v>
      </c>
      <c r="AK4" s="1" t="s">
        <v>104</v>
      </c>
      <c r="AL4" s="1" t="s">
        <v>105</v>
      </c>
      <c r="AM4" s="1" t="s">
        <v>106</v>
      </c>
      <c r="AN4" s="1" t="s">
        <v>107</v>
      </c>
      <c r="AO4" s="1" t="s">
        <v>108</v>
      </c>
      <c r="AP4" s="1" t="s">
        <v>109</v>
      </c>
      <c r="AQ4" s="1" t="s">
        <v>110</v>
      </c>
      <c r="AR4" s="1" t="s">
        <v>111</v>
      </c>
      <c r="AS4" s="1" t="s">
        <v>112</v>
      </c>
      <c r="AT4" s="1" t="s">
        <v>113</v>
      </c>
      <c r="AU4" s="1" t="s">
        <v>114</v>
      </c>
      <c r="AV4" s="1" t="s">
        <v>115</v>
      </c>
      <c r="AW4" s="1" t="s">
        <v>116</v>
      </c>
      <c r="AX4" s="1" t="s">
        <v>117</v>
      </c>
      <c r="AY4" s="1" t="s">
        <v>118</v>
      </c>
      <c r="AZ4" s="1" t="s">
        <v>119</v>
      </c>
      <c r="BA4" s="1" t="s">
        <v>120</v>
      </c>
      <c r="BB4" s="1" t="s">
        <v>121</v>
      </c>
      <c r="BC4" s="1" t="s">
        <v>122</v>
      </c>
      <c r="BD4" s="1" t="s">
        <v>123</v>
      </c>
      <c r="BE4" s="1" t="s">
        <v>124</v>
      </c>
      <c r="BF4" s="1" t="s">
        <v>125</v>
      </c>
      <c r="BG4" s="1" t="s">
        <v>126</v>
      </c>
      <c r="BH4" s="1" t="s">
        <v>127</v>
      </c>
      <c r="BI4" s="1" t="s">
        <v>128</v>
      </c>
      <c r="BJ4" s="1" t="s">
        <v>129</v>
      </c>
      <c r="BK4" s="1" t="s">
        <v>130</v>
      </c>
      <c r="BL4" s="1" t="s">
        <v>131</v>
      </c>
      <c r="BM4" s="1" t="s">
        <v>132</v>
      </c>
      <c r="BN4" s="1" t="s">
        <v>133</v>
      </c>
      <c r="BO4" s="1" t="s">
        <v>134</v>
      </c>
      <c r="BP4" s="1" t="s">
        <v>135</v>
      </c>
      <c r="BQ4" s="1" t="s">
        <v>136</v>
      </c>
      <c r="BR4" s="1" t="s">
        <v>137</v>
      </c>
      <c r="BS4" s="1" t="s">
        <v>138</v>
      </c>
      <c r="BT4" s="1" t="s">
        <v>139</v>
      </c>
      <c r="BU4" s="1" t="s">
        <v>140</v>
      </c>
      <c r="BV4" s="1" t="s">
        <v>141</v>
      </c>
      <c r="BW4" s="1" t="s">
        <v>142</v>
      </c>
      <c r="BX4" s="1" t="s">
        <v>143</v>
      </c>
      <c r="BY4" s="1" t="s">
        <v>144</v>
      </c>
      <c r="BZ4" s="1" t="s">
        <v>145</v>
      </c>
      <c r="CA4" s="1" t="s">
        <v>146</v>
      </c>
      <c r="CB4" s="1" t="s">
        <v>147</v>
      </c>
      <c r="CC4" s="1" t="s">
        <v>148</v>
      </c>
      <c r="CD4" s="1" t="s">
        <v>149</v>
      </c>
      <c r="CE4" s="1" t="s">
        <v>150</v>
      </c>
      <c r="CF4" s="1" t="s">
        <v>151</v>
      </c>
      <c r="CG4" s="1" t="s">
        <v>152</v>
      </c>
      <c r="CH4" s="1" t="s">
        <v>153</v>
      </c>
      <c r="CI4" s="1" t="s">
        <v>154</v>
      </c>
      <c r="CJ4" s="1" t="s">
        <v>155</v>
      </c>
      <c r="CK4" s="1" t="s">
        <v>156</v>
      </c>
      <c r="CL4" s="1" t="s">
        <v>157</v>
      </c>
      <c r="CM4" s="1" t="s">
        <v>158</v>
      </c>
      <c r="CN4" s="1" t="s">
        <v>159</v>
      </c>
      <c r="CO4" s="1" t="s">
        <v>160</v>
      </c>
      <c r="CP4" s="1" t="s">
        <v>161</v>
      </c>
      <c r="CQ4" s="1" t="s">
        <v>162</v>
      </c>
      <c r="CR4" s="1" t="s">
        <v>163</v>
      </c>
      <c r="CS4" s="1" t="s">
        <v>164</v>
      </c>
      <c r="CT4" s="1" t="s">
        <v>165</v>
      </c>
      <c r="CU4" s="1" t="s">
        <v>166</v>
      </c>
      <c r="CV4" s="1" t="s">
        <v>167</v>
      </c>
      <c r="CW4" s="1" t="s">
        <v>168</v>
      </c>
      <c r="CX4" s="1" t="s">
        <v>169</v>
      </c>
      <c r="CY4" s="1" t="s">
        <v>170</v>
      </c>
      <c r="CZ4" s="1" t="s">
        <v>171</v>
      </c>
      <c r="DA4" s="1" t="s">
        <v>172</v>
      </c>
      <c r="DB4" s="1" t="s">
        <v>173</v>
      </c>
      <c r="DC4" s="1" t="s">
        <v>174</v>
      </c>
      <c r="DD4" s="1" t="s">
        <v>175</v>
      </c>
      <c r="DE4" s="1" t="s">
        <v>176</v>
      </c>
      <c r="DF4" s="1" t="s">
        <v>177</v>
      </c>
      <c r="DG4" s="1" t="s">
        <v>178</v>
      </c>
      <c r="DH4" s="1" t="s">
        <v>179</v>
      </c>
      <c r="DI4" s="1" t="s">
        <v>180</v>
      </c>
      <c r="DJ4" s="1" t="s">
        <v>181</v>
      </c>
      <c r="DK4" s="1" t="s">
        <v>182</v>
      </c>
      <c r="DL4" s="1" t="s">
        <v>183</v>
      </c>
      <c r="DM4" s="1" t="s">
        <v>184</v>
      </c>
      <c r="DN4" s="1" t="s">
        <v>185</v>
      </c>
      <c r="DO4" s="1" t="s">
        <v>186</v>
      </c>
      <c r="DP4" s="1" t="s">
        <v>187</v>
      </c>
      <c r="DQ4" s="1" t="s">
        <v>188</v>
      </c>
      <c r="DR4" s="1" t="s">
        <v>189</v>
      </c>
      <c r="DS4" s="1" t="s">
        <v>190</v>
      </c>
      <c r="DT4" s="1" t="s">
        <v>191</v>
      </c>
      <c r="DU4" s="1" t="s">
        <v>192</v>
      </c>
      <c r="DV4" s="1" t="s">
        <v>193</v>
      </c>
      <c r="DW4" s="1" t="s">
        <v>194</v>
      </c>
      <c r="DX4" s="1" t="s">
        <v>195</v>
      </c>
      <c r="DY4" s="1" t="s">
        <v>196</v>
      </c>
      <c r="DZ4" s="1" t="s">
        <v>197</v>
      </c>
      <c r="EA4" s="1" t="s">
        <v>198</v>
      </c>
      <c r="EB4" s="1" t="s">
        <v>199</v>
      </c>
      <c r="EC4" s="1" t="s">
        <v>200</v>
      </c>
      <c r="ED4" s="1" t="s">
        <v>201</v>
      </c>
      <c r="EE4" s="1" t="s">
        <v>202</v>
      </c>
      <c r="EF4" s="1" t="s">
        <v>203</v>
      </c>
      <c r="EG4" s="1" t="s">
        <v>204</v>
      </c>
      <c r="EH4" s="1" t="s">
        <v>205</v>
      </c>
      <c r="EI4" s="1" t="s">
        <v>206</v>
      </c>
      <c r="EJ4" s="1" t="s">
        <v>207</v>
      </c>
      <c r="EK4" s="1" t="s">
        <v>208</v>
      </c>
      <c r="EL4" s="1" t="s">
        <v>209</v>
      </c>
      <c r="EM4" s="1" t="s">
        <v>210</v>
      </c>
      <c r="EN4" s="1" t="s">
        <v>211</v>
      </c>
      <c r="EO4" s="1" t="s">
        <v>212</v>
      </c>
      <c r="EP4" s="1" t="s">
        <v>213</v>
      </c>
      <c r="EQ4" s="1" t="s">
        <v>214</v>
      </c>
      <c r="ER4" s="1" t="s">
        <v>215</v>
      </c>
      <c r="ES4" s="1" t="s">
        <v>216</v>
      </c>
      <c r="ET4" s="1" t="s">
        <v>217</v>
      </c>
      <c r="EU4" s="1" t="s">
        <v>218</v>
      </c>
      <c r="EV4" s="1" t="s">
        <v>219</v>
      </c>
      <c r="EW4" s="1" t="s">
        <v>220</v>
      </c>
      <c r="EX4" s="1" t="s">
        <v>221</v>
      </c>
      <c r="EY4" s="1" t="s">
        <v>222</v>
      </c>
      <c r="EZ4" s="1" t="s">
        <v>223</v>
      </c>
      <c r="FA4" s="1" t="s">
        <v>224</v>
      </c>
      <c r="FB4" s="1" t="s">
        <v>225</v>
      </c>
      <c r="FC4" s="1" t="s">
        <v>226</v>
      </c>
      <c r="FD4" s="1" t="s">
        <v>227</v>
      </c>
      <c r="FE4" s="1" t="s">
        <v>228</v>
      </c>
      <c r="FF4" s="1" t="s">
        <v>229</v>
      </c>
      <c r="FG4" s="1" t="s">
        <v>230</v>
      </c>
    </row>
    <row r="5" spans="1:163">
      <c r="A5" s="10" t="s">
        <v>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1</v>
      </c>
      <c r="BO5">
        <v>2</v>
      </c>
      <c r="BP5">
        <v>1</v>
      </c>
      <c r="BQ5">
        <v>0</v>
      </c>
      <c r="BR5">
        <v>1</v>
      </c>
      <c r="BS5">
        <v>6</v>
      </c>
      <c r="BT5">
        <v>3</v>
      </c>
      <c r="BU5">
        <v>14</v>
      </c>
      <c r="BV5">
        <v>4</v>
      </c>
      <c r="BW5">
        <v>6</v>
      </c>
      <c r="BX5">
        <v>6</v>
      </c>
      <c r="BY5">
        <v>1</v>
      </c>
      <c r="BZ5">
        <v>8</v>
      </c>
      <c r="CA5">
        <v>11</v>
      </c>
      <c r="CB5">
        <v>3</v>
      </c>
      <c r="CC5">
        <v>11</v>
      </c>
      <c r="CD5">
        <v>2</v>
      </c>
      <c r="CE5">
        <v>13</v>
      </c>
      <c r="CF5">
        <v>0</v>
      </c>
      <c r="CG5">
        <v>11</v>
      </c>
      <c r="CH5">
        <v>10</v>
      </c>
      <c r="CI5">
        <v>9</v>
      </c>
      <c r="CJ5">
        <v>14</v>
      </c>
      <c r="CK5">
        <v>14</v>
      </c>
      <c r="CL5">
        <v>-4</v>
      </c>
      <c r="CM5">
        <v>13</v>
      </c>
      <c r="CN5">
        <v>4</v>
      </c>
      <c r="CO5">
        <v>22</v>
      </c>
      <c r="CP5">
        <v>15</v>
      </c>
      <c r="CQ5">
        <v>-4</v>
      </c>
      <c r="CR5">
        <v>12</v>
      </c>
      <c r="CS5">
        <v>4</v>
      </c>
      <c r="CT5">
        <v>6</v>
      </c>
      <c r="CU5">
        <v>9</v>
      </c>
      <c r="CV5">
        <v>14</v>
      </c>
      <c r="CW5">
        <v>20</v>
      </c>
      <c r="CX5">
        <v>10</v>
      </c>
      <c r="CY5">
        <v>17</v>
      </c>
      <c r="CZ5">
        <v>-1</v>
      </c>
      <c r="DA5">
        <v>2</v>
      </c>
      <c r="DB5">
        <v>8</v>
      </c>
      <c r="DC5">
        <v>17</v>
      </c>
      <c r="DD5">
        <v>28</v>
      </c>
      <c r="DE5">
        <v>26</v>
      </c>
      <c r="DF5">
        <v>14</v>
      </c>
      <c r="DG5">
        <v>7</v>
      </c>
      <c r="DH5">
        <v>3</v>
      </c>
      <c r="DI5">
        <v>10</v>
      </c>
      <c r="DJ5">
        <v>32</v>
      </c>
      <c r="DK5">
        <v>15</v>
      </c>
      <c r="DL5">
        <v>23</v>
      </c>
      <c r="DM5">
        <v>10</v>
      </c>
      <c r="DN5">
        <v>2</v>
      </c>
      <c r="DO5">
        <v>3</v>
      </c>
      <c r="DP5">
        <v>1</v>
      </c>
      <c r="DQ5">
        <v>15</v>
      </c>
      <c r="DR5">
        <v>18</v>
      </c>
      <c r="DS5">
        <v>7</v>
      </c>
      <c r="DT5">
        <v>12</v>
      </c>
      <c r="DU5">
        <v>8</v>
      </c>
      <c r="DV5">
        <v>2</v>
      </c>
      <c r="DW5">
        <v>15</v>
      </c>
      <c r="DX5">
        <v>14</v>
      </c>
      <c r="DY5">
        <v>3</v>
      </c>
      <c r="DZ5">
        <v>8</v>
      </c>
      <c r="EA5">
        <v>19</v>
      </c>
      <c r="EB5">
        <v>8</v>
      </c>
      <c r="EC5">
        <v>12</v>
      </c>
      <c r="ED5">
        <v>16</v>
      </c>
      <c r="EE5">
        <v>7</v>
      </c>
      <c r="EF5">
        <v>0</v>
      </c>
      <c r="EG5">
        <v>0</v>
      </c>
      <c r="EH5">
        <v>23</v>
      </c>
      <c r="EI5">
        <v>13</v>
      </c>
      <c r="EJ5">
        <v>3</v>
      </c>
      <c r="EK5">
        <v>26</v>
      </c>
      <c r="EL5">
        <v>11</v>
      </c>
      <c r="EM5">
        <v>15</v>
      </c>
      <c r="EN5">
        <v>11</v>
      </c>
      <c r="EO5">
        <v>14</v>
      </c>
      <c r="EP5">
        <v>4</v>
      </c>
      <c r="EQ5">
        <v>0</v>
      </c>
      <c r="ER5">
        <v>1</v>
      </c>
      <c r="ES5">
        <v>11</v>
      </c>
      <c r="ET5">
        <v>5</v>
      </c>
      <c r="EU5">
        <v>20</v>
      </c>
      <c r="EV5">
        <v>12</v>
      </c>
      <c r="EW5">
        <v>16</v>
      </c>
      <c r="EX5">
        <v>1</v>
      </c>
      <c r="EY5">
        <v>2</v>
      </c>
      <c r="EZ5">
        <v>23</v>
      </c>
      <c r="FA5">
        <v>27</v>
      </c>
      <c r="FB5">
        <v>5</v>
      </c>
      <c r="FC5">
        <v>11</v>
      </c>
      <c r="FD5">
        <v>12</v>
      </c>
      <c r="FE5">
        <v>0</v>
      </c>
      <c r="FF5">
        <v>10</v>
      </c>
      <c r="FG5">
        <v>21</v>
      </c>
    </row>
    <row r="6" spans="1:163">
      <c r="A6" s="10" t="s">
        <v>10</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c r="BB6">
        <v>0</v>
      </c>
      <c r="BC6">
        <v>0</v>
      </c>
      <c r="BD6">
        <v>0</v>
      </c>
      <c r="BE6">
        <v>0</v>
      </c>
      <c r="BF6">
        <v>0</v>
      </c>
      <c r="BG6">
        <v>0</v>
      </c>
      <c r="BH6">
        <v>0</v>
      </c>
      <c r="BI6">
        <v>0</v>
      </c>
      <c r="BJ6">
        <v>0</v>
      </c>
      <c r="BK6">
        <v>0</v>
      </c>
      <c r="BL6">
        <v>0</v>
      </c>
      <c r="BM6">
        <v>0</v>
      </c>
      <c r="BN6">
        <v>0</v>
      </c>
      <c r="BO6">
        <v>0</v>
      </c>
      <c r="BP6">
        <v>1</v>
      </c>
      <c r="BQ6">
        <v>0</v>
      </c>
      <c r="BR6">
        <v>1</v>
      </c>
      <c r="BS6">
        <v>0</v>
      </c>
      <c r="BT6">
        <v>0</v>
      </c>
      <c r="BU6">
        <v>0</v>
      </c>
      <c r="BV6">
        <v>0</v>
      </c>
      <c r="BW6">
        <v>0</v>
      </c>
      <c r="BX6">
        <v>1</v>
      </c>
      <c r="BY6">
        <v>1</v>
      </c>
      <c r="BZ6">
        <v>0</v>
      </c>
      <c r="CA6">
        <v>0</v>
      </c>
      <c r="CB6">
        <v>1</v>
      </c>
      <c r="CC6">
        <v>0</v>
      </c>
      <c r="CD6">
        <v>0</v>
      </c>
      <c r="CE6">
        <v>1</v>
      </c>
      <c r="CF6">
        <v>0</v>
      </c>
      <c r="CG6">
        <v>0</v>
      </c>
      <c r="CH6">
        <v>1</v>
      </c>
      <c r="CI6">
        <v>0</v>
      </c>
      <c r="CJ6">
        <v>0</v>
      </c>
      <c r="CK6">
        <v>0</v>
      </c>
      <c r="CL6">
        <v>0</v>
      </c>
      <c r="CM6">
        <v>0</v>
      </c>
      <c r="CN6">
        <v>0</v>
      </c>
      <c r="CO6">
        <v>0</v>
      </c>
      <c r="CP6">
        <v>0</v>
      </c>
      <c r="CQ6">
        <v>0</v>
      </c>
      <c r="CR6">
        <v>0</v>
      </c>
      <c r="CS6">
        <v>0</v>
      </c>
      <c r="CT6">
        <v>0</v>
      </c>
      <c r="CU6">
        <v>0</v>
      </c>
      <c r="CV6">
        <v>0</v>
      </c>
      <c r="CW6">
        <v>0</v>
      </c>
      <c r="CX6">
        <v>0</v>
      </c>
      <c r="CY6">
        <v>0</v>
      </c>
      <c r="CZ6">
        <v>0</v>
      </c>
      <c r="DA6">
        <v>0</v>
      </c>
      <c r="DB6">
        <v>0</v>
      </c>
      <c r="DC6">
        <v>0</v>
      </c>
      <c r="DD6">
        <v>1</v>
      </c>
      <c r="DE6">
        <v>0</v>
      </c>
      <c r="DF6">
        <v>0</v>
      </c>
      <c r="DG6">
        <v>0</v>
      </c>
      <c r="DH6">
        <v>0</v>
      </c>
      <c r="DI6">
        <v>0</v>
      </c>
      <c r="DJ6">
        <v>0</v>
      </c>
      <c r="DK6">
        <v>0</v>
      </c>
      <c r="DL6">
        <v>0</v>
      </c>
      <c r="DM6">
        <v>0</v>
      </c>
      <c r="DN6">
        <v>0</v>
      </c>
      <c r="DO6">
        <v>0</v>
      </c>
      <c r="DP6">
        <v>0</v>
      </c>
      <c r="DQ6">
        <v>0</v>
      </c>
      <c r="DR6">
        <v>0</v>
      </c>
      <c r="DS6">
        <v>0</v>
      </c>
      <c r="DT6">
        <v>0</v>
      </c>
      <c r="DU6">
        <v>0</v>
      </c>
      <c r="DV6">
        <v>0</v>
      </c>
      <c r="DW6">
        <v>0</v>
      </c>
      <c r="DX6">
        <v>0</v>
      </c>
      <c r="DY6">
        <v>0</v>
      </c>
      <c r="DZ6">
        <v>0</v>
      </c>
      <c r="EA6">
        <v>0</v>
      </c>
      <c r="EB6">
        <v>0</v>
      </c>
      <c r="EC6">
        <v>0</v>
      </c>
      <c r="ED6">
        <v>0</v>
      </c>
      <c r="EE6">
        <v>0</v>
      </c>
      <c r="EF6">
        <v>0</v>
      </c>
      <c r="EG6">
        <v>0</v>
      </c>
      <c r="EH6">
        <v>0</v>
      </c>
      <c r="EI6">
        <v>0</v>
      </c>
      <c r="EJ6">
        <v>0</v>
      </c>
      <c r="EK6">
        <v>0</v>
      </c>
      <c r="EL6">
        <v>1</v>
      </c>
      <c r="EM6">
        <v>0</v>
      </c>
      <c r="EN6">
        <v>0</v>
      </c>
      <c r="EO6">
        <v>1</v>
      </c>
      <c r="EP6">
        <v>0</v>
      </c>
      <c r="EQ6">
        <v>0</v>
      </c>
      <c r="ER6">
        <v>0</v>
      </c>
      <c r="ES6">
        <v>0</v>
      </c>
      <c r="ET6">
        <v>0</v>
      </c>
      <c r="EU6">
        <v>0</v>
      </c>
      <c r="EV6">
        <v>0</v>
      </c>
      <c r="EW6">
        <v>0</v>
      </c>
      <c r="EX6">
        <v>0</v>
      </c>
      <c r="EY6">
        <v>0</v>
      </c>
      <c r="EZ6">
        <v>0</v>
      </c>
      <c r="FA6">
        <v>0</v>
      </c>
      <c r="FB6">
        <v>0</v>
      </c>
      <c r="FC6">
        <v>2</v>
      </c>
      <c r="FD6">
        <v>0</v>
      </c>
      <c r="FE6">
        <v>0</v>
      </c>
      <c r="FF6">
        <v>0</v>
      </c>
      <c r="FG6">
        <v>0</v>
      </c>
    </row>
    <row r="7" spans="1:163">
      <c r="A7" s="10" t="s">
        <v>11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1</v>
      </c>
      <c r="BJ7">
        <v>0</v>
      </c>
      <c r="BK7">
        <v>1</v>
      </c>
      <c r="BL7">
        <v>0</v>
      </c>
      <c r="BM7">
        <v>4</v>
      </c>
      <c r="BN7">
        <v>0</v>
      </c>
      <c r="BO7">
        <v>2</v>
      </c>
      <c r="BP7">
        <v>7</v>
      </c>
      <c r="BQ7">
        <v>0</v>
      </c>
      <c r="BR7">
        <v>3</v>
      </c>
      <c r="BS7">
        <v>2</v>
      </c>
      <c r="BT7">
        <v>4</v>
      </c>
      <c r="BU7">
        <v>5</v>
      </c>
      <c r="BV7">
        <v>6</v>
      </c>
      <c r="BW7">
        <v>6</v>
      </c>
      <c r="BX7">
        <v>12</v>
      </c>
      <c r="BY7">
        <v>11</v>
      </c>
      <c r="BZ7">
        <v>3</v>
      </c>
      <c r="CA7">
        <v>10</v>
      </c>
      <c r="CB7">
        <v>3</v>
      </c>
      <c r="CC7">
        <v>9</v>
      </c>
      <c r="CD7">
        <v>8</v>
      </c>
      <c r="CE7">
        <v>15</v>
      </c>
      <c r="CF7">
        <v>5</v>
      </c>
      <c r="CG7">
        <v>5</v>
      </c>
      <c r="CH7">
        <v>9</v>
      </c>
      <c r="CI7">
        <v>11</v>
      </c>
      <c r="CJ7">
        <v>10</v>
      </c>
      <c r="CK7">
        <v>22</v>
      </c>
      <c r="CL7">
        <v>7</v>
      </c>
      <c r="CM7">
        <v>7</v>
      </c>
      <c r="CN7">
        <v>3</v>
      </c>
      <c r="CO7">
        <v>22</v>
      </c>
      <c r="CP7">
        <v>23</v>
      </c>
      <c r="CQ7">
        <v>21</v>
      </c>
      <c r="CR7">
        <v>11</v>
      </c>
      <c r="CS7">
        <v>7</v>
      </c>
      <c r="CT7">
        <v>2</v>
      </c>
      <c r="CU7">
        <v>0</v>
      </c>
      <c r="CV7">
        <v>20</v>
      </c>
      <c r="CW7">
        <v>11</v>
      </c>
      <c r="CX7">
        <v>12</v>
      </c>
      <c r="CY7">
        <v>10</v>
      </c>
      <c r="CZ7">
        <v>23</v>
      </c>
      <c r="DA7">
        <v>9</v>
      </c>
      <c r="DB7">
        <v>0</v>
      </c>
      <c r="DC7">
        <v>33</v>
      </c>
      <c r="DD7">
        <v>31</v>
      </c>
      <c r="DE7">
        <v>24</v>
      </c>
      <c r="DF7">
        <v>67</v>
      </c>
      <c r="DG7">
        <v>15</v>
      </c>
      <c r="DH7">
        <v>4</v>
      </c>
      <c r="DI7">
        <v>6</v>
      </c>
      <c r="DJ7">
        <v>20</v>
      </c>
      <c r="DK7">
        <v>32</v>
      </c>
      <c r="DL7">
        <v>30</v>
      </c>
      <c r="DM7">
        <v>27</v>
      </c>
      <c r="DN7">
        <v>28</v>
      </c>
      <c r="DO7">
        <v>1</v>
      </c>
      <c r="DP7">
        <v>6</v>
      </c>
      <c r="DQ7">
        <v>18</v>
      </c>
      <c r="DR7">
        <v>43</v>
      </c>
      <c r="DS7">
        <v>16</v>
      </c>
      <c r="DT7">
        <v>12</v>
      </c>
      <c r="DU7">
        <v>24</v>
      </c>
      <c r="DV7">
        <v>1</v>
      </c>
      <c r="DW7">
        <v>6</v>
      </c>
      <c r="DX7">
        <v>1</v>
      </c>
      <c r="DY7">
        <v>24</v>
      </c>
      <c r="DZ7">
        <v>26</v>
      </c>
      <c r="EA7">
        <v>28</v>
      </c>
      <c r="EB7">
        <v>18</v>
      </c>
      <c r="EC7">
        <v>3</v>
      </c>
      <c r="ED7">
        <v>12</v>
      </c>
      <c r="EE7">
        <v>25</v>
      </c>
      <c r="EF7">
        <v>40</v>
      </c>
      <c r="EG7">
        <v>17</v>
      </c>
      <c r="EH7">
        <v>16</v>
      </c>
      <c r="EI7">
        <v>30</v>
      </c>
      <c r="EJ7">
        <v>2</v>
      </c>
      <c r="EK7">
        <v>4</v>
      </c>
      <c r="EL7">
        <v>22</v>
      </c>
      <c r="EM7">
        <v>26</v>
      </c>
      <c r="EN7">
        <v>30</v>
      </c>
      <c r="EO7">
        <v>27</v>
      </c>
      <c r="EP7">
        <v>33</v>
      </c>
      <c r="EQ7">
        <v>4</v>
      </c>
      <c r="ER7">
        <v>10</v>
      </c>
      <c r="ES7">
        <v>24</v>
      </c>
      <c r="ET7">
        <v>24</v>
      </c>
      <c r="EU7">
        <v>35</v>
      </c>
      <c r="EV7">
        <v>35</v>
      </c>
      <c r="EW7">
        <v>25</v>
      </c>
      <c r="EX7">
        <v>3</v>
      </c>
      <c r="EY7">
        <v>4</v>
      </c>
      <c r="EZ7">
        <v>44</v>
      </c>
      <c r="FA7">
        <v>69</v>
      </c>
      <c r="FB7">
        <v>28</v>
      </c>
      <c r="FC7">
        <v>42</v>
      </c>
      <c r="FD7">
        <v>44</v>
      </c>
      <c r="FE7">
        <v>13</v>
      </c>
      <c r="FF7">
        <v>4</v>
      </c>
      <c r="FG7">
        <v>47</v>
      </c>
    </row>
    <row r="8" spans="1:163">
      <c r="A8" s="10" t="s">
        <v>12</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2</v>
      </c>
      <c r="BN8">
        <v>0</v>
      </c>
      <c r="BO8">
        <v>1</v>
      </c>
      <c r="BP8">
        <v>0</v>
      </c>
      <c r="BQ8">
        <v>2</v>
      </c>
      <c r="BR8">
        <v>1</v>
      </c>
      <c r="BS8">
        <v>1</v>
      </c>
      <c r="BT8">
        <v>1</v>
      </c>
      <c r="BU8">
        <v>2</v>
      </c>
      <c r="BV8">
        <v>2</v>
      </c>
      <c r="BW8">
        <v>0</v>
      </c>
      <c r="BX8">
        <v>2</v>
      </c>
      <c r="BY8">
        <v>2</v>
      </c>
      <c r="BZ8">
        <v>0</v>
      </c>
      <c r="CA8">
        <v>2</v>
      </c>
      <c r="CB8">
        <v>0</v>
      </c>
      <c r="CC8">
        <v>3</v>
      </c>
      <c r="CD8">
        <v>3</v>
      </c>
      <c r="CE8">
        <v>1</v>
      </c>
      <c r="CF8">
        <v>2</v>
      </c>
      <c r="CG8">
        <v>3</v>
      </c>
      <c r="CH8">
        <v>2</v>
      </c>
      <c r="CI8">
        <v>2</v>
      </c>
      <c r="CJ8">
        <v>3</v>
      </c>
      <c r="CK8">
        <v>0</v>
      </c>
      <c r="CL8">
        <v>1</v>
      </c>
      <c r="CM8">
        <v>1</v>
      </c>
      <c r="CN8">
        <v>3</v>
      </c>
      <c r="CO8">
        <v>1</v>
      </c>
      <c r="CP8">
        <v>1</v>
      </c>
      <c r="CQ8">
        <v>1</v>
      </c>
      <c r="CR8">
        <v>2</v>
      </c>
      <c r="CS8">
        <v>1</v>
      </c>
      <c r="CT8">
        <v>2</v>
      </c>
      <c r="CU8">
        <v>1</v>
      </c>
      <c r="CV8">
        <v>6</v>
      </c>
      <c r="CW8">
        <v>2</v>
      </c>
      <c r="CX8">
        <v>2</v>
      </c>
      <c r="CY8">
        <v>3</v>
      </c>
      <c r="CZ8">
        <v>8</v>
      </c>
      <c r="DA8">
        <v>4</v>
      </c>
      <c r="DB8">
        <v>4</v>
      </c>
      <c r="DC8">
        <v>3</v>
      </c>
      <c r="DD8">
        <v>4</v>
      </c>
      <c r="DE8">
        <v>1</v>
      </c>
      <c r="DF8">
        <v>0</v>
      </c>
      <c r="DG8">
        <v>0</v>
      </c>
      <c r="DH8">
        <v>3</v>
      </c>
      <c r="DI8">
        <v>3</v>
      </c>
      <c r="DJ8">
        <v>1</v>
      </c>
      <c r="DK8">
        <v>2</v>
      </c>
      <c r="DL8">
        <v>1</v>
      </c>
      <c r="DM8">
        <v>0</v>
      </c>
      <c r="DN8">
        <v>0</v>
      </c>
      <c r="DO8">
        <v>0</v>
      </c>
      <c r="DP8">
        <v>2</v>
      </c>
      <c r="DQ8">
        <v>2</v>
      </c>
      <c r="DR8">
        <v>5</v>
      </c>
      <c r="DS8">
        <v>3</v>
      </c>
      <c r="DT8">
        <v>3</v>
      </c>
      <c r="DU8">
        <v>2</v>
      </c>
      <c r="DV8">
        <v>1</v>
      </c>
      <c r="DW8">
        <v>1</v>
      </c>
      <c r="DX8">
        <v>2</v>
      </c>
      <c r="DY8">
        <v>1</v>
      </c>
      <c r="DZ8">
        <v>5</v>
      </c>
      <c r="EA8">
        <v>7</v>
      </c>
      <c r="EB8">
        <v>1</v>
      </c>
      <c r="EC8">
        <v>0</v>
      </c>
      <c r="ED8">
        <v>0</v>
      </c>
      <c r="EE8">
        <v>3</v>
      </c>
      <c r="EF8">
        <v>6</v>
      </c>
      <c r="EG8">
        <v>9</v>
      </c>
      <c r="EH8">
        <v>1</v>
      </c>
      <c r="EI8">
        <v>2</v>
      </c>
      <c r="EJ8">
        <v>0</v>
      </c>
      <c r="EK8">
        <v>1</v>
      </c>
      <c r="EL8">
        <v>6</v>
      </c>
      <c r="EM8">
        <v>4</v>
      </c>
      <c r="EN8">
        <v>6</v>
      </c>
      <c r="EO8">
        <v>5</v>
      </c>
      <c r="EP8">
        <v>1</v>
      </c>
      <c r="EQ8">
        <v>2</v>
      </c>
      <c r="ER8">
        <v>3</v>
      </c>
      <c r="ES8">
        <v>6</v>
      </c>
      <c r="ET8">
        <v>9</v>
      </c>
      <c r="EU8">
        <v>11</v>
      </c>
      <c r="EV8">
        <v>6</v>
      </c>
      <c r="EW8">
        <v>10</v>
      </c>
      <c r="EX8">
        <v>1</v>
      </c>
      <c r="EY8">
        <v>2</v>
      </c>
      <c r="EZ8">
        <v>10</v>
      </c>
      <c r="FA8">
        <v>3</v>
      </c>
      <c r="FB8">
        <v>0</v>
      </c>
      <c r="FC8">
        <v>9</v>
      </c>
      <c r="FD8">
        <v>10</v>
      </c>
      <c r="FE8">
        <v>5</v>
      </c>
      <c r="FF8">
        <v>1</v>
      </c>
      <c r="FG8">
        <v>5</v>
      </c>
    </row>
    <row r="9" spans="1:163">
      <c r="A9" s="10" t="s">
        <v>13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1</v>
      </c>
      <c r="AT9">
        <v>0</v>
      </c>
      <c r="AU9">
        <v>0</v>
      </c>
      <c r="AV9">
        <v>0</v>
      </c>
      <c r="AW9">
        <v>0</v>
      </c>
      <c r="AX9">
        <v>1</v>
      </c>
      <c r="AY9">
        <v>1</v>
      </c>
      <c r="AZ9">
        <v>1</v>
      </c>
      <c r="BA9">
        <v>0</v>
      </c>
      <c r="BB9">
        <v>1</v>
      </c>
      <c r="BC9">
        <v>0</v>
      </c>
      <c r="BD9">
        <v>1</v>
      </c>
      <c r="BE9">
        <v>5</v>
      </c>
      <c r="BF9">
        <v>3</v>
      </c>
      <c r="BG9">
        <v>3</v>
      </c>
      <c r="BH9">
        <v>2</v>
      </c>
      <c r="BI9">
        <v>5</v>
      </c>
      <c r="BJ9">
        <v>4</v>
      </c>
      <c r="BK9">
        <v>7</v>
      </c>
      <c r="BL9">
        <v>4</v>
      </c>
      <c r="BM9">
        <v>13</v>
      </c>
      <c r="BN9">
        <v>16</v>
      </c>
      <c r="BO9">
        <v>15</v>
      </c>
      <c r="BP9">
        <v>21</v>
      </c>
      <c r="BQ9">
        <v>18</v>
      </c>
      <c r="BR9">
        <v>10</v>
      </c>
      <c r="BS9">
        <v>15</v>
      </c>
      <c r="BT9">
        <v>37</v>
      </c>
      <c r="BU9">
        <v>28</v>
      </c>
      <c r="BV9">
        <v>35</v>
      </c>
      <c r="BW9">
        <v>35</v>
      </c>
      <c r="BX9">
        <v>41</v>
      </c>
      <c r="BY9">
        <v>28</v>
      </c>
      <c r="BZ9">
        <v>35</v>
      </c>
      <c r="CA9">
        <v>61</v>
      </c>
      <c r="CB9">
        <v>59</v>
      </c>
      <c r="CC9">
        <v>42</v>
      </c>
      <c r="CD9">
        <v>46</v>
      </c>
      <c r="CE9">
        <v>38</v>
      </c>
      <c r="CF9">
        <v>44</v>
      </c>
      <c r="CG9">
        <v>49</v>
      </c>
      <c r="CH9">
        <v>53</v>
      </c>
      <c r="CI9">
        <v>107</v>
      </c>
      <c r="CJ9">
        <v>86</v>
      </c>
      <c r="CK9">
        <v>79</v>
      </c>
      <c r="CL9">
        <v>96</v>
      </c>
      <c r="CM9">
        <v>30</v>
      </c>
      <c r="CN9">
        <v>47</v>
      </c>
      <c r="CO9">
        <v>93</v>
      </c>
      <c r="CP9">
        <v>109</v>
      </c>
      <c r="CQ9">
        <v>123</v>
      </c>
      <c r="CR9">
        <v>71</v>
      </c>
      <c r="CS9">
        <v>73</v>
      </c>
      <c r="CT9">
        <v>24</v>
      </c>
      <c r="CU9">
        <v>84</v>
      </c>
      <c r="CV9">
        <v>84</v>
      </c>
      <c r="CW9">
        <v>77</v>
      </c>
      <c r="CX9">
        <v>96</v>
      </c>
      <c r="CY9">
        <v>90</v>
      </c>
      <c r="CZ9">
        <v>66</v>
      </c>
      <c r="DA9">
        <v>22</v>
      </c>
      <c r="DB9">
        <v>62</v>
      </c>
      <c r="DC9">
        <v>89</v>
      </c>
      <c r="DD9">
        <v>92</v>
      </c>
      <c r="DE9">
        <v>83</v>
      </c>
      <c r="DF9">
        <v>89</v>
      </c>
      <c r="DG9">
        <v>82</v>
      </c>
      <c r="DH9">
        <v>37</v>
      </c>
      <c r="DI9">
        <v>51</v>
      </c>
      <c r="DJ9">
        <v>82</v>
      </c>
      <c r="DK9">
        <v>112</v>
      </c>
      <c r="DL9">
        <v>25</v>
      </c>
      <c r="DM9">
        <v>153</v>
      </c>
      <c r="DN9">
        <v>62</v>
      </c>
      <c r="DO9">
        <v>36</v>
      </c>
      <c r="DP9">
        <v>32</v>
      </c>
      <c r="DQ9">
        <v>100</v>
      </c>
      <c r="DR9">
        <v>92</v>
      </c>
      <c r="DS9">
        <v>110</v>
      </c>
      <c r="DT9">
        <v>66</v>
      </c>
      <c r="DU9">
        <v>78</v>
      </c>
      <c r="DV9">
        <v>22</v>
      </c>
      <c r="DW9">
        <v>18</v>
      </c>
      <c r="DX9">
        <v>51</v>
      </c>
      <c r="DY9">
        <v>102</v>
      </c>
      <c r="DZ9">
        <v>81</v>
      </c>
      <c r="EA9">
        <v>102</v>
      </c>
      <c r="EB9">
        <v>70</v>
      </c>
      <c r="EC9">
        <v>28</v>
      </c>
      <c r="ED9">
        <v>45</v>
      </c>
      <c r="EE9">
        <v>73</v>
      </c>
      <c r="EF9">
        <v>62</v>
      </c>
      <c r="EG9">
        <v>62</v>
      </c>
      <c r="EH9">
        <v>66</v>
      </c>
      <c r="EI9">
        <v>76</v>
      </c>
      <c r="EJ9">
        <v>27</v>
      </c>
      <c r="EK9">
        <v>26</v>
      </c>
      <c r="EL9">
        <v>96</v>
      </c>
      <c r="EM9">
        <v>94</v>
      </c>
      <c r="EN9">
        <v>72</v>
      </c>
      <c r="EO9">
        <v>45</v>
      </c>
      <c r="EP9">
        <v>73</v>
      </c>
      <c r="EQ9">
        <v>30</v>
      </c>
      <c r="ER9">
        <v>31</v>
      </c>
      <c r="ES9">
        <v>82</v>
      </c>
      <c r="ET9">
        <v>81</v>
      </c>
      <c r="EU9">
        <v>76</v>
      </c>
      <c r="EV9">
        <v>66</v>
      </c>
      <c r="EW9">
        <v>70</v>
      </c>
      <c r="EX9">
        <v>22</v>
      </c>
      <c r="EY9">
        <v>44</v>
      </c>
      <c r="EZ9">
        <v>76</v>
      </c>
      <c r="FA9">
        <v>91</v>
      </c>
      <c r="FB9">
        <v>82</v>
      </c>
      <c r="FC9">
        <v>62</v>
      </c>
      <c r="FD9">
        <v>30</v>
      </c>
      <c r="FE9">
        <v>35</v>
      </c>
      <c r="FF9">
        <v>42</v>
      </c>
      <c r="FG9">
        <v>104</v>
      </c>
    </row>
    <row r="10" spans="1:163">
      <c r="A10" s="10" t="s">
        <v>14</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1</v>
      </c>
      <c r="BB10">
        <v>1</v>
      </c>
      <c r="BC10">
        <v>0</v>
      </c>
      <c r="BD10">
        <v>0</v>
      </c>
      <c r="BE10">
        <v>0</v>
      </c>
      <c r="BF10">
        <v>1</v>
      </c>
      <c r="BG10">
        <v>0</v>
      </c>
      <c r="BH10">
        <v>2</v>
      </c>
      <c r="BI10">
        <v>0</v>
      </c>
      <c r="BJ10">
        <v>1</v>
      </c>
      <c r="BK10">
        <v>1</v>
      </c>
      <c r="BL10">
        <v>3</v>
      </c>
      <c r="BM10">
        <v>1</v>
      </c>
      <c r="BN10">
        <v>8</v>
      </c>
      <c r="BO10">
        <v>5</v>
      </c>
      <c r="BP10">
        <v>7</v>
      </c>
      <c r="BQ10">
        <v>13</v>
      </c>
      <c r="BR10">
        <v>3</v>
      </c>
      <c r="BS10">
        <v>4</v>
      </c>
      <c r="BT10">
        <v>18</v>
      </c>
      <c r="BU10">
        <v>11</v>
      </c>
      <c r="BV10">
        <v>16</v>
      </c>
      <c r="BW10">
        <v>14</v>
      </c>
      <c r="BX10">
        <v>16</v>
      </c>
      <c r="BY10">
        <v>14</v>
      </c>
      <c r="BZ10">
        <v>10</v>
      </c>
      <c r="CA10">
        <v>29</v>
      </c>
      <c r="CB10">
        <v>13</v>
      </c>
      <c r="CC10">
        <v>35</v>
      </c>
      <c r="CD10">
        <v>26</v>
      </c>
      <c r="CE10">
        <v>21</v>
      </c>
      <c r="CF10">
        <v>16</v>
      </c>
      <c r="CG10">
        <v>18</v>
      </c>
      <c r="CH10">
        <v>21</v>
      </c>
      <c r="CI10">
        <v>26</v>
      </c>
      <c r="CJ10">
        <v>19</v>
      </c>
      <c r="CK10">
        <v>15</v>
      </c>
      <c r="CL10">
        <v>20</v>
      </c>
      <c r="CM10">
        <v>12</v>
      </c>
      <c r="CN10">
        <v>27</v>
      </c>
      <c r="CO10">
        <v>36</v>
      </c>
      <c r="CP10">
        <v>42</v>
      </c>
      <c r="CQ10">
        <v>31</v>
      </c>
      <c r="CR10">
        <v>115</v>
      </c>
      <c r="CS10">
        <v>-2</v>
      </c>
      <c r="CT10">
        <v>8</v>
      </c>
      <c r="CU10">
        <v>27</v>
      </c>
      <c r="CV10">
        <v>29</v>
      </c>
      <c r="CW10">
        <v>30</v>
      </c>
      <c r="CX10">
        <v>11</v>
      </c>
      <c r="CY10">
        <v>43</v>
      </c>
      <c r="CZ10">
        <v>12</v>
      </c>
      <c r="DA10">
        <v>10</v>
      </c>
      <c r="DB10">
        <v>9</v>
      </c>
      <c r="DC10">
        <v>52</v>
      </c>
      <c r="DD10">
        <v>18</v>
      </c>
      <c r="DE10">
        <v>23</v>
      </c>
      <c r="DF10">
        <v>16</v>
      </c>
      <c r="DG10">
        <v>7</v>
      </c>
      <c r="DH10">
        <v>4</v>
      </c>
      <c r="DI10">
        <v>17</v>
      </c>
      <c r="DJ10">
        <v>23</v>
      </c>
      <c r="DK10">
        <v>53</v>
      </c>
      <c r="DL10">
        <v>29</v>
      </c>
      <c r="DM10">
        <v>59</v>
      </c>
      <c r="DN10">
        <v>42</v>
      </c>
      <c r="DO10">
        <v>23</v>
      </c>
      <c r="DP10">
        <v>9</v>
      </c>
      <c r="DQ10">
        <v>33</v>
      </c>
      <c r="DR10">
        <v>42</v>
      </c>
      <c r="DS10">
        <v>11</v>
      </c>
      <c r="DT10">
        <v>14</v>
      </c>
      <c r="DU10">
        <v>3</v>
      </c>
      <c r="DV10">
        <v>5</v>
      </c>
      <c r="DW10">
        <v>1</v>
      </c>
      <c r="DX10">
        <v>19</v>
      </c>
      <c r="DY10">
        <v>41</v>
      </c>
      <c r="DZ10">
        <v>29</v>
      </c>
      <c r="EA10">
        <v>15</v>
      </c>
      <c r="EB10">
        <v>6</v>
      </c>
      <c r="EC10">
        <v>2</v>
      </c>
      <c r="ED10">
        <v>13</v>
      </c>
      <c r="EE10">
        <v>16</v>
      </c>
      <c r="EF10">
        <v>20</v>
      </c>
      <c r="EG10">
        <v>18</v>
      </c>
      <c r="EH10">
        <v>12</v>
      </c>
      <c r="EI10">
        <v>3</v>
      </c>
      <c r="EJ10">
        <v>0</v>
      </c>
      <c r="EK10">
        <v>16</v>
      </c>
      <c r="EL10">
        <v>10</v>
      </c>
      <c r="EM10">
        <v>20</v>
      </c>
      <c r="EN10">
        <v>10</v>
      </c>
      <c r="EO10">
        <v>12</v>
      </c>
      <c r="EP10">
        <v>3</v>
      </c>
      <c r="EQ10">
        <v>1</v>
      </c>
      <c r="ER10">
        <v>6</v>
      </c>
      <c r="ES10">
        <v>12</v>
      </c>
      <c r="ET10">
        <v>14</v>
      </c>
      <c r="EU10">
        <v>7</v>
      </c>
      <c r="EV10">
        <v>5</v>
      </c>
      <c r="EW10">
        <v>4</v>
      </c>
      <c r="EX10">
        <v>0</v>
      </c>
      <c r="EY10">
        <v>4</v>
      </c>
      <c r="EZ10">
        <v>14</v>
      </c>
      <c r="FA10">
        <v>2</v>
      </c>
      <c r="FB10">
        <v>2</v>
      </c>
      <c r="FC10">
        <v>4</v>
      </c>
      <c r="FD10">
        <v>1</v>
      </c>
      <c r="FE10">
        <v>2</v>
      </c>
      <c r="FF10">
        <v>6</v>
      </c>
      <c r="FG10">
        <v>8</v>
      </c>
    </row>
    <row r="11" spans="1:163">
      <c r="A11" s="10" t="s">
        <v>16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1</v>
      </c>
      <c r="BH11">
        <v>3</v>
      </c>
      <c r="BI11">
        <v>0</v>
      </c>
      <c r="BJ11">
        <v>1</v>
      </c>
      <c r="BK11">
        <v>3</v>
      </c>
      <c r="BL11">
        <v>2</v>
      </c>
      <c r="BM11">
        <v>2</v>
      </c>
      <c r="BN11">
        <v>7</v>
      </c>
      <c r="BO11">
        <v>2</v>
      </c>
      <c r="BP11">
        <v>6</v>
      </c>
      <c r="BQ11">
        <v>6</v>
      </c>
      <c r="BR11">
        <v>1</v>
      </c>
      <c r="BS11">
        <v>2</v>
      </c>
      <c r="BT11">
        <v>33</v>
      </c>
      <c r="BU11">
        <v>16</v>
      </c>
      <c r="BV11">
        <v>27</v>
      </c>
      <c r="BW11">
        <v>20</v>
      </c>
      <c r="BX11">
        <v>33</v>
      </c>
      <c r="BY11">
        <v>24</v>
      </c>
      <c r="BZ11">
        <v>17</v>
      </c>
      <c r="CA11">
        <v>71</v>
      </c>
      <c r="CB11">
        <v>58</v>
      </c>
      <c r="CC11">
        <v>45</v>
      </c>
      <c r="CD11">
        <v>68</v>
      </c>
      <c r="CE11">
        <v>46</v>
      </c>
      <c r="CF11">
        <v>60</v>
      </c>
      <c r="CG11">
        <v>48</v>
      </c>
      <c r="CH11">
        <v>69</v>
      </c>
      <c r="CI11">
        <v>197</v>
      </c>
      <c r="CJ11">
        <v>103</v>
      </c>
      <c r="CK11">
        <v>65</v>
      </c>
      <c r="CL11">
        <v>50</v>
      </c>
      <c r="CM11">
        <v>41</v>
      </c>
      <c r="CN11">
        <v>204</v>
      </c>
      <c r="CO11">
        <v>92</v>
      </c>
      <c r="CP11">
        <v>121</v>
      </c>
      <c r="CQ11">
        <v>95</v>
      </c>
      <c r="CR11">
        <v>125</v>
      </c>
      <c r="CS11">
        <v>98</v>
      </c>
      <c r="CT11">
        <v>63</v>
      </c>
      <c r="CU11">
        <v>87</v>
      </c>
      <c r="CV11">
        <v>77</v>
      </c>
      <c r="CW11">
        <v>79</v>
      </c>
      <c r="CX11">
        <v>89</v>
      </c>
      <c r="CY11">
        <v>82</v>
      </c>
      <c r="CZ11">
        <v>97</v>
      </c>
      <c r="DA11">
        <v>0</v>
      </c>
      <c r="DB11">
        <v>120</v>
      </c>
      <c r="DC11">
        <v>77</v>
      </c>
      <c r="DD11">
        <v>85</v>
      </c>
      <c r="DE11">
        <v>79</v>
      </c>
      <c r="DF11">
        <v>77</v>
      </c>
      <c r="DG11">
        <v>58</v>
      </c>
      <c r="DH11">
        <v>35</v>
      </c>
      <c r="DI11">
        <v>41</v>
      </c>
      <c r="DJ11">
        <v>33</v>
      </c>
      <c r="DK11">
        <v>84</v>
      </c>
      <c r="DL11">
        <v>94</v>
      </c>
      <c r="DM11">
        <v>66</v>
      </c>
      <c r="DN11">
        <v>54</v>
      </c>
      <c r="DO11">
        <v>69</v>
      </c>
      <c r="DP11">
        <v>41</v>
      </c>
      <c r="DQ11">
        <v>23</v>
      </c>
      <c r="DR11">
        <v>57</v>
      </c>
      <c r="DS11">
        <v>53</v>
      </c>
      <c r="DT11">
        <v>55</v>
      </c>
      <c r="DU11">
        <v>38</v>
      </c>
      <c r="DV11">
        <v>18</v>
      </c>
      <c r="DW11">
        <v>49</v>
      </c>
      <c r="DX11">
        <v>27</v>
      </c>
      <c r="DY11">
        <v>34</v>
      </c>
      <c r="DZ11">
        <v>23</v>
      </c>
      <c r="EA11">
        <v>42</v>
      </c>
      <c r="EB11">
        <v>44</v>
      </c>
      <c r="EC11">
        <v>32</v>
      </c>
      <c r="ED11">
        <v>20</v>
      </c>
      <c r="EE11">
        <v>8</v>
      </c>
      <c r="EF11">
        <v>17</v>
      </c>
      <c r="EG11">
        <v>18</v>
      </c>
      <c r="EH11">
        <v>31</v>
      </c>
      <c r="EI11">
        <v>17</v>
      </c>
      <c r="EJ11">
        <v>16</v>
      </c>
      <c r="EK11">
        <v>13</v>
      </c>
      <c r="EL11">
        <v>13</v>
      </c>
      <c r="EM11">
        <v>23</v>
      </c>
      <c r="EN11">
        <v>26</v>
      </c>
      <c r="EO11">
        <v>13</v>
      </c>
      <c r="EP11">
        <v>27</v>
      </c>
      <c r="EQ11">
        <v>15</v>
      </c>
      <c r="ER11">
        <v>3</v>
      </c>
      <c r="ES11">
        <v>6</v>
      </c>
      <c r="ET11">
        <v>9</v>
      </c>
      <c r="EU11">
        <v>7</v>
      </c>
      <c r="EV11">
        <v>12</v>
      </c>
      <c r="EW11">
        <v>13</v>
      </c>
      <c r="EX11">
        <v>9</v>
      </c>
      <c r="EY11">
        <v>3</v>
      </c>
      <c r="EZ11">
        <v>14</v>
      </c>
      <c r="FA11">
        <v>10</v>
      </c>
      <c r="FB11">
        <v>11</v>
      </c>
      <c r="FC11">
        <v>9</v>
      </c>
      <c r="FD11">
        <v>4</v>
      </c>
      <c r="FE11">
        <v>5</v>
      </c>
      <c r="FF11">
        <v>4</v>
      </c>
      <c r="FG11">
        <v>2</v>
      </c>
    </row>
    <row r="12" spans="1:163">
      <c r="A12" s="10" t="s">
        <v>17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BO12">
        <v>1</v>
      </c>
      <c r="BP12">
        <v>1</v>
      </c>
      <c r="BQ12">
        <v>3</v>
      </c>
      <c r="BR12">
        <v>1</v>
      </c>
      <c r="BS12">
        <v>1</v>
      </c>
      <c r="BT12">
        <v>3</v>
      </c>
      <c r="BU12">
        <v>1</v>
      </c>
      <c r="BV12">
        <v>1</v>
      </c>
      <c r="BW12">
        <v>2</v>
      </c>
      <c r="BX12">
        <v>0</v>
      </c>
      <c r="BY12">
        <v>0</v>
      </c>
      <c r="BZ12">
        <v>1</v>
      </c>
      <c r="CA12">
        <v>1</v>
      </c>
      <c r="CB12">
        <v>3</v>
      </c>
      <c r="CC12">
        <v>4</v>
      </c>
      <c r="CD12">
        <v>9</v>
      </c>
      <c r="CE12">
        <v>1</v>
      </c>
      <c r="CF12">
        <v>2</v>
      </c>
      <c r="CG12">
        <v>6</v>
      </c>
      <c r="CH12">
        <v>2</v>
      </c>
      <c r="CI12">
        <v>3</v>
      </c>
      <c r="CJ12">
        <v>6</v>
      </c>
      <c r="CK12">
        <v>9</v>
      </c>
      <c r="CL12">
        <v>6</v>
      </c>
      <c r="CM12">
        <v>0</v>
      </c>
      <c r="CN12">
        <v>5</v>
      </c>
      <c r="CO12">
        <v>10</v>
      </c>
      <c r="CP12">
        <v>7</v>
      </c>
      <c r="CQ12">
        <v>3</v>
      </c>
      <c r="CR12">
        <v>8</v>
      </c>
      <c r="CS12">
        <v>12</v>
      </c>
      <c r="CT12">
        <v>8</v>
      </c>
      <c r="CU12">
        <v>5</v>
      </c>
      <c r="CV12">
        <v>12</v>
      </c>
      <c r="CW12">
        <v>7</v>
      </c>
      <c r="CX12">
        <v>8</v>
      </c>
      <c r="CY12">
        <v>7</v>
      </c>
      <c r="CZ12">
        <v>9</v>
      </c>
      <c r="DA12">
        <v>9</v>
      </c>
      <c r="DB12">
        <v>5</v>
      </c>
      <c r="DC12">
        <v>5</v>
      </c>
      <c r="DD12">
        <v>6</v>
      </c>
      <c r="DE12">
        <v>9</v>
      </c>
      <c r="DF12">
        <v>11</v>
      </c>
      <c r="DG12">
        <v>8</v>
      </c>
      <c r="DH12">
        <v>3</v>
      </c>
      <c r="DI12">
        <v>1</v>
      </c>
      <c r="DJ12">
        <v>12</v>
      </c>
      <c r="DK12">
        <v>10</v>
      </c>
      <c r="DL12">
        <v>13</v>
      </c>
      <c r="DM12">
        <v>11</v>
      </c>
      <c r="DN12">
        <v>15</v>
      </c>
      <c r="DO12">
        <v>4</v>
      </c>
      <c r="DP12">
        <v>7</v>
      </c>
      <c r="DQ12">
        <v>7</v>
      </c>
      <c r="DR12">
        <v>6</v>
      </c>
      <c r="DS12">
        <v>7</v>
      </c>
      <c r="DT12">
        <v>5</v>
      </c>
      <c r="DU12">
        <v>2</v>
      </c>
      <c r="DV12">
        <v>2</v>
      </c>
      <c r="DW12">
        <v>6</v>
      </c>
      <c r="DX12">
        <v>3</v>
      </c>
      <c r="DY12">
        <v>9</v>
      </c>
      <c r="DZ12">
        <v>1</v>
      </c>
      <c r="EA12">
        <v>11</v>
      </c>
      <c r="EB12">
        <v>5</v>
      </c>
      <c r="EC12">
        <v>5</v>
      </c>
      <c r="ED12">
        <v>2</v>
      </c>
      <c r="EE12">
        <v>5</v>
      </c>
      <c r="EF12">
        <v>2</v>
      </c>
      <c r="EG12">
        <v>11</v>
      </c>
      <c r="EH12">
        <v>2</v>
      </c>
      <c r="EI12">
        <v>2</v>
      </c>
      <c r="EJ12">
        <v>8</v>
      </c>
      <c r="EK12">
        <v>0</v>
      </c>
      <c r="EL12">
        <v>12</v>
      </c>
      <c r="EM12">
        <v>3</v>
      </c>
      <c r="EN12">
        <v>1</v>
      </c>
      <c r="EO12">
        <v>0</v>
      </c>
      <c r="EP12">
        <v>5</v>
      </c>
      <c r="EQ12">
        <v>3</v>
      </c>
      <c r="ER12">
        <v>1</v>
      </c>
      <c r="ES12">
        <v>1</v>
      </c>
      <c r="ET12">
        <v>2</v>
      </c>
      <c r="EU12">
        <v>5</v>
      </c>
      <c r="EV12">
        <v>2</v>
      </c>
      <c r="EW12">
        <v>1</v>
      </c>
      <c r="EX12">
        <v>1</v>
      </c>
      <c r="EY12">
        <v>0</v>
      </c>
      <c r="EZ12">
        <v>69</v>
      </c>
      <c r="FA12">
        <v>1</v>
      </c>
      <c r="FB12">
        <v>2</v>
      </c>
      <c r="FC12">
        <v>0</v>
      </c>
      <c r="FD12">
        <v>0</v>
      </c>
      <c r="FE12">
        <v>0</v>
      </c>
      <c r="FF12">
        <v>0</v>
      </c>
      <c r="FG12">
        <v>2</v>
      </c>
    </row>
    <row r="13" spans="1:163">
      <c r="A13" s="10" t="s">
        <v>18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c r="BI13">
        <v>0</v>
      </c>
      <c r="BJ13">
        <v>1</v>
      </c>
      <c r="BK13">
        <v>0</v>
      </c>
      <c r="BL13">
        <v>1</v>
      </c>
      <c r="BM13">
        <v>0</v>
      </c>
      <c r="BN13">
        <v>0</v>
      </c>
      <c r="BO13">
        <v>1</v>
      </c>
      <c r="BP13">
        <v>0</v>
      </c>
      <c r="BQ13">
        <v>1</v>
      </c>
      <c r="BR13">
        <v>1</v>
      </c>
      <c r="BS13">
        <v>4</v>
      </c>
      <c r="BT13">
        <v>0</v>
      </c>
      <c r="BU13">
        <v>2</v>
      </c>
      <c r="BV13">
        <v>1</v>
      </c>
      <c r="BW13">
        <v>3</v>
      </c>
      <c r="BX13">
        <v>6</v>
      </c>
      <c r="BY13">
        <v>1</v>
      </c>
      <c r="BZ13">
        <v>2</v>
      </c>
      <c r="CA13">
        <v>0</v>
      </c>
      <c r="CB13">
        <v>3</v>
      </c>
      <c r="CC13">
        <v>5</v>
      </c>
      <c r="CD13">
        <v>6</v>
      </c>
      <c r="CE13">
        <v>9</v>
      </c>
      <c r="CF13">
        <v>3</v>
      </c>
      <c r="CG13">
        <v>2</v>
      </c>
      <c r="CH13">
        <v>15</v>
      </c>
      <c r="CI13">
        <v>5</v>
      </c>
      <c r="CJ13">
        <v>9</v>
      </c>
      <c r="CK13">
        <v>5</v>
      </c>
      <c r="CL13">
        <v>5</v>
      </c>
      <c r="CM13">
        <v>5</v>
      </c>
      <c r="CN13">
        <v>9</v>
      </c>
      <c r="CO13">
        <v>7</v>
      </c>
      <c r="CP13">
        <v>15</v>
      </c>
      <c r="CQ13">
        <v>12</v>
      </c>
      <c r="CR13">
        <v>14</v>
      </c>
      <c r="CS13">
        <v>12</v>
      </c>
      <c r="CT13">
        <v>13</v>
      </c>
      <c r="CU13">
        <v>7</v>
      </c>
      <c r="CV13">
        <v>5</v>
      </c>
      <c r="CW13">
        <v>15</v>
      </c>
      <c r="CX13">
        <v>19</v>
      </c>
      <c r="CY13">
        <v>7</v>
      </c>
      <c r="CZ13">
        <v>9</v>
      </c>
      <c r="DA13">
        <v>11</v>
      </c>
      <c r="DB13">
        <v>7</v>
      </c>
      <c r="DC13">
        <v>6</v>
      </c>
      <c r="DD13">
        <v>13</v>
      </c>
      <c r="DE13">
        <v>8</v>
      </c>
      <c r="DF13">
        <v>19</v>
      </c>
      <c r="DG13">
        <v>7</v>
      </c>
      <c r="DH13">
        <v>12</v>
      </c>
      <c r="DI13">
        <v>5</v>
      </c>
      <c r="DJ13">
        <v>8</v>
      </c>
      <c r="DK13">
        <v>14</v>
      </c>
      <c r="DL13">
        <v>8</v>
      </c>
      <c r="DM13">
        <v>10</v>
      </c>
      <c r="DN13">
        <v>7</v>
      </c>
      <c r="DO13">
        <v>8</v>
      </c>
      <c r="DP13">
        <v>9</v>
      </c>
      <c r="DQ13">
        <v>8</v>
      </c>
      <c r="DR13">
        <v>7</v>
      </c>
      <c r="DS13">
        <v>5</v>
      </c>
      <c r="DT13">
        <v>6</v>
      </c>
      <c r="DU13">
        <v>9</v>
      </c>
      <c r="DV13">
        <v>5</v>
      </c>
      <c r="DW13">
        <v>8</v>
      </c>
      <c r="DX13">
        <v>0</v>
      </c>
      <c r="DY13">
        <v>5</v>
      </c>
      <c r="DZ13">
        <v>8</v>
      </c>
      <c r="EA13">
        <v>7</v>
      </c>
      <c r="EB13">
        <v>2</v>
      </c>
      <c r="EC13">
        <v>4</v>
      </c>
      <c r="ED13">
        <v>2</v>
      </c>
      <c r="EE13">
        <v>2</v>
      </c>
      <c r="EF13">
        <v>3</v>
      </c>
      <c r="EG13">
        <v>2</v>
      </c>
      <c r="EH13">
        <v>4</v>
      </c>
      <c r="EI13">
        <v>4</v>
      </c>
      <c r="EJ13">
        <v>6</v>
      </c>
      <c r="EK13">
        <v>2</v>
      </c>
      <c r="EL13">
        <v>4</v>
      </c>
      <c r="EM13">
        <v>4</v>
      </c>
      <c r="EN13">
        <v>3</v>
      </c>
      <c r="EO13">
        <v>4</v>
      </c>
      <c r="EP13">
        <v>5</v>
      </c>
      <c r="EQ13">
        <v>4</v>
      </c>
      <c r="ER13">
        <v>0</v>
      </c>
      <c r="ES13">
        <v>5</v>
      </c>
      <c r="ET13">
        <v>3</v>
      </c>
      <c r="EU13">
        <v>4</v>
      </c>
      <c r="EV13">
        <v>3</v>
      </c>
      <c r="EW13">
        <v>1</v>
      </c>
      <c r="EX13">
        <v>2</v>
      </c>
      <c r="EY13">
        <v>2</v>
      </c>
      <c r="EZ13">
        <v>2</v>
      </c>
      <c r="FA13">
        <v>4</v>
      </c>
      <c r="FB13">
        <v>2</v>
      </c>
      <c r="FC13">
        <v>3</v>
      </c>
      <c r="FD13">
        <v>2</v>
      </c>
      <c r="FE13">
        <v>2</v>
      </c>
      <c r="FF13">
        <v>1</v>
      </c>
      <c r="FG13">
        <v>0</v>
      </c>
    </row>
    <row r="14" spans="1:163">
      <c r="A14" s="10" t="s">
        <v>19</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2</v>
      </c>
      <c r="AV14">
        <v>0</v>
      </c>
      <c r="AW14">
        <v>0</v>
      </c>
      <c r="AX14">
        <v>0</v>
      </c>
      <c r="AY14">
        <v>0</v>
      </c>
      <c r="AZ14">
        <v>0</v>
      </c>
      <c r="BA14">
        <v>0</v>
      </c>
      <c r="BB14">
        <v>0</v>
      </c>
      <c r="BC14">
        <v>1</v>
      </c>
      <c r="BD14">
        <v>0</v>
      </c>
      <c r="BE14">
        <v>1</v>
      </c>
      <c r="BF14">
        <v>2</v>
      </c>
      <c r="BG14">
        <v>1</v>
      </c>
      <c r="BH14">
        <v>1</v>
      </c>
      <c r="BI14">
        <v>1</v>
      </c>
      <c r="BJ14">
        <v>2</v>
      </c>
      <c r="BK14">
        <v>2</v>
      </c>
      <c r="BL14">
        <v>5</v>
      </c>
      <c r="BM14">
        <v>2</v>
      </c>
      <c r="BN14">
        <v>3</v>
      </c>
      <c r="BO14">
        <v>6</v>
      </c>
      <c r="BP14">
        <v>17</v>
      </c>
      <c r="BQ14">
        <v>10</v>
      </c>
      <c r="BR14">
        <v>4</v>
      </c>
      <c r="BS14">
        <v>12</v>
      </c>
      <c r="BT14">
        <v>13</v>
      </c>
      <c r="BU14">
        <v>15</v>
      </c>
      <c r="BV14">
        <v>44</v>
      </c>
      <c r="BW14">
        <v>25</v>
      </c>
      <c r="BX14">
        <v>25</v>
      </c>
      <c r="BY14">
        <v>26</v>
      </c>
      <c r="BZ14">
        <v>33</v>
      </c>
      <c r="CA14">
        <v>42</v>
      </c>
      <c r="CB14">
        <v>27</v>
      </c>
      <c r="CC14">
        <v>48</v>
      </c>
      <c r="CD14">
        <v>48</v>
      </c>
      <c r="CE14">
        <v>27</v>
      </c>
      <c r="CF14">
        <v>15</v>
      </c>
      <c r="CG14">
        <v>38</v>
      </c>
      <c r="CH14">
        <v>72</v>
      </c>
      <c r="CI14">
        <v>43</v>
      </c>
      <c r="CJ14">
        <v>54</v>
      </c>
      <c r="CK14">
        <v>58</v>
      </c>
      <c r="CL14">
        <v>22</v>
      </c>
      <c r="CM14">
        <v>26</v>
      </c>
      <c r="CN14">
        <v>49</v>
      </c>
      <c r="CO14">
        <v>44</v>
      </c>
      <c r="CP14">
        <v>60</v>
      </c>
      <c r="CQ14">
        <v>60</v>
      </c>
      <c r="CR14">
        <v>59</v>
      </c>
      <c r="CS14">
        <v>9</v>
      </c>
      <c r="CT14">
        <v>19</v>
      </c>
      <c r="CU14">
        <v>14</v>
      </c>
      <c r="CV14">
        <v>83</v>
      </c>
      <c r="CW14">
        <v>46</v>
      </c>
      <c r="CX14">
        <v>51</v>
      </c>
      <c r="CY14">
        <v>46</v>
      </c>
      <c r="CZ14">
        <v>50</v>
      </c>
      <c r="DA14">
        <v>15</v>
      </c>
      <c r="DB14">
        <v>20</v>
      </c>
      <c r="DC14">
        <v>72</v>
      </c>
      <c r="DD14">
        <v>68</v>
      </c>
      <c r="DE14">
        <v>61</v>
      </c>
      <c r="DF14">
        <v>69</v>
      </c>
      <c r="DG14">
        <v>46</v>
      </c>
      <c r="DH14">
        <v>6</v>
      </c>
      <c r="DI14">
        <v>14</v>
      </c>
      <c r="DJ14">
        <v>44</v>
      </c>
      <c r="DK14">
        <v>48</v>
      </c>
      <c r="DL14">
        <v>48</v>
      </c>
      <c r="DM14">
        <v>42</v>
      </c>
      <c r="DN14">
        <v>47</v>
      </c>
      <c r="DO14">
        <v>9</v>
      </c>
      <c r="DP14">
        <v>24</v>
      </c>
      <c r="DQ14">
        <v>55</v>
      </c>
      <c r="DR14">
        <v>44</v>
      </c>
      <c r="DS14">
        <v>48</v>
      </c>
      <c r="DT14">
        <v>46</v>
      </c>
      <c r="DU14">
        <v>43</v>
      </c>
      <c r="DV14">
        <v>4</v>
      </c>
      <c r="DW14">
        <v>15</v>
      </c>
      <c r="DX14">
        <v>7</v>
      </c>
      <c r="DY14">
        <v>60</v>
      </c>
      <c r="DZ14">
        <v>45</v>
      </c>
      <c r="EA14">
        <v>49</v>
      </c>
      <c r="EB14">
        <v>34</v>
      </c>
      <c r="EC14">
        <v>4</v>
      </c>
      <c r="ED14">
        <v>9</v>
      </c>
      <c r="EE14">
        <v>70</v>
      </c>
      <c r="EF14">
        <v>36</v>
      </c>
      <c r="EG14">
        <v>41</v>
      </c>
      <c r="EH14">
        <v>53</v>
      </c>
      <c r="EI14">
        <v>28</v>
      </c>
      <c r="EJ14">
        <v>12</v>
      </c>
      <c r="EK14">
        <v>12</v>
      </c>
      <c r="EL14">
        <v>53</v>
      </c>
      <c r="EM14">
        <v>36</v>
      </c>
      <c r="EN14">
        <v>47</v>
      </c>
      <c r="EO14">
        <v>29</v>
      </c>
      <c r="EP14">
        <v>48</v>
      </c>
      <c r="EQ14">
        <v>6</v>
      </c>
      <c r="ER14">
        <v>7</v>
      </c>
      <c r="ES14">
        <v>55</v>
      </c>
      <c r="ET14">
        <v>25</v>
      </c>
      <c r="EU14">
        <v>43</v>
      </c>
      <c r="EV14">
        <v>43</v>
      </c>
      <c r="EW14">
        <v>40</v>
      </c>
      <c r="EX14">
        <v>17</v>
      </c>
      <c r="EY14">
        <v>12</v>
      </c>
      <c r="EZ14">
        <v>65</v>
      </c>
      <c r="FA14">
        <v>43</v>
      </c>
      <c r="FB14">
        <v>46</v>
      </c>
      <c r="FC14">
        <v>39</v>
      </c>
      <c r="FD14">
        <v>24</v>
      </c>
      <c r="FE14">
        <v>29</v>
      </c>
      <c r="FF14">
        <v>28</v>
      </c>
      <c r="FG14">
        <v>58</v>
      </c>
    </row>
    <row r="15" spans="1:163">
      <c r="A15" s="10" t="s">
        <v>20</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1</v>
      </c>
      <c r="BB15">
        <v>0</v>
      </c>
      <c r="BC15">
        <v>0</v>
      </c>
      <c r="BD15">
        <v>0</v>
      </c>
      <c r="BE15">
        <v>0</v>
      </c>
      <c r="BF15">
        <v>0</v>
      </c>
      <c r="BG15">
        <v>2</v>
      </c>
      <c r="BH15">
        <v>7</v>
      </c>
      <c r="BI15">
        <v>4</v>
      </c>
      <c r="BJ15">
        <v>6</v>
      </c>
      <c r="BK15">
        <v>5</v>
      </c>
      <c r="BL15">
        <v>0</v>
      </c>
      <c r="BM15">
        <v>13</v>
      </c>
      <c r="BN15">
        <v>9</v>
      </c>
      <c r="BO15">
        <v>9</v>
      </c>
      <c r="BP15">
        <v>8</v>
      </c>
      <c r="BQ15">
        <v>15</v>
      </c>
      <c r="BR15">
        <v>4</v>
      </c>
      <c r="BS15">
        <v>20</v>
      </c>
      <c r="BT15">
        <v>23</v>
      </c>
      <c r="BU15">
        <v>28</v>
      </c>
      <c r="BV15">
        <v>22</v>
      </c>
      <c r="BW15">
        <v>22</v>
      </c>
      <c r="BX15">
        <v>10</v>
      </c>
      <c r="BY15">
        <v>11</v>
      </c>
      <c r="BZ15">
        <v>75</v>
      </c>
      <c r="CA15">
        <v>54</v>
      </c>
      <c r="CB15">
        <v>22</v>
      </c>
      <c r="CC15">
        <v>42</v>
      </c>
      <c r="CD15">
        <v>13</v>
      </c>
      <c r="CE15">
        <v>7</v>
      </c>
      <c r="CF15">
        <v>6</v>
      </c>
      <c r="CG15">
        <v>41</v>
      </c>
      <c r="CH15">
        <v>38</v>
      </c>
      <c r="CI15">
        <v>52</v>
      </c>
      <c r="CJ15">
        <v>42</v>
      </c>
      <c r="CK15">
        <v>50</v>
      </c>
      <c r="CL15">
        <v>9</v>
      </c>
      <c r="CM15">
        <v>12</v>
      </c>
      <c r="CN15">
        <v>85</v>
      </c>
      <c r="CO15">
        <v>43</v>
      </c>
      <c r="CP15">
        <v>27</v>
      </c>
      <c r="CQ15">
        <v>34</v>
      </c>
      <c r="CR15">
        <v>18</v>
      </c>
      <c r="CS15">
        <v>8</v>
      </c>
      <c r="CT15">
        <v>10</v>
      </c>
      <c r="CU15">
        <v>74</v>
      </c>
      <c r="CV15">
        <v>41</v>
      </c>
      <c r="CW15">
        <v>64</v>
      </c>
      <c r="CX15">
        <v>35</v>
      </c>
      <c r="CY15">
        <v>32</v>
      </c>
      <c r="CZ15">
        <v>8</v>
      </c>
      <c r="DA15">
        <v>7</v>
      </c>
      <c r="DB15">
        <v>60</v>
      </c>
      <c r="DC15">
        <v>49</v>
      </c>
      <c r="DD15">
        <v>32</v>
      </c>
      <c r="DE15">
        <v>23</v>
      </c>
      <c r="DF15">
        <v>46</v>
      </c>
      <c r="DG15">
        <v>2</v>
      </c>
      <c r="DH15">
        <v>3</v>
      </c>
      <c r="DI15">
        <v>37</v>
      </c>
      <c r="DJ15">
        <v>50</v>
      </c>
      <c r="DK15">
        <v>24</v>
      </c>
      <c r="DL15">
        <v>27</v>
      </c>
      <c r="DM15">
        <v>42</v>
      </c>
      <c r="DN15">
        <v>10</v>
      </c>
      <c r="DO15">
        <v>11</v>
      </c>
      <c r="DP15">
        <v>40</v>
      </c>
      <c r="DQ15">
        <v>26</v>
      </c>
      <c r="DR15">
        <v>22</v>
      </c>
      <c r="DS15">
        <v>77</v>
      </c>
      <c r="DT15">
        <v>30</v>
      </c>
      <c r="DU15">
        <v>15</v>
      </c>
      <c r="DV15">
        <v>5</v>
      </c>
      <c r="DW15">
        <v>21</v>
      </c>
      <c r="DX15">
        <v>47</v>
      </c>
      <c r="DY15">
        <v>37</v>
      </c>
      <c r="DZ15">
        <v>38</v>
      </c>
      <c r="EA15">
        <v>11</v>
      </c>
      <c r="EB15">
        <v>20</v>
      </c>
      <c r="EC15">
        <v>46</v>
      </c>
      <c r="ED15">
        <v>38</v>
      </c>
      <c r="EE15">
        <v>13</v>
      </c>
      <c r="EF15">
        <v>22</v>
      </c>
      <c r="EG15">
        <v>24</v>
      </c>
      <c r="EH15">
        <v>27</v>
      </c>
      <c r="EI15">
        <v>4</v>
      </c>
      <c r="EJ15">
        <v>1</v>
      </c>
      <c r="EK15">
        <v>28</v>
      </c>
      <c r="EL15">
        <v>74</v>
      </c>
      <c r="EM15">
        <v>42</v>
      </c>
      <c r="EN15">
        <v>45</v>
      </c>
      <c r="EO15">
        <v>47</v>
      </c>
      <c r="EP15">
        <v>27</v>
      </c>
      <c r="EQ15">
        <v>5</v>
      </c>
      <c r="ER15">
        <v>41</v>
      </c>
      <c r="ES15">
        <v>35</v>
      </c>
      <c r="ET15">
        <v>44</v>
      </c>
      <c r="EU15">
        <v>29</v>
      </c>
      <c r="EV15">
        <v>31</v>
      </c>
      <c r="EW15">
        <v>6</v>
      </c>
      <c r="EX15">
        <v>1</v>
      </c>
      <c r="EY15">
        <v>4</v>
      </c>
      <c r="EZ15">
        <v>39</v>
      </c>
      <c r="FA15">
        <v>12</v>
      </c>
      <c r="FB15">
        <v>46</v>
      </c>
      <c r="FC15">
        <v>23</v>
      </c>
      <c r="FD15">
        <v>6</v>
      </c>
      <c r="FE15">
        <v>2</v>
      </c>
      <c r="FF15">
        <v>4</v>
      </c>
      <c r="FG15">
        <v>19</v>
      </c>
    </row>
    <row r="16" spans="1:163">
      <c r="A16" s="10"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0</v>
      </c>
      <c r="BQ16">
        <v>0</v>
      </c>
      <c r="BR16">
        <v>0</v>
      </c>
      <c r="BS16">
        <v>0</v>
      </c>
      <c r="BT16">
        <v>1</v>
      </c>
      <c r="BU16">
        <v>0</v>
      </c>
      <c r="BV16">
        <v>1</v>
      </c>
      <c r="BW16">
        <v>1</v>
      </c>
      <c r="BX16">
        <v>0</v>
      </c>
      <c r="BY16">
        <v>1</v>
      </c>
      <c r="BZ16">
        <v>1</v>
      </c>
      <c r="CA16">
        <v>0</v>
      </c>
      <c r="CB16">
        <v>0</v>
      </c>
      <c r="CC16">
        <v>1</v>
      </c>
      <c r="CD16">
        <v>2</v>
      </c>
      <c r="CE16">
        <v>0</v>
      </c>
      <c r="CF16">
        <v>1</v>
      </c>
      <c r="CG16">
        <v>0</v>
      </c>
      <c r="CH16">
        <v>0</v>
      </c>
      <c r="CI16">
        <v>0</v>
      </c>
      <c r="CJ16">
        <v>0</v>
      </c>
      <c r="CK16">
        <v>0</v>
      </c>
      <c r="CL16">
        <v>0</v>
      </c>
      <c r="CM16">
        <v>1</v>
      </c>
      <c r="CN16">
        <v>0</v>
      </c>
      <c r="CO16">
        <v>2</v>
      </c>
      <c r="CP16">
        <v>0</v>
      </c>
      <c r="CQ16">
        <v>0</v>
      </c>
      <c r="CR16">
        <v>1</v>
      </c>
      <c r="CS16">
        <v>1</v>
      </c>
      <c r="CT16">
        <v>0</v>
      </c>
      <c r="CU16">
        <v>2</v>
      </c>
      <c r="CV16">
        <v>0</v>
      </c>
      <c r="CW16">
        <v>0</v>
      </c>
      <c r="CX16">
        <v>0</v>
      </c>
      <c r="CY16">
        <v>0</v>
      </c>
      <c r="CZ16">
        <v>0</v>
      </c>
      <c r="DA16">
        <v>1</v>
      </c>
      <c r="DB16">
        <v>0</v>
      </c>
      <c r="DC16">
        <v>0</v>
      </c>
      <c r="DD16">
        <v>0</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A16">
        <v>0</v>
      </c>
      <c r="EB16">
        <v>0</v>
      </c>
      <c r="EC16">
        <v>0</v>
      </c>
      <c r="ED16">
        <v>0</v>
      </c>
      <c r="EE16">
        <v>0</v>
      </c>
      <c r="EF16">
        <v>0</v>
      </c>
      <c r="EG16">
        <v>0</v>
      </c>
      <c r="EH16">
        <v>0</v>
      </c>
      <c r="EI16">
        <v>0</v>
      </c>
      <c r="EJ16">
        <v>0</v>
      </c>
      <c r="EK16">
        <v>0</v>
      </c>
      <c r="EL16">
        <v>0</v>
      </c>
      <c r="EM16">
        <v>0</v>
      </c>
      <c r="EN16">
        <v>0</v>
      </c>
      <c r="EO16">
        <v>0</v>
      </c>
      <c r="EP16">
        <v>0</v>
      </c>
      <c r="EQ16">
        <v>0</v>
      </c>
      <c r="ER16">
        <v>0</v>
      </c>
      <c r="ES16">
        <v>0</v>
      </c>
      <c r="ET16">
        <v>0</v>
      </c>
      <c r="EU16">
        <v>0</v>
      </c>
      <c r="EV16">
        <v>0</v>
      </c>
      <c r="EW16">
        <v>0</v>
      </c>
      <c r="EX16">
        <v>0</v>
      </c>
      <c r="EY16">
        <v>0</v>
      </c>
      <c r="EZ16">
        <v>0</v>
      </c>
      <c r="FA16">
        <v>0</v>
      </c>
      <c r="FB16">
        <v>0</v>
      </c>
      <c r="FC16">
        <v>0</v>
      </c>
      <c r="FD16">
        <v>1</v>
      </c>
      <c r="FE16">
        <v>0</v>
      </c>
      <c r="FF16">
        <v>0</v>
      </c>
      <c r="FG16">
        <v>0</v>
      </c>
    </row>
    <row r="17" spans="1:163">
      <c r="A17" s="10"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c r="BL17">
        <v>0</v>
      </c>
      <c r="BM17">
        <v>0</v>
      </c>
      <c r="BN17">
        <v>0</v>
      </c>
      <c r="BO17">
        <v>3</v>
      </c>
      <c r="BP17">
        <v>1</v>
      </c>
      <c r="BQ17">
        <v>1</v>
      </c>
      <c r="BR17">
        <v>1</v>
      </c>
      <c r="BS17">
        <v>1</v>
      </c>
      <c r="BT17">
        <v>2</v>
      </c>
      <c r="BU17">
        <v>0</v>
      </c>
      <c r="BV17">
        <v>0</v>
      </c>
      <c r="BW17">
        <v>1</v>
      </c>
      <c r="BX17">
        <v>0</v>
      </c>
      <c r="BY17">
        <v>0</v>
      </c>
      <c r="BZ17">
        <v>3</v>
      </c>
      <c r="CA17">
        <v>2</v>
      </c>
      <c r="CB17">
        <v>4</v>
      </c>
      <c r="CC17">
        <v>5</v>
      </c>
      <c r="CD17">
        <v>1</v>
      </c>
      <c r="CE17">
        <v>2</v>
      </c>
      <c r="CF17">
        <v>0</v>
      </c>
      <c r="CG17">
        <v>6</v>
      </c>
      <c r="CH17">
        <v>6</v>
      </c>
      <c r="CI17">
        <v>2</v>
      </c>
      <c r="CJ17">
        <v>0</v>
      </c>
      <c r="CK17">
        <v>2</v>
      </c>
      <c r="CL17">
        <v>1</v>
      </c>
      <c r="CM17">
        <v>1</v>
      </c>
      <c r="CN17">
        <v>3</v>
      </c>
      <c r="CO17">
        <v>3</v>
      </c>
      <c r="CP17">
        <v>3</v>
      </c>
      <c r="CQ17">
        <v>0</v>
      </c>
      <c r="CR17">
        <v>0</v>
      </c>
      <c r="CS17">
        <v>2</v>
      </c>
      <c r="CT17">
        <v>0</v>
      </c>
      <c r="CU17">
        <v>2</v>
      </c>
      <c r="CV17">
        <v>2</v>
      </c>
      <c r="CW17">
        <v>0</v>
      </c>
      <c r="CX17">
        <v>3</v>
      </c>
      <c r="CY17">
        <v>0</v>
      </c>
      <c r="CZ17">
        <v>1</v>
      </c>
      <c r="DA17">
        <v>0</v>
      </c>
      <c r="DB17">
        <v>0</v>
      </c>
      <c r="DC17">
        <v>2</v>
      </c>
      <c r="DD17">
        <v>1</v>
      </c>
      <c r="DE17">
        <v>0</v>
      </c>
      <c r="DF17">
        <v>0</v>
      </c>
      <c r="DG17">
        <v>0</v>
      </c>
      <c r="DH17">
        <v>0</v>
      </c>
      <c r="DI17">
        <v>2</v>
      </c>
      <c r="DJ17">
        <v>0</v>
      </c>
      <c r="DK17">
        <v>0</v>
      </c>
      <c r="DL17">
        <v>3</v>
      </c>
      <c r="DM17">
        <v>1</v>
      </c>
      <c r="DN17">
        <v>0</v>
      </c>
      <c r="DO17">
        <v>0</v>
      </c>
      <c r="DP17">
        <v>1</v>
      </c>
      <c r="DQ17">
        <v>3</v>
      </c>
      <c r="DR17">
        <v>0</v>
      </c>
      <c r="DS17">
        <v>0</v>
      </c>
      <c r="DT17">
        <v>2</v>
      </c>
      <c r="DU17">
        <v>0</v>
      </c>
      <c r="DV17">
        <v>0</v>
      </c>
      <c r="DW17">
        <v>0</v>
      </c>
      <c r="DX17">
        <v>2</v>
      </c>
      <c r="DY17">
        <v>1</v>
      </c>
      <c r="DZ17">
        <v>0</v>
      </c>
      <c r="EA17">
        <v>0</v>
      </c>
      <c r="EB17">
        <v>0</v>
      </c>
      <c r="EC17">
        <v>0</v>
      </c>
      <c r="ED17">
        <v>1</v>
      </c>
      <c r="EE17">
        <v>0</v>
      </c>
      <c r="EF17">
        <v>0</v>
      </c>
      <c r="EG17">
        <v>0</v>
      </c>
      <c r="EH17">
        <v>0</v>
      </c>
      <c r="EI17">
        <v>0</v>
      </c>
      <c r="EJ17">
        <v>0</v>
      </c>
      <c r="EK17">
        <v>0</v>
      </c>
      <c r="EL17">
        <v>2</v>
      </c>
      <c r="EM17">
        <v>0</v>
      </c>
      <c r="EN17">
        <v>1</v>
      </c>
      <c r="EO17">
        <v>1</v>
      </c>
      <c r="EP17">
        <v>0</v>
      </c>
      <c r="EQ17">
        <v>1</v>
      </c>
      <c r="ER17">
        <v>1</v>
      </c>
      <c r="ES17">
        <v>0</v>
      </c>
      <c r="ET17">
        <v>0</v>
      </c>
      <c r="EU17">
        <v>1</v>
      </c>
      <c r="EV17">
        <v>0</v>
      </c>
      <c r="EW17">
        <v>0</v>
      </c>
      <c r="EX17">
        <v>0</v>
      </c>
      <c r="EY17">
        <v>0</v>
      </c>
      <c r="EZ17">
        <v>0</v>
      </c>
      <c r="FA17">
        <v>1</v>
      </c>
      <c r="FB17">
        <v>0</v>
      </c>
      <c r="FC17">
        <v>0</v>
      </c>
      <c r="FD17">
        <v>1</v>
      </c>
      <c r="FE17">
        <v>-1</v>
      </c>
      <c r="FF17">
        <v>0</v>
      </c>
      <c r="FG17">
        <v>1</v>
      </c>
    </row>
    <row r="18" spans="1:163">
      <c r="A18" s="10" t="s">
        <v>24</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1</v>
      </c>
      <c r="BG18">
        <v>0</v>
      </c>
      <c r="BH18">
        <v>3</v>
      </c>
      <c r="BI18">
        <v>1</v>
      </c>
      <c r="BJ18">
        <v>1</v>
      </c>
      <c r="BK18">
        <v>3</v>
      </c>
      <c r="BL18">
        <v>3</v>
      </c>
      <c r="BM18">
        <v>4</v>
      </c>
      <c r="BN18">
        <v>5</v>
      </c>
      <c r="BO18">
        <v>5</v>
      </c>
      <c r="BP18">
        <v>11</v>
      </c>
      <c r="BQ18">
        <v>13</v>
      </c>
      <c r="BR18">
        <v>21</v>
      </c>
      <c r="BS18">
        <v>13</v>
      </c>
      <c r="BT18">
        <v>23</v>
      </c>
      <c r="BU18">
        <v>39</v>
      </c>
      <c r="BV18">
        <v>19</v>
      </c>
      <c r="BW18">
        <v>47</v>
      </c>
      <c r="BX18">
        <v>36</v>
      </c>
      <c r="BY18">
        <v>35</v>
      </c>
      <c r="BZ18">
        <v>26</v>
      </c>
      <c r="CA18">
        <v>75</v>
      </c>
      <c r="CB18">
        <v>80</v>
      </c>
      <c r="CC18">
        <v>70</v>
      </c>
      <c r="CD18">
        <v>73</v>
      </c>
      <c r="CE18">
        <v>75</v>
      </c>
      <c r="CF18">
        <v>45</v>
      </c>
      <c r="CG18">
        <v>73</v>
      </c>
      <c r="CH18">
        <v>78</v>
      </c>
      <c r="CI18">
        <v>80</v>
      </c>
      <c r="CJ18">
        <v>123</v>
      </c>
      <c r="CK18">
        <v>61</v>
      </c>
      <c r="CL18">
        <v>130</v>
      </c>
      <c r="CM18">
        <v>30</v>
      </c>
      <c r="CN18">
        <v>57</v>
      </c>
      <c r="CO18">
        <v>120</v>
      </c>
      <c r="CP18">
        <v>98</v>
      </c>
      <c r="CQ18">
        <v>119</v>
      </c>
      <c r="CR18">
        <v>108</v>
      </c>
      <c r="CS18">
        <v>80</v>
      </c>
      <c r="CT18">
        <v>59</v>
      </c>
      <c r="CU18">
        <v>49</v>
      </c>
      <c r="CV18">
        <v>140</v>
      </c>
      <c r="CW18">
        <v>89</v>
      </c>
      <c r="CX18">
        <v>140</v>
      </c>
      <c r="CY18">
        <v>103</v>
      </c>
      <c r="CZ18">
        <v>112</v>
      </c>
      <c r="DA18">
        <v>56</v>
      </c>
      <c r="DB18">
        <v>41</v>
      </c>
      <c r="DC18">
        <v>170</v>
      </c>
      <c r="DD18">
        <v>134</v>
      </c>
      <c r="DE18">
        <v>162</v>
      </c>
      <c r="DF18">
        <v>123</v>
      </c>
      <c r="DG18">
        <v>100</v>
      </c>
      <c r="DH18">
        <v>64</v>
      </c>
      <c r="DI18">
        <v>54</v>
      </c>
      <c r="DJ18">
        <v>137</v>
      </c>
      <c r="DK18">
        <v>198</v>
      </c>
      <c r="DL18">
        <v>130</v>
      </c>
      <c r="DM18">
        <v>130</v>
      </c>
      <c r="DN18">
        <v>74</v>
      </c>
      <c r="DO18">
        <v>49</v>
      </c>
      <c r="DP18">
        <v>59</v>
      </c>
      <c r="DQ18">
        <v>142</v>
      </c>
      <c r="DR18">
        <v>148</v>
      </c>
      <c r="DS18">
        <v>87</v>
      </c>
      <c r="DT18">
        <v>106</v>
      </c>
      <c r="DU18">
        <v>77</v>
      </c>
      <c r="DV18">
        <v>67</v>
      </c>
      <c r="DW18">
        <v>28</v>
      </c>
      <c r="DX18">
        <v>48</v>
      </c>
      <c r="DY18">
        <v>158</v>
      </c>
      <c r="DZ18">
        <v>107</v>
      </c>
      <c r="EA18">
        <v>83</v>
      </c>
      <c r="EB18">
        <v>60</v>
      </c>
      <c r="EC18">
        <v>58</v>
      </c>
      <c r="ED18">
        <v>32</v>
      </c>
      <c r="EE18">
        <v>109</v>
      </c>
      <c r="EF18">
        <v>98</v>
      </c>
      <c r="EG18">
        <v>107</v>
      </c>
      <c r="EH18">
        <v>62</v>
      </c>
      <c r="EI18">
        <v>64</v>
      </c>
      <c r="EJ18">
        <v>41</v>
      </c>
      <c r="EK18">
        <v>203</v>
      </c>
      <c r="EL18">
        <v>95</v>
      </c>
      <c r="EM18">
        <v>65</v>
      </c>
      <c r="EN18">
        <v>86</v>
      </c>
      <c r="EO18">
        <v>81</v>
      </c>
      <c r="EP18">
        <v>22</v>
      </c>
      <c r="EQ18">
        <v>21</v>
      </c>
      <c r="ER18">
        <v>31</v>
      </c>
      <c r="ES18">
        <v>65</v>
      </c>
      <c r="ET18">
        <v>79</v>
      </c>
      <c r="EU18">
        <v>50</v>
      </c>
      <c r="EV18">
        <v>64</v>
      </c>
      <c r="EW18">
        <v>45</v>
      </c>
      <c r="EX18">
        <v>19</v>
      </c>
      <c r="EY18">
        <v>24</v>
      </c>
      <c r="EZ18">
        <v>36</v>
      </c>
      <c r="FA18">
        <v>61</v>
      </c>
      <c r="FB18">
        <v>38</v>
      </c>
      <c r="FC18">
        <v>35</v>
      </c>
      <c r="FD18">
        <v>24</v>
      </c>
      <c r="FE18">
        <v>15</v>
      </c>
      <c r="FF18">
        <v>17</v>
      </c>
      <c r="FG18">
        <v>21</v>
      </c>
    </row>
    <row r="19" spans="1:163">
      <c r="A19" s="10" t="s">
        <v>25</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1</v>
      </c>
      <c r="BF19">
        <v>1</v>
      </c>
      <c r="BG19">
        <v>0</v>
      </c>
      <c r="BH19">
        <v>0</v>
      </c>
      <c r="BI19">
        <v>3</v>
      </c>
      <c r="BJ19">
        <v>1</v>
      </c>
      <c r="BK19">
        <v>3</v>
      </c>
      <c r="BL19">
        <v>3</v>
      </c>
      <c r="BM19">
        <v>5</v>
      </c>
      <c r="BN19">
        <v>2</v>
      </c>
      <c r="BO19">
        <v>4</v>
      </c>
      <c r="BP19">
        <v>9</v>
      </c>
      <c r="BQ19">
        <v>6</v>
      </c>
      <c r="BR19">
        <v>2</v>
      </c>
      <c r="BS19">
        <v>4</v>
      </c>
      <c r="BT19">
        <v>17</v>
      </c>
      <c r="BU19">
        <v>19</v>
      </c>
      <c r="BV19">
        <v>14</v>
      </c>
      <c r="BW19">
        <v>24</v>
      </c>
      <c r="BX19">
        <v>18</v>
      </c>
      <c r="BY19">
        <v>15</v>
      </c>
      <c r="BZ19">
        <v>20</v>
      </c>
      <c r="CA19">
        <v>37</v>
      </c>
      <c r="CB19">
        <v>38</v>
      </c>
      <c r="CC19">
        <v>49</v>
      </c>
      <c r="CD19">
        <v>58</v>
      </c>
      <c r="CE19">
        <v>36</v>
      </c>
      <c r="CF19">
        <v>16</v>
      </c>
      <c r="CG19">
        <v>9</v>
      </c>
      <c r="CH19">
        <v>44</v>
      </c>
      <c r="CI19">
        <v>53</v>
      </c>
      <c r="CJ19">
        <v>43</v>
      </c>
      <c r="CK19">
        <v>45</v>
      </c>
      <c r="CL19">
        <v>34</v>
      </c>
      <c r="CM19">
        <v>19</v>
      </c>
      <c r="CN19">
        <v>14</v>
      </c>
      <c r="CO19">
        <v>65</v>
      </c>
      <c r="CP19">
        <v>33</v>
      </c>
      <c r="CQ19">
        <v>47</v>
      </c>
      <c r="CR19">
        <v>40</v>
      </c>
      <c r="CS19">
        <v>46</v>
      </c>
      <c r="CT19">
        <v>31</v>
      </c>
      <c r="CU19">
        <v>4</v>
      </c>
      <c r="CV19">
        <v>60</v>
      </c>
      <c r="CW19">
        <v>73</v>
      </c>
      <c r="CX19">
        <v>49</v>
      </c>
      <c r="CY19">
        <v>61</v>
      </c>
      <c r="CZ19">
        <v>54</v>
      </c>
      <c r="DA19">
        <v>17</v>
      </c>
      <c r="DB19">
        <v>18</v>
      </c>
      <c r="DC19">
        <v>62</v>
      </c>
      <c r="DD19">
        <v>51</v>
      </c>
      <c r="DE19">
        <v>37</v>
      </c>
      <c r="DF19">
        <v>33</v>
      </c>
      <c r="DG19">
        <v>43</v>
      </c>
      <c r="DH19">
        <v>18</v>
      </c>
      <c r="DI19">
        <v>32</v>
      </c>
      <c r="DJ19">
        <v>38</v>
      </c>
      <c r="DK19">
        <v>41</v>
      </c>
      <c r="DL19">
        <v>27</v>
      </c>
      <c r="DM19">
        <v>45</v>
      </c>
      <c r="DN19">
        <v>50</v>
      </c>
      <c r="DO19">
        <v>10</v>
      </c>
      <c r="DP19">
        <v>14</v>
      </c>
      <c r="DQ19">
        <v>59</v>
      </c>
      <c r="DR19">
        <v>40</v>
      </c>
      <c r="DS19">
        <v>49</v>
      </c>
      <c r="DT19">
        <v>28</v>
      </c>
      <c r="DU19">
        <v>23</v>
      </c>
      <c r="DV19">
        <v>12</v>
      </c>
      <c r="DW19">
        <v>8</v>
      </c>
      <c r="DX19">
        <v>20</v>
      </c>
      <c r="DY19">
        <v>26</v>
      </c>
      <c r="DZ19">
        <v>38</v>
      </c>
      <c r="EA19">
        <v>42</v>
      </c>
      <c r="EB19">
        <v>15</v>
      </c>
      <c r="EC19">
        <v>9</v>
      </c>
      <c r="ED19">
        <v>8</v>
      </c>
      <c r="EE19">
        <v>55</v>
      </c>
      <c r="EF19">
        <v>10</v>
      </c>
      <c r="EG19">
        <v>24</v>
      </c>
      <c r="EH19">
        <v>27</v>
      </c>
      <c r="EI19">
        <v>34</v>
      </c>
      <c r="EJ19">
        <v>11</v>
      </c>
      <c r="EK19">
        <v>13</v>
      </c>
      <c r="EL19">
        <v>23</v>
      </c>
      <c r="EM19">
        <v>16</v>
      </c>
      <c r="EN19">
        <v>25</v>
      </c>
      <c r="EO19">
        <v>16</v>
      </c>
      <c r="EP19">
        <v>17</v>
      </c>
      <c r="EQ19">
        <v>9</v>
      </c>
      <c r="ER19">
        <v>11</v>
      </c>
      <c r="ES19">
        <v>14</v>
      </c>
      <c r="ET19">
        <v>28</v>
      </c>
      <c r="EU19">
        <v>16</v>
      </c>
      <c r="EV19">
        <v>25</v>
      </c>
      <c r="EW19">
        <v>20</v>
      </c>
      <c r="EX19">
        <v>4</v>
      </c>
      <c r="EY19">
        <v>13</v>
      </c>
      <c r="EZ19">
        <v>16</v>
      </c>
      <c r="FA19">
        <v>9</v>
      </c>
      <c r="FB19">
        <v>8</v>
      </c>
      <c r="FC19">
        <v>9</v>
      </c>
      <c r="FD19">
        <v>21</v>
      </c>
      <c r="FE19">
        <v>3</v>
      </c>
      <c r="FF19">
        <v>5</v>
      </c>
      <c r="FG19">
        <v>16</v>
      </c>
    </row>
    <row r="20" spans="1:163">
      <c r="A20" s="10" t="s">
        <v>26</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c r="BI20">
        <v>0</v>
      </c>
      <c r="BJ20">
        <v>0</v>
      </c>
      <c r="BK20">
        <v>0</v>
      </c>
      <c r="BL20">
        <v>0</v>
      </c>
      <c r="BM20">
        <v>1</v>
      </c>
      <c r="BN20">
        <v>0</v>
      </c>
      <c r="BO20">
        <v>0</v>
      </c>
      <c r="BP20">
        <v>2</v>
      </c>
      <c r="BQ20">
        <v>0</v>
      </c>
      <c r="BR20">
        <v>1</v>
      </c>
      <c r="BS20">
        <v>2</v>
      </c>
      <c r="BT20">
        <v>1</v>
      </c>
      <c r="BU20">
        <v>2</v>
      </c>
      <c r="BV20">
        <v>2</v>
      </c>
      <c r="BW20">
        <v>0</v>
      </c>
      <c r="BX20">
        <v>0</v>
      </c>
      <c r="BY20">
        <v>11</v>
      </c>
      <c r="BZ20">
        <v>3</v>
      </c>
      <c r="CA20">
        <v>1</v>
      </c>
      <c r="CB20">
        <v>1</v>
      </c>
      <c r="CC20">
        <v>0</v>
      </c>
      <c r="CD20">
        <v>4</v>
      </c>
      <c r="CE20">
        <v>3</v>
      </c>
      <c r="CF20">
        <v>7</v>
      </c>
      <c r="CG20">
        <v>3</v>
      </c>
      <c r="CH20">
        <v>0</v>
      </c>
      <c r="CI20">
        <v>9</v>
      </c>
      <c r="CJ20">
        <v>7</v>
      </c>
      <c r="CK20">
        <v>4</v>
      </c>
      <c r="CL20">
        <v>10</v>
      </c>
      <c r="CM20">
        <v>1</v>
      </c>
      <c r="CN20">
        <v>4</v>
      </c>
      <c r="CO20">
        <v>4</v>
      </c>
      <c r="CP20">
        <v>7</v>
      </c>
      <c r="CQ20">
        <v>13</v>
      </c>
      <c r="CR20">
        <v>4</v>
      </c>
      <c r="CS20">
        <v>5</v>
      </c>
      <c r="CT20">
        <v>6</v>
      </c>
      <c r="CU20">
        <v>9</v>
      </c>
      <c r="CV20">
        <v>9</v>
      </c>
      <c r="CW20">
        <v>12</v>
      </c>
      <c r="CX20">
        <v>14</v>
      </c>
      <c r="CY20">
        <v>8</v>
      </c>
      <c r="CZ20">
        <v>5</v>
      </c>
      <c r="DA20">
        <v>9</v>
      </c>
      <c r="DB20">
        <v>4</v>
      </c>
      <c r="DC20">
        <v>19</v>
      </c>
      <c r="DD20">
        <v>12</v>
      </c>
      <c r="DE20">
        <v>12</v>
      </c>
      <c r="DF20">
        <v>12</v>
      </c>
      <c r="DG20">
        <v>9</v>
      </c>
      <c r="DH20">
        <v>13</v>
      </c>
      <c r="DI20">
        <v>6</v>
      </c>
      <c r="DJ20">
        <v>18</v>
      </c>
      <c r="DK20">
        <v>17</v>
      </c>
      <c r="DL20">
        <v>12</v>
      </c>
      <c r="DM20">
        <v>18</v>
      </c>
      <c r="DN20">
        <v>10</v>
      </c>
      <c r="DO20">
        <v>5</v>
      </c>
      <c r="DP20">
        <v>4</v>
      </c>
      <c r="DQ20">
        <v>12</v>
      </c>
      <c r="DR20">
        <v>33</v>
      </c>
      <c r="DS20">
        <v>14</v>
      </c>
      <c r="DT20">
        <v>27</v>
      </c>
      <c r="DU20">
        <v>5</v>
      </c>
      <c r="DV20">
        <v>10</v>
      </c>
      <c r="DW20">
        <v>4</v>
      </c>
      <c r="DX20">
        <v>20</v>
      </c>
      <c r="DY20">
        <v>16</v>
      </c>
      <c r="DZ20">
        <v>14</v>
      </c>
      <c r="EA20">
        <v>15</v>
      </c>
      <c r="EB20">
        <v>6</v>
      </c>
      <c r="EC20">
        <v>6</v>
      </c>
      <c r="ED20">
        <v>21</v>
      </c>
      <c r="EE20">
        <v>6</v>
      </c>
      <c r="EF20">
        <v>10</v>
      </c>
      <c r="EG20">
        <v>16</v>
      </c>
      <c r="EH20">
        <v>7</v>
      </c>
      <c r="EI20">
        <v>5</v>
      </c>
      <c r="EJ20">
        <v>4</v>
      </c>
      <c r="EK20">
        <v>17</v>
      </c>
      <c r="EL20">
        <v>6</v>
      </c>
      <c r="EM20">
        <v>9</v>
      </c>
      <c r="EN20">
        <v>3</v>
      </c>
      <c r="EO20">
        <v>9</v>
      </c>
      <c r="EP20">
        <v>1</v>
      </c>
      <c r="EQ20">
        <v>1</v>
      </c>
      <c r="ER20">
        <v>9</v>
      </c>
      <c r="ES20">
        <v>9</v>
      </c>
      <c r="ET20">
        <v>7</v>
      </c>
      <c r="EU20">
        <v>3</v>
      </c>
      <c r="EV20">
        <v>1</v>
      </c>
      <c r="EW20">
        <v>4</v>
      </c>
      <c r="EX20">
        <v>1</v>
      </c>
      <c r="EY20">
        <v>1</v>
      </c>
      <c r="EZ20">
        <v>3</v>
      </c>
      <c r="FA20">
        <v>4</v>
      </c>
      <c r="FB20">
        <v>8</v>
      </c>
      <c r="FC20">
        <v>2</v>
      </c>
      <c r="FD20">
        <v>0</v>
      </c>
      <c r="FE20">
        <v>2</v>
      </c>
      <c r="FF20">
        <v>6</v>
      </c>
      <c r="FG20">
        <v>5</v>
      </c>
    </row>
    <row r="21" spans="1:163">
      <c r="A21" s="10" t="s">
        <v>27</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1</v>
      </c>
      <c r="BB21">
        <v>0</v>
      </c>
      <c r="BC21">
        <v>0</v>
      </c>
      <c r="BD21">
        <v>0</v>
      </c>
      <c r="BE21">
        <v>0</v>
      </c>
      <c r="BF21">
        <v>0</v>
      </c>
      <c r="BG21">
        <v>0</v>
      </c>
      <c r="BH21">
        <v>0</v>
      </c>
      <c r="BI21">
        <v>0</v>
      </c>
      <c r="BJ21">
        <v>1</v>
      </c>
      <c r="BK21">
        <v>0</v>
      </c>
      <c r="BL21">
        <v>0</v>
      </c>
      <c r="BM21">
        <v>1</v>
      </c>
      <c r="BN21">
        <v>0</v>
      </c>
      <c r="BO21">
        <v>0</v>
      </c>
      <c r="BP21">
        <v>1</v>
      </c>
      <c r="BQ21">
        <v>2</v>
      </c>
      <c r="BR21">
        <v>1</v>
      </c>
      <c r="BS21">
        <v>2</v>
      </c>
      <c r="BT21">
        <v>1</v>
      </c>
      <c r="BU21">
        <v>1</v>
      </c>
      <c r="BV21">
        <v>3</v>
      </c>
      <c r="BW21">
        <v>5</v>
      </c>
      <c r="BX21">
        <v>2</v>
      </c>
      <c r="BY21">
        <v>2</v>
      </c>
      <c r="BZ21">
        <v>2</v>
      </c>
      <c r="CA21">
        <v>5</v>
      </c>
      <c r="CB21">
        <v>8</v>
      </c>
      <c r="CC21">
        <v>4</v>
      </c>
      <c r="CD21">
        <v>8</v>
      </c>
      <c r="CE21">
        <v>5</v>
      </c>
      <c r="CF21">
        <v>1</v>
      </c>
      <c r="CG21">
        <v>7</v>
      </c>
      <c r="CH21">
        <v>6</v>
      </c>
      <c r="CI21">
        <v>7</v>
      </c>
      <c r="CJ21">
        <v>4</v>
      </c>
      <c r="CK21">
        <v>4</v>
      </c>
      <c r="CL21">
        <v>2</v>
      </c>
      <c r="CM21">
        <v>8</v>
      </c>
      <c r="CN21">
        <v>7</v>
      </c>
      <c r="CO21">
        <v>6</v>
      </c>
      <c r="CP21">
        <v>4</v>
      </c>
      <c r="CQ21">
        <v>1</v>
      </c>
      <c r="CR21">
        <v>5</v>
      </c>
      <c r="CS21">
        <v>2</v>
      </c>
      <c r="CT21">
        <v>1</v>
      </c>
      <c r="CU21">
        <v>6</v>
      </c>
      <c r="CV21">
        <v>1</v>
      </c>
      <c r="CW21">
        <v>5</v>
      </c>
      <c r="CX21">
        <v>1</v>
      </c>
      <c r="CY21">
        <v>3</v>
      </c>
      <c r="CZ21">
        <v>4</v>
      </c>
      <c r="DA21">
        <v>2</v>
      </c>
      <c r="DB21">
        <v>12</v>
      </c>
      <c r="DC21">
        <v>6</v>
      </c>
      <c r="DD21">
        <v>3</v>
      </c>
      <c r="DE21">
        <v>1</v>
      </c>
      <c r="DF21">
        <v>3</v>
      </c>
      <c r="DG21">
        <v>5</v>
      </c>
      <c r="DH21">
        <v>0</v>
      </c>
      <c r="DI21">
        <v>2</v>
      </c>
      <c r="DJ21">
        <v>4</v>
      </c>
      <c r="DK21">
        <v>1</v>
      </c>
      <c r="DL21">
        <v>2</v>
      </c>
      <c r="DM21">
        <v>6</v>
      </c>
      <c r="DN21">
        <v>2</v>
      </c>
      <c r="DO21">
        <v>0</v>
      </c>
      <c r="DP21">
        <v>1</v>
      </c>
      <c r="DQ21">
        <v>3</v>
      </c>
      <c r="DR21">
        <v>4</v>
      </c>
      <c r="DS21">
        <v>2</v>
      </c>
      <c r="DT21">
        <v>1</v>
      </c>
      <c r="DU21">
        <v>0</v>
      </c>
      <c r="DV21">
        <v>0</v>
      </c>
      <c r="DW21">
        <v>1</v>
      </c>
      <c r="DX21">
        <v>3</v>
      </c>
      <c r="DY21">
        <v>3</v>
      </c>
      <c r="DZ21">
        <v>2</v>
      </c>
      <c r="EA21">
        <v>0</v>
      </c>
      <c r="EB21">
        <v>0</v>
      </c>
      <c r="EC21">
        <v>2</v>
      </c>
      <c r="ED21">
        <v>6</v>
      </c>
      <c r="EE21">
        <v>10</v>
      </c>
      <c r="EF21">
        <v>0</v>
      </c>
      <c r="EG21">
        <v>3</v>
      </c>
      <c r="EH21">
        <v>3</v>
      </c>
      <c r="EI21">
        <v>1</v>
      </c>
      <c r="EJ21">
        <v>0</v>
      </c>
      <c r="EK21">
        <v>3</v>
      </c>
      <c r="EL21">
        <v>1</v>
      </c>
      <c r="EM21">
        <v>4</v>
      </c>
      <c r="EN21">
        <v>0</v>
      </c>
      <c r="EO21">
        <v>1</v>
      </c>
      <c r="EP21">
        <v>1</v>
      </c>
      <c r="EQ21">
        <v>0</v>
      </c>
      <c r="ER21">
        <v>2</v>
      </c>
      <c r="ES21">
        <v>0</v>
      </c>
      <c r="ET21">
        <v>2</v>
      </c>
      <c r="EU21">
        <v>4</v>
      </c>
      <c r="EV21">
        <v>3</v>
      </c>
      <c r="EW21">
        <v>2</v>
      </c>
      <c r="EX21">
        <v>1</v>
      </c>
      <c r="EY21">
        <v>2</v>
      </c>
      <c r="EZ21">
        <v>1</v>
      </c>
      <c r="FA21">
        <v>1</v>
      </c>
      <c r="FB21">
        <v>1</v>
      </c>
      <c r="FC21">
        <v>3</v>
      </c>
      <c r="FD21">
        <v>3</v>
      </c>
      <c r="FE21">
        <v>3</v>
      </c>
      <c r="FF21">
        <v>4</v>
      </c>
      <c r="FG21">
        <v>0</v>
      </c>
    </row>
    <row r="22" spans="1:163">
      <c r="A22" s="10" t="s">
        <v>28</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1</v>
      </c>
      <c r="BF22">
        <v>0</v>
      </c>
      <c r="BG22">
        <v>0</v>
      </c>
      <c r="BH22">
        <v>1</v>
      </c>
      <c r="BI22">
        <v>0</v>
      </c>
      <c r="BJ22">
        <v>1</v>
      </c>
      <c r="BK22">
        <v>0</v>
      </c>
      <c r="BL22">
        <v>0</v>
      </c>
      <c r="BM22">
        <v>0</v>
      </c>
      <c r="BN22">
        <v>2</v>
      </c>
      <c r="BO22">
        <v>0</v>
      </c>
      <c r="BP22">
        <v>3</v>
      </c>
      <c r="BQ22">
        <v>1</v>
      </c>
      <c r="BR22">
        <v>0</v>
      </c>
      <c r="BS22">
        <v>2</v>
      </c>
      <c r="BT22">
        <v>7</v>
      </c>
      <c r="BU22">
        <v>2</v>
      </c>
      <c r="BV22">
        <v>14</v>
      </c>
      <c r="BW22">
        <v>0</v>
      </c>
      <c r="BX22">
        <v>6</v>
      </c>
      <c r="BY22">
        <v>4</v>
      </c>
      <c r="BZ22">
        <v>8</v>
      </c>
      <c r="CA22">
        <v>14</v>
      </c>
      <c r="CB22">
        <v>7</v>
      </c>
      <c r="CC22">
        <v>11</v>
      </c>
      <c r="CD22">
        <v>6</v>
      </c>
      <c r="CE22">
        <v>4</v>
      </c>
      <c r="CF22">
        <v>4</v>
      </c>
      <c r="CG22">
        <v>8</v>
      </c>
      <c r="CH22">
        <v>9</v>
      </c>
      <c r="CI22">
        <v>10</v>
      </c>
      <c r="CJ22">
        <v>6</v>
      </c>
      <c r="CK22">
        <v>9</v>
      </c>
      <c r="CL22">
        <v>5</v>
      </c>
      <c r="CM22">
        <v>4</v>
      </c>
      <c r="CN22">
        <v>6</v>
      </c>
      <c r="CO22">
        <v>17</v>
      </c>
      <c r="CP22">
        <v>13</v>
      </c>
      <c r="CQ22">
        <v>9</v>
      </c>
      <c r="CR22">
        <v>9</v>
      </c>
      <c r="CS22">
        <v>5</v>
      </c>
      <c r="CT22">
        <v>3</v>
      </c>
      <c r="CU22">
        <v>5</v>
      </c>
      <c r="CV22">
        <v>15</v>
      </c>
      <c r="CW22">
        <v>4</v>
      </c>
      <c r="CX22">
        <v>5</v>
      </c>
      <c r="CY22">
        <v>8</v>
      </c>
      <c r="CZ22">
        <v>4</v>
      </c>
      <c r="DA22">
        <v>4</v>
      </c>
      <c r="DB22">
        <v>11</v>
      </c>
      <c r="DC22">
        <v>11</v>
      </c>
      <c r="DD22">
        <v>8</v>
      </c>
      <c r="DE22">
        <v>16</v>
      </c>
      <c r="DF22">
        <v>2</v>
      </c>
      <c r="DG22">
        <v>8</v>
      </c>
      <c r="DH22">
        <v>0</v>
      </c>
      <c r="DI22">
        <v>13</v>
      </c>
      <c r="DJ22">
        <v>8</v>
      </c>
      <c r="DK22">
        <v>1</v>
      </c>
      <c r="DL22">
        <v>7</v>
      </c>
      <c r="DM22">
        <v>2</v>
      </c>
      <c r="DN22">
        <v>3</v>
      </c>
      <c r="DO22">
        <v>0</v>
      </c>
      <c r="DP22">
        <v>8</v>
      </c>
      <c r="DQ22">
        <v>15</v>
      </c>
      <c r="DR22">
        <v>12</v>
      </c>
      <c r="DS22">
        <v>12</v>
      </c>
      <c r="DT22">
        <v>5</v>
      </c>
      <c r="DU22">
        <v>1</v>
      </c>
      <c r="DV22">
        <v>0</v>
      </c>
      <c r="DW22">
        <v>4</v>
      </c>
      <c r="DX22">
        <v>4</v>
      </c>
      <c r="DY22">
        <v>13</v>
      </c>
      <c r="DZ22">
        <v>4</v>
      </c>
      <c r="EA22">
        <v>10</v>
      </c>
      <c r="EB22">
        <v>7</v>
      </c>
      <c r="EC22">
        <v>0</v>
      </c>
      <c r="ED22">
        <v>4</v>
      </c>
      <c r="EE22">
        <v>6</v>
      </c>
      <c r="EF22">
        <v>7</v>
      </c>
      <c r="EG22">
        <v>11</v>
      </c>
      <c r="EH22">
        <v>7</v>
      </c>
      <c r="EI22">
        <v>4</v>
      </c>
      <c r="EJ22">
        <v>1</v>
      </c>
      <c r="EK22">
        <v>6</v>
      </c>
      <c r="EL22">
        <v>7</v>
      </c>
      <c r="EM22">
        <v>4</v>
      </c>
      <c r="EN22">
        <v>15</v>
      </c>
      <c r="EO22">
        <v>12</v>
      </c>
      <c r="EP22">
        <v>2</v>
      </c>
      <c r="EQ22">
        <v>0</v>
      </c>
      <c r="ER22">
        <v>-3</v>
      </c>
      <c r="ES22">
        <v>6</v>
      </c>
      <c r="ET22">
        <v>6</v>
      </c>
      <c r="EU22">
        <v>4</v>
      </c>
      <c r="EV22">
        <v>2</v>
      </c>
      <c r="EW22">
        <v>0</v>
      </c>
      <c r="EX22">
        <v>2</v>
      </c>
      <c r="EY22">
        <v>5</v>
      </c>
      <c r="EZ22">
        <v>10</v>
      </c>
      <c r="FA22">
        <v>2</v>
      </c>
      <c r="FB22">
        <v>8</v>
      </c>
      <c r="FC22">
        <v>6</v>
      </c>
      <c r="FD22">
        <v>0</v>
      </c>
      <c r="FE22">
        <v>2</v>
      </c>
      <c r="FF22">
        <v>7</v>
      </c>
      <c r="FG22">
        <v>4</v>
      </c>
    </row>
    <row r="23" spans="1:163">
      <c r="A23" s="10" t="s">
        <v>29</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1</v>
      </c>
      <c r="BD23">
        <v>1</v>
      </c>
      <c r="BE23">
        <v>1</v>
      </c>
      <c r="BF23">
        <v>2</v>
      </c>
      <c r="BG23">
        <v>2</v>
      </c>
      <c r="BH23">
        <v>3</v>
      </c>
      <c r="BI23">
        <v>0</v>
      </c>
      <c r="BJ23">
        <v>6</v>
      </c>
      <c r="BK23">
        <v>4</v>
      </c>
      <c r="BL23">
        <v>14</v>
      </c>
      <c r="BM23">
        <v>12</v>
      </c>
      <c r="BN23">
        <v>19</v>
      </c>
      <c r="BO23">
        <v>18</v>
      </c>
      <c r="BP23">
        <v>36</v>
      </c>
      <c r="BQ23">
        <v>18</v>
      </c>
      <c r="BR23">
        <v>16</v>
      </c>
      <c r="BS23">
        <v>33</v>
      </c>
      <c r="BT23">
        <v>54</v>
      </c>
      <c r="BU23">
        <v>35</v>
      </c>
      <c r="BV23">
        <v>35</v>
      </c>
      <c r="BW23">
        <v>60</v>
      </c>
      <c r="BX23">
        <v>42</v>
      </c>
      <c r="BY23">
        <v>65</v>
      </c>
      <c r="BZ23">
        <v>35</v>
      </c>
      <c r="CA23">
        <v>70</v>
      </c>
      <c r="CB23">
        <v>70</v>
      </c>
      <c r="CC23">
        <v>50</v>
      </c>
      <c r="CD23">
        <v>53</v>
      </c>
      <c r="CE23">
        <v>51</v>
      </c>
      <c r="CF23">
        <v>34</v>
      </c>
      <c r="CG23">
        <v>44</v>
      </c>
      <c r="CH23">
        <v>129</v>
      </c>
      <c r="CI23">
        <v>90</v>
      </c>
      <c r="CJ23">
        <v>53</v>
      </c>
      <c r="CK23">
        <v>57</v>
      </c>
      <c r="CL23">
        <v>54</v>
      </c>
      <c r="CM23">
        <v>29</v>
      </c>
      <c r="CN23">
        <v>32</v>
      </c>
      <c r="CO23">
        <v>77</v>
      </c>
      <c r="CP23">
        <v>127</v>
      </c>
      <c r="CQ23">
        <v>67</v>
      </c>
      <c r="CR23">
        <v>61</v>
      </c>
      <c r="CS23">
        <v>43</v>
      </c>
      <c r="CT23">
        <v>26</v>
      </c>
      <c r="CU23">
        <v>11</v>
      </c>
      <c r="CV23">
        <v>61</v>
      </c>
      <c r="CW23">
        <v>44</v>
      </c>
      <c r="CX23">
        <v>60</v>
      </c>
      <c r="CY23">
        <v>65</v>
      </c>
      <c r="CZ23">
        <v>23</v>
      </c>
      <c r="DA23">
        <v>19</v>
      </c>
      <c r="DB23">
        <v>52</v>
      </c>
      <c r="DC23">
        <v>51</v>
      </c>
      <c r="DD23">
        <v>52</v>
      </c>
      <c r="DE23">
        <v>41</v>
      </c>
      <c r="DF23">
        <v>19</v>
      </c>
      <c r="DG23">
        <v>40</v>
      </c>
      <c r="DH23">
        <v>19</v>
      </c>
      <c r="DI23">
        <v>22</v>
      </c>
      <c r="DJ23">
        <v>39</v>
      </c>
      <c r="DK23">
        <v>34</v>
      </c>
      <c r="DL23">
        <v>36</v>
      </c>
      <c r="DM23">
        <v>31</v>
      </c>
      <c r="DN23">
        <v>31</v>
      </c>
      <c r="DO23">
        <v>12</v>
      </c>
      <c r="DP23">
        <v>72</v>
      </c>
      <c r="DQ23">
        <v>18</v>
      </c>
      <c r="DR23">
        <v>27</v>
      </c>
      <c r="DS23">
        <v>21</v>
      </c>
      <c r="DT23">
        <v>40</v>
      </c>
      <c r="DU23">
        <v>14</v>
      </c>
      <c r="DV23">
        <v>7</v>
      </c>
      <c r="DW23">
        <v>0</v>
      </c>
      <c r="DX23">
        <v>11</v>
      </c>
      <c r="DY23">
        <v>21</v>
      </c>
      <c r="DZ23">
        <v>18</v>
      </c>
      <c r="EA23">
        <v>26</v>
      </c>
      <c r="EB23">
        <v>19</v>
      </c>
      <c r="EC23">
        <v>6</v>
      </c>
      <c r="ED23">
        <v>10</v>
      </c>
      <c r="EE23">
        <v>34</v>
      </c>
      <c r="EF23">
        <v>35</v>
      </c>
      <c r="EG23">
        <v>13</v>
      </c>
      <c r="EH23">
        <v>29</v>
      </c>
      <c r="EI23">
        <v>13</v>
      </c>
      <c r="EJ23">
        <v>11</v>
      </c>
      <c r="EK23">
        <v>8</v>
      </c>
      <c r="EL23">
        <v>13</v>
      </c>
      <c r="EM23">
        <v>11</v>
      </c>
      <c r="EN23">
        <v>19</v>
      </c>
      <c r="EO23">
        <v>9</v>
      </c>
      <c r="EP23">
        <v>8</v>
      </c>
      <c r="EQ23">
        <v>10</v>
      </c>
      <c r="ER23">
        <v>4</v>
      </c>
      <c r="ES23">
        <v>24</v>
      </c>
      <c r="ET23">
        <v>20</v>
      </c>
      <c r="EU23">
        <v>7</v>
      </c>
      <c r="EV23">
        <v>15</v>
      </c>
      <c r="EW23">
        <v>20</v>
      </c>
      <c r="EX23">
        <v>1</v>
      </c>
      <c r="EY23">
        <v>12</v>
      </c>
      <c r="EZ23">
        <v>17</v>
      </c>
      <c r="FA23">
        <v>18</v>
      </c>
      <c r="FB23">
        <v>12</v>
      </c>
      <c r="FC23">
        <v>26</v>
      </c>
      <c r="FD23">
        <v>0</v>
      </c>
      <c r="FE23">
        <v>9</v>
      </c>
      <c r="FF23">
        <v>0</v>
      </c>
      <c r="FG23">
        <v>22</v>
      </c>
    </row>
    <row r="24" spans="1:163">
      <c r="A24" s="10" t="s">
        <v>30</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0</v>
      </c>
      <c r="BP24">
        <v>1</v>
      </c>
      <c r="BQ24">
        <v>0</v>
      </c>
      <c r="BR24">
        <v>2</v>
      </c>
      <c r="BS24">
        <v>0</v>
      </c>
      <c r="BT24">
        <v>2</v>
      </c>
      <c r="BU24">
        <v>2</v>
      </c>
      <c r="BV24">
        <v>0</v>
      </c>
      <c r="BW24">
        <v>2</v>
      </c>
      <c r="BX24">
        <v>1</v>
      </c>
      <c r="BY24">
        <v>0</v>
      </c>
      <c r="BZ24">
        <v>0</v>
      </c>
      <c r="CA24">
        <v>2</v>
      </c>
      <c r="CB24">
        <v>2</v>
      </c>
      <c r="CC24">
        <v>2</v>
      </c>
      <c r="CD24">
        <v>1</v>
      </c>
      <c r="CE24">
        <v>2</v>
      </c>
      <c r="CF24">
        <v>0</v>
      </c>
      <c r="CG24">
        <v>0</v>
      </c>
      <c r="CH24">
        <v>1</v>
      </c>
      <c r="CI24">
        <v>4</v>
      </c>
      <c r="CJ24">
        <v>3</v>
      </c>
      <c r="CK24">
        <v>2</v>
      </c>
      <c r="CL24">
        <v>3</v>
      </c>
      <c r="CM24">
        <v>2</v>
      </c>
      <c r="CN24">
        <v>1</v>
      </c>
      <c r="CO24">
        <v>1</v>
      </c>
      <c r="CP24">
        <v>3</v>
      </c>
      <c r="CQ24">
        <v>5</v>
      </c>
      <c r="CR24">
        <v>3</v>
      </c>
      <c r="CS24">
        <v>3</v>
      </c>
      <c r="CT24">
        <v>0</v>
      </c>
      <c r="CU24">
        <v>1</v>
      </c>
      <c r="CV24">
        <v>0</v>
      </c>
      <c r="CW24">
        <v>1</v>
      </c>
      <c r="CX24">
        <v>1</v>
      </c>
      <c r="CY24">
        <v>2</v>
      </c>
      <c r="CZ24">
        <v>1</v>
      </c>
      <c r="DA24">
        <v>1</v>
      </c>
      <c r="DB24">
        <v>0</v>
      </c>
      <c r="DC24">
        <v>4</v>
      </c>
      <c r="DD24">
        <v>1</v>
      </c>
      <c r="DE24">
        <v>0</v>
      </c>
      <c r="DF24">
        <v>1</v>
      </c>
      <c r="DG24">
        <v>1</v>
      </c>
      <c r="DH24">
        <v>0</v>
      </c>
      <c r="DI24">
        <v>1</v>
      </c>
      <c r="DJ24">
        <v>0</v>
      </c>
      <c r="DK24">
        <v>1</v>
      </c>
      <c r="DL24">
        <v>3</v>
      </c>
      <c r="DM24">
        <v>0</v>
      </c>
      <c r="DN24">
        <v>1</v>
      </c>
      <c r="DO24">
        <v>0</v>
      </c>
      <c r="DP24">
        <v>1</v>
      </c>
      <c r="DQ24">
        <v>2</v>
      </c>
      <c r="DR24">
        <v>0</v>
      </c>
      <c r="DS24">
        <v>0</v>
      </c>
      <c r="DT24">
        <v>2</v>
      </c>
      <c r="DU24">
        <v>2</v>
      </c>
      <c r="DV24">
        <v>1</v>
      </c>
      <c r="DW24">
        <v>0</v>
      </c>
      <c r="DX24">
        <v>1</v>
      </c>
      <c r="DY24">
        <v>2</v>
      </c>
      <c r="DZ24">
        <v>3</v>
      </c>
      <c r="EA24">
        <v>1</v>
      </c>
      <c r="EB24">
        <v>4</v>
      </c>
      <c r="EC24">
        <v>0</v>
      </c>
      <c r="ED24">
        <v>0</v>
      </c>
      <c r="EE24">
        <v>5</v>
      </c>
      <c r="EF24">
        <v>1</v>
      </c>
      <c r="EG24">
        <v>0</v>
      </c>
      <c r="EH24">
        <v>3</v>
      </c>
      <c r="EI24">
        <v>0</v>
      </c>
      <c r="EJ24">
        <v>1</v>
      </c>
      <c r="EK24">
        <v>0</v>
      </c>
      <c r="EL24">
        <v>1</v>
      </c>
      <c r="EM24">
        <v>0</v>
      </c>
      <c r="EN24">
        <v>0</v>
      </c>
      <c r="EO24">
        <v>0</v>
      </c>
      <c r="EP24">
        <v>0</v>
      </c>
      <c r="EQ24">
        <v>0</v>
      </c>
      <c r="ER24">
        <v>1</v>
      </c>
      <c r="ES24">
        <v>0</v>
      </c>
      <c r="ET24">
        <v>1</v>
      </c>
      <c r="EU24">
        <v>0</v>
      </c>
      <c r="EV24">
        <v>0</v>
      </c>
      <c r="EW24">
        <v>0</v>
      </c>
      <c r="EX24">
        <v>0</v>
      </c>
      <c r="EY24">
        <v>0</v>
      </c>
      <c r="EZ24">
        <v>0</v>
      </c>
      <c r="FA24">
        <v>1</v>
      </c>
      <c r="FB24">
        <v>0</v>
      </c>
      <c r="FC24">
        <v>0</v>
      </c>
      <c r="FD24">
        <v>1</v>
      </c>
      <c r="FE24">
        <v>0</v>
      </c>
      <c r="FF24">
        <v>1</v>
      </c>
      <c r="FG24">
        <v>0</v>
      </c>
    </row>
    <row r="25" spans="1:163">
      <c r="A25" s="10" t="s">
        <v>31</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1</v>
      </c>
      <c r="BH25">
        <v>0</v>
      </c>
      <c r="BI25">
        <v>1</v>
      </c>
      <c r="BJ25">
        <v>1</v>
      </c>
      <c r="BK25">
        <v>0</v>
      </c>
      <c r="BL25">
        <v>0</v>
      </c>
      <c r="BM25">
        <v>1</v>
      </c>
      <c r="BN25">
        <v>0</v>
      </c>
      <c r="BO25">
        <v>0</v>
      </c>
      <c r="BP25">
        <v>1</v>
      </c>
      <c r="BQ25">
        <v>5</v>
      </c>
      <c r="BR25">
        <v>1</v>
      </c>
      <c r="BS25">
        <v>4</v>
      </c>
      <c r="BT25">
        <v>3</v>
      </c>
      <c r="BU25">
        <v>15</v>
      </c>
      <c r="BV25">
        <v>3</v>
      </c>
      <c r="BW25">
        <v>6</v>
      </c>
      <c r="BX25">
        <v>12</v>
      </c>
      <c r="BY25">
        <v>14</v>
      </c>
      <c r="BZ25">
        <v>24</v>
      </c>
      <c r="CA25">
        <v>12</v>
      </c>
      <c r="CB25">
        <v>20</v>
      </c>
      <c r="CC25">
        <v>15</v>
      </c>
      <c r="CD25">
        <v>33</v>
      </c>
      <c r="CE25">
        <v>35</v>
      </c>
      <c r="CF25">
        <v>29</v>
      </c>
      <c r="CG25">
        <v>26</v>
      </c>
      <c r="CH25">
        <v>40</v>
      </c>
      <c r="CI25">
        <v>111</v>
      </c>
      <c r="CJ25">
        <v>46</v>
      </c>
      <c r="CK25">
        <v>35</v>
      </c>
      <c r="CL25">
        <v>40</v>
      </c>
      <c r="CM25">
        <v>14</v>
      </c>
      <c r="CN25">
        <v>34</v>
      </c>
      <c r="CO25">
        <v>70</v>
      </c>
      <c r="CP25">
        <v>46</v>
      </c>
      <c r="CQ25">
        <v>50</v>
      </c>
      <c r="CR25">
        <v>50</v>
      </c>
      <c r="CS25">
        <v>77</v>
      </c>
      <c r="CT25">
        <v>35</v>
      </c>
      <c r="CU25">
        <v>35</v>
      </c>
      <c r="CV25">
        <v>71</v>
      </c>
      <c r="CW25">
        <v>62</v>
      </c>
      <c r="CX25">
        <v>61</v>
      </c>
      <c r="CY25">
        <v>53</v>
      </c>
      <c r="CZ25">
        <v>59</v>
      </c>
      <c r="DA25">
        <v>30</v>
      </c>
      <c r="DB25">
        <v>36</v>
      </c>
      <c r="DC25">
        <v>73</v>
      </c>
      <c r="DD25">
        <v>53</v>
      </c>
      <c r="DE25">
        <v>60</v>
      </c>
      <c r="DF25">
        <v>57</v>
      </c>
      <c r="DG25">
        <v>54</v>
      </c>
      <c r="DH25">
        <v>30</v>
      </c>
      <c r="DI25">
        <v>39</v>
      </c>
      <c r="DJ25">
        <v>73</v>
      </c>
      <c r="DK25">
        <v>53</v>
      </c>
      <c r="DL25">
        <v>57</v>
      </c>
      <c r="DM25">
        <v>45</v>
      </c>
      <c r="DN25">
        <v>46</v>
      </c>
      <c r="DO25">
        <v>35</v>
      </c>
      <c r="DP25">
        <v>31</v>
      </c>
      <c r="DQ25">
        <v>58</v>
      </c>
      <c r="DR25">
        <v>42</v>
      </c>
      <c r="DS25">
        <v>36</v>
      </c>
      <c r="DT25">
        <v>48</v>
      </c>
      <c r="DU25">
        <v>36</v>
      </c>
      <c r="DV25">
        <v>34</v>
      </c>
      <c r="DW25">
        <v>25</v>
      </c>
      <c r="DX25">
        <v>31</v>
      </c>
      <c r="DY25">
        <v>59</v>
      </c>
      <c r="DZ25">
        <v>36</v>
      </c>
      <c r="EA25">
        <v>38</v>
      </c>
      <c r="EB25">
        <v>43</v>
      </c>
      <c r="EC25">
        <v>23</v>
      </c>
      <c r="ED25">
        <v>20</v>
      </c>
      <c r="EE25">
        <v>45</v>
      </c>
      <c r="EF25">
        <v>44</v>
      </c>
      <c r="EG25">
        <v>27</v>
      </c>
      <c r="EH25">
        <v>34</v>
      </c>
      <c r="EI25">
        <v>38</v>
      </c>
      <c r="EJ25">
        <v>9</v>
      </c>
      <c r="EK25">
        <v>27</v>
      </c>
      <c r="EL25">
        <v>35</v>
      </c>
      <c r="EM25">
        <v>33</v>
      </c>
      <c r="EN25">
        <v>31</v>
      </c>
      <c r="EO25">
        <v>25</v>
      </c>
      <c r="EP25">
        <v>26</v>
      </c>
      <c r="EQ25">
        <v>13</v>
      </c>
      <c r="ER25">
        <v>8</v>
      </c>
      <c r="ES25">
        <v>35</v>
      </c>
      <c r="ET25">
        <v>14</v>
      </c>
      <c r="EU25">
        <v>20</v>
      </c>
      <c r="EV25">
        <v>14</v>
      </c>
      <c r="EW25">
        <v>22</v>
      </c>
      <c r="EX25">
        <v>14</v>
      </c>
      <c r="EY25">
        <v>8</v>
      </c>
      <c r="EZ25">
        <v>18</v>
      </c>
      <c r="FA25">
        <v>16</v>
      </c>
      <c r="FB25">
        <v>21</v>
      </c>
      <c r="FC25">
        <v>13</v>
      </c>
      <c r="FD25">
        <v>15</v>
      </c>
      <c r="FE25">
        <v>11</v>
      </c>
      <c r="FF25">
        <v>7</v>
      </c>
      <c r="FG25">
        <v>15</v>
      </c>
    </row>
    <row r="26" spans="1:163">
      <c r="A26" s="10" t="s">
        <v>32</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1</v>
      </c>
      <c r="BJ26">
        <v>1</v>
      </c>
      <c r="BK26">
        <v>3</v>
      </c>
      <c r="BL26">
        <v>4</v>
      </c>
      <c r="BM26">
        <v>2</v>
      </c>
      <c r="BN26">
        <v>4</v>
      </c>
      <c r="BO26">
        <v>10</v>
      </c>
      <c r="BP26">
        <v>10</v>
      </c>
      <c r="BQ26">
        <v>9</v>
      </c>
      <c r="BR26">
        <v>4</v>
      </c>
      <c r="BS26">
        <v>8</v>
      </c>
      <c r="BT26">
        <v>33</v>
      </c>
      <c r="BU26">
        <v>33</v>
      </c>
      <c r="BV26">
        <v>32</v>
      </c>
      <c r="BW26">
        <v>38</v>
      </c>
      <c r="BX26">
        <v>24</v>
      </c>
      <c r="BY26">
        <v>15</v>
      </c>
      <c r="BZ26">
        <v>29</v>
      </c>
      <c r="CA26">
        <v>96</v>
      </c>
      <c r="CB26">
        <v>77</v>
      </c>
      <c r="CC26">
        <v>70</v>
      </c>
      <c r="CD26">
        <v>96</v>
      </c>
      <c r="CE26">
        <v>87</v>
      </c>
      <c r="CF26">
        <v>70</v>
      </c>
      <c r="CG26">
        <v>88</v>
      </c>
      <c r="CH26">
        <v>113</v>
      </c>
      <c r="CI26">
        <v>151</v>
      </c>
      <c r="CJ26">
        <v>137</v>
      </c>
      <c r="CK26">
        <v>159</v>
      </c>
      <c r="CL26">
        <v>156</v>
      </c>
      <c r="CM26">
        <v>146</v>
      </c>
      <c r="CN26">
        <v>103</v>
      </c>
      <c r="CO26">
        <v>152</v>
      </c>
      <c r="CP26">
        <v>221</v>
      </c>
      <c r="CQ26">
        <v>178</v>
      </c>
      <c r="CR26">
        <v>196</v>
      </c>
      <c r="CS26">
        <v>174</v>
      </c>
      <c r="CT26">
        <v>169</v>
      </c>
      <c r="CU26">
        <v>104</v>
      </c>
      <c r="CV26">
        <v>150</v>
      </c>
      <c r="CW26">
        <v>252</v>
      </c>
      <c r="CX26">
        <v>157</v>
      </c>
      <c r="CY26">
        <v>154</v>
      </c>
      <c r="CZ26">
        <v>130</v>
      </c>
      <c r="DA26">
        <v>158</v>
      </c>
      <c r="DB26">
        <v>86</v>
      </c>
      <c r="DC26">
        <v>122</v>
      </c>
      <c r="DD26">
        <v>208</v>
      </c>
      <c r="DE26">
        <v>132</v>
      </c>
      <c r="DF26">
        <v>150</v>
      </c>
      <c r="DG26">
        <v>138</v>
      </c>
      <c r="DH26">
        <v>139</v>
      </c>
      <c r="DI26">
        <v>129</v>
      </c>
      <c r="DJ26">
        <v>33</v>
      </c>
      <c r="DK26">
        <v>174</v>
      </c>
      <c r="DL26">
        <v>167</v>
      </c>
      <c r="DM26">
        <v>110</v>
      </c>
      <c r="DN26">
        <v>113</v>
      </c>
      <c r="DO26">
        <v>92</v>
      </c>
      <c r="DP26">
        <v>65</v>
      </c>
      <c r="DQ26">
        <v>76</v>
      </c>
      <c r="DR26">
        <v>128</v>
      </c>
      <c r="DS26">
        <v>82</v>
      </c>
      <c r="DT26">
        <v>80</v>
      </c>
      <c r="DU26">
        <v>76</v>
      </c>
      <c r="DV26">
        <v>68</v>
      </c>
      <c r="DW26">
        <v>44</v>
      </c>
      <c r="DX26">
        <v>57</v>
      </c>
      <c r="DY26">
        <v>74</v>
      </c>
      <c r="DZ26">
        <v>93</v>
      </c>
      <c r="EA26">
        <v>78</v>
      </c>
      <c r="EB26">
        <v>50</v>
      </c>
      <c r="EC26">
        <v>78</v>
      </c>
      <c r="ED26">
        <v>189</v>
      </c>
      <c r="EE26">
        <v>50</v>
      </c>
      <c r="EF26">
        <v>67</v>
      </c>
      <c r="EG26">
        <v>49</v>
      </c>
      <c r="EH26">
        <v>34</v>
      </c>
      <c r="EI26">
        <v>54</v>
      </c>
      <c r="EJ26">
        <v>27</v>
      </c>
      <c r="EK26">
        <v>37</v>
      </c>
      <c r="EL26">
        <v>55</v>
      </c>
      <c r="EM26">
        <v>46</v>
      </c>
      <c r="EN26">
        <v>38</v>
      </c>
      <c r="EO26">
        <v>46</v>
      </c>
      <c r="EP26">
        <v>38</v>
      </c>
      <c r="EQ26">
        <v>48</v>
      </c>
      <c r="ER26">
        <v>22</v>
      </c>
      <c r="ES26">
        <v>18</v>
      </c>
      <c r="ET26">
        <v>69</v>
      </c>
      <c r="EU26">
        <v>36</v>
      </c>
      <c r="EV26">
        <v>30</v>
      </c>
      <c r="EW26">
        <v>28</v>
      </c>
      <c r="EX26">
        <v>30</v>
      </c>
      <c r="EY26">
        <v>16</v>
      </c>
      <c r="EZ26">
        <v>16</v>
      </c>
      <c r="FA26">
        <v>48</v>
      </c>
      <c r="FB26">
        <v>25</v>
      </c>
      <c r="FC26">
        <v>50</v>
      </c>
      <c r="FD26">
        <v>28</v>
      </c>
      <c r="FE26">
        <v>20</v>
      </c>
      <c r="FF26">
        <v>35</v>
      </c>
      <c r="FG26">
        <v>-41</v>
      </c>
    </row>
    <row r="27" spans="1:163">
      <c r="A27" s="10" t="s">
        <v>33</v>
      </c>
      <c r="B27">
        <v>0</v>
      </c>
      <c r="C27">
        <v>0</v>
      </c>
      <c r="D27">
        <v>0</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1</v>
      </c>
      <c r="BH27">
        <v>2</v>
      </c>
      <c r="BI27">
        <v>1</v>
      </c>
      <c r="BJ27">
        <v>2</v>
      </c>
      <c r="BK27">
        <v>3</v>
      </c>
      <c r="BL27">
        <v>7</v>
      </c>
      <c r="BM27">
        <v>8</v>
      </c>
      <c r="BN27">
        <v>19</v>
      </c>
      <c r="BO27">
        <v>20</v>
      </c>
      <c r="BP27">
        <v>30</v>
      </c>
      <c r="BQ27">
        <v>19</v>
      </c>
      <c r="BR27">
        <v>20</v>
      </c>
      <c r="BS27">
        <v>65</v>
      </c>
      <c r="BT27">
        <v>67</v>
      </c>
      <c r="BU27">
        <v>72</v>
      </c>
      <c r="BV27">
        <v>81</v>
      </c>
      <c r="BW27">
        <v>61</v>
      </c>
      <c r="BX27">
        <v>63</v>
      </c>
      <c r="BY27">
        <v>76</v>
      </c>
      <c r="BZ27">
        <v>110</v>
      </c>
      <c r="CA27">
        <v>118</v>
      </c>
      <c r="CB27">
        <v>114</v>
      </c>
      <c r="CC27">
        <v>117</v>
      </c>
      <c r="CD27">
        <v>204</v>
      </c>
      <c r="CE27">
        <v>115</v>
      </c>
      <c r="CF27">
        <v>93</v>
      </c>
      <c r="CG27">
        <v>115</v>
      </c>
      <c r="CH27">
        <v>164</v>
      </c>
      <c r="CI27">
        <v>153</v>
      </c>
      <c r="CJ27">
        <v>172</v>
      </c>
      <c r="CK27">
        <v>135</v>
      </c>
      <c r="CL27">
        <v>80</v>
      </c>
      <c r="CM27">
        <v>82</v>
      </c>
      <c r="CN27">
        <v>77</v>
      </c>
      <c r="CO27">
        <v>232</v>
      </c>
      <c r="CP27">
        <v>140</v>
      </c>
      <c r="CQ27">
        <v>139</v>
      </c>
      <c r="CR27">
        <v>107</v>
      </c>
      <c r="CS27">
        <v>189</v>
      </c>
      <c r="CT27">
        <v>41</v>
      </c>
      <c r="CU27">
        <v>92</v>
      </c>
      <c r="CV27">
        <v>160</v>
      </c>
      <c r="CW27">
        <v>104</v>
      </c>
      <c r="CX27">
        <v>118</v>
      </c>
      <c r="CY27">
        <v>78</v>
      </c>
      <c r="CZ27">
        <v>154</v>
      </c>
      <c r="DA27">
        <v>73</v>
      </c>
      <c r="DB27">
        <v>42</v>
      </c>
      <c r="DC27">
        <v>44</v>
      </c>
      <c r="DD27">
        <v>121</v>
      </c>
      <c r="DE27">
        <v>43</v>
      </c>
      <c r="DF27">
        <v>50</v>
      </c>
      <c r="DG27">
        <v>133</v>
      </c>
      <c r="DH27">
        <v>25</v>
      </c>
      <c r="DI27">
        <v>33</v>
      </c>
      <c r="DJ27">
        <v>90</v>
      </c>
      <c r="DK27">
        <v>40</v>
      </c>
      <c r="DL27">
        <v>73</v>
      </c>
      <c r="DM27">
        <v>38</v>
      </c>
      <c r="DN27">
        <v>55</v>
      </c>
      <c r="DO27">
        <v>11</v>
      </c>
      <c r="DP27">
        <v>24</v>
      </c>
      <c r="DQ27">
        <v>102</v>
      </c>
      <c r="DR27">
        <v>43</v>
      </c>
      <c r="DS27">
        <v>69</v>
      </c>
      <c r="DT27">
        <v>29</v>
      </c>
      <c r="DU27">
        <v>65</v>
      </c>
      <c r="DV27">
        <v>5</v>
      </c>
      <c r="DW27">
        <v>12</v>
      </c>
      <c r="DX27">
        <v>26</v>
      </c>
      <c r="DY27">
        <v>68</v>
      </c>
      <c r="DZ27">
        <v>38</v>
      </c>
      <c r="EA27">
        <v>34</v>
      </c>
      <c r="EB27">
        <v>57</v>
      </c>
      <c r="EC27">
        <v>28</v>
      </c>
      <c r="ED27">
        <v>34</v>
      </c>
      <c r="EE27">
        <v>37</v>
      </c>
      <c r="EF27">
        <v>17</v>
      </c>
      <c r="EG27">
        <v>25</v>
      </c>
      <c r="EH27">
        <v>250</v>
      </c>
      <c r="EI27">
        <v>40</v>
      </c>
      <c r="EJ27">
        <v>4</v>
      </c>
      <c r="EK27">
        <v>18</v>
      </c>
      <c r="EL27">
        <v>30</v>
      </c>
      <c r="EM27">
        <v>12</v>
      </c>
      <c r="EN27">
        <v>27</v>
      </c>
      <c r="EO27">
        <v>9</v>
      </c>
      <c r="EP27">
        <v>23</v>
      </c>
      <c r="EQ27">
        <v>3</v>
      </c>
      <c r="ER27">
        <v>5</v>
      </c>
      <c r="ES27">
        <v>14</v>
      </c>
      <c r="ET27">
        <v>2</v>
      </c>
      <c r="EU27">
        <v>23</v>
      </c>
      <c r="EV27">
        <v>7</v>
      </c>
      <c r="EW27">
        <v>20</v>
      </c>
      <c r="EX27">
        <v>3</v>
      </c>
      <c r="EY27">
        <v>7</v>
      </c>
      <c r="EZ27">
        <v>12</v>
      </c>
      <c r="FA27">
        <v>5</v>
      </c>
      <c r="FB27">
        <v>19</v>
      </c>
      <c r="FC27">
        <v>1</v>
      </c>
      <c r="FD27">
        <v>19</v>
      </c>
      <c r="FE27">
        <v>4</v>
      </c>
      <c r="FF27">
        <v>4</v>
      </c>
      <c r="FG27">
        <v>32</v>
      </c>
    </row>
    <row r="28" spans="1:163">
      <c r="A28" s="10" t="s">
        <v>34</v>
      </c>
      <c r="B28">
        <v>0</v>
      </c>
      <c r="C28">
        <v>0</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1</v>
      </c>
      <c r="BK28">
        <v>0</v>
      </c>
      <c r="BL28">
        <v>0</v>
      </c>
      <c r="BM28">
        <v>0</v>
      </c>
      <c r="BN28">
        <v>0</v>
      </c>
      <c r="BO28">
        <v>1</v>
      </c>
      <c r="BP28">
        <v>2</v>
      </c>
      <c r="BQ28">
        <v>1</v>
      </c>
      <c r="BR28">
        <v>4</v>
      </c>
      <c r="BS28">
        <v>1</v>
      </c>
      <c r="BT28">
        <v>2</v>
      </c>
      <c r="BU28">
        <v>5</v>
      </c>
      <c r="BV28">
        <v>1</v>
      </c>
      <c r="BW28">
        <v>4</v>
      </c>
      <c r="BX28">
        <v>2</v>
      </c>
      <c r="BY28">
        <v>5</v>
      </c>
      <c r="BZ28">
        <v>1</v>
      </c>
      <c r="CA28">
        <v>4</v>
      </c>
      <c r="CB28">
        <v>5</v>
      </c>
      <c r="CC28">
        <v>11</v>
      </c>
      <c r="CD28">
        <v>7</v>
      </c>
      <c r="CE28">
        <v>7</v>
      </c>
      <c r="CF28">
        <v>6</v>
      </c>
      <c r="CG28">
        <v>0</v>
      </c>
      <c r="CH28">
        <v>9</v>
      </c>
      <c r="CI28">
        <v>8</v>
      </c>
      <c r="CJ28">
        <v>7</v>
      </c>
      <c r="CK28">
        <v>17</v>
      </c>
      <c r="CL28">
        <v>10</v>
      </c>
      <c r="CM28">
        <v>13</v>
      </c>
      <c r="CN28">
        <v>9</v>
      </c>
      <c r="CO28">
        <v>17</v>
      </c>
      <c r="CP28">
        <v>19</v>
      </c>
      <c r="CQ28">
        <v>21</v>
      </c>
      <c r="CR28">
        <v>21</v>
      </c>
      <c r="CS28">
        <v>23</v>
      </c>
      <c r="CT28">
        <v>28</v>
      </c>
      <c r="CU28">
        <v>14</v>
      </c>
      <c r="CV28">
        <v>15</v>
      </c>
      <c r="CW28">
        <v>18</v>
      </c>
      <c r="CX28">
        <v>24</v>
      </c>
      <c r="CY28">
        <v>28</v>
      </c>
      <c r="CZ28">
        <v>24</v>
      </c>
      <c r="DA28">
        <v>24</v>
      </c>
      <c r="DB28">
        <v>9</v>
      </c>
      <c r="DC28">
        <v>27</v>
      </c>
      <c r="DD28">
        <v>30</v>
      </c>
      <c r="DE28">
        <v>23</v>
      </c>
      <c r="DF28">
        <v>26</v>
      </c>
      <c r="DG28">
        <v>24</v>
      </c>
      <c r="DH28">
        <v>20</v>
      </c>
      <c r="DI28">
        <v>13</v>
      </c>
      <c r="DJ28">
        <v>23</v>
      </c>
      <c r="DK28">
        <v>24</v>
      </c>
      <c r="DL28">
        <v>34</v>
      </c>
      <c r="DM28">
        <v>20</v>
      </c>
      <c r="DN28">
        <v>17</v>
      </c>
      <c r="DO28">
        <v>22</v>
      </c>
      <c r="DP28">
        <v>9</v>
      </c>
      <c r="DQ28">
        <v>17</v>
      </c>
      <c r="DR28">
        <v>29</v>
      </c>
      <c r="DS28">
        <v>32</v>
      </c>
      <c r="DT28">
        <v>33</v>
      </c>
      <c r="DU28">
        <v>10</v>
      </c>
      <c r="DV28">
        <v>17</v>
      </c>
      <c r="DW28">
        <v>12</v>
      </c>
      <c r="DX28">
        <v>18</v>
      </c>
      <c r="DY28">
        <v>34</v>
      </c>
      <c r="DZ28">
        <v>35</v>
      </c>
      <c r="EA28">
        <v>29</v>
      </c>
      <c r="EB28">
        <v>30</v>
      </c>
      <c r="EC28">
        <v>14</v>
      </c>
      <c r="ED28">
        <v>10</v>
      </c>
      <c r="EE28">
        <v>22</v>
      </c>
      <c r="EF28">
        <v>15</v>
      </c>
      <c r="EG28">
        <v>29</v>
      </c>
      <c r="EH28">
        <v>33</v>
      </c>
      <c r="EI28">
        <v>22</v>
      </c>
      <c r="EJ28">
        <v>16</v>
      </c>
      <c r="EK28">
        <v>11</v>
      </c>
      <c r="EL28">
        <v>20</v>
      </c>
      <c r="EM28">
        <v>39</v>
      </c>
      <c r="EN28">
        <v>13</v>
      </c>
      <c r="EO28">
        <v>25</v>
      </c>
      <c r="EP28">
        <v>9</v>
      </c>
      <c r="EQ28">
        <v>15</v>
      </c>
      <c r="ER28">
        <v>6</v>
      </c>
      <c r="ES28">
        <v>9</v>
      </c>
      <c r="ET28">
        <v>13</v>
      </c>
      <c r="EU28">
        <v>19</v>
      </c>
      <c r="EV28">
        <v>17</v>
      </c>
      <c r="EW28">
        <v>11</v>
      </c>
      <c r="EX28">
        <v>8</v>
      </c>
      <c r="EY28">
        <v>4</v>
      </c>
      <c r="EZ28">
        <v>9</v>
      </c>
      <c r="FA28">
        <v>7</v>
      </c>
      <c r="FB28">
        <v>9</v>
      </c>
      <c r="FC28">
        <v>5</v>
      </c>
      <c r="FD28">
        <v>6</v>
      </c>
      <c r="FE28">
        <v>8</v>
      </c>
      <c r="FF28">
        <v>10</v>
      </c>
      <c r="FG28">
        <v>6</v>
      </c>
    </row>
    <row r="29" spans="1:163">
      <c r="A29" s="10" t="s">
        <v>35</v>
      </c>
      <c r="B29">
        <v>0</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1</v>
      </c>
      <c r="BI29">
        <v>0</v>
      </c>
      <c r="BJ29">
        <v>0</v>
      </c>
      <c r="BK29">
        <v>0</v>
      </c>
      <c r="BL29">
        <v>0</v>
      </c>
      <c r="BM29">
        <v>0</v>
      </c>
      <c r="BN29">
        <v>4</v>
      </c>
      <c r="BO29">
        <v>1</v>
      </c>
      <c r="BP29">
        <v>2</v>
      </c>
      <c r="BQ29">
        <v>5</v>
      </c>
      <c r="BR29">
        <v>1</v>
      </c>
      <c r="BS29">
        <v>2</v>
      </c>
      <c r="BT29">
        <v>4</v>
      </c>
      <c r="BU29">
        <v>2</v>
      </c>
      <c r="BV29">
        <v>4</v>
      </c>
      <c r="BW29">
        <v>3</v>
      </c>
      <c r="BX29">
        <v>6</v>
      </c>
      <c r="BY29">
        <v>8</v>
      </c>
      <c r="BZ29">
        <v>8</v>
      </c>
      <c r="CA29">
        <v>8</v>
      </c>
      <c r="CB29">
        <v>8</v>
      </c>
      <c r="CC29">
        <v>9</v>
      </c>
      <c r="CD29">
        <v>6</v>
      </c>
      <c r="CE29">
        <v>11</v>
      </c>
      <c r="CF29">
        <v>3</v>
      </c>
      <c r="CG29">
        <v>2</v>
      </c>
      <c r="CH29">
        <v>13</v>
      </c>
      <c r="CI29">
        <v>11</v>
      </c>
      <c r="CJ29">
        <v>7</v>
      </c>
      <c r="CK29">
        <v>11</v>
      </c>
      <c r="CL29">
        <v>12</v>
      </c>
      <c r="CM29">
        <v>7</v>
      </c>
      <c r="CN29">
        <v>10</v>
      </c>
      <c r="CO29">
        <v>14</v>
      </c>
      <c r="CP29">
        <v>10</v>
      </c>
      <c r="CQ29">
        <v>8</v>
      </c>
      <c r="CR29">
        <v>8</v>
      </c>
      <c r="CS29">
        <v>12</v>
      </c>
      <c r="CT29">
        <v>6</v>
      </c>
      <c r="CU29">
        <v>2</v>
      </c>
      <c r="CV29">
        <v>10</v>
      </c>
      <c r="CW29">
        <v>11</v>
      </c>
      <c r="CX29">
        <v>11</v>
      </c>
      <c r="CY29">
        <v>20</v>
      </c>
      <c r="CZ29">
        <v>10</v>
      </c>
      <c r="DA29">
        <v>12</v>
      </c>
      <c r="DB29">
        <v>7</v>
      </c>
      <c r="DC29">
        <v>32</v>
      </c>
      <c r="DD29">
        <v>32</v>
      </c>
      <c r="DE29">
        <v>22</v>
      </c>
      <c r="DF29">
        <v>13</v>
      </c>
      <c r="DG29">
        <v>12</v>
      </c>
      <c r="DH29">
        <v>9</v>
      </c>
      <c r="DI29">
        <v>5</v>
      </c>
      <c r="DJ29">
        <v>22</v>
      </c>
      <c r="DK29">
        <v>8</v>
      </c>
      <c r="DL29">
        <v>15</v>
      </c>
      <c r="DM29">
        <v>13</v>
      </c>
      <c r="DN29">
        <v>17</v>
      </c>
      <c r="DO29">
        <v>11</v>
      </c>
      <c r="DP29">
        <v>7</v>
      </c>
      <c r="DQ29">
        <v>26</v>
      </c>
      <c r="DR29">
        <v>16</v>
      </c>
      <c r="DS29">
        <v>10</v>
      </c>
      <c r="DT29">
        <v>16</v>
      </c>
      <c r="DU29">
        <v>20</v>
      </c>
      <c r="DV29">
        <v>9</v>
      </c>
      <c r="DW29">
        <v>10</v>
      </c>
      <c r="DX29">
        <v>17</v>
      </c>
      <c r="DY29">
        <v>18</v>
      </c>
      <c r="DZ29">
        <v>23</v>
      </c>
      <c r="EA29">
        <v>17</v>
      </c>
      <c r="EB29">
        <v>13</v>
      </c>
      <c r="EC29">
        <v>11</v>
      </c>
      <c r="ED29">
        <v>5</v>
      </c>
      <c r="EE29">
        <v>28</v>
      </c>
      <c r="EF29">
        <v>15</v>
      </c>
      <c r="EG29">
        <v>12</v>
      </c>
      <c r="EH29">
        <v>9</v>
      </c>
      <c r="EI29">
        <v>8</v>
      </c>
      <c r="EJ29">
        <v>6</v>
      </c>
      <c r="EK29">
        <v>20</v>
      </c>
      <c r="EL29">
        <v>10</v>
      </c>
      <c r="EM29">
        <v>21</v>
      </c>
      <c r="EN29">
        <v>0</v>
      </c>
      <c r="EO29">
        <v>13</v>
      </c>
      <c r="EP29">
        <v>8</v>
      </c>
      <c r="EQ29">
        <v>2</v>
      </c>
      <c r="ER29">
        <v>4</v>
      </c>
      <c r="ES29">
        <v>20</v>
      </c>
      <c r="ET29">
        <v>23</v>
      </c>
      <c r="EU29">
        <v>5</v>
      </c>
      <c r="EV29">
        <v>0</v>
      </c>
      <c r="EW29">
        <v>0</v>
      </c>
      <c r="EX29">
        <v>0</v>
      </c>
      <c r="EY29">
        <v>35</v>
      </c>
      <c r="EZ29">
        <v>11</v>
      </c>
      <c r="FA29">
        <v>22</v>
      </c>
      <c r="FB29">
        <v>5</v>
      </c>
      <c r="FC29">
        <v>6</v>
      </c>
      <c r="FD29">
        <v>13</v>
      </c>
      <c r="FE29">
        <v>4</v>
      </c>
      <c r="FF29">
        <v>20</v>
      </c>
      <c r="FG29">
        <v>14</v>
      </c>
    </row>
    <row r="30" spans="1:163">
      <c r="A30" s="10" t="s">
        <v>36</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1</v>
      </c>
      <c r="BH30">
        <v>0</v>
      </c>
      <c r="BI30">
        <v>2</v>
      </c>
      <c r="BJ30">
        <v>0</v>
      </c>
      <c r="BK30">
        <v>0</v>
      </c>
      <c r="BL30">
        <v>1</v>
      </c>
      <c r="BM30">
        <v>1</v>
      </c>
      <c r="BN30">
        <v>3</v>
      </c>
      <c r="BO30">
        <v>0</v>
      </c>
      <c r="BP30">
        <v>1</v>
      </c>
      <c r="BQ30">
        <v>2</v>
      </c>
      <c r="BR30">
        <v>1</v>
      </c>
      <c r="BS30">
        <v>1</v>
      </c>
      <c r="BT30">
        <v>2</v>
      </c>
      <c r="BU30">
        <v>6</v>
      </c>
      <c r="BV30">
        <v>7</v>
      </c>
      <c r="BW30">
        <v>8</v>
      </c>
      <c r="BX30">
        <v>8</v>
      </c>
      <c r="BY30">
        <v>8</v>
      </c>
      <c r="BZ30">
        <v>4</v>
      </c>
      <c r="CA30">
        <v>24</v>
      </c>
      <c r="CB30">
        <v>6</v>
      </c>
      <c r="CC30">
        <v>8</v>
      </c>
      <c r="CD30">
        <v>11</v>
      </c>
      <c r="CE30">
        <v>11</v>
      </c>
      <c r="CF30">
        <v>0</v>
      </c>
      <c r="CG30">
        <v>20</v>
      </c>
      <c r="CH30">
        <v>15</v>
      </c>
      <c r="CI30">
        <v>13</v>
      </c>
      <c r="CJ30">
        <v>6</v>
      </c>
      <c r="CK30">
        <v>14</v>
      </c>
      <c r="CL30">
        <v>10</v>
      </c>
      <c r="CM30">
        <v>2</v>
      </c>
      <c r="CN30">
        <v>5</v>
      </c>
      <c r="CO30">
        <v>20</v>
      </c>
      <c r="CP30">
        <v>15</v>
      </c>
      <c r="CQ30">
        <v>12</v>
      </c>
      <c r="CR30">
        <v>19</v>
      </c>
      <c r="CS30">
        <v>13</v>
      </c>
      <c r="CT30">
        <v>2</v>
      </c>
      <c r="CU30">
        <v>14</v>
      </c>
      <c r="CV30">
        <v>28</v>
      </c>
      <c r="CW30">
        <v>7</v>
      </c>
      <c r="CX30">
        <v>10</v>
      </c>
      <c r="CY30">
        <v>14</v>
      </c>
      <c r="CZ30">
        <v>18</v>
      </c>
      <c r="DA30">
        <v>5</v>
      </c>
      <c r="DB30">
        <v>9</v>
      </c>
      <c r="DC30">
        <v>21</v>
      </c>
      <c r="DD30">
        <v>21</v>
      </c>
      <c r="DE30">
        <v>20</v>
      </c>
      <c r="DF30">
        <v>32</v>
      </c>
      <c r="DG30">
        <v>11</v>
      </c>
      <c r="DH30">
        <v>10</v>
      </c>
      <c r="DI30">
        <v>10</v>
      </c>
      <c r="DJ30">
        <v>16</v>
      </c>
      <c r="DK30">
        <v>20</v>
      </c>
      <c r="DL30">
        <v>16</v>
      </c>
      <c r="DM30">
        <v>15</v>
      </c>
      <c r="DN30">
        <v>14</v>
      </c>
      <c r="DO30">
        <v>8</v>
      </c>
      <c r="DP30">
        <v>8</v>
      </c>
      <c r="DQ30">
        <v>22</v>
      </c>
      <c r="DR30">
        <v>12</v>
      </c>
      <c r="DS30">
        <v>27</v>
      </c>
      <c r="DT30">
        <v>10</v>
      </c>
      <c r="DU30">
        <v>5</v>
      </c>
      <c r="DV30">
        <v>4</v>
      </c>
      <c r="DW30">
        <v>5</v>
      </c>
      <c r="DX30">
        <v>4</v>
      </c>
      <c r="DY30">
        <v>7</v>
      </c>
      <c r="DZ30">
        <v>10</v>
      </c>
      <c r="EA30">
        <v>25</v>
      </c>
      <c r="EB30">
        <v>42</v>
      </c>
      <c r="EC30">
        <v>2</v>
      </c>
      <c r="ED30">
        <v>2</v>
      </c>
      <c r="EE30">
        <v>11</v>
      </c>
      <c r="EF30">
        <v>4</v>
      </c>
      <c r="EG30">
        <v>5</v>
      </c>
      <c r="EH30">
        <v>10</v>
      </c>
      <c r="EI30">
        <v>7</v>
      </c>
      <c r="EJ30">
        <v>0</v>
      </c>
      <c r="EK30">
        <v>9</v>
      </c>
      <c r="EL30">
        <v>22</v>
      </c>
      <c r="EM30">
        <v>7</v>
      </c>
      <c r="EN30">
        <v>12</v>
      </c>
      <c r="EO30">
        <v>11</v>
      </c>
      <c r="EP30">
        <v>6</v>
      </c>
      <c r="EQ30">
        <v>0</v>
      </c>
      <c r="ER30">
        <v>5</v>
      </c>
      <c r="ES30">
        <v>8</v>
      </c>
      <c r="ET30">
        <v>21</v>
      </c>
      <c r="EU30">
        <v>39</v>
      </c>
      <c r="EV30">
        <v>10</v>
      </c>
      <c r="EW30">
        <v>2</v>
      </c>
      <c r="EX30">
        <v>0</v>
      </c>
      <c r="EY30">
        <v>5</v>
      </c>
      <c r="EZ30">
        <v>13</v>
      </c>
      <c r="FA30">
        <v>8</v>
      </c>
      <c r="FB30">
        <v>5</v>
      </c>
      <c r="FC30">
        <v>13</v>
      </c>
      <c r="FD30">
        <v>2</v>
      </c>
      <c r="FE30">
        <v>2</v>
      </c>
      <c r="FF30">
        <v>3</v>
      </c>
      <c r="FG30">
        <v>11</v>
      </c>
    </row>
    <row r="31" spans="1:163">
      <c r="A31" s="10" t="s">
        <v>37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1</v>
      </c>
      <c r="BQ31">
        <v>0</v>
      </c>
      <c r="BR31">
        <v>0</v>
      </c>
      <c r="BS31">
        <v>3</v>
      </c>
      <c r="BT31">
        <v>1</v>
      </c>
      <c r="BU31">
        <v>0</v>
      </c>
      <c r="BV31">
        <v>0</v>
      </c>
      <c r="BW31">
        <v>0</v>
      </c>
      <c r="BX31">
        <v>1</v>
      </c>
      <c r="BY31">
        <v>0</v>
      </c>
      <c r="BZ31">
        <v>0</v>
      </c>
      <c r="CA31">
        <v>0</v>
      </c>
      <c r="CB31">
        <v>0</v>
      </c>
      <c r="CC31">
        <v>0</v>
      </c>
      <c r="CD31">
        <v>0</v>
      </c>
      <c r="CE31">
        <v>0</v>
      </c>
      <c r="CF31">
        <v>0</v>
      </c>
      <c r="CG31">
        <v>1</v>
      </c>
      <c r="CH31">
        <v>0</v>
      </c>
      <c r="CI31">
        <v>0</v>
      </c>
      <c r="CJ31">
        <v>0</v>
      </c>
      <c r="CK31">
        <v>1</v>
      </c>
      <c r="CL31">
        <v>2</v>
      </c>
      <c r="CM31">
        <v>0</v>
      </c>
      <c r="CN31">
        <v>2</v>
      </c>
      <c r="CO31">
        <v>0</v>
      </c>
      <c r="CP31">
        <v>2</v>
      </c>
      <c r="CQ31">
        <v>0</v>
      </c>
      <c r="CR31">
        <v>0</v>
      </c>
      <c r="CS31">
        <v>0</v>
      </c>
      <c r="CT31">
        <v>0</v>
      </c>
      <c r="CU31">
        <v>0</v>
      </c>
      <c r="CV31">
        <v>1</v>
      </c>
      <c r="CW31">
        <v>1</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1</v>
      </c>
      <c r="DY31">
        <v>0</v>
      </c>
      <c r="DZ31">
        <v>0</v>
      </c>
      <c r="EA31">
        <v>0</v>
      </c>
      <c r="EB31">
        <v>0</v>
      </c>
      <c r="EC31">
        <v>0</v>
      </c>
      <c r="ED31">
        <v>0</v>
      </c>
      <c r="EE31">
        <v>0</v>
      </c>
      <c r="EF31">
        <v>0</v>
      </c>
      <c r="EG31">
        <v>0</v>
      </c>
      <c r="EH31">
        <v>1</v>
      </c>
      <c r="EI31">
        <v>0</v>
      </c>
      <c r="EJ31">
        <v>0</v>
      </c>
      <c r="EK31">
        <v>0</v>
      </c>
      <c r="EL31">
        <v>0</v>
      </c>
      <c r="EM31">
        <v>0</v>
      </c>
      <c r="EN31">
        <v>0</v>
      </c>
      <c r="EO31">
        <v>0</v>
      </c>
      <c r="EP31">
        <v>0</v>
      </c>
      <c r="EQ31">
        <v>1</v>
      </c>
      <c r="ER31">
        <v>0</v>
      </c>
      <c r="ES31">
        <v>0</v>
      </c>
      <c r="ET31">
        <v>1</v>
      </c>
      <c r="EU31">
        <v>0</v>
      </c>
      <c r="EV31">
        <v>0</v>
      </c>
      <c r="EW31">
        <v>0</v>
      </c>
      <c r="EX31">
        <v>0</v>
      </c>
      <c r="EY31">
        <v>1</v>
      </c>
      <c r="EZ31">
        <v>0</v>
      </c>
      <c r="FA31">
        <v>0</v>
      </c>
      <c r="FB31">
        <v>0</v>
      </c>
      <c r="FC31">
        <v>1</v>
      </c>
      <c r="FD31">
        <v>0</v>
      </c>
      <c r="FE31">
        <v>0</v>
      </c>
      <c r="FF31">
        <v>0</v>
      </c>
      <c r="FG31">
        <v>0</v>
      </c>
    </row>
    <row r="32" spans="1:163">
      <c r="A32" s="10" t="s">
        <v>38</v>
      </c>
      <c r="B32">
        <v>0</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2</v>
      </c>
      <c r="BQ32">
        <v>0</v>
      </c>
      <c r="BR32">
        <v>0</v>
      </c>
      <c r="BS32">
        <v>1</v>
      </c>
      <c r="BT32">
        <v>1</v>
      </c>
      <c r="BU32">
        <v>1</v>
      </c>
      <c r="BV32">
        <v>1</v>
      </c>
      <c r="BW32">
        <v>0</v>
      </c>
      <c r="BX32">
        <v>2</v>
      </c>
      <c r="BY32">
        <v>0</v>
      </c>
      <c r="BZ32">
        <v>2</v>
      </c>
      <c r="CA32">
        <v>2</v>
      </c>
      <c r="CB32">
        <v>2</v>
      </c>
      <c r="CC32">
        <v>1</v>
      </c>
      <c r="CD32">
        <v>3</v>
      </c>
      <c r="CE32">
        <v>0</v>
      </c>
      <c r="CF32">
        <v>0</v>
      </c>
      <c r="CG32">
        <v>1</v>
      </c>
      <c r="CH32">
        <v>2</v>
      </c>
      <c r="CI32">
        <v>1</v>
      </c>
      <c r="CJ32">
        <v>2</v>
      </c>
      <c r="CK32">
        <v>0</v>
      </c>
      <c r="CL32">
        <v>4</v>
      </c>
      <c r="CM32">
        <v>0</v>
      </c>
      <c r="CN32">
        <v>5</v>
      </c>
      <c r="CO32">
        <v>5</v>
      </c>
      <c r="CP32">
        <v>4</v>
      </c>
      <c r="CQ32">
        <v>4</v>
      </c>
      <c r="CR32">
        <v>4</v>
      </c>
      <c r="CS32">
        <v>2</v>
      </c>
      <c r="CT32">
        <v>2</v>
      </c>
      <c r="CU32">
        <v>0</v>
      </c>
      <c r="CV32">
        <v>2</v>
      </c>
      <c r="CW32">
        <v>11</v>
      </c>
      <c r="CX32">
        <v>3</v>
      </c>
      <c r="CY32">
        <v>2</v>
      </c>
      <c r="CZ32">
        <v>3</v>
      </c>
      <c r="DA32">
        <v>2</v>
      </c>
      <c r="DB32">
        <v>1</v>
      </c>
      <c r="DC32">
        <v>3</v>
      </c>
      <c r="DD32">
        <v>4</v>
      </c>
      <c r="DE32">
        <v>6</v>
      </c>
      <c r="DF32">
        <v>1</v>
      </c>
      <c r="DG32">
        <v>3</v>
      </c>
      <c r="DH32">
        <v>2</v>
      </c>
      <c r="DI32">
        <v>2</v>
      </c>
      <c r="DJ32">
        <v>3</v>
      </c>
      <c r="DK32">
        <v>4</v>
      </c>
      <c r="DL32">
        <v>11</v>
      </c>
      <c r="DM32">
        <v>5</v>
      </c>
      <c r="DN32">
        <v>7</v>
      </c>
      <c r="DO32">
        <v>0</v>
      </c>
      <c r="DP32">
        <v>3</v>
      </c>
      <c r="DQ32">
        <v>4</v>
      </c>
      <c r="DR32">
        <v>5</v>
      </c>
      <c r="DS32">
        <v>7</v>
      </c>
      <c r="DT32">
        <v>1</v>
      </c>
      <c r="DU32">
        <v>1</v>
      </c>
      <c r="DV32">
        <v>3</v>
      </c>
      <c r="DW32">
        <v>2</v>
      </c>
      <c r="DX32">
        <v>5</v>
      </c>
      <c r="DY32">
        <v>8</v>
      </c>
      <c r="DZ32">
        <v>2</v>
      </c>
      <c r="EA32">
        <v>7</v>
      </c>
      <c r="EB32">
        <v>0</v>
      </c>
      <c r="EC32">
        <v>1</v>
      </c>
      <c r="ED32">
        <v>5</v>
      </c>
      <c r="EE32">
        <v>4</v>
      </c>
      <c r="EF32">
        <v>2</v>
      </c>
      <c r="EG32">
        <v>4</v>
      </c>
      <c r="EH32">
        <v>0</v>
      </c>
      <c r="EI32">
        <v>3</v>
      </c>
      <c r="EJ32">
        <v>0</v>
      </c>
      <c r="EK32">
        <v>0</v>
      </c>
      <c r="EL32">
        <v>3</v>
      </c>
      <c r="EM32">
        <v>10</v>
      </c>
      <c r="EN32">
        <v>8</v>
      </c>
      <c r="EO32">
        <v>4</v>
      </c>
      <c r="EP32">
        <v>0</v>
      </c>
      <c r="EQ32">
        <v>0</v>
      </c>
      <c r="ER32">
        <v>5</v>
      </c>
      <c r="ES32">
        <v>10</v>
      </c>
      <c r="ET32">
        <v>3</v>
      </c>
      <c r="EU32">
        <v>5</v>
      </c>
      <c r="EV32">
        <v>5</v>
      </c>
      <c r="EW32">
        <v>0</v>
      </c>
      <c r="EX32">
        <v>3</v>
      </c>
      <c r="EY32">
        <v>3</v>
      </c>
      <c r="EZ32">
        <v>7</v>
      </c>
      <c r="FA32">
        <v>1</v>
      </c>
      <c r="FB32">
        <v>3</v>
      </c>
      <c r="FC32">
        <v>4</v>
      </c>
      <c r="FD32">
        <v>1</v>
      </c>
      <c r="FE32">
        <v>0</v>
      </c>
      <c r="FF32">
        <v>2</v>
      </c>
      <c r="FG32">
        <v>6</v>
      </c>
    </row>
    <row r="33" spans="1:163">
      <c r="A33" s="10" t="s">
        <v>39</v>
      </c>
      <c r="B33">
        <v>0</v>
      </c>
      <c r="C33">
        <v>0</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1</v>
      </c>
      <c r="BF33">
        <v>0</v>
      </c>
      <c r="BG33">
        <v>0</v>
      </c>
      <c r="BH33">
        <v>0</v>
      </c>
      <c r="BI33">
        <v>1</v>
      </c>
      <c r="BJ33">
        <v>0</v>
      </c>
      <c r="BK33">
        <v>0</v>
      </c>
      <c r="BL33">
        <v>2</v>
      </c>
      <c r="BM33">
        <v>2</v>
      </c>
      <c r="BN33">
        <v>4</v>
      </c>
      <c r="BO33">
        <v>0</v>
      </c>
      <c r="BP33">
        <v>0</v>
      </c>
      <c r="BQ33">
        <v>4</v>
      </c>
      <c r="BR33">
        <v>1</v>
      </c>
      <c r="BS33">
        <v>3</v>
      </c>
      <c r="BT33">
        <v>8</v>
      </c>
      <c r="BU33">
        <v>6</v>
      </c>
      <c r="BV33">
        <v>6</v>
      </c>
      <c r="BW33">
        <v>5</v>
      </c>
      <c r="BX33">
        <v>3</v>
      </c>
      <c r="BY33">
        <v>0</v>
      </c>
      <c r="BZ33">
        <v>12</v>
      </c>
      <c r="CA33">
        <v>2</v>
      </c>
      <c r="CB33">
        <v>20</v>
      </c>
      <c r="CC33">
        <v>2</v>
      </c>
      <c r="CD33">
        <v>4</v>
      </c>
      <c r="CE33">
        <v>25</v>
      </c>
      <c r="CF33">
        <v>2</v>
      </c>
      <c r="CG33">
        <v>1</v>
      </c>
      <c r="CH33">
        <v>16</v>
      </c>
      <c r="CI33">
        <v>7</v>
      </c>
      <c r="CJ33">
        <v>5</v>
      </c>
      <c r="CK33">
        <v>9</v>
      </c>
      <c r="CL33">
        <v>4</v>
      </c>
      <c r="CM33">
        <v>3</v>
      </c>
      <c r="CN33">
        <v>5</v>
      </c>
      <c r="CO33">
        <v>0</v>
      </c>
      <c r="CP33">
        <v>24</v>
      </c>
      <c r="CQ33">
        <v>8</v>
      </c>
      <c r="CR33">
        <v>8</v>
      </c>
      <c r="CS33">
        <v>3</v>
      </c>
      <c r="CT33">
        <v>0</v>
      </c>
      <c r="CU33">
        <v>13</v>
      </c>
      <c r="CV33">
        <v>6</v>
      </c>
      <c r="CW33">
        <v>12</v>
      </c>
      <c r="CX33">
        <v>6</v>
      </c>
      <c r="CY33">
        <v>11</v>
      </c>
      <c r="CZ33">
        <v>3</v>
      </c>
      <c r="DA33">
        <v>5</v>
      </c>
      <c r="DB33">
        <v>4</v>
      </c>
      <c r="DC33">
        <v>10</v>
      </c>
      <c r="DD33">
        <v>10</v>
      </c>
      <c r="DE33">
        <v>7</v>
      </c>
      <c r="DF33">
        <v>8</v>
      </c>
      <c r="DG33">
        <v>5</v>
      </c>
      <c r="DH33">
        <v>0</v>
      </c>
      <c r="DI33">
        <v>6</v>
      </c>
      <c r="DJ33">
        <v>9</v>
      </c>
      <c r="DK33">
        <v>10</v>
      </c>
      <c r="DL33">
        <v>8</v>
      </c>
      <c r="DM33">
        <v>6</v>
      </c>
      <c r="DN33">
        <v>4</v>
      </c>
      <c r="DO33">
        <v>1</v>
      </c>
      <c r="DP33">
        <v>14</v>
      </c>
      <c r="DQ33">
        <v>9</v>
      </c>
      <c r="DR33">
        <v>5</v>
      </c>
      <c r="DS33">
        <v>3</v>
      </c>
      <c r="DT33">
        <v>6</v>
      </c>
      <c r="DU33">
        <v>5</v>
      </c>
      <c r="DV33">
        <v>2</v>
      </c>
      <c r="DW33">
        <v>2</v>
      </c>
      <c r="DX33">
        <v>0</v>
      </c>
      <c r="DY33">
        <v>6</v>
      </c>
      <c r="DZ33">
        <v>8</v>
      </c>
      <c r="EA33">
        <v>5</v>
      </c>
      <c r="EB33">
        <v>2</v>
      </c>
      <c r="EC33">
        <v>2</v>
      </c>
      <c r="ED33">
        <v>1</v>
      </c>
      <c r="EE33">
        <v>0</v>
      </c>
      <c r="EF33">
        <v>9</v>
      </c>
      <c r="EG33">
        <v>0</v>
      </c>
      <c r="EH33">
        <v>7</v>
      </c>
      <c r="EI33">
        <v>1</v>
      </c>
      <c r="EJ33">
        <v>1</v>
      </c>
      <c r="EK33">
        <v>4</v>
      </c>
      <c r="EL33">
        <v>3</v>
      </c>
      <c r="EM33">
        <v>4</v>
      </c>
      <c r="EN33">
        <v>11</v>
      </c>
      <c r="EO33">
        <v>2</v>
      </c>
      <c r="EP33">
        <v>1</v>
      </c>
      <c r="EQ33">
        <v>1</v>
      </c>
      <c r="ER33">
        <v>2</v>
      </c>
      <c r="ES33">
        <v>1</v>
      </c>
      <c r="ET33">
        <v>6</v>
      </c>
      <c r="EU33">
        <v>2</v>
      </c>
      <c r="EV33">
        <v>4</v>
      </c>
      <c r="EW33">
        <v>7</v>
      </c>
      <c r="EX33">
        <v>1</v>
      </c>
      <c r="EY33">
        <v>3</v>
      </c>
      <c r="EZ33">
        <v>2</v>
      </c>
      <c r="FA33">
        <v>2</v>
      </c>
      <c r="FB33">
        <v>1</v>
      </c>
      <c r="FC33">
        <v>3</v>
      </c>
      <c r="FD33">
        <v>2</v>
      </c>
      <c r="FE33">
        <v>0</v>
      </c>
      <c r="FF33">
        <v>5</v>
      </c>
      <c r="FG33">
        <v>2</v>
      </c>
    </row>
    <row r="34" spans="1:163">
      <c r="A34" s="10" t="s">
        <v>40</v>
      </c>
      <c r="B34">
        <v>0</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1</v>
      </c>
      <c r="BM34">
        <v>0</v>
      </c>
      <c r="BN34">
        <v>0</v>
      </c>
      <c r="BO34">
        <v>0</v>
      </c>
      <c r="BP34">
        <v>1</v>
      </c>
      <c r="BQ34">
        <v>0</v>
      </c>
      <c r="BR34">
        <v>1</v>
      </c>
      <c r="BS34">
        <v>0</v>
      </c>
      <c r="BT34">
        <v>0</v>
      </c>
      <c r="BU34">
        <v>1</v>
      </c>
      <c r="BV34">
        <v>1</v>
      </c>
      <c r="BW34">
        <v>2</v>
      </c>
      <c r="BX34">
        <v>2</v>
      </c>
      <c r="BY34">
        <v>0</v>
      </c>
      <c r="BZ34">
        <v>0</v>
      </c>
      <c r="CA34">
        <v>4</v>
      </c>
      <c r="CB34">
        <v>5</v>
      </c>
      <c r="CC34">
        <v>3</v>
      </c>
      <c r="CD34">
        <v>1</v>
      </c>
      <c r="CE34">
        <v>1</v>
      </c>
      <c r="CF34">
        <v>0</v>
      </c>
      <c r="CG34">
        <v>0</v>
      </c>
      <c r="CH34">
        <v>4</v>
      </c>
      <c r="CI34">
        <v>5</v>
      </c>
      <c r="CJ34">
        <v>2</v>
      </c>
      <c r="CK34">
        <v>3</v>
      </c>
      <c r="CL34">
        <v>1</v>
      </c>
      <c r="CM34">
        <v>3</v>
      </c>
      <c r="CN34">
        <v>1</v>
      </c>
      <c r="CO34">
        <v>0</v>
      </c>
      <c r="CP34">
        <v>6</v>
      </c>
      <c r="CQ34">
        <v>3</v>
      </c>
      <c r="CR34">
        <v>2</v>
      </c>
      <c r="CS34">
        <v>7</v>
      </c>
      <c r="CT34">
        <v>0</v>
      </c>
      <c r="CU34">
        <v>0</v>
      </c>
      <c r="CV34">
        <v>0</v>
      </c>
      <c r="CW34">
        <v>6</v>
      </c>
      <c r="CX34">
        <v>6</v>
      </c>
      <c r="CY34">
        <v>9</v>
      </c>
      <c r="CZ34">
        <v>3</v>
      </c>
      <c r="DA34">
        <v>2</v>
      </c>
      <c r="DB34">
        <v>0</v>
      </c>
      <c r="DC34">
        <v>6</v>
      </c>
      <c r="DD34">
        <v>19</v>
      </c>
      <c r="DE34">
        <v>3</v>
      </c>
      <c r="DF34">
        <v>7</v>
      </c>
      <c r="DG34">
        <v>10</v>
      </c>
      <c r="DH34">
        <v>2</v>
      </c>
      <c r="DI34">
        <v>0</v>
      </c>
      <c r="DJ34">
        <v>9</v>
      </c>
      <c r="DK34">
        <v>8</v>
      </c>
      <c r="DL34">
        <v>1</v>
      </c>
      <c r="DM34">
        <v>8</v>
      </c>
      <c r="DN34">
        <v>12</v>
      </c>
      <c r="DO34">
        <v>1</v>
      </c>
      <c r="DP34">
        <v>0</v>
      </c>
      <c r="DQ34">
        <v>10</v>
      </c>
      <c r="DR34">
        <v>8</v>
      </c>
      <c r="DS34">
        <v>9</v>
      </c>
      <c r="DT34">
        <v>5</v>
      </c>
      <c r="DU34">
        <v>4</v>
      </c>
      <c r="DV34">
        <v>1</v>
      </c>
      <c r="DW34">
        <v>1</v>
      </c>
      <c r="DX34">
        <v>4</v>
      </c>
      <c r="DY34">
        <v>9</v>
      </c>
      <c r="DZ34">
        <v>9</v>
      </c>
      <c r="EA34">
        <v>6</v>
      </c>
      <c r="EB34">
        <v>4</v>
      </c>
      <c r="EC34">
        <v>3</v>
      </c>
      <c r="ED34">
        <v>0</v>
      </c>
      <c r="EE34">
        <v>11</v>
      </c>
      <c r="EF34">
        <v>9</v>
      </c>
      <c r="EG34">
        <v>8</v>
      </c>
      <c r="EH34">
        <v>5</v>
      </c>
      <c r="EI34">
        <v>5</v>
      </c>
      <c r="EJ34">
        <v>3</v>
      </c>
      <c r="EK34">
        <v>0</v>
      </c>
      <c r="EL34">
        <v>8</v>
      </c>
      <c r="EM34">
        <v>7</v>
      </c>
      <c r="EN34">
        <v>7</v>
      </c>
      <c r="EO34">
        <v>7</v>
      </c>
      <c r="EP34">
        <v>3</v>
      </c>
      <c r="EQ34">
        <v>2</v>
      </c>
      <c r="ER34">
        <v>0</v>
      </c>
      <c r="ES34">
        <v>6</v>
      </c>
      <c r="ET34">
        <v>4</v>
      </c>
      <c r="EU34">
        <v>1</v>
      </c>
      <c r="EV34">
        <v>6</v>
      </c>
      <c r="EW34">
        <v>2</v>
      </c>
      <c r="EX34">
        <v>0</v>
      </c>
      <c r="EY34">
        <v>0</v>
      </c>
      <c r="EZ34">
        <v>4</v>
      </c>
      <c r="FA34">
        <v>4</v>
      </c>
      <c r="FB34">
        <v>10</v>
      </c>
      <c r="FC34">
        <v>8</v>
      </c>
      <c r="FD34">
        <v>2</v>
      </c>
      <c r="FE34">
        <v>0</v>
      </c>
      <c r="FF34">
        <v>0</v>
      </c>
      <c r="FG34">
        <v>4</v>
      </c>
    </row>
    <row r="35" spans="1:163">
      <c r="A35" s="10" t="s">
        <v>41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1</v>
      </c>
      <c r="AZ35">
        <v>0</v>
      </c>
      <c r="BA35">
        <v>0</v>
      </c>
      <c r="BB35">
        <v>0</v>
      </c>
      <c r="BC35">
        <v>1</v>
      </c>
      <c r="BD35">
        <v>0</v>
      </c>
      <c r="BE35">
        <v>1</v>
      </c>
      <c r="BF35">
        <v>0</v>
      </c>
      <c r="BG35">
        <v>2</v>
      </c>
      <c r="BH35">
        <v>4</v>
      </c>
      <c r="BI35">
        <v>2</v>
      </c>
      <c r="BJ35">
        <v>5</v>
      </c>
      <c r="BK35">
        <v>4</v>
      </c>
      <c r="BL35">
        <v>7</v>
      </c>
      <c r="BM35">
        <v>17</v>
      </c>
      <c r="BN35">
        <v>18</v>
      </c>
      <c r="BO35">
        <v>20</v>
      </c>
      <c r="BP35">
        <v>26</v>
      </c>
      <c r="BQ35">
        <v>32</v>
      </c>
      <c r="BR35">
        <v>21</v>
      </c>
      <c r="BS35">
        <v>38</v>
      </c>
      <c r="BT35">
        <v>68</v>
      </c>
      <c r="BU35">
        <v>88</v>
      </c>
      <c r="BV35">
        <v>184</v>
      </c>
      <c r="BW35">
        <v>108</v>
      </c>
      <c r="BX35">
        <v>200</v>
      </c>
      <c r="BY35">
        <v>70</v>
      </c>
      <c r="BZ35">
        <v>88</v>
      </c>
      <c r="CA35">
        <v>227</v>
      </c>
      <c r="CB35">
        <v>272</v>
      </c>
      <c r="CC35">
        <v>196</v>
      </c>
      <c r="CD35">
        <v>232</v>
      </c>
      <c r="CE35">
        <v>251</v>
      </c>
      <c r="CF35">
        <v>167</v>
      </c>
      <c r="CG35">
        <v>93</v>
      </c>
      <c r="CH35">
        <v>362</v>
      </c>
      <c r="CI35">
        <v>351</v>
      </c>
      <c r="CJ35">
        <v>362</v>
      </c>
      <c r="CK35">
        <v>322</v>
      </c>
      <c r="CL35">
        <v>230</v>
      </c>
      <c r="CM35">
        <v>132</v>
      </c>
      <c r="CN35">
        <v>175</v>
      </c>
      <c r="CO35">
        <v>376</v>
      </c>
      <c r="CP35">
        <v>310</v>
      </c>
      <c r="CQ35">
        <v>305</v>
      </c>
      <c r="CR35">
        <v>249</v>
      </c>
      <c r="CS35">
        <v>246</v>
      </c>
      <c r="CT35">
        <v>75</v>
      </c>
      <c r="CU35">
        <v>106</v>
      </c>
      <c r="CV35">
        <v>398</v>
      </c>
      <c r="CW35">
        <v>328</v>
      </c>
      <c r="CX35">
        <v>458</v>
      </c>
      <c r="CY35">
        <v>310</v>
      </c>
      <c r="CZ35">
        <v>204</v>
      </c>
      <c r="DA35">
        <v>129</v>
      </c>
      <c r="DB35">
        <v>39</v>
      </c>
      <c r="DC35">
        <v>334</v>
      </c>
      <c r="DD35">
        <v>305</v>
      </c>
      <c r="DE35">
        <v>252</v>
      </c>
      <c r="DF35">
        <v>151</v>
      </c>
      <c r="DG35">
        <v>164</v>
      </c>
      <c r="DH35">
        <v>139</v>
      </c>
      <c r="DI35">
        <v>55</v>
      </c>
      <c r="DJ35">
        <v>198</v>
      </c>
      <c r="DK35">
        <v>194</v>
      </c>
      <c r="DL35">
        <v>244</v>
      </c>
      <c r="DM35">
        <v>192</v>
      </c>
      <c r="DN35">
        <v>111</v>
      </c>
      <c r="DO35">
        <v>107</v>
      </c>
      <c r="DP35">
        <v>79</v>
      </c>
      <c r="DQ35">
        <v>151</v>
      </c>
      <c r="DR35">
        <v>161</v>
      </c>
      <c r="DS35">
        <v>96</v>
      </c>
      <c r="DT35">
        <v>142</v>
      </c>
      <c r="DU35">
        <v>96</v>
      </c>
      <c r="DV35">
        <v>52</v>
      </c>
      <c r="DW35">
        <v>11</v>
      </c>
      <c r="DX35">
        <v>47</v>
      </c>
      <c r="DY35">
        <v>148</v>
      </c>
      <c r="DZ35">
        <v>62</v>
      </c>
      <c r="EA35">
        <v>130</v>
      </c>
      <c r="EB35">
        <v>103</v>
      </c>
      <c r="EC35">
        <v>64</v>
      </c>
      <c r="ED35">
        <v>23</v>
      </c>
      <c r="EE35">
        <v>49</v>
      </c>
      <c r="EF35">
        <v>110</v>
      </c>
      <c r="EG35">
        <v>90</v>
      </c>
      <c r="EH35">
        <v>79</v>
      </c>
      <c r="EI35">
        <v>57</v>
      </c>
      <c r="EJ35">
        <v>70</v>
      </c>
      <c r="EK35">
        <v>38</v>
      </c>
      <c r="EL35">
        <v>89</v>
      </c>
      <c r="EM35">
        <v>74</v>
      </c>
      <c r="EN35">
        <v>66</v>
      </c>
      <c r="EO35">
        <v>46</v>
      </c>
      <c r="EP35">
        <v>100</v>
      </c>
      <c r="EQ35">
        <v>36</v>
      </c>
      <c r="ER35">
        <v>51</v>
      </c>
      <c r="ES35">
        <v>51</v>
      </c>
      <c r="ET35">
        <v>42</v>
      </c>
      <c r="EU35">
        <v>31</v>
      </c>
      <c r="EV35">
        <v>35</v>
      </c>
      <c r="EW35">
        <v>22</v>
      </c>
      <c r="EX35">
        <v>13</v>
      </c>
      <c r="EY35">
        <v>25</v>
      </c>
      <c r="EZ35">
        <v>54</v>
      </c>
      <c r="FA35">
        <v>46</v>
      </c>
      <c r="FB35">
        <v>1877</v>
      </c>
      <c r="FC35">
        <v>42</v>
      </c>
      <c r="FD35">
        <v>34</v>
      </c>
      <c r="FE35">
        <v>27</v>
      </c>
      <c r="FF35">
        <v>17</v>
      </c>
      <c r="FG35">
        <v>43</v>
      </c>
    </row>
    <row r="36" spans="1:163">
      <c r="A36" s="10" t="s">
        <v>42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1</v>
      </c>
      <c r="BO36">
        <v>0</v>
      </c>
      <c r="BP36">
        <v>0</v>
      </c>
      <c r="BQ36">
        <v>1</v>
      </c>
      <c r="BR36">
        <v>0</v>
      </c>
      <c r="BS36">
        <v>2</v>
      </c>
      <c r="BT36">
        <v>1</v>
      </c>
      <c r="BU36">
        <v>1</v>
      </c>
      <c r="BV36">
        <v>1</v>
      </c>
      <c r="BW36">
        <v>3</v>
      </c>
      <c r="BX36">
        <v>1</v>
      </c>
      <c r="BY36">
        <v>1</v>
      </c>
      <c r="BZ36">
        <v>0</v>
      </c>
      <c r="CA36">
        <v>1</v>
      </c>
      <c r="CB36">
        <v>3</v>
      </c>
      <c r="CC36">
        <v>1</v>
      </c>
      <c r="CD36">
        <v>2</v>
      </c>
      <c r="CE36">
        <v>1</v>
      </c>
      <c r="CF36">
        <v>6</v>
      </c>
      <c r="CG36">
        <v>5</v>
      </c>
      <c r="CH36">
        <v>5</v>
      </c>
      <c r="CI36">
        <v>0</v>
      </c>
      <c r="CJ36">
        <v>8</v>
      </c>
      <c r="CK36">
        <v>7</v>
      </c>
      <c r="CL36">
        <v>2</v>
      </c>
      <c r="CM36">
        <v>2</v>
      </c>
      <c r="CN36">
        <v>3</v>
      </c>
      <c r="CO36">
        <v>7</v>
      </c>
      <c r="CP36">
        <v>6</v>
      </c>
      <c r="CQ36">
        <v>7</v>
      </c>
      <c r="CR36">
        <v>6</v>
      </c>
      <c r="CS36">
        <v>9</v>
      </c>
      <c r="CT36">
        <v>6</v>
      </c>
      <c r="CU36">
        <v>5</v>
      </c>
      <c r="CV36">
        <v>6</v>
      </c>
      <c r="CW36">
        <v>2</v>
      </c>
      <c r="CX36">
        <v>11</v>
      </c>
      <c r="CY36">
        <v>8</v>
      </c>
      <c r="CZ36">
        <v>8</v>
      </c>
      <c r="DA36">
        <v>12</v>
      </c>
      <c r="DB36">
        <v>5</v>
      </c>
      <c r="DC36">
        <v>6</v>
      </c>
      <c r="DD36">
        <v>7</v>
      </c>
      <c r="DE36">
        <v>3</v>
      </c>
      <c r="DF36">
        <v>9</v>
      </c>
      <c r="DG36">
        <v>10</v>
      </c>
      <c r="DH36">
        <v>9</v>
      </c>
      <c r="DI36">
        <v>8</v>
      </c>
      <c r="DJ36">
        <v>11</v>
      </c>
      <c r="DK36">
        <v>12</v>
      </c>
      <c r="DL36">
        <v>11</v>
      </c>
      <c r="DM36">
        <v>11</v>
      </c>
      <c r="DN36">
        <v>6</v>
      </c>
      <c r="DO36">
        <v>6</v>
      </c>
      <c r="DP36">
        <v>5</v>
      </c>
      <c r="DQ36">
        <v>6</v>
      </c>
      <c r="DR36">
        <v>7</v>
      </c>
      <c r="DS36">
        <v>11</v>
      </c>
      <c r="DT36">
        <v>8</v>
      </c>
      <c r="DU36">
        <v>6</v>
      </c>
      <c r="DV36">
        <v>9</v>
      </c>
      <c r="DW36">
        <v>3</v>
      </c>
      <c r="DX36">
        <v>5</v>
      </c>
      <c r="DY36">
        <v>4</v>
      </c>
      <c r="DZ36">
        <v>6</v>
      </c>
      <c r="EA36">
        <v>9</v>
      </c>
      <c r="EB36">
        <v>7</v>
      </c>
      <c r="EC36">
        <v>5</v>
      </c>
      <c r="ED36">
        <v>6</v>
      </c>
      <c r="EE36">
        <v>5</v>
      </c>
      <c r="EF36">
        <v>8</v>
      </c>
      <c r="EG36">
        <v>8</v>
      </c>
      <c r="EH36">
        <v>4</v>
      </c>
      <c r="EI36">
        <v>5</v>
      </c>
      <c r="EJ36">
        <v>4</v>
      </c>
      <c r="EK36">
        <v>4</v>
      </c>
      <c r="EL36">
        <v>4</v>
      </c>
      <c r="EM36">
        <v>6</v>
      </c>
      <c r="EN36">
        <v>11</v>
      </c>
      <c r="EO36">
        <v>5</v>
      </c>
      <c r="EP36">
        <v>5</v>
      </c>
      <c r="EQ36">
        <v>4</v>
      </c>
      <c r="ER36">
        <v>5</v>
      </c>
      <c r="ES36">
        <v>7</v>
      </c>
      <c r="ET36">
        <v>5</v>
      </c>
      <c r="EU36">
        <v>4</v>
      </c>
      <c r="EV36">
        <v>8</v>
      </c>
      <c r="EW36">
        <v>2</v>
      </c>
      <c r="EX36">
        <v>3</v>
      </c>
      <c r="EY36">
        <v>0</v>
      </c>
      <c r="EZ36">
        <v>7</v>
      </c>
      <c r="FA36">
        <v>4</v>
      </c>
      <c r="FB36">
        <v>5</v>
      </c>
      <c r="FC36">
        <v>4</v>
      </c>
      <c r="FD36">
        <v>2</v>
      </c>
      <c r="FE36">
        <v>1</v>
      </c>
      <c r="FF36">
        <v>1</v>
      </c>
      <c r="FG36">
        <v>4</v>
      </c>
    </row>
    <row r="37" spans="1:163">
      <c r="A37" s="10" t="s">
        <v>43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2</v>
      </c>
      <c r="BD37">
        <v>4</v>
      </c>
      <c r="BE37">
        <v>4</v>
      </c>
      <c r="BF37">
        <v>8</v>
      </c>
      <c r="BG37">
        <v>14</v>
      </c>
      <c r="BH37">
        <v>7</v>
      </c>
      <c r="BI37">
        <v>29</v>
      </c>
      <c r="BJ37">
        <v>27</v>
      </c>
      <c r="BK37">
        <v>47</v>
      </c>
      <c r="BL37">
        <v>41</v>
      </c>
      <c r="BM37">
        <v>81</v>
      </c>
      <c r="BN37">
        <v>117</v>
      </c>
      <c r="BO37">
        <v>121</v>
      </c>
      <c r="BP37">
        <v>143</v>
      </c>
      <c r="BQ37">
        <v>290</v>
      </c>
      <c r="BR37">
        <v>245</v>
      </c>
      <c r="BS37">
        <v>332</v>
      </c>
      <c r="BT37">
        <v>417</v>
      </c>
      <c r="BU37">
        <v>486</v>
      </c>
      <c r="BV37">
        <v>548</v>
      </c>
      <c r="BW37">
        <v>753</v>
      </c>
      <c r="BX37">
        <v>819</v>
      </c>
      <c r="BY37">
        <v>800</v>
      </c>
      <c r="BZ37">
        <v>1542</v>
      </c>
      <c r="CA37">
        <v>308</v>
      </c>
      <c r="CB37">
        <v>953</v>
      </c>
      <c r="CC37">
        <v>1028</v>
      </c>
      <c r="CD37">
        <v>996</v>
      </c>
      <c r="CE37">
        <v>997</v>
      </c>
      <c r="CF37">
        <v>957</v>
      </c>
      <c r="CG37">
        <v>882</v>
      </c>
      <c r="CH37">
        <v>1003</v>
      </c>
      <c r="CI37">
        <v>936</v>
      </c>
      <c r="CJ37">
        <v>732</v>
      </c>
      <c r="CK37">
        <v>804</v>
      </c>
      <c r="CL37">
        <v>668</v>
      </c>
      <c r="CM37">
        <v>652</v>
      </c>
      <c r="CN37">
        <v>619</v>
      </c>
      <c r="CO37">
        <v>628</v>
      </c>
      <c r="CP37">
        <v>607</v>
      </c>
      <c r="CQ37">
        <v>565</v>
      </c>
      <c r="CR37">
        <v>547</v>
      </c>
      <c r="CS37">
        <v>567</v>
      </c>
      <c r="CT37">
        <v>478</v>
      </c>
      <c r="CU37">
        <v>463</v>
      </c>
      <c r="CV37">
        <v>510</v>
      </c>
      <c r="CW37">
        <v>510</v>
      </c>
      <c r="CX37">
        <v>329</v>
      </c>
      <c r="CY37">
        <v>225</v>
      </c>
      <c r="CZ37">
        <v>194</v>
      </c>
      <c r="DA37">
        <v>541</v>
      </c>
      <c r="DB37">
        <v>212</v>
      </c>
      <c r="DC37">
        <v>240</v>
      </c>
      <c r="DD37">
        <v>1164</v>
      </c>
      <c r="DE37">
        <v>14</v>
      </c>
      <c r="DF37">
        <v>152</v>
      </c>
      <c r="DG37">
        <v>226</v>
      </c>
      <c r="DH37">
        <v>214</v>
      </c>
      <c r="DI37">
        <v>205</v>
      </c>
      <c r="DJ37">
        <v>279</v>
      </c>
      <c r="DK37">
        <v>166</v>
      </c>
      <c r="DL37">
        <v>169</v>
      </c>
      <c r="DM37">
        <v>138</v>
      </c>
      <c r="DN37">
        <v>198</v>
      </c>
      <c r="DO37">
        <v>215</v>
      </c>
      <c r="DP37">
        <v>134</v>
      </c>
      <c r="DQ37">
        <v>135</v>
      </c>
      <c r="DR37">
        <v>103</v>
      </c>
      <c r="DS37">
        <v>123</v>
      </c>
      <c r="DT37">
        <v>139</v>
      </c>
      <c r="DU37">
        <v>98</v>
      </c>
      <c r="DV37">
        <v>146</v>
      </c>
      <c r="DW37">
        <v>92</v>
      </c>
      <c r="DX37">
        <v>103</v>
      </c>
      <c r="DY37">
        <v>98</v>
      </c>
      <c r="DZ37">
        <v>99</v>
      </c>
      <c r="EA37">
        <v>97</v>
      </c>
      <c r="EB37">
        <v>77</v>
      </c>
      <c r="EC37">
        <v>87</v>
      </c>
      <c r="ED37">
        <v>67</v>
      </c>
      <c r="EE37">
        <v>81</v>
      </c>
      <c r="EF37">
        <v>71</v>
      </c>
      <c r="EG37">
        <v>93</v>
      </c>
      <c r="EH37">
        <v>55</v>
      </c>
      <c r="EI37">
        <v>57</v>
      </c>
      <c r="EJ37">
        <v>60</v>
      </c>
      <c r="EK37">
        <v>56</v>
      </c>
      <c r="EL37">
        <v>70</v>
      </c>
      <c r="EM37">
        <v>67</v>
      </c>
      <c r="EN37">
        <v>55</v>
      </c>
      <c r="EO37">
        <v>80</v>
      </c>
      <c r="EP37">
        <v>54</v>
      </c>
      <c r="EQ37">
        <v>40</v>
      </c>
      <c r="ER37">
        <v>40</v>
      </c>
      <c r="ES37">
        <v>38</v>
      </c>
      <c r="ET37">
        <v>39</v>
      </c>
      <c r="EU37">
        <v>45</v>
      </c>
      <c r="EV37">
        <v>49</v>
      </c>
      <c r="EW37">
        <v>23</v>
      </c>
      <c r="EX37">
        <v>45</v>
      </c>
      <c r="EY37">
        <v>50</v>
      </c>
      <c r="EZ37">
        <v>36</v>
      </c>
      <c r="FA37">
        <v>31</v>
      </c>
      <c r="FB37">
        <v>28</v>
      </c>
      <c r="FC37">
        <v>46</v>
      </c>
      <c r="FD37">
        <v>30</v>
      </c>
      <c r="FE37">
        <v>32</v>
      </c>
      <c r="FF37">
        <v>6</v>
      </c>
      <c r="FG37">
        <v>633</v>
      </c>
    </row>
    <row r="38" spans="1:163">
      <c r="A38" s="10" t="s">
        <v>44</v>
      </c>
      <c r="B38">
        <v>0</v>
      </c>
      <c r="C38">
        <v>0</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1</v>
      </c>
      <c r="BO38">
        <v>1</v>
      </c>
      <c r="BP38">
        <v>1</v>
      </c>
      <c r="BQ38">
        <v>1</v>
      </c>
      <c r="BR38">
        <v>2</v>
      </c>
      <c r="BS38">
        <v>0</v>
      </c>
      <c r="BT38">
        <v>4</v>
      </c>
      <c r="BU38">
        <v>1</v>
      </c>
      <c r="BV38">
        <v>6</v>
      </c>
      <c r="BW38">
        <v>6</v>
      </c>
      <c r="BX38">
        <v>7</v>
      </c>
      <c r="BY38">
        <v>7</v>
      </c>
      <c r="BZ38">
        <v>5</v>
      </c>
      <c r="CA38">
        <v>8</v>
      </c>
      <c r="CB38">
        <v>11</v>
      </c>
      <c r="CC38">
        <v>13</v>
      </c>
      <c r="CD38">
        <v>4</v>
      </c>
      <c r="CE38">
        <v>8</v>
      </c>
      <c r="CF38">
        <v>0</v>
      </c>
      <c r="CG38">
        <v>5</v>
      </c>
      <c r="CH38">
        <v>25</v>
      </c>
      <c r="CI38">
        <v>12</v>
      </c>
      <c r="CJ38">
        <v>12</v>
      </c>
      <c r="CK38">
        <v>19</v>
      </c>
      <c r="CL38">
        <v>16</v>
      </c>
      <c r="CM38">
        <v>8</v>
      </c>
      <c r="CN38">
        <v>4</v>
      </c>
      <c r="CO38">
        <v>30</v>
      </c>
      <c r="CP38">
        <v>25</v>
      </c>
      <c r="CQ38">
        <v>11</v>
      </c>
      <c r="CR38">
        <v>17</v>
      </c>
      <c r="CS38">
        <v>34</v>
      </c>
      <c r="CT38">
        <v>5</v>
      </c>
      <c r="CU38">
        <v>22</v>
      </c>
      <c r="CV38">
        <v>22</v>
      </c>
      <c r="CW38">
        <v>13</v>
      </c>
      <c r="CX38">
        <v>19</v>
      </c>
      <c r="CY38">
        <v>20</v>
      </c>
      <c r="CZ38">
        <v>23</v>
      </c>
      <c r="DA38">
        <v>8</v>
      </c>
      <c r="DB38">
        <v>18</v>
      </c>
      <c r="DC38">
        <v>23</v>
      </c>
      <c r="DD38">
        <v>20</v>
      </c>
      <c r="DE38">
        <v>24</v>
      </c>
      <c r="DF38">
        <v>16</v>
      </c>
      <c r="DG38">
        <v>17</v>
      </c>
      <c r="DH38">
        <v>7</v>
      </c>
      <c r="DI38">
        <v>10</v>
      </c>
      <c r="DJ38">
        <v>26</v>
      </c>
      <c r="DK38">
        <v>18</v>
      </c>
      <c r="DL38">
        <v>17</v>
      </c>
      <c r="DM38">
        <v>28</v>
      </c>
      <c r="DN38">
        <v>11</v>
      </c>
      <c r="DO38">
        <v>8</v>
      </c>
      <c r="DP38">
        <v>5</v>
      </c>
      <c r="DQ38">
        <v>27</v>
      </c>
      <c r="DR38">
        <v>10</v>
      </c>
      <c r="DS38">
        <v>13</v>
      </c>
      <c r="DT38">
        <v>20</v>
      </c>
      <c r="DU38">
        <v>9</v>
      </c>
      <c r="DV38">
        <v>8</v>
      </c>
      <c r="DW38">
        <v>9</v>
      </c>
      <c r="DX38">
        <v>9</v>
      </c>
      <c r="DY38">
        <v>38</v>
      </c>
      <c r="DZ38">
        <v>32</v>
      </c>
      <c r="EA38">
        <v>29</v>
      </c>
      <c r="EB38">
        <v>15</v>
      </c>
      <c r="EC38">
        <v>8</v>
      </c>
      <c r="ED38">
        <v>12</v>
      </c>
      <c r="EE38">
        <v>27</v>
      </c>
      <c r="EF38">
        <v>21</v>
      </c>
      <c r="EG38">
        <v>22</v>
      </c>
      <c r="EH38">
        <v>8</v>
      </c>
      <c r="EI38">
        <v>19</v>
      </c>
      <c r="EJ38">
        <v>4</v>
      </c>
      <c r="EK38">
        <v>17</v>
      </c>
      <c r="EL38">
        <v>28</v>
      </c>
      <c r="EM38">
        <v>27</v>
      </c>
      <c r="EN38">
        <v>18</v>
      </c>
      <c r="EO38">
        <v>14</v>
      </c>
      <c r="EP38">
        <v>7</v>
      </c>
      <c r="EQ38">
        <v>4</v>
      </c>
      <c r="ER38">
        <v>17</v>
      </c>
      <c r="ES38">
        <v>29</v>
      </c>
      <c r="ET38">
        <v>13</v>
      </c>
      <c r="EU38">
        <v>11</v>
      </c>
      <c r="EV38">
        <v>14</v>
      </c>
      <c r="EW38">
        <v>16</v>
      </c>
      <c r="EX38">
        <v>6</v>
      </c>
      <c r="EY38">
        <v>5</v>
      </c>
      <c r="EZ38">
        <v>26</v>
      </c>
      <c r="FA38">
        <v>19</v>
      </c>
      <c r="FB38">
        <v>10</v>
      </c>
      <c r="FC38">
        <v>14</v>
      </c>
      <c r="FD38">
        <v>15</v>
      </c>
      <c r="FE38">
        <v>4</v>
      </c>
      <c r="FF38">
        <v>3</v>
      </c>
      <c r="FG38">
        <v>21</v>
      </c>
    </row>
    <row r="39" spans="1:163">
      <c r="A39" s="10" t="s">
        <v>45</v>
      </c>
      <c r="B39">
        <v>0</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1</v>
      </c>
      <c r="BQ39">
        <v>0</v>
      </c>
      <c r="BR39">
        <v>0</v>
      </c>
      <c r="BS39">
        <v>2</v>
      </c>
      <c r="BT39">
        <v>0</v>
      </c>
      <c r="BU39">
        <v>0</v>
      </c>
      <c r="BV39">
        <v>0</v>
      </c>
      <c r="BW39">
        <v>0</v>
      </c>
      <c r="BX39">
        <v>0</v>
      </c>
      <c r="BY39">
        <v>0</v>
      </c>
      <c r="BZ39">
        <v>0</v>
      </c>
      <c r="CA39">
        <v>1</v>
      </c>
      <c r="CB39">
        <v>0</v>
      </c>
      <c r="CC39">
        <v>1</v>
      </c>
      <c r="CD39">
        <v>2</v>
      </c>
      <c r="CE39">
        <v>0</v>
      </c>
      <c r="CF39">
        <v>1</v>
      </c>
      <c r="CG39">
        <v>1</v>
      </c>
      <c r="CH39">
        <v>0</v>
      </c>
      <c r="CI39">
        <v>0</v>
      </c>
      <c r="CJ39">
        <v>0</v>
      </c>
      <c r="CK39">
        <v>0</v>
      </c>
      <c r="CL39">
        <v>0</v>
      </c>
      <c r="CM39">
        <v>1</v>
      </c>
      <c r="CN39">
        <v>3</v>
      </c>
      <c r="CO39">
        <v>0</v>
      </c>
      <c r="CP39">
        <v>1</v>
      </c>
      <c r="CQ39">
        <v>1</v>
      </c>
      <c r="CR39">
        <v>0</v>
      </c>
      <c r="CS39">
        <v>1</v>
      </c>
      <c r="CT39">
        <v>1</v>
      </c>
      <c r="CU39">
        <v>2</v>
      </c>
      <c r="CV39">
        <v>0</v>
      </c>
      <c r="CW39">
        <v>0</v>
      </c>
      <c r="CX39">
        <v>0</v>
      </c>
      <c r="CY39">
        <v>4</v>
      </c>
      <c r="CZ39">
        <v>1</v>
      </c>
      <c r="DA39">
        <v>1</v>
      </c>
      <c r="DB39">
        <v>0</v>
      </c>
      <c r="DC39">
        <v>0</v>
      </c>
      <c r="DD39">
        <v>6</v>
      </c>
      <c r="DE39">
        <v>0</v>
      </c>
      <c r="DF39">
        <v>2</v>
      </c>
      <c r="DG39">
        <v>2</v>
      </c>
      <c r="DH39">
        <v>0</v>
      </c>
      <c r="DI39">
        <v>1</v>
      </c>
      <c r="DJ39">
        <v>2</v>
      </c>
      <c r="DK39">
        <v>2</v>
      </c>
      <c r="DL39">
        <v>0</v>
      </c>
      <c r="DM39">
        <v>2</v>
      </c>
      <c r="DN39">
        <v>0</v>
      </c>
      <c r="DO39">
        <v>1</v>
      </c>
      <c r="DP39">
        <v>1</v>
      </c>
      <c r="DQ39">
        <v>1</v>
      </c>
      <c r="DR39">
        <v>4</v>
      </c>
      <c r="DS39">
        <v>2</v>
      </c>
      <c r="DT39">
        <v>1</v>
      </c>
      <c r="DU39">
        <v>0</v>
      </c>
      <c r="DV39">
        <v>1</v>
      </c>
      <c r="DW39">
        <v>1</v>
      </c>
      <c r="DX39">
        <v>0</v>
      </c>
      <c r="DY39">
        <v>5</v>
      </c>
      <c r="DZ39">
        <v>1</v>
      </c>
      <c r="EA39">
        <v>2</v>
      </c>
      <c r="EB39">
        <v>1</v>
      </c>
      <c r="EC39">
        <v>1</v>
      </c>
      <c r="ED39">
        <v>0</v>
      </c>
      <c r="EE39">
        <v>4</v>
      </c>
      <c r="EF39">
        <v>1</v>
      </c>
      <c r="EG39">
        <v>0</v>
      </c>
      <c r="EH39">
        <v>5</v>
      </c>
      <c r="EI39">
        <v>1</v>
      </c>
      <c r="EJ39">
        <v>0</v>
      </c>
      <c r="EK39">
        <v>0</v>
      </c>
      <c r="EL39">
        <v>0</v>
      </c>
      <c r="EM39">
        <v>1</v>
      </c>
      <c r="EN39">
        <v>1</v>
      </c>
      <c r="EO39">
        <v>0</v>
      </c>
      <c r="EP39">
        <v>0</v>
      </c>
      <c r="EQ39">
        <v>0</v>
      </c>
      <c r="ER39">
        <v>0</v>
      </c>
      <c r="ES39">
        <v>0</v>
      </c>
      <c r="ET39">
        <v>1</v>
      </c>
      <c r="EU39">
        <v>3</v>
      </c>
      <c r="EV39">
        <v>1</v>
      </c>
      <c r="EW39">
        <v>0</v>
      </c>
      <c r="EX39">
        <v>1</v>
      </c>
      <c r="EY39">
        <v>0</v>
      </c>
      <c r="EZ39">
        <v>1</v>
      </c>
      <c r="FA39">
        <v>2</v>
      </c>
      <c r="FB39">
        <v>1</v>
      </c>
      <c r="FC39">
        <v>0</v>
      </c>
      <c r="FD39">
        <v>0</v>
      </c>
      <c r="FE39">
        <v>1</v>
      </c>
      <c r="FF39">
        <v>0</v>
      </c>
      <c r="FG39">
        <v>0</v>
      </c>
    </row>
    <row r="40" spans="1:163">
      <c r="A40" s="10" t="s">
        <v>46</v>
      </c>
      <c r="B40">
        <v>0</v>
      </c>
      <c r="C40">
        <v>0</v>
      </c>
      <c r="D40">
        <v>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1</v>
      </c>
      <c r="BJ40">
        <v>2</v>
      </c>
      <c r="BK40">
        <v>0</v>
      </c>
      <c r="BL40">
        <v>3</v>
      </c>
      <c r="BM40">
        <v>2</v>
      </c>
      <c r="BN40">
        <v>3</v>
      </c>
      <c r="BO40">
        <v>4</v>
      </c>
      <c r="BP40">
        <v>7</v>
      </c>
      <c r="BQ40">
        <v>3</v>
      </c>
      <c r="BR40">
        <v>5</v>
      </c>
      <c r="BS40">
        <v>10</v>
      </c>
      <c r="BT40">
        <v>15</v>
      </c>
      <c r="BU40">
        <v>10</v>
      </c>
      <c r="BV40">
        <v>16</v>
      </c>
      <c r="BW40">
        <v>10</v>
      </c>
      <c r="BX40">
        <v>11</v>
      </c>
      <c r="BY40">
        <v>17</v>
      </c>
      <c r="BZ40">
        <v>23</v>
      </c>
      <c r="CA40">
        <v>25</v>
      </c>
      <c r="CB40">
        <v>26</v>
      </c>
      <c r="CC40">
        <v>20</v>
      </c>
      <c r="CD40">
        <v>18</v>
      </c>
      <c r="CE40">
        <v>16</v>
      </c>
      <c r="CF40">
        <v>6</v>
      </c>
      <c r="CG40">
        <v>21</v>
      </c>
      <c r="CH40">
        <v>50</v>
      </c>
      <c r="CI40">
        <v>37</v>
      </c>
      <c r="CJ40">
        <v>28</v>
      </c>
      <c r="CK40">
        <v>29</v>
      </c>
      <c r="CL40">
        <v>33</v>
      </c>
      <c r="CM40">
        <v>20</v>
      </c>
      <c r="CN40">
        <v>38</v>
      </c>
      <c r="CO40">
        <v>48</v>
      </c>
      <c r="CP40">
        <v>53</v>
      </c>
      <c r="CQ40">
        <v>46</v>
      </c>
      <c r="CR40">
        <v>34</v>
      </c>
      <c r="CS40">
        <v>21</v>
      </c>
      <c r="CT40">
        <v>17</v>
      </c>
      <c r="CU40">
        <v>25</v>
      </c>
      <c r="CV40">
        <v>46</v>
      </c>
      <c r="CW40">
        <v>138</v>
      </c>
      <c r="CX40">
        <v>38</v>
      </c>
      <c r="CY40">
        <v>27</v>
      </c>
      <c r="CZ40">
        <v>19</v>
      </c>
      <c r="DA40">
        <v>17</v>
      </c>
      <c r="DB40">
        <v>18</v>
      </c>
      <c r="DC40">
        <v>79</v>
      </c>
      <c r="DD40">
        <v>90</v>
      </c>
      <c r="DE40">
        <v>46</v>
      </c>
      <c r="DF40">
        <v>35</v>
      </c>
      <c r="DG40">
        <v>25</v>
      </c>
      <c r="DH40">
        <v>10</v>
      </c>
      <c r="DI40">
        <v>16</v>
      </c>
      <c r="DJ40">
        <v>79</v>
      </c>
      <c r="DK40">
        <v>47</v>
      </c>
      <c r="DL40">
        <v>51</v>
      </c>
      <c r="DM40">
        <v>47</v>
      </c>
      <c r="DN40">
        <v>29</v>
      </c>
      <c r="DO40">
        <v>15</v>
      </c>
      <c r="DP40">
        <v>32</v>
      </c>
      <c r="DQ40">
        <v>63</v>
      </c>
      <c r="DR40">
        <v>61</v>
      </c>
      <c r="DS40">
        <v>55</v>
      </c>
      <c r="DT40">
        <v>36</v>
      </c>
      <c r="DU40">
        <v>84</v>
      </c>
      <c r="DV40">
        <v>13</v>
      </c>
      <c r="DW40">
        <v>18</v>
      </c>
      <c r="DX40">
        <v>15</v>
      </c>
      <c r="DY40">
        <v>42</v>
      </c>
      <c r="DZ40">
        <v>54</v>
      </c>
      <c r="EA40">
        <v>33</v>
      </c>
      <c r="EB40">
        <v>18</v>
      </c>
      <c r="EC40">
        <v>6</v>
      </c>
      <c r="ED40">
        <v>51</v>
      </c>
      <c r="EE40">
        <v>52</v>
      </c>
      <c r="EF40">
        <v>41</v>
      </c>
      <c r="EG40">
        <v>40</v>
      </c>
      <c r="EH40">
        <v>16</v>
      </c>
      <c r="EI40">
        <v>15</v>
      </c>
      <c r="EJ40">
        <v>7</v>
      </c>
      <c r="EK40">
        <v>27</v>
      </c>
      <c r="EL40">
        <v>17</v>
      </c>
      <c r="EM40">
        <v>36</v>
      </c>
      <c r="EN40">
        <v>33</v>
      </c>
      <c r="EO40">
        <v>18</v>
      </c>
      <c r="EP40">
        <v>46</v>
      </c>
      <c r="EQ40">
        <v>3</v>
      </c>
      <c r="ER40">
        <v>16</v>
      </c>
      <c r="ES40">
        <v>24</v>
      </c>
      <c r="ET40">
        <v>14</v>
      </c>
      <c r="EU40">
        <v>22</v>
      </c>
      <c r="EV40">
        <v>34</v>
      </c>
      <c r="EW40">
        <v>30</v>
      </c>
      <c r="EX40">
        <v>3</v>
      </c>
      <c r="EY40">
        <v>4</v>
      </c>
      <c r="EZ40">
        <v>31</v>
      </c>
      <c r="FA40">
        <v>20</v>
      </c>
      <c r="FB40">
        <v>17</v>
      </c>
      <c r="FC40">
        <v>16</v>
      </c>
      <c r="FD40">
        <v>16</v>
      </c>
      <c r="FE40">
        <v>3</v>
      </c>
      <c r="FF40">
        <v>11</v>
      </c>
      <c r="FG40">
        <v>45</v>
      </c>
    </row>
    <row r="41" spans="1:163">
      <c r="A41" s="10" t="s">
        <v>47</v>
      </c>
      <c r="B41">
        <v>0</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1</v>
      </c>
      <c r="BI41">
        <v>0</v>
      </c>
      <c r="BJ41">
        <v>0</v>
      </c>
      <c r="BK41">
        <v>1</v>
      </c>
      <c r="BL41">
        <v>0</v>
      </c>
      <c r="BM41">
        <v>1</v>
      </c>
      <c r="BN41">
        <v>2</v>
      </c>
      <c r="BO41">
        <v>2</v>
      </c>
      <c r="BP41">
        <v>1</v>
      </c>
      <c r="BQ41">
        <v>7</v>
      </c>
      <c r="BR41">
        <v>1</v>
      </c>
      <c r="BS41">
        <v>1</v>
      </c>
      <c r="BT41">
        <v>6</v>
      </c>
      <c r="BU41">
        <v>7</v>
      </c>
      <c r="BV41">
        <v>4</v>
      </c>
      <c r="BW41">
        <v>4</v>
      </c>
      <c r="BX41">
        <v>4</v>
      </c>
      <c r="BY41">
        <v>4</v>
      </c>
      <c r="BZ41">
        <v>5</v>
      </c>
      <c r="CA41">
        <v>16</v>
      </c>
      <c r="CB41">
        <v>12</v>
      </c>
      <c r="CC41">
        <v>1</v>
      </c>
      <c r="CD41">
        <v>8</v>
      </c>
      <c r="CE41">
        <v>5</v>
      </c>
      <c r="CF41">
        <v>3</v>
      </c>
      <c r="CG41">
        <v>2</v>
      </c>
      <c r="CH41">
        <v>11</v>
      </c>
      <c r="CI41">
        <v>14</v>
      </c>
      <c r="CJ41">
        <v>8</v>
      </c>
      <c r="CK41">
        <v>5</v>
      </c>
      <c r="CL41">
        <v>3</v>
      </c>
      <c r="CM41">
        <v>1</v>
      </c>
      <c r="CN41">
        <v>3</v>
      </c>
      <c r="CO41">
        <v>21</v>
      </c>
      <c r="CP41">
        <v>5</v>
      </c>
      <c r="CQ41">
        <v>10</v>
      </c>
      <c r="CR41">
        <v>9</v>
      </c>
      <c r="CS41">
        <v>6</v>
      </c>
      <c r="CT41">
        <v>1</v>
      </c>
      <c r="CU41">
        <v>2</v>
      </c>
      <c r="CV41">
        <v>10</v>
      </c>
      <c r="CW41">
        <v>7</v>
      </c>
      <c r="CX41">
        <v>8</v>
      </c>
      <c r="CY41">
        <v>8</v>
      </c>
      <c r="CZ41">
        <v>8</v>
      </c>
      <c r="DA41">
        <v>0</v>
      </c>
      <c r="DB41">
        <v>0</v>
      </c>
      <c r="DC41">
        <v>9</v>
      </c>
      <c r="DD41">
        <v>6</v>
      </c>
      <c r="DE41">
        <v>7</v>
      </c>
      <c r="DF41">
        <v>6</v>
      </c>
      <c r="DG41">
        <v>4</v>
      </c>
      <c r="DH41">
        <v>2</v>
      </c>
      <c r="DI41">
        <v>2</v>
      </c>
      <c r="DJ41">
        <v>4</v>
      </c>
      <c r="DK41">
        <v>0</v>
      </c>
      <c r="DL41">
        <v>6</v>
      </c>
      <c r="DM41">
        <v>1</v>
      </c>
      <c r="DN41">
        <v>3</v>
      </c>
      <c r="DO41">
        <v>0</v>
      </c>
      <c r="DP41">
        <v>0</v>
      </c>
      <c r="DQ41">
        <v>6</v>
      </c>
      <c r="DR41">
        <v>5</v>
      </c>
      <c r="DS41">
        <v>5</v>
      </c>
      <c r="DT41">
        <v>3</v>
      </c>
      <c r="DU41">
        <v>4</v>
      </c>
      <c r="DV41">
        <v>0</v>
      </c>
      <c r="DW41">
        <v>2</v>
      </c>
      <c r="DX41">
        <v>5</v>
      </c>
      <c r="DY41">
        <v>4</v>
      </c>
      <c r="DZ41">
        <v>4</v>
      </c>
      <c r="EA41">
        <v>3</v>
      </c>
      <c r="EB41">
        <v>5</v>
      </c>
      <c r="EC41">
        <v>0</v>
      </c>
      <c r="ED41">
        <v>0</v>
      </c>
      <c r="EE41">
        <v>5</v>
      </c>
      <c r="EF41">
        <v>2</v>
      </c>
      <c r="EG41">
        <v>3</v>
      </c>
      <c r="EH41">
        <v>1</v>
      </c>
      <c r="EI41">
        <v>2</v>
      </c>
      <c r="EJ41">
        <v>1</v>
      </c>
      <c r="EK41">
        <v>0</v>
      </c>
      <c r="EL41">
        <v>5</v>
      </c>
      <c r="EM41">
        <v>2</v>
      </c>
      <c r="EN41">
        <v>2</v>
      </c>
      <c r="EO41">
        <v>2</v>
      </c>
      <c r="EP41">
        <v>0</v>
      </c>
      <c r="EQ41">
        <v>0</v>
      </c>
      <c r="ER41">
        <v>0</v>
      </c>
      <c r="ES41">
        <v>4</v>
      </c>
      <c r="ET41">
        <v>1</v>
      </c>
      <c r="EU41">
        <v>2</v>
      </c>
      <c r="EV41">
        <v>1</v>
      </c>
      <c r="EW41">
        <v>1</v>
      </c>
      <c r="EX41">
        <v>1</v>
      </c>
      <c r="EY41">
        <v>0</v>
      </c>
      <c r="EZ41">
        <v>2</v>
      </c>
      <c r="FA41">
        <v>1</v>
      </c>
      <c r="FB41">
        <v>3</v>
      </c>
      <c r="FC41">
        <v>2</v>
      </c>
      <c r="FD41">
        <v>7</v>
      </c>
      <c r="FE41">
        <v>1</v>
      </c>
      <c r="FF41">
        <v>0</v>
      </c>
      <c r="FG41">
        <v>2</v>
      </c>
    </row>
    <row r="42" spans="1:163">
      <c r="A42" s="10" t="s">
        <v>48</v>
      </c>
      <c r="B42">
        <v>0</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1</v>
      </c>
      <c r="BD42">
        <v>0</v>
      </c>
      <c r="BE42">
        <v>0</v>
      </c>
      <c r="BF42">
        <v>1</v>
      </c>
      <c r="BG42">
        <v>1</v>
      </c>
      <c r="BH42">
        <v>0</v>
      </c>
      <c r="BI42">
        <v>0</v>
      </c>
      <c r="BJ42">
        <v>1</v>
      </c>
      <c r="BK42">
        <v>1</v>
      </c>
      <c r="BL42">
        <v>0</v>
      </c>
      <c r="BM42">
        <v>3</v>
      </c>
      <c r="BN42">
        <v>2</v>
      </c>
      <c r="BO42">
        <v>1</v>
      </c>
      <c r="BP42">
        <v>1</v>
      </c>
      <c r="BQ42">
        <v>1</v>
      </c>
      <c r="BR42">
        <v>0</v>
      </c>
      <c r="BS42">
        <v>3</v>
      </c>
      <c r="BT42">
        <v>2</v>
      </c>
      <c r="BU42">
        <v>1</v>
      </c>
      <c r="BV42">
        <v>2</v>
      </c>
      <c r="BW42">
        <v>1</v>
      </c>
      <c r="BX42">
        <v>4</v>
      </c>
      <c r="BY42">
        <v>1</v>
      </c>
      <c r="BZ42">
        <v>2</v>
      </c>
      <c r="CA42">
        <v>4</v>
      </c>
      <c r="CB42">
        <v>5</v>
      </c>
      <c r="CC42">
        <v>6</v>
      </c>
      <c r="CD42">
        <v>4</v>
      </c>
      <c r="CE42">
        <v>3</v>
      </c>
      <c r="CF42">
        <v>1</v>
      </c>
      <c r="CG42">
        <v>1</v>
      </c>
      <c r="CH42">
        <v>2</v>
      </c>
      <c r="CI42">
        <v>3</v>
      </c>
      <c r="CJ42">
        <v>6</v>
      </c>
      <c r="CK42">
        <v>6</v>
      </c>
      <c r="CL42">
        <v>2</v>
      </c>
      <c r="CM42">
        <v>2</v>
      </c>
      <c r="CN42">
        <v>1</v>
      </c>
      <c r="CO42">
        <v>3</v>
      </c>
      <c r="CP42">
        <v>0</v>
      </c>
      <c r="CQ42">
        <v>5</v>
      </c>
      <c r="CR42">
        <v>3</v>
      </c>
      <c r="CS42">
        <v>1</v>
      </c>
      <c r="CT42">
        <v>4</v>
      </c>
      <c r="CU42">
        <v>1</v>
      </c>
      <c r="CV42">
        <v>7</v>
      </c>
      <c r="CW42">
        <v>2</v>
      </c>
      <c r="CX42">
        <v>2</v>
      </c>
      <c r="CY42">
        <v>1</v>
      </c>
      <c r="CZ42">
        <v>5</v>
      </c>
      <c r="DA42">
        <v>0</v>
      </c>
      <c r="DB42">
        <v>0</v>
      </c>
      <c r="DC42">
        <v>4</v>
      </c>
      <c r="DD42">
        <v>2</v>
      </c>
      <c r="DE42">
        <v>6</v>
      </c>
      <c r="DF42">
        <v>3</v>
      </c>
      <c r="DG42">
        <v>3</v>
      </c>
      <c r="DH42">
        <v>0</v>
      </c>
      <c r="DI42">
        <v>3</v>
      </c>
      <c r="DJ42">
        <v>0</v>
      </c>
      <c r="DK42">
        <v>4</v>
      </c>
      <c r="DL42">
        <v>3</v>
      </c>
      <c r="DM42">
        <v>0</v>
      </c>
      <c r="DN42">
        <v>0</v>
      </c>
      <c r="DO42">
        <v>0</v>
      </c>
      <c r="DP42">
        <v>1</v>
      </c>
      <c r="DQ42">
        <v>2</v>
      </c>
      <c r="DR42">
        <v>4</v>
      </c>
      <c r="DS42">
        <v>1</v>
      </c>
      <c r="DT42">
        <v>2</v>
      </c>
      <c r="DU42">
        <v>0</v>
      </c>
      <c r="DV42">
        <v>1</v>
      </c>
      <c r="DW42">
        <v>0</v>
      </c>
      <c r="DX42">
        <v>0</v>
      </c>
      <c r="DY42">
        <v>0</v>
      </c>
      <c r="DZ42">
        <v>3</v>
      </c>
      <c r="EA42">
        <v>0</v>
      </c>
      <c r="EB42">
        <v>2</v>
      </c>
      <c r="EC42">
        <v>0</v>
      </c>
      <c r="ED42">
        <v>1</v>
      </c>
      <c r="EE42">
        <v>3</v>
      </c>
      <c r="EF42">
        <v>2</v>
      </c>
      <c r="EG42">
        <v>0</v>
      </c>
      <c r="EH42">
        <v>2</v>
      </c>
      <c r="EI42">
        <v>2</v>
      </c>
      <c r="EJ42">
        <v>1</v>
      </c>
      <c r="EK42">
        <v>0</v>
      </c>
      <c r="EL42">
        <v>5</v>
      </c>
      <c r="EM42">
        <v>0</v>
      </c>
      <c r="EN42">
        <v>2</v>
      </c>
      <c r="EO42">
        <v>3</v>
      </c>
      <c r="EP42">
        <v>1</v>
      </c>
      <c r="EQ42">
        <v>1</v>
      </c>
      <c r="ER42">
        <v>4</v>
      </c>
      <c r="ES42">
        <v>2</v>
      </c>
      <c r="ET42">
        <v>1</v>
      </c>
      <c r="EU42">
        <v>4</v>
      </c>
      <c r="EV42">
        <v>1</v>
      </c>
      <c r="EW42">
        <v>0</v>
      </c>
      <c r="EX42">
        <v>2</v>
      </c>
      <c r="EY42">
        <v>2</v>
      </c>
      <c r="EZ42">
        <v>0</v>
      </c>
      <c r="FA42">
        <v>3</v>
      </c>
      <c r="FB42">
        <v>4</v>
      </c>
      <c r="FC42">
        <v>5</v>
      </c>
      <c r="FD42">
        <v>0</v>
      </c>
      <c r="FE42">
        <v>0</v>
      </c>
      <c r="FF42">
        <v>3</v>
      </c>
      <c r="FG42">
        <v>3</v>
      </c>
    </row>
    <row r="43" spans="1:163">
      <c r="A43" s="10" t="s">
        <v>49</v>
      </c>
      <c r="B43">
        <v>0</v>
      </c>
      <c r="C43">
        <v>0</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1</v>
      </c>
      <c r="BH43">
        <v>0</v>
      </c>
      <c r="BI43">
        <v>0</v>
      </c>
      <c r="BJ43">
        <v>1</v>
      </c>
      <c r="BK43">
        <v>1</v>
      </c>
      <c r="BL43">
        <v>3</v>
      </c>
      <c r="BM43">
        <v>2</v>
      </c>
      <c r="BN43">
        <v>4</v>
      </c>
      <c r="BO43">
        <v>4</v>
      </c>
      <c r="BP43">
        <v>7</v>
      </c>
      <c r="BQ43">
        <v>12</v>
      </c>
      <c r="BR43">
        <v>5</v>
      </c>
      <c r="BS43">
        <v>8</v>
      </c>
      <c r="BT43">
        <v>24</v>
      </c>
      <c r="BU43">
        <v>6</v>
      </c>
      <c r="BV43">
        <v>13</v>
      </c>
      <c r="BW43">
        <v>11</v>
      </c>
      <c r="BX43">
        <v>39</v>
      </c>
      <c r="BY43">
        <v>19</v>
      </c>
      <c r="BZ43">
        <v>10</v>
      </c>
      <c r="CA43">
        <v>71</v>
      </c>
      <c r="CB43">
        <v>72</v>
      </c>
      <c r="CC43">
        <v>31</v>
      </c>
      <c r="CD43">
        <v>91</v>
      </c>
      <c r="CE43">
        <v>80</v>
      </c>
      <c r="CF43">
        <v>10</v>
      </c>
      <c r="CG43">
        <v>38</v>
      </c>
      <c r="CH43">
        <v>183</v>
      </c>
      <c r="CI43">
        <v>87</v>
      </c>
      <c r="CJ43">
        <v>107</v>
      </c>
      <c r="CK43">
        <v>87</v>
      </c>
      <c r="CL43">
        <v>123</v>
      </c>
      <c r="CM43">
        <v>135</v>
      </c>
      <c r="CN43">
        <v>81</v>
      </c>
      <c r="CO43">
        <v>254</v>
      </c>
      <c r="CP43">
        <v>100</v>
      </c>
      <c r="CQ43">
        <v>3</v>
      </c>
      <c r="CR43">
        <v>63</v>
      </c>
      <c r="CS43">
        <v>56</v>
      </c>
      <c r="CT43">
        <v>29</v>
      </c>
      <c r="CU43">
        <v>75</v>
      </c>
      <c r="CV43">
        <v>146</v>
      </c>
      <c r="CW43">
        <v>300</v>
      </c>
      <c r="CX43">
        <v>188</v>
      </c>
      <c r="CY43">
        <v>91</v>
      </c>
      <c r="CZ43">
        <v>123</v>
      </c>
      <c r="DA43">
        <v>49</v>
      </c>
      <c r="DB43">
        <v>37</v>
      </c>
      <c r="DC43">
        <v>326</v>
      </c>
      <c r="DD43">
        <v>154</v>
      </c>
      <c r="DE43">
        <v>239</v>
      </c>
      <c r="DF43">
        <v>125</v>
      </c>
      <c r="DG43">
        <v>69</v>
      </c>
      <c r="DH43">
        <v>26</v>
      </c>
      <c r="DI43">
        <v>27</v>
      </c>
      <c r="DJ43">
        <v>78</v>
      </c>
      <c r="DK43">
        <v>180</v>
      </c>
      <c r="DL43">
        <v>194</v>
      </c>
      <c r="DM43">
        <v>134</v>
      </c>
      <c r="DN43">
        <v>58</v>
      </c>
      <c r="DO43">
        <v>14</v>
      </c>
      <c r="DP43">
        <v>50</v>
      </c>
      <c r="DQ43">
        <v>115</v>
      </c>
      <c r="DR43">
        <v>125</v>
      </c>
      <c r="DS43">
        <v>93</v>
      </c>
      <c r="DT43">
        <v>145</v>
      </c>
      <c r="DU43">
        <v>89</v>
      </c>
      <c r="DV43">
        <v>24</v>
      </c>
      <c r="DW43">
        <v>14</v>
      </c>
      <c r="DX43">
        <v>16</v>
      </c>
      <c r="DY43">
        <v>115</v>
      </c>
      <c r="DZ43">
        <v>107</v>
      </c>
      <c r="EA43">
        <v>70</v>
      </c>
      <c r="EB43">
        <v>70</v>
      </c>
      <c r="EC43">
        <v>18</v>
      </c>
      <c r="ED43">
        <v>19</v>
      </c>
      <c r="EE43">
        <v>96</v>
      </c>
      <c r="EF43">
        <v>72</v>
      </c>
      <c r="EG43">
        <v>120</v>
      </c>
      <c r="EH43">
        <v>90</v>
      </c>
      <c r="EI43">
        <v>34</v>
      </c>
      <c r="EJ43">
        <v>11</v>
      </c>
      <c r="EK43">
        <v>10</v>
      </c>
      <c r="EL43">
        <v>63</v>
      </c>
      <c r="EM43">
        <v>73</v>
      </c>
      <c r="EN43">
        <v>44</v>
      </c>
      <c r="EO43">
        <v>42</v>
      </c>
      <c r="EP43">
        <v>35</v>
      </c>
      <c r="EQ43">
        <v>11</v>
      </c>
      <c r="ER43">
        <v>32</v>
      </c>
      <c r="ES43">
        <v>30</v>
      </c>
      <c r="ET43">
        <v>39</v>
      </c>
      <c r="EU43">
        <v>41</v>
      </c>
      <c r="EV43">
        <v>29</v>
      </c>
      <c r="EW43">
        <v>21</v>
      </c>
      <c r="EX43">
        <v>5</v>
      </c>
      <c r="EY43">
        <v>3</v>
      </c>
      <c r="EZ43">
        <v>36</v>
      </c>
      <c r="FA43">
        <v>57</v>
      </c>
      <c r="FB43">
        <v>34</v>
      </c>
      <c r="FC43">
        <v>23</v>
      </c>
      <c r="FD43">
        <v>27</v>
      </c>
      <c r="FE43">
        <v>3</v>
      </c>
      <c r="FF43">
        <v>8</v>
      </c>
      <c r="FG43">
        <v>32</v>
      </c>
    </row>
    <row r="44" spans="1:163">
      <c r="A44" s="10" t="s">
        <v>50</v>
      </c>
      <c r="B44">
        <v>0</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2</v>
      </c>
      <c r="BR44">
        <v>1</v>
      </c>
      <c r="BS44">
        <v>1</v>
      </c>
      <c r="BT44">
        <v>4</v>
      </c>
      <c r="BU44">
        <v>2</v>
      </c>
      <c r="BV44">
        <v>2</v>
      </c>
      <c r="BW44">
        <v>2</v>
      </c>
      <c r="BX44">
        <v>3</v>
      </c>
      <c r="BY44">
        <v>8</v>
      </c>
      <c r="BZ44">
        <v>2</v>
      </c>
      <c r="CA44">
        <v>3</v>
      </c>
      <c r="CB44">
        <v>5</v>
      </c>
      <c r="CC44">
        <v>8</v>
      </c>
      <c r="CD44">
        <v>6</v>
      </c>
      <c r="CE44">
        <v>7</v>
      </c>
      <c r="CF44">
        <v>7</v>
      </c>
      <c r="CG44">
        <v>10</v>
      </c>
      <c r="CH44">
        <v>7</v>
      </c>
      <c r="CI44">
        <v>7</v>
      </c>
      <c r="CJ44">
        <v>18</v>
      </c>
      <c r="CK44">
        <v>13</v>
      </c>
      <c r="CL44">
        <v>19</v>
      </c>
      <c r="CM44">
        <v>13</v>
      </c>
      <c r="CN44">
        <v>5</v>
      </c>
      <c r="CO44">
        <v>16</v>
      </c>
      <c r="CP44">
        <v>10</v>
      </c>
      <c r="CQ44">
        <v>8</v>
      </c>
      <c r="CR44">
        <v>13</v>
      </c>
      <c r="CS44">
        <v>13</v>
      </c>
      <c r="CT44">
        <v>11</v>
      </c>
      <c r="CU44">
        <v>7</v>
      </c>
      <c r="CV44">
        <v>6</v>
      </c>
      <c r="CW44">
        <v>12</v>
      </c>
      <c r="CX44">
        <v>15</v>
      </c>
      <c r="CY44">
        <v>13</v>
      </c>
      <c r="CZ44">
        <v>17</v>
      </c>
      <c r="DA44">
        <v>24</v>
      </c>
      <c r="DB44">
        <v>21</v>
      </c>
      <c r="DC44">
        <v>14</v>
      </c>
      <c r="DD44">
        <v>15</v>
      </c>
      <c r="DE44">
        <v>18</v>
      </c>
      <c r="DF44">
        <v>11</v>
      </c>
      <c r="DG44">
        <v>19</v>
      </c>
      <c r="DH44">
        <v>4</v>
      </c>
      <c r="DI44">
        <v>8</v>
      </c>
      <c r="DJ44">
        <v>14</v>
      </c>
      <c r="DK44">
        <v>18</v>
      </c>
      <c r="DL44">
        <v>6</v>
      </c>
      <c r="DM44">
        <v>11</v>
      </c>
      <c r="DN44">
        <v>10</v>
      </c>
      <c r="DO44">
        <v>10</v>
      </c>
      <c r="DP44">
        <v>7</v>
      </c>
      <c r="DQ44">
        <v>26</v>
      </c>
      <c r="DR44">
        <v>6</v>
      </c>
      <c r="DS44">
        <v>18</v>
      </c>
      <c r="DT44">
        <v>23</v>
      </c>
      <c r="DU44">
        <v>18</v>
      </c>
      <c r="DV44">
        <v>11</v>
      </c>
      <c r="DW44">
        <v>0</v>
      </c>
      <c r="DX44">
        <v>26</v>
      </c>
      <c r="DY44">
        <v>21</v>
      </c>
      <c r="DZ44">
        <v>22</v>
      </c>
      <c r="EA44">
        <v>16</v>
      </c>
      <c r="EB44">
        <v>18</v>
      </c>
      <c r="EC44">
        <v>7</v>
      </c>
      <c r="ED44">
        <v>2</v>
      </c>
      <c r="EE44">
        <v>12</v>
      </c>
      <c r="EF44">
        <v>10</v>
      </c>
      <c r="EG44">
        <v>14</v>
      </c>
      <c r="EH44">
        <v>16</v>
      </c>
      <c r="EI44">
        <v>0</v>
      </c>
      <c r="EJ44">
        <v>0</v>
      </c>
      <c r="EK44">
        <v>27</v>
      </c>
      <c r="EL44">
        <v>9</v>
      </c>
      <c r="EM44">
        <v>4</v>
      </c>
      <c r="EN44">
        <v>11</v>
      </c>
      <c r="EO44">
        <v>10</v>
      </c>
      <c r="EP44">
        <v>0</v>
      </c>
      <c r="EQ44">
        <v>0</v>
      </c>
      <c r="ER44">
        <v>18</v>
      </c>
      <c r="ES44">
        <v>14</v>
      </c>
      <c r="ET44">
        <v>11</v>
      </c>
      <c r="EU44">
        <v>9</v>
      </c>
      <c r="EV44">
        <v>9</v>
      </c>
      <c r="EW44">
        <v>0</v>
      </c>
      <c r="EX44">
        <v>0</v>
      </c>
      <c r="EY44">
        <v>9</v>
      </c>
      <c r="EZ44">
        <v>3</v>
      </c>
      <c r="FA44">
        <v>6</v>
      </c>
      <c r="FB44">
        <v>8</v>
      </c>
      <c r="FC44">
        <v>7</v>
      </c>
      <c r="FD44">
        <v>0</v>
      </c>
      <c r="FE44">
        <v>0</v>
      </c>
      <c r="FF44">
        <v>19</v>
      </c>
      <c r="FG44">
        <v>4</v>
      </c>
    </row>
    <row r="45" spans="1:163">
      <c r="A45" s="10" t="s">
        <v>51</v>
      </c>
      <c r="B45">
        <v>0</v>
      </c>
      <c r="C45">
        <v>0</v>
      </c>
      <c r="D45">
        <v>0</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1</v>
      </c>
      <c r="BF45">
        <v>0</v>
      </c>
      <c r="BG45">
        <v>0</v>
      </c>
      <c r="BH45">
        <v>0</v>
      </c>
      <c r="BI45">
        <v>2</v>
      </c>
      <c r="BJ45">
        <v>0</v>
      </c>
      <c r="BK45">
        <v>0</v>
      </c>
      <c r="BL45">
        <v>2</v>
      </c>
      <c r="BM45">
        <v>3</v>
      </c>
      <c r="BN45">
        <v>0</v>
      </c>
      <c r="BO45">
        <v>1</v>
      </c>
      <c r="BP45">
        <v>4</v>
      </c>
      <c r="BQ45">
        <v>2</v>
      </c>
      <c r="BR45">
        <v>1</v>
      </c>
      <c r="BS45">
        <v>2</v>
      </c>
      <c r="BT45">
        <v>4</v>
      </c>
      <c r="BU45">
        <v>4</v>
      </c>
      <c r="BV45">
        <v>5</v>
      </c>
      <c r="BW45">
        <v>3</v>
      </c>
      <c r="BX45">
        <v>6</v>
      </c>
      <c r="BY45">
        <v>4</v>
      </c>
      <c r="BZ45">
        <v>4</v>
      </c>
      <c r="CA45">
        <v>3</v>
      </c>
      <c r="CB45">
        <v>12</v>
      </c>
      <c r="CC45">
        <v>4</v>
      </c>
      <c r="CD45">
        <v>5</v>
      </c>
      <c r="CE45">
        <v>8</v>
      </c>
      <c r="CF45">
        <v>2</v>
      </c>
      <c r="CG45">
        <v>5</v>
      </c>
      <c r="CH45">
        <v>10</v>
      </c>
      <c r="CI45">
        <v>10</v>
      </c>
      <c r="CJ45">
        <v>2</v>
      </c>
      <c r="CK45">
        <v>7</v>
      </c>
      <c r="CL45">
        <v>3</v>
      </c>
      <c r="CM45">
        <v>1</v>
      </c>
      <c r="CN45">
        <v>4</v>
      </c>
      <c r="CO45">
        <v>11</v>
      </c>
      <c r="CP45">
        <v>5</v>
      </c>
      <c r="CQ45">
        <v>10</v>
      </c>
      <c r="CR45">
        <v>7</v>
      </c>
      <c r="CS45">
        <v>9</v>
      </c>
      <c r="CT45">
        <v>8</v>
      </c>
      <c r="CU45">
        <v>3</v>
      </c>
      <c r="CV45">
        <v>15</v>
      </c>
      <c r="CW45">
        <v>40</v>
      </c>
      <c r="CX45">
        <v>12</v>
      </c>
      <c r="CY45">
        <v>12</v>
      </c>
      <c r="CZ45">
        <v>11</v>
      </c>
      <c r="DA45">
        <v>8</v>
      </c>
      <c r="DB45">
        <v>8</v>
      </c>
      <c r="DC45">
        <v>13</v>
      </c>
      <c r="DD45">
        <v>9</v>
      </c>
      <c r="DE45">
        <v>11</v>
      </c>
      <c r="DF45">
        <v>4</v>
      </c>
      <c r="DG45">
        <v>10</v>
      </c>
      <c r="DH45">
        <v>1</v>
      </c>
      <c r="DI45">
        <v>15</v>
      </c>
      <c r="DJ45">
        <v>9</v>
      </c>
      <c r="DK45">
        <v>7</v>
      </c>
      <c r="DL45">
        <v>9</v>
      </c>
      <c r="DM45">
        <v>9</v>
      </c>
      <c r="DN45">
        <v>0</v>
      </c>
      <c r="DO45">
        <v>5</v>
      </c>
      <c r="DP45">
        <v>6</v>
      </c>
      <c r="DQ45">
        <v>8</v>
      </c>
      <c r="DR45">
        <v>8</v>
      </c>
      <c r="DS45">
        <v>9</v>
      </c>
      <c r="DT45">
        <v>3</v>
      </c>
      <c r="DU45">
        <v>6</v>
      </c>
      <c r="DV45">
        <v>10</v>
      </c>
      <c r="DW45">
        <v>5</v>
      </c>
      <c r="DX45">
        <v>6</v>
      </c>
      <c r="DY45">
        <v>20</v>
      </c>
      <c r="DZ45">
        <v>4</v>
      </c>
      <c r="EA45">
        <v>13</v>
      </c>
      <c r="EB45">
        <v>4</v>
      </c>
      <c r="EC45">
        <v>7</v>
      </c>
      <c r="ED45">
        <v>6</v>
      </c>
      <c r="EE45">
        <v>1</v>
      </c>
      <c r="EF45">
        <v>17</v>
      </c>
      <c r="EG45">
        <v>7</v>
      </c>
      <c r="EH45">
        <v>13</v>
      </c>
      <c r="EI45">
        <v>7</v>
      </c>
      <c r="EJ45">
        <v>1</v>
      </c>
      <c r="EK45">
        <v>11</v>
      </c>
      <c r="EL45">
        <v>11</v>
      </c>
      <c r="EM45">
        <v>7</v>
      </c>
      <c r="EN45">
        <v>13</v>
      </c>
      <c r="EO45">
        <v>5</v>
      </c>
      <c r="EP45">
        <v>6</v>
      </c>
      <c r="EQ45">
        <v>1</v>
      </c>
      <c r="ER45">
        <v>2</v>
      </c>
      <c r="ES45">
        <v>5</v>
      </c>
      <c r="ET45">
        <v>10</v>
      </c>
      <c r="EU45">
        <v>4</v>
      </c>
      <c r="EV45">
        <v>18</v>
      </c>
      <c r="EW45">
        <v>5</v>
      </c>
      <c r="EX45">
        <v>9</v>
      </c>
      <c r="EY45">
        <v>6</v>
      </c>
      <c r="EZ45">
        <v>14</v>
      </c>
      <c r="FA45">
        <v>10</v>
      </c>
      <c r="FB45">
        <v>10</v>
      </c>
      <c r="FC45">
        <v>1</v>
      </c>
      <c r="FD45">
        <v>17</v>
      </c>
      <c r="FE45">
        <v>5</v>
      </c>
      <c r="FF45">
        <v>4</v>
      </c>
      <c r="FG45">
        <v>19</v>
      </c>
    </row>
    <row r="46" spans="1:163">
      <c r="A46" s="10" t="s">
        <v>52</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1</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1</v>
      </c>
      <c r="BW46">
        <v>0</v>
      </c>
      <c r="BX46">
        <v>0</v>
      </c>
      <c r="BY46">
        <v>0</v>
      </c>
      <c r="BZ46">
        <v>2</v>
      </c>
      <c r="CA46">
        <v>2</v>
      </c>
      <c r="CB46">
        <v>0</v>
      </c>
      <c r="CC46">
        <v>0</v>
      </c>
      <c r="CD46">
        <v>0</v>
      </c>
      <c r="CE46">
        <v>0</v>
      </c>
      <c r="CF46">
        <v>0</v>
      </c>
      <c r="CG46">
        <v>0</v>
      </c>
      <c r="CH46">
        <v>0</v>
      </c>
      <c r="CI46">
        <v>0</v>
      </c>
      <c r="CJ46">
        <v>1</v>
      </c>
      <c r="CK46">
        <v>0</v>
      </c>
      <c r="CL46">
        <v>0</v>
      </c>
      <c r="CM46">
        <v>0</v>
      </c>
      <c r="CN46">
        <v>0</v>
      </c>
      <c r="CO46">
        <v>1</v>
      </c>
      <c r="CP46">
        <v>1</v>
      </c>
      <c r="CQ46">
        <v>0</v>
      </c>
      <c r="CR46">
        <v>1</v>
      </c>
      <c r="CS46">
        <v>0</v>
      </c>
      <c r="CT46">
        <v>1</v>
      </c>
      <c r="CU46">
        <v>0</v>
      </c>
      <c r="CV46">
        <v>0</v>
      </c>
      <c r="CW46">
        <v>2</v>
      </c>
      <c r="CX46">
        <v>4</v>
      </c>
      <c r="CY46">
        <v>4</v>
      </c>
      <c r="CZ46">
        <v>0</v>
      </c>
      <c r="DA46">
        <v>0</v>
      </c>
      <c r="DB46">
        <v>0</v>
      </c>
      <c r="DC46">
        <v>3</v>
      </c>
      <c r="DD46">
        <v>5</v>
      </c>
      <c r="DE46">
        <v>2</v>
      </c>
      <c r="DF46">
        <v>0</v>
      </c>
      <c r="DG46">
        <v>3</v>
      </c>
      <c r="DH46">
        <v>0</v>
      </c>
      <c r="DI46">
        <v>0</v>
      </c>
      <c r="DJ46">
        <v>5</v>
      </c>
      <c r="DK46">
        <v>0</v>
      </c>
      <c r="DL46">
        <v>4</v>
      </c>
      <c r="DM46">
        <v>1</v>
      </c>
      <c r="DN46">
        <v>0</v>
      </c>
      <c r="DO46">
        <v>0</v>
      </c>
      <c r="DP46">
        <v>0</v>
      </c>
      <c r="DQ46">
        <v>2</v>
      </c>
      <c r="DR46">
        <v>0</v>
      </c>
      <c r="DS46">
        <v>1</v>
      </c>
      <c r="DT46">
        <v>3</v>
      </c>
      <c r="DU46">
        <v>0</v>
      </c>
      <c r="DV46">
        <v>0</v>
      </c>
      <c r="DW46">
        <v>0</v>
      </c>
      <c r="DX46">
        <v>0</v>
      </c>
      <c r="DY46">
        <v>4</v>
      </c>
      <c r="DZ46">
        <v>0</v>
      </c>
      <c r="EA46">
        <v>5</v>
      </c>
      <c r="EB46">
        <v>3</v>
      </c>
      <c r="EC46">
        <v>0</v>
      </c>
      <c r="ED46">
        <v>0</v>
      </c>
      <c r="EE46">
        <v>0</v>
      </c>
      <c r="EF46">
        <v>0</v>
      </c>
      <c r="EG46">
        <v>2</v>
      </c>
      <c r="EH46">
        <v>1</v>
      </c>
      <c r="EI46">
        <v>0</v>
      </c>
      <c r="EJ46">
        <v>0</v>
      </c>
      <c r="EK46">
        <v>0</v>
      </c>
      <c r="EL46">
        <v>3</v>
      </c>
      <c r="EM46">
        <v>1</v>
      </c>
      <c r="EN46">
        <v>4</v>
      </c>
      <c r="EO46">
        <v>1</v>
      </c>
      <c r="EP46">
        <v>1</v>
      </c>
      <c r="EQ46">
        <v>0</v>
      </c>
      <c r="ER46">
        <v>0</v>
      </c>
      <c r="ES46">
        <v>2</v>
      </c>
      <c r="ET46">
        <v>1</v>
      </c>
      <c r="EU46">
        <v>0</v>
      </c>
      <c r="EV46">
        <v>3</v>
      </c>
      <c r="EW46">
        <v>0</v>
      </c>
      <c r="EX46">
        <v>0</v>
      </c>
      <c r="EY46">
        <v>0</v>
      </c>
      <c r="EZ46">
        <v>2</v>
      </c>
      <c r="FA46">
        <v>1</v>
      </c>
      <c r="FB46">
        <v>3</v>
      </c>
      <c r="FC46">
        <v>1</v>
      </c>
      <c r="FD46">
        <v>3</v>
      </c>
      <c r="FE46">
        <v>0</v>
      </c>
      <c r="FF46">
        <v>0</v>
      </c>
      <c r="FG46">
        <v>0</v>
      </c>
    </row>
    <row r="47" spans="1:163">
      <c r="A47" s="10" t="s">
        <v>53</v>
      </c>
      <c r="B47">
        <v>0</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2</v>
      </c>
      <c r="BK47">
        <v>0</v>
      </c>
      <c r="BL47">
        <v>0</v>
      </c>
      <c r="BM47">
        <v>0</v>
      </c>
      <c r="BN47">
        <v>1</v>
      </c>
      <c r="BO47">
        <v>0</v>
      </c>
      <c r="BP47">
        <v>3</v>
      </c>
      <c r="BQ47">
        <v>0</v>
      </c>
      <c r="BR47">
        <v>1</v>
      </c>
      <c r="BS47">
        <v>6</v>
      </c>
      <c r="BT47">
        <v>0</v>
      </c>
      <c r="BU47">
        <v>10</v>
      </c>
      <c r="BV47">
        <v>9</v>
      </c>
      <c r="BW47">
        <v>6</v>
      </c>
      <c r="BX47">
        <v>9</v>
      </c>
      <c r="BY47">
        <v>3</v>
      </c>
      <c r="BZ47">
        <v>15</v>
      </c>
      <c r="CA47">
        <v>7</v>
      </c>
      <c r="CB47">
        <v>11</v>
      </c>
      <c r="CC47">
        <v>12</v>
      </c>
      <c r="CD47">
        <v>9</v>
      </c>
      <c r="CE47">
        <v>3</v>
      </c>
      <c r="CF47">
        <v>0</v>
      </c>
      <c r="CG47">
        <v>7</v>
      </c>
      <c r="CH47">
        <v>9</v>
      </c>
      <c r="CI47">
        <v>12</v>
      </c>
      <c r="CJ47">
        <v>7</v>
      </c>
      <c r="CK47">
        <v>4</v>
      </c>
      <c r="CL47">
        <v>2</v>
      </c>
      <c r="CM47">
        <v>3</v>
      </c>
      <c r="CN47">
        <v>5</v>
      </c>
      <c r="CO47">
        <v>3</v>
      </c>
      <c r="CP47">
        <v>10</v>
      </c>
      <c r="CQ47">
        <v>3</v>
      </c>
      <c r="CR47">
        <v>0</v>
      </c>
      <c r="CS47">
        <v>7</v>
      </c>
      <c r="CT47">
        <v>3</v>
      </c>
      <c r="CU47">
        <v>2</v>
      </c>
      <c r="CV47">
        <v>6</v>
      </c>
      <c r="CW47">
        <v>6</v>
      </c>
      <c r="CX47">
        <v>4</v>
      </c>
      <c r="CY47">
        <v>5</v>
      </c>
      <c r="CZ47">
        <v>5</v>
      </c>
      <c r="DA47">
        <v>1</v>
      </c>
      <c r="DB47">
        <v>5</v>
      </c>
      <c r="DC47">
        <v>9</v>
      </c>
      <c r="DD47">
        <v>12</v>
      </c>
      <c r="DE47">
        <v>1</v>
      </c>
      <c r="DF47">
        <v>2</v>
      </c>
      <c r="DG47">
        <v>1</v>
      </c>
      <c r="DH47">
        <v>1</v>
      </c>
      <c r="DI47">
        <v>6</v>
      </c>
      <c r="DJ47">
        <v>16</v>
      </c>
      <c r="DK47">
        <v>7</v>
      </c>
      <c r="DL47">
        <v>13</v>
      </c>
      <c r="DM47">
        <v>4</v>
      </c>
      <c r="DN47">
        <v>4</v>
      </c>
      <c r="DO47">
        <v>1</v>
      </c>
      <c r="DP47">
        <v>3</v>
      </c>
      <c r="DQ47">
        <v>5</v>
      </c>
      <c r="DR47">
        <v>8</v>
      </c>
      <c r="DS47">
        <v>4</v>
      </c>
      <c r="DT47">
        <v>2</v>
      </c>
      <c r="DU47">
        <v>10</v>
      </c>
      <c r="DV47">
        <v>7</v>
      </c>
      <c r="DW47">
        <v>2</v>
      </c>
      <c r="DX47">
        <v>5</v>
      </c>
      <c r="DY47">
        <v>14</v>
      </c>
      <c r="DZ47">
        <v>-1</v>
      </c>
      <c r="EA47">
        <v>4</v>
      </c>
      <c r="EB47">
        <v>4</v>
      </c>
      <c r="EC47">
        <v>0</v>
      </c>
      <c r="ED47">
        <v>1</v>
      </c>
      <c r="EE47">
        <v>17</v>
      </c>
      <c r="EF47">
        <v>8</v>
      </c>
      <c r="EG47">
        <v>15</v>
      </c>
      <c r="EH47">
        <v>4</v>
      </c>
      <c r="EI47">
        <v>8</v>
      </c>
      <c r="EJ47">
        <v>1</v>
      </c>
      <c r="EK47">
        <v>3</v>
      </c>
      <c r="EL47">
        <v>13</v>
      </c>
      <c r="EM47">
        <v>6</v>
      </c>
      <c r="EN47">
        <v>5</v>
      </c>
      <c r="EO47">
        <v>20</v>
      </c>
      <c r="EP47">
        <v>4</v>
      </c>
      <c r="EQ47">
        <v>2</v>
      </c>
      <c r="ER47">
        <v>10</v>
      </c>
      <c r="ES47">
        <v>10</v>
      </c>
      <c r="ET47">
        <v>6</v>
      </c>
      <c r="EU47">
        <v>11</v>
      </c>
      <c r="EV47">
        <v>4</v>
      </c>
      <c r="EW47">
        <v>8</v>
      </c>
      <c r="EX47">
        <v>3</v>
      </c>
      <c r="EY47">
        <v>6</v>
      </c>
      <c r="EZ47">
        <v>10</v>
      </c>
      <c r="FA47">
        <v>13</v>
      </c>
      <c r="FB47">
        <v>10</v>
      </c>
      <c r="FC47">
        <v>11</v>
      </c>
      <c r="FD47">
        <v>8</v>
      </c>
      <c r="FE47">
        <v>0</v>
      </c>
      <c r="FF47">
        <v>8</v>
      </c>
      <c r="FG47">
        <v>12</v>
      </c>
    </row>
    <row r="48" spans="1:163">
      <c r="A48" s="10" t="s">
        <v>54</v>
      </c>
      <c r="B48">
        <v>0</v>
      </c>
      <c r="C48">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1</v>
      </c>
      <c r="BF48">
        <v>0</v>
      </c>
      <c r="BG48">
        <v>1</v>
      </c>
      <c r="BH48">
        <v>2</v>
      </c>
      <c r="BI48">
        <v>1</v>
      </c>
      <c r="BJ48">
        <v>0</v>
      </c>
      <c r="BK48">
        <v>2</v>
      </c>
      <c r="BL48">
        <v>0</v>
      </c>
      <c r="BM48">
        <v>4</v>
      </c>
      <c r="BN48">
        <v>2</v>
      </c>
      <c r="BO48">
        <v>8</v>
      </c>
      <c r="BP48">
        <v>4</v>
      </c>
      <c r="BQ48">
        <v>5</v>
      </c>
      <c r="BR48">
        <v>5</v>
      </c>
      <c r="BS48">
        <v>11</v>
      </c>
      <c r="BT48">
        <v>11</v>
      </c>
      <c r="BU48">
        <v>8</v>
      </c>
      <c r="BV48">
        <v>15</v>
      </c>
      <c r="BW48">
        <v>18</v>
      </c>
      <c r="BX48">
        <v>26</v>
      </c>
      <c r="BY48">
        <v>12</v>
      </c>
      <c r="BZ48">
        <v>23</v>
      </c>
      <c r="CA48">
        <v>18</v>
      </c>
      <c r="CB48">
        <v>18</v>
      </c>
      <c r="CC48">
        <v>33</v>
      </c>
      <c r="CD48">
        <v>21</v>
      </c>
      <c r="CE48">
        <v>16</v>
      </c>
      <c r="CF48">
        <v>23</v>
      </c>
      <c r="CG48">
        <v>32</v>
      </c>
      <c r="CH48">
        <v>45</v>
      </c>
      <c r="CI48">
        <v>30</v>
      </c>
      <c r="CJ48">
        <v>33</v>
      </c>
      <c r="CK48">
        <v>33</v>
      </c>
      <c r="CL48">
        <v>26</v>
      </c>
      <c r="CM48">
        <v>16</v>
      </c>
      <c r="CN48">
        <v>20</v>
      </c>
      <c r="CO48">
        <v>29</v>
      </c>
      <c r="CP48">
        <v>19</v>
      </c>
      <c r="CQ48">
        <v>30</v>
      </c>
      <c r="CR48">
        <v>24</v>
      </c>
      <c r="CS48">
        <v>37</v>
      </c>
      <c r="CT48">
        <v>14</v>
      </c>
      <c r="CU48">
        <v>23</v>
      </c>
      <c r="CV48">
        <v>39</v>
      </c>
      <c r="CW48">
        <v>38</v>
      </c>
      <c r="CX48">
        <v>52</v>
      </c>
      <c r="CY48">
        <v>25</v>
      </c>
      <c r="CZ48">
        <v>22</v>
      </c>
      <c r="DA48">
        <v>15</v>
      </c>
      <c r="DB48">
        <v>24</v>
      </c>
      <c r="DC48">
        <v>41</v>
      </c>
      <c r="DD48">
        <v>30</v>
      </c>
      <c r="DE48">
        <v>31</v>
      </c>
      <c r="DF48">
        <v>43</v>
      </c>
      <c r="DG48">
        <v>27</v>
      </c>
      <c r="DH48">
        <v>24</v>
      </c>
      <c r="DI48">
        <v>27</v>
      </c>
      <c r="DJ48">
        <v>32</v>
      </c>
      <c r="DK48">
        <v>36</v>
      </c>
      <c r="DL48">
        <v>51</v>
      </c>
      <c r="DM48">
        <v>44</v>
      </c>
      <c r="DN48">
        <v>30</v>
      </c>
      <c r="DO48">
        <v>26</v>
      </c>
      <c r="DP48">
        <v>6</v>
      </c>
      <c r="DQ48">
        <v>43</v>
      </c>
      <c r="DR48">
        <v>38</v>
      </c>
      <c r="DS48">
        <v>37</v>
      </c>
      <c r="DT48">
        <v>18</v>
      </c>
      <c r="DU48">
        <v>24</v>
      </c>
      <c r="DV48">
        <v>11</v>
      </c>
      <c r="DW48">
        <v>3</v>
      </c>
      <c r="DX48">
        <v>16</v>
      </c>
      <c r="DY48">
        <v>46</v>
      </c>
      <c r="DZ48">
        <v>20</v>
      </c>
      <c r="EA48">
        <v>27</v>
      </c>
      <c r="EB48">
        <v>31</v>
      </c>
      <c r="EC48">
        <v>7</v>
      </c>
      <c r="ED48">
        <v>12</v>
      </c>
      <c r="EE48">
        <v>37</v>
      </c>
      <c r="EF48">
        <v>34</v>
      </c>
      <c r="EG48">
        <v>27</v>
      </c>
      <c r="EH48">
        <v>28</v>
      </c>
      <c r="EI48">
        <v>19</v>
      </c>
      <c r="EJ48">
        <v>6</v>
      </c>
      <c r="EK48">
        <v>10</v>
      </c>
      <c r="EL48">
        <v>30</v>
      </c>
      <c r="EM48">
        <v>30</v>
      </c>
      <c r="EN48">
        <v>26</v>
      </c>
      <c r="EO48">
        <v>23</v>
      </c>
      <c r="EP48">
        <v>24</v>
      </c>
      <c r="EQ48">
        <v>6</v>
      </c>
      <c r="ER48">
        <v>23</v>
      </c>
      <c r="ES48">
        <v>39</v>
      </c>
      <c r="ET48">
        <v>42</v>
      </c>
      <c r="EU48">
        <v>38</v>
      </c>
      <c r="EV48">
        <v>31</v>
      </c>
      <c r="EW48">
        <v>18</v>
      </c>
      <c r="EX48">
        <v>9</v>
      </c>
      <c r="EY48">
        <v>18</v>
      </c>
      <c r="EZ48">
        <v>33</v>
      </c>
      <c r="FA48">
        <v>46</v>
      </c>
      <c r="FB48">
        <v>29</v>
      </c>
      <c r="FC48">
        <v>41</v>
      </c>
      <c r="FD48">
        <v>36</v>
      </c>
      <c r="FE48">
        <v>10</v>
      </c>
      <c r="FF48">
        <v>22</v>
      </c>
      <c r="FG48">
        <v>52</v>
      </c>
    </row>
    <row r="49" spans="1:163">
      <c r="A49" s="10" t="s">
        <v>55</v>
      </c>
      <c r="B49">
        <v>0</v>
      </c>
      <c r="C49">
        <v>0</v>
      </c>
      <c r="D49">
        <v>0</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1</v>
      </c>
      <c r="BL49">
        <v>0</v>
      </c>
      <c r="BM49">
        <v>0</v>
      </c>
      <c r="BN49">
        <v>0</v>
      </c>
      <c r="BO49">
        <v>0</v>
      </c>
      <c r="BP49">
        <v>1</v>
      </c>
      <c r="BQ49">
        <v>0</v>
      </c>
      <c r="BR49">
        <v>0</v>
      </c>
      <c r="BS49">
        <v>2</v>
      </c>
      <c r="BT49">
        <v>1</v>
      </c>
      <c r="BU49">
        <v>2</v>
      </c>
      <c r="BV49">
        <v>0</v>
      </c>
      <c r="BW49">
        <v>0</v>
      </c>
      <c r="BX49">
        <v>1</v>
      </c>
      <c r="BY49">
        <v>0</v>
      </c>
      <c r="BZ49">
        <v>5</v>
      </c>
      <c r="CA49">
        <v>0</v>
      </c>
      <c r="CB49">
        <v>0</v>
      </c>
      <c r="CC49">
        <v>0</v>
      </c>
      <c r="CD49">
        <v>4</v>
      </c>
      <c r="CE49">
        <v>1</v>
      </c>
      <c r="CF49">
        <v>0</v>
      </c>
      <c r="CG49">
        <v>0</v>
      </c>
      <c r="CH49">
        <v>1</v>
      </c>
      <c r="CI49">
        <v>1</v>
      </c>
      <c r="CJ49">
        <v>1</v>
      </c>
      <c r="CK49">
        <v>2</v>
      </c>
      <c r="CL49">
        <v>2</v>
      </c>
      <c r="CM49">
        <v>2</v>
      </c>
      <c r="CN49">
        <v>1</v>
      </c>
      <c r="CO49">
        <v>4</v>
      </c>
      <c r="CP49">
        <v>2</v>
      </c>
      <c r="CQ49">
        <v>1</v>
      </c>
      <c r="CR49">
        <v>4</v>
      </c>
      <c r="CS49">
        <v>2</v>
      </c>
      <c r="CT49">
        <v>0</v>
      </c>
      <c r="CU49">
        <v>0</v>
      </c>
      <c r="CV49">
        <v>4</v>
      </c>
      <c r="CW49">
        <v>0</v>
      </c>
      <c r="CX49">
        <v>1</v>
      </c>
      <c r="CY49">
        <v>0</v>
      </c>
      <c r="CZ49">
        <v>3</v>
      </c>
      <c r="DA49">
        <v>1</v>
      </c>
      <c r="DB49">
        <v>0</v>
      </c>
      <c r="DC49">
        <v>6</v>
      </c>
      <c r="DD49">
        <v>3</v>
      </c>
      <c r="DE49">
        <v>2</v>
      </c>
      <c r="DF49">
        <v>0</v>
      </c>
      <c r="DG49">
        <v>5</v>
      </c>
      <c r="DH49">
        <v>1</v>
      </c>
      <c r="DI49">
        <v>1</v>
      </c>
      <c r="DJ49">
        <v>5</v>
      </c>
      <c r="DK49">
        <v>3</v>
      </c>
      <c r="DL49">
        <v>0</v>
      </c>
      <c r="DM49">
        <v>1</v>
      </c>
      <c r="DN49">
        <v>1</v>
      </c>
      <c r="DO49">
        <v>2</v>
      </c>
      <c r="DP49">
        <v>0</v>
      </c>
      <c r="DQ49">
        <v>8</v>
      </c>
      <c r="DR49">
        <v>2</v>
      </c>
      <c r="DS49">
        <v>2</v>
      </c>
      <c r="DT49">
        <v>1</v>
      </c>
      <c r="DU49">
        <v>4</v>
      </c>
      <c r="DV49">
        <v>0</v>
      </c>
      <c r="DW49">
        <v>1</v>
      </c>
      <c r="DX49">
        <v>3</v>
      </c>
      <c r="DY49">
        <v>4</v>
      </c>
      <c r="DZ49">
        <v>1</v>
      </c>
      <c r="EA49">
        <v>1</v>
      </c>
      <c r="EB49">
        <v>5</v>
      </c>
      <c r="EC49">
        <v>1</v>
      </c>
      <c r="ED49">
        <v>0</v>
      </c>
      <c r="EE49">
        <v>0</v>
      </c>
      <c r="EF49">
        <v>4</v>
      </c>
      <c r="EG49">
        <v>0</v>
      </c>
      <c r="EH49">
        <v>3</v>
      </c>
      <c r="EI49">
        <v>1</v>
      </c>
      <c r="EJ49">
        <v>0</v>
      </c>
      <c r="EK49">
        <v>3</v>
      </c>
      <c r="EL49">
        <v>3</v>
      </c>
      <c r="EM49">
        <v>1</v>
      </c>
      <c r="EN49">
        <v>3</v>
      </c>
      <c r="EO49">
        <v>8</v>
      </c>
      <c r="EP49">
        <v>0</v>
      </c>
      <c r="EQ49">
        <v>0</v>
      </c>
      <c r="ER49">
        <v>4</v>
      </c>
      <c r="ES49">
        <v>2</v>
      </c>
      <c r="ET49">
        <v>-4</v>
      </c>
      <c r="EU49">
        <v>2</v>
      </c>
      <c r="EV49">
        <v>12</v>
      </c>
      <c r="EW49">
        <v>0</v>
      </c>
      <c r="EX49">
        <v>3</v>
      </c>
      <c r="EY49">
        <v>0</v>
      </c>
      <c r="EZ49">
        <v>5</v>
      </c>
      <c r="FA49">
        <v>0</v>
      </c>
      <c r="FB49">
        <v>1</v>
      </c>
      <c r="FC49">
        <v>2</v>
      </c>
      <c r="FD49">
        <v>1</v>
      </c>
      <c r="FE49">
        <v>0</v>
      </c>
      <c r="FF49">
        <v>1</v>
      </c>
      <c r="FG49">
        <v>4</v>
      </c>
    </row>
    <row r="50" spans="1:163">
      <c r="A50" s="10" t="s">
        <v>56</v>
      </c>
      <c r="B50">
        <v>0</v>
      </c>
      <c r="C50">
        <v>0</v>
      </c>
      <c r="D50">
        <v>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2</v>
      </c>
      <c r="BI50">
        <v>0</v>
      </c>
      <c r="BJ50">
        <v>0</v>
      </c>
      <c r="BK50">
        <v>0</v>
      </c>
      <c r="BL50">
        <v>0</v>
      </c>
      <c r="BM50">
        <v>5</v>
      </c>
      <c r="BN50">
        <v>1</v>
      </c>
      <c r="BO50">
        <v>1</v>
      </c>
      <c r="BP50">
        <v>1</v>
      </c>
      <c r="BQ50">
        <v>2</v>
      </c>
      <c r="BR50">
        <v>0</v>
      </c>
      <c r="BS50">
        <v>0</v>
      </c>
      <c r="BT50">
        <v>1</v>
      </c>
      <c r="BU50">
        <v>3</v>
      </c>
      <c r="BV50">
        <v>1</v>
      </c>
      <c r="BW50">
        <v>0</v>
      </c>
      <c r="BX50">
        <v>3</v>
      </c>
      <c r="BY50">
        <v>2</v>
      </c>
      <c r="BZ50">
        <v>1</v>
      </c>
      <c r="CA50">
        <v>0</v>
      </c>
      <c r="CB50">
        <v>0</v>
      </c>
      <c r="CC50">
        <v>0</v>
      </c>
      <c r="CD50">
        <v>1</v>
      </c>
      <c r="CE50">
        <v>0</v>
      </c>
      <c r="CF50">
        <v>2</v>
      </c>
      <c r="CG50">
        <v>1</v>
      </c>
      <c r="CH50">
        <v>1</v>
      </c>
      <c r="CI50">
        <v>1</v>
      </c>
      <c r="CJ50">
        <v>5</v>
      </c>
      <c r="CK50">
        <v>0</v>
      </c>
      <c r="CL50">
        <v>2</v>
      </c>
      <c r="CM50">
        <v>0</v>
      </c>
      <c r="CN50">
        <v>1</v>
      </c>
      <c r="CO50">
        <v>2</v>
      </c>
      <c r="CP50">
        <v>0</v>
      </c>
      <c r="CQ50">
        <v>3</v>
      </c>
      <c r="CR50">
        <v>1</v>
      </c>
      <c r="CS50">
        <v>2</v>
      </c>
      <c r="CT50">
        <v>0</v>
      </c>
      <c r="CU50">
        <v>1</v>
      </c>
      <c r="CV50">
        <v>0</v>
      </c>
      <c r="CW50">
        <v>0</v>
      </c>
      <c r="CX50">
        <v>2</v>
      </c>
      <c r="CY50">
        <v>1</v>
      </c>
      <c r="CZ50">
        <v>1</v>
      </c>
      <c r="DA50">
        <v>2</v>
      </c>
      <c r="DB50">
        <v>0</v>
      </c>
      <c r="DC50">
        <v>0</v>
      </c>
      <c r="DD50">
        <v>0</v>
      </c>
      <c r="DE50">
        <v>1</v>
      </c>
      <c r="DF50">
        <v>0</v>
      </c>
      <c r="DG50">
        <v>0</v>
      </c>
      <c r="DH50">
        <v>0</v>
      </c>
      <c r="DI50">
        <v>0</v>
      </c>
      <c r="DJ50">
        <v>0</v>
      </c>
      <c r="DK50">
        <v>0</v>
      </c>
      <c r="DL50">
        <v>0</v>
      </c>
      <c r="DM50">
        <v>0</v>
      </c>
      <c r="DN50">
        <v>0</v>
      </c>
      <c r="DO50">
        <v>1</v>
      </c>
      <c r="DP50">
        <v>0</v>
      </c>
      <c r="DQ50">
        <v>0</v>
      </c>
      <c r="DR50">
        <v>0</v>
      </c>
      <c r="DS50">
        <v>0</v>
      </c>
      <c r="DT50">
        <v>0</v>
      </c>
      <c r="DU50">
        <v>0</v>
      </c>
      <c r="DV50">
        <v>0</v>
      </c>
      <c r="DW50">
        <v>0</v>
      </c>
      <c r="DX50">
        <v>0</v>
      </c>
      <c r="DY50">
        <v>0</v>
      </c>
      <c r="DZ50">
        <v>1</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1</v>
      </c>
      <c r="EV50">
        <v>0</v>
      </c>
      <c r="EW50">
        <v>0</v>
      </c>
      <c r="EX50">
        <v>0</v>
      </c>
      <c r="EY50">
        <v>0</v>
      </c>
      <c r="EZ50">
        <v>0</v>
      </c>
      <c r="FA50">
        <v>0</v>
      </c>
      <c r="FB50">
        <v>0</v>
      </c>
      <c r="FC50">
        <v>0</v>
      </c>
      <c r="FD50">
        <v>0</v>
      </c>
      <c r="FE50">
        <v>0</v>
      </c>
      <c r="FF50">
        <v>0</v>
      </c>
      <c r="FG50">
        <v>0</v>
      </c>
    </row>
    <row r="51" spans="1:163">
      <c r="A51" s="10" t="s">
        <v>57</v>
      </c>
      <c r="B51">
        <v>0</v>
      </c>
      <c r="C51">
        <v>0</v>
      </c>
      <c r="D51">
        <v>0</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1</v>
      </c>
      <c r="BD51">
        <v>0</v>
      </c>
      <c r="BE51">
        <v>0</v>
      </c>
      <c r="BF51">
        <v>1</v>
      </c>
      <c r="BG51">
        <v>0</v>
      </c>
      <c r="BH51">
        <v>0</v>
      </c>
      <c r="BI51">
        <v>0</v>
      </c>
      <c r="BJ51">
        <v>1</v>
      </c>
      <c r="BK51">
        <v>3</v>
      </c>
      <c r="BL51">
        <v>0</v>
      </c>
      <c r="BM51">
        <v>1</v>
      </c>
      <c r="BN51">
        <v>2</v>
      </c>
      <c r="BO51">
        <v>5</v>
      </c>
      <c r="BP51">
        <v>-5</v>
      </c>
      <c r="BQ51">
        <v>0</v>
      </c>
      <c r="BR51">
        <v>2</v>
      </c>
      <c r="BS51">
        <v>1</v>
      </c>
      <c r="BT51">
        <v>0</v>
      </c>
      <c r="BU51">
        <v>6</v>
      </c>
      <c r="BV51">
        <v>0</v>
      </c>
      <c r="BW51">
        <v>28</v>
      </c>
      <c r="BX51">
        <v>6</v>
      </c>
      <c r="BY51">
        <v>0</v>
      </c>
      <c r="BZ51">
        <v>2</v>
      </c>
      <c r="CA51">
        <v>15</v>
      </c>
      <c r="CB51">
        <v>-9</v>
      </c>
      <c r="CC51">
        <v>49</v>
      </c>
      <c r="CD51">
        <v>12</v>
      </c>
      <c r="CE51">
        <v>9</v>
      </c>
      <c r="CF51">
        <v>11</v>
      </c>
      <c r="CG51">
        <v>8</v>
      </c>
      <c r="CH51">
        <v>5</v>
      </c>
      <c r="CI51">
        <v>41</v>
      </c>
      <c r="CJ51">
        <v>13</v>
      </c>
      <c r="CK51">
        <v>30</v>
      </c>
      <c r="CL51">
        <v>20</v>
      </c>
      <c r="CM51">
        <v>19</v>
      </c>
      <c r="CN51">
        <v>23</v>
      </c>
      <c r="CO51">
        <v>25</v>
      </c>
      <c r="CP51">
        <v>24</v>
      </c>
      <c r="CQ51">
        <v>26</v>
      </c>
      <c r="CR51">
        <v>38</v>
      </c>
      <c r="CS51">
        <v>23</v>
      </c>
      <c r="CT51">
        <v>12</v>
      </c>
      <c r="CU51">
        <v>10</v>
      </c>
      <c r="CV51">
        <v>34</v>
      </c>
      <c r="CW51">
        <v>30</v>
      </c>
      <c r="CX51">
        <v>30</v>
      </c>
      <c r="CY51">
        <v>29</v>
      </c>
      <c r="CZ51">
        <v>35</v>
      </c>
      <c r="DA51">
        <v>44</v>
      </c>
      <c r="DB51">
        <v>24</v>
      </c>
      <c r="DC51">
        <v>29</v>
      </c>
      <c r="DD51">
        <v>0</v>
      </c>
      <c r="DE51">
        <v>56</v>
      </c>
      <c r="DF51">
        <v>43</v>
      </c>
      <c r="DG51">
        <v>15</v>
      </c>
      <c r="DH51">
        <v>12</v>
      </c>
      <c r="DI51">
        <v>11</v>
      </c>
      <c r="DJ51">
        <v>41</v>
      </c>
      <c r="DK51">
        <v>36</v>
      </c>
      <c r="DL51">
        <v>28</v>
      </c>
      <c r="DM51">
        <v>22</v>
      </c>
      <c r="DN51">
        <v>25</v>
      </c>
      <c r="DO51">
        <v>7</v>
      </c>
      <c r="DP51">
        <v>5</v>
      </c>
      <c r="DQ51">
        <v>27</v>
      </c>
      <c r="DR51">
        <v>33</v>
      </c>
      <c r="DS51">
        <v>25</v>
      </c>
      <c r="DT51">
        <v>37</v>
      </c>
      <c r="DU51">
        <v>23</v>
      </c>
      <c r="DV51">
        <v>12</v>
      </c>
      <c r="DW51">
        <v>37</v>
      </c>
      <c r="DX51">
        <v>28</v>
      </c>
      <c r="DY51">
        <v>45</v>
      </c>
      <c r="DZ51">
        <v>57</v>
      </c>
      <c r="EA51">
        <v>20</v>
      </c>
      <c r="EB51">
        <v>12</v>
      </c>
      <c r="EC51">
        <v>5</v>
      </c>
      <c r="ED51">
        <v>17</v>
      </c>
      <c r="EE51">
        <v>15</v>
      </c>
      <c r="EF51">
        <v>21</v>
      </c>
      <c r="EG51">
        <v>17</v>
      </c>
      <c r="EH51">
        <v>8</v>
      </c>
      <c r="EI51">
        <v>7</v>
      </c>
      <c r="EJ51">
        <v>12</v>
      </c>
      <c r="EK51">
        <v>5</v>
      </c>
      <c r="EL51">
        <v>19</v>
      </c>
      <c r="EM51">
        <v>18</v>
      </c>
      <c r="EN51">
        <v>6</v>
      </c>
      <c r="EO51">
        <v>14</v>
      </c>
      <c r="EP51">
        <v>7</v>
      </c>
      <c r="EQ51">
        <v>5</v>
      </c>
      <c r="ER51">
        <v>6</v>
      </c>
      <c r="ES51">
        <v>18</v>
      </c>
      <c r="ET51">
        <v>13</v>
      </c>
      <c r="EU51">
        <v>3</v>
      </c>
      <c r="EV51">
        <v>16</v>
      </c>
      <c r="EW51">
        <v>5</v>
      </c>
      <c r="EX51">
        <v>4</v>
      </c>
      <c r="EY51">
        <v>9</v>
      </c>
      <c r="EZ51">
        <v>25</v>
      </c>
      <c r="FA51">
        <v>16</v>
      </c>
      <c r="FB51">
        <v>14</v>
      </c>
      <c r="FC51">
        <v>25</v>
      </c>
      <c r="FD51">
        <v>24</v>
      </c>
      <c r="FE51">
        <v>8</v>
      </c>
      <c r="FF51">
        <v>8</v>
      </c>
      <c r="FG51">
        <v>23</v>
      </c>
    </row>
    <row r="52" spans="1:163">
      <c r="A52" s="10" t="s">
        <v>58</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1</v>
      </c>
      <c r="AP52">
        <v>2</v>
      </c>
      <c r="AQ52">
        <v>3</v>
      </c>
      <c r="AR52">
        <v>4</v>
      </c>
      <c r="AS52">
        <v>1</v>
      </c>
      <c r="AT52">
        <v>0</v>
      </c>
      <c r="AU52">
        <v>1</v>
      </c>
      <c r="AV52">
        <v>4</v>
      </c>
      <c r="AW52">
        <v>3</v>
      </c>
      <c r="AX52">
        <v>3</v>
      </c>
      <c r="AY52">
        <v>2</v>
      </c>
      <c r="AZ52">
        <v>5</v>
      </c>
      <c r="BA52">
        <v>3</v>
      </c>
      <c r="BB52">
        <v>5</v>
      </c>
      <c r="BC52">
        <v>3</v>
      </c>
      <c r="BD52">
        <v>2</v>
      </c>
      <c r="BE52">
        <v>6</v>
      </c>
      <c r="BF52">
        <v>6</v>
      </c>
      <c r="BG52">
        <v>14</v>
      </c>
      <c r="BH52">
        <v>7</v>
      </c>
      <c r="BI52">
        <v>8</v>
      </c>
      <c r="BJ52">
        <v>12</v>
      </c>
      <c r="BK52">
        <v>2</v>
      </c>
      <c r="BL52">
        <v>13</v>
      </c>
      <c r="BM52">
        <v>13</v>
      </c>
      <c r="BN52">
        <v>7</v>
      </c>
      <c r="BO52">
        <v>22</v>
      </c>
      <c r="BP52">
        <v>27</v>
      </c>
      <c r="BQ52">
        <v>14</v>
      </c>
      <c r="BR52">
        <v>16</v>
      </c>
      <c r="BS52">
        <v>12</v>
      </c>
      <c r="BT52">
        <v>5</v>
      </c>
      <c r="BU52">
        <v>24</v>
      </c>
      <c r="BV52">
        <v>22</v>
      </c>
      <c r="BW52">
        <v>21</v>
      </c>
      <c r="BX52">
        <v>25</v>
      </c>
      <c r="BY52">
        <v>26</v>
      </c>
      <c r="BZ52">
        <v>39</v>
      </c>
      <c r="CA52">
        <v>26</v>
      </c>
      <c r="CB52">
        <v>21</v>
      </c>
      <c r="CC52">
        <v>26</v>
      </c>
      <c r="CD52">
        <v>27</v>
      </c>
      <c r="CE52">
        <v>15</v>
      </c>
      <c r="CF52">
        <v>13</v>
      </c>
      <c r="CG52">
        <v>14</v>
      </c>
      <c r="CH52">
        <v>27</v>
      </c>
      <c r="CI52">
        <v>20</v>
      </c>
      <c r="CJ52">
        <v>16</v>
      </c>
      <c r="CK52">
        <v>22</v>
      </c>
      <c r="CL52">
        <v>19</v>
      </c>
      <c r="CM52">
        <v>8</v>
      </c>
      <c r="CN52">
        <v>24</v>
      </c>
      <c r="CO52">
        <v>22</v>
      </c>
      <c r="CP52">
        <v>13</v>
      </c>
      <c r="CQ52">
        <v>21</v>
      </c>
      <c r="CR52">
        <v>14</v>
      </c>
      <c r="CS52">
        <v>12</v>
      </c>
      <c r="CT52">
        <v>14</v>
      </c>
      <c r="CU52">
        <v>14</v>
      </c>
      <c r="CV52">
        <v>21</v>
      </c>
      <c r="CW52">
        <v>13</v>
      </c>
      <c r="CX52">
        <v>17</v>
      </c>
      <c r="CY52">
        <v>7</v>
      </c>
      <c r="CZ52">
        <v>4</v>
      </c>
      <c r="DA52">
        <v>7</v>
      </c>
      <c r="DB52">
        <v>6</v>
      </c>
      <c r="DC52">
        <v>17</v>
      </c>
      <c r="DD52">
        <v>18</v>
      </c>
      <c r="DE52">
        <v>22</v>
      </c>
      <c r="DF52">
        <v>12</v>
      </c>
      <c r="DG52">
        <v>10</v>
      </c>
      <c r="DH52">
        <v>14</v>
      </c>
      <c r="DI52">
        <v>18</v>
      </c>
      <c r="DJ52">
        <v>15</v>
      </c>
      <c r="DK52">
        <v>5</v>
      </c>
      <c r="DL52">
        <v>14</v>
      </c>
      <c r="DM52">
        <v>17</v>
      </c>
      <c r="DN52">
        <v>7</v>
      </c>
      <c r="DO52">
        <v>1</v>
      </c>
      <c r="DP52">
        <v>4</v>
      </c>
      <c r="DQ52">
        <v>22</v>
      </c>
      <c r="DR52">
        <v>3</v>
      </c>
      <c r="DS52">
        <v>9</v>
      </c>
      <c r="DT52">
        <v>7</v>
      </c>
      <c r="DU52">
        <v>1</v>
      </c>
      <c r="DV52">
        <v>7</v>
      </c>
      <c r="DW52">
        <v>7</v>
      </c>
      <c r="DX52">
        <v>15</v>
      </c>
      <c r="DY52">
        <v>15</v>
      </c>
      <c r="DZ52">
        <v>10</v>
      </c>
      <c r="EA52">
        <v>4</v>
      </c>
      <c r="EB52">
        <v>6</v>
      </c>
      <c r="EC52">
        <v>0</v>
      </c>
      <c r="ED52">
        <v>7</v>
      </c>
      <c r="EE52">
        <v>6</v>
      </c>
      <c r="EF52">
        <v>6</v>
      </c>
      <c r="EG52">
        <v>5</v>
      </c>
      <c r="EH52">
        <v>10</v>
      </c>
      <c r="EI52">
        <v>3</v>
      </c>
      <c r="EJ52">
        <v>0</v>
      </c>
      <c r="EK52">
        <v>5</v>
      </c>
      <c r="EL52">
        <v>13</v>
      </c>
      <c r="EM52">
        <v>2</v>
      </c>
      <c r="EN52">
        <v>15</v>
      </c>
      <c r="EO52">
        <v>9</v>
      </c>
      <c r="EP52">
        <v>9</v>
      </c>
      <c r="EQ52">
        <v>4</v>
      </c>
      <c r="ER52">
        <v>3</v>
      </c>
      <c r="ES52">
        <v>11</v>
      </c>
      <c r="ET52">
        <v>-5</v>
      </c>
      <c r="EU52">
        <v>17</v>
      </c>
      <c r="EV52">
        <v>12</v>
      </c>
      <c r="EW52">
        <v>10</v>
      </c>
      <c r="EX52">
        <v>3</v>
      </c>
      <c r="EY52">
        <v>6</v>
      </c>
      <c r="EZ52">
        <v>8</v>
      </c>
      <c r="FA52">
        <v>9</v>
      </c>
      <c r="FB52">
        <v>7</v>
      </c>
      <c r="FC52">
        <v>4</v>
      </c>
      <c r="FD52">
        <v>6</v>
      </c>
      <c r="FE52">
        <v>0</v>
      </c>
      <c r="FF52">
        <v>10</v>
      </c>
      <c r="FG52">
        <v>12</v>
      </c>
    </row>
    <row r="53" spans="1:163">
      <c r="A53" s="10" t="s">
        <v>59</v>
      </c>
      <c r="B53">
        <v>0</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1</v>
      </c>
      <c r="BS53">
        <v>0</v>
      </c>
      <c r="BT53">
        <v>0</v>
      </c>
      <c r="BU53">
        <v>1</v>
      </c>
      <c r="BV53">
        <v>0</v>
      </c>
      <c r="BW53">
        <v>0</v>
      </c>
      <c r="BX53">
        <v>0</v>
      </c>
      <c r="BY53">
        <v>1</v>
      </c>
      <c r="BZ53">
        <v>1</v>
      </c>
      <c r="CA53">
        <v>0</v>
      </c>
      <c r="CB53">
        <v>0</v>
      </c>
      <c r="CC53">
        <v>1</v>
      </c>
      <c r="CD53">
        <v>0</v>
      </c>
      <c r="CE53">
        <v>1</v>
      </c>
      <c r="CF53">
        <v>2</v>
      </c>
      <c r="CG53">
        <v>1</v>
      </c>
      <c r="CH53">
        <v>1</v>
      </c>
      <c r="CI53">
        <v>2</v>
      </c>
      <c r="CJ53">
        <v>1</v>
      </c>
      <c r="CK53">
        <v>3</v>
      </c>
      <c r="CL53">
        <v>2</v>
      </c>
      <c r="CM53">
        <v>2</v>
      </c>
      <c r="CN53">
        <v>6</v>
      </c>
      <c r="CO53">
        <v>0</v>
      </c>
      <c r="CP53">
        <v>3</v>
      </c>
      <c r="CQ53">
        <v>2</v>
      </c>
      <c r="CR53">
        <v>1</v>
      </c>
      <c r="CS53">
        <v>1</v>
      </c>
      <c r="CT53">
        <v>1</v>
      </c>
      <c r="CU53">
        <v>3</v>
      </c>
      <c r="CV53">
        <v>1</v>
      </c>
      <c r="CW53">
        <v>2</v>
      </c>
      <c r="CX53">
        <v>4</v>
      </c>
      <c r="CY53">
        <v>3</v>
      </c>
      <c r="CZ53">
        <v>3</v>
      </c>
      <c r="DA53">
        <v>0</v>
      </c>
      <c r="DB53">
        <v>0</v>
      </c>
      <c r="DC53">
        <v>0</v>
      </c>
      <c r="DD53">
        <v>1</v>
      </c>
      <c r="DE53">
        <v>0</v>
      </c>
      <c r="DF53">
        <v>1</v>
      </c>
      <c r="DG53">
        <v>1</v>
      </c>
      <c r="DH53">
        <v>1</v>
      </c>
      <c r="DI53">
        <v>3</v>
      </c>
      <c r="DJ53">
        <v>1</v>
      </c>
      <c r="DK53">
        <v>1</v>
      </c>
      <c r="DL53">
        <v>3</v>
      </c>
      <c r="DM53">
        <v>2</v>
      </c>
      <c r="DN53">
        <v>1</v>
      </c>
      <c r="DO53">
        <v>2</v>
      </c>
      <c r="DP53">
        <v>1</v>
      </c>
      <c r="DQ53">
        <v>0</v>
      </c>
      <c r="DR53">
        <v>1</v>
      </c>
      <c r="DS53">
        <v>2</v>
      </c>
      <c r="DT53">
        <v>1</v>
      </c>
      <c r="DU53">
        <v>0</v>
      </c>
      <c r="DV53">
        <v>0</v>
      </c>
      <c r="DW53">
        <v>1</v>
      </c>
      <c r="DX53">
        <v>1</v>
      </c>
      <c r="DY53">
        <v>0</v>
      </c>
      <c r="DZ53">
        <v>0</v>
      </c>
      <c r="EA53">
        <v>0</v>
      </c>
      <c r="EB53">
        <v>1</v>
      </c>
      <c r="EC53">
        <v>0</v>
      </c>
      <c r="ED53">
        <v>1</v>
      </c>
      <c r="EE53">
        <v>2</v>
      </c>
      <c r="EF53">
        <v>0</v>
      </c>
      <c r="EG53">
        <v>1</v>
      </c>
      <c r="EH53">
        <v>5</v>
      </c>
      <c r="EI53">
        <v>0</v>
      </c>
      <c r="EJ53">
        <v>0</v>
      </c>
      <c r="EK53">
        <v>0</v>
      </c>
      <c r="EL53">
        <v>0</v>
      </c>
      <c r="EM53">
        <v>1</v>
      </c>
      <c r="EN53">
        <v>1</v>
      </c>
      <c r="EO53">
        <v>2</v>
      </c>
      <c r="EP53">
        <v>0</v>
      </c>
      <c r="EQ53">
        <v>0</v>
      </c>
      <c r="ER53">
        <v>0</v>
      </c>
      <c r="ES53">
        <v>0</v>
      </c>
      <c r="ET53">
        <v>0</v>
      </c>
      <c r="EU53">
        <v>0</v>
      </c>
      <c r="EV53">
        <v>0</v>
      </c>
      <c r="EW53">
        <v>0</v>
      </c>
      <c r="EX53">
        <v>1</v>
      </c>
      <c r="EY53">
        <v>1</v>
      </c>
      <c r="EZ53">
        <v>2</v>
      </c>
      <c r="FA53">
        <v>0</v>
      </c>
      <c r="FB53">
        <v>0</v>
      </c>
      <c r="FC53">
        <v>0</v>
      </c>
      <c r="FD53">
        <v>1</v>
      </c>
      <c r="FE53">
        <v>0</v>
      </c>
      <c r="FF53">
        <v>0</v>
      </c>
      <c r="FG53">
        <v>0</v>
      </c>
    </row>
    <row r="54" spans="1:163">
      <c r="A54" s="10" t="s">
        <v>60</v>
      </c>
      <c r="B54">
        <v>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2</v>
      </c>
      <c r="BI54">
        <v>1</v>
      </c>
      <c r="BJ54">
        <v>1</v>
      </c>
      <c r="BK54">
        <v>0</v>
      </c>
      <c r="BL54">
        <v>1</v>
      </c>
      <c r="BM54">
        <v>0</v>
      </c>
      <c r="BN54">
        <v>2</v>
      </c>
      <c r="BO54">
        <v>3</v>
      </c>
      <c r="BP54">
        <v>6</v>
      </c>
      <c r="BQ54">
        <v>1</v>
      </c>
      <c r="BR54">
        <v>0</v>
      </c>
      <c r="BS54">
        <v>3</v>
      </c>
      <c r="BT54">
        <v>5</v>
      </c>
      <c r="BU54">
        <v>8</v>
      </c>
      <c r="BV54">
        <v>4</v>
      </c>
      <c r="BW54">
        <v>13</v>
      </c>
      <c r="BX54">
        <v>10</v>
      </c>
      <c r="BY54">
        <v>13</v>
      </c>
      <c r="BZ54">
        <v>10</v>
      </c>
      <c r="CA54">
        <v>11</v>
      </c>
      <c r="CB54">
        <v>13</v>
      </c>
      <c r="CC54">
        <v>9</v>
      </c>
      <c r="CD54">
        <v>15</v>
      </c>
      <c r="CE54">
        <v>10</v>
      </c>
      <c r="CF54">
        <v>4</v>
      </c>
      <c r="CG54">
        <v>10</v>
      </c>
      <c r="CH54">
        <v>17</v>
      </c>
      <c r="CI54">
        <v>12</v>
      </c>
      <c r="CJ54">
        <v>13</v>
      </c>
      <c r="CK54">
        <v>8</v>
      </c>
      <c r="CL54">
        <v>7</v>
      </c>
      <c r="CM54">
        <v>10</v>
      </c>
      <c r="CN54">
        <v>9</v>
      </c>
      <c r="CO54">
        <v>12</v>
      </c>
      <c r="CP54">
        <v>4</v>
      </c>
      <c r="CQ54">
        <v>10</v>
      </c>
      <c r="CR54">
        <v>5</v>
      </c>
      <c r="CS54">
        <v>4</v>
      </c>
      <c r="CT54">
        <v>8</v>
      </c>
      <c r="CU54">
        <v>7</v>
      </c>
      <c r="CV54">
        <v>19</v>
      </c>
      <c r="CW54">
        <v>8</v>
      </c>
      <c r="CX54">
        <v>8</v>
      </c>
      <c r="CY54">
        <v>11</v>
      </c>
      <c r="CZ54">
        <v>7</v>
      </c>
      <c r="DA54">
        <v>5</v>
      </c>
      <c r="DB54">
        <v>1</v>
      </c>
      <c r="DC54">
        <v>13</v>
      </c>
      <c r="DD54">
        <v>9</v>
      </c>
      <c r="DE54">
        <v>12</v>
      </c>
      <c r="DF54">
        <v>10</v>
      </c>
      <c r="DG54">
        <v>14</v>
      </c>
      <c r="DH54">
        <v>2</v>
      </c>
      <c r="DI54">
        <v>9</v>
      </c>
      <c r="DJ54">
        <v>9</v>
      </c>
      <c r="DK54">
        <v>3</v>
      </c>
      <c r="DL54">
        <v>13</v>
      </c>
      <c r="DM54">
        <v>11</v>
      </c>
      <c r="DN54">
        <v>8</v>
      </c>
      <c r="DO54">
        <v>0</v>
      </c>
      <c r="DP54">
        <v>6</v>
      </c>
      <c r="DQ54">
        <v>8</v>
      </c>
      <c r="DR54">
        <v>14</v>
      </c>
      <c r="DS54">
        <v>6</v>
      </c>
      <c r="DT54">
        <v>9</v>
      </c>
      <c r="DU54">
        <v>11</v>
      </c>
      <c r="DV54">
        <v>3</v>
      </c>
      <c r="DW54">
        <v>4</v>
      </c>
      <c r="DX54">
        <v>3</v>
      </c>
      <c r="DY54">
        <v>22</v>
      </c>
      <c r="DZ54">
        <v>11</v>
      </c>
      <c r="EA54">
        <v>19</v>
      </c>
      <c r="EB54">
        <v>19</v>
      </c>
      <c r="EC54">
        <v>6</v>
      </c>
      <c r="ED54">
        <v>3</v>
      </c>
      <c r="EE54">
        <v>13</v>
      </c>
      <c r="EF54">
        <v>8</v>
      </c>
      <c r="EG54">
        <v>9</v>
      </c>
      <c r="EH54">
        <v>7</v>
      </c>
      <c r="EI54">
        <v>12</v>
      </c>
      <c r="EJ54">
        <v>2</v>
      </c>
      <c r="EK54">
        <v>2</v>
      </c>
      <c r="EL54">
        <v>12</v>
      </c>
      <c r="EM54">
        <v>17</v>
      </c>
      <c r="EN54">
        <v>12</v>
      </c>
      <c r="EO54">
        <v>7</v>
      </c>
      <c r="EP54">
        <v>2</v>
      </c>
      <c r="EQ54">
        <v>2</v>
      </c>
      <c r="ER54">
        <v>1</v>
      </c>
      <c r="ES54">
        <v>7</v>
      </c>
      <c r="ET54">
        <v>9</v>
      </c>
      <c r="EU54">
        <v>6</v>
      </c>
      <c r="EV54">
        <v>11</v>
      </c>
      <c r="EW54">
        <v>15</v>
      </c>
      <c r="EX54">
        <v>0</v>
      </c>
      <c r="EY54">
        <v>0</v>
      </c>
      <c r="EZ54">
        <v>7</v>
      </c>
      <c r="FA54">
        <v>11</v>
      </c>
      <c r="FB54">
        <v>6</v>
      </c>
      <c r="FC54">
        <v>0</v>
      </c>
      <c r="FD54">
        <v>11</v>
      </c>
      <c r="FE54">
        <v>0</v>
      </c>
      <c r="FF54">
        <v>0</v>
      </c>
      <c r="FG54">
        <v>7</v>
      </c>
    </row>
    <row r="55" spans="1:163">
      <c r="A55" s="10" t="s">
        <v>61</v>
      </c>
      <c r="B55">
        <v>0</v>
      </c>
      <c r="C55">
        <v>0</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1</v>
      </c>
      <c r="CH55">
        <v>0</v>
      </c>
      <c r="CI55">
        <v>1</v>
      </c>
      <c r="CJ55">
        <v>0</v>
      </c>
      <c r="CK55">
        <v>0</v>
      </c>
      <c r="CL55">
        <v>0</v>
      </c>
      <c r="CM55">
        <v>0</v>
      </c>
      <c r="CN55">
        <v>0</v>
      </c>
      <c r="CO55">
        <v>4</v>
      </c>
      <c r="CP55">
        <v>0</v>
      </c>
      <c r="CQ55">
        <v>1</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1</v>
      </c>
      <c r="DP55">
        <v>2</v>
      </c>
      <c r="DQ55">
        <v>0</v>
      </c>
      <c r="DR55">
        <v>1</v>
      </c>
      <c r="DS55">
        <v>1</v>
      </c>
      <c r="DT55">
        <v>0</v>
      </c>
      <c r="DU55">
        <v>0</v>
      </c>
      <c r="DV55">
        <v>0</v>
      </c>
      <c r="DW55">
        <v>0</v>
      </c>
      <c r="DX55">
        <v>1</v>
      </c>
      <c r="DY55">
        <v>1</v>
      </c>
      <c r="DZ55">
        <v>1</v>
      </c>
      <c r="EA55">
        <v>0</v>
      </c>
      <c r="EB55">
        <v>1</v>
      </c>
      <c r="EC55">
        <v>0</v>
      </c>
      <c r="ED55">
        <v>1</v>
      </c>
      <c r="EE55">
        <v>0</v>
      </c>
      <c r="EF55">
        <v>0</v>
      </c>
      <c r="EG55">
        <v>0</v>
      </c>
      <c r="EH55">
        <v>0</v>
      </c>
      <c r="EI55">
        <v>0</v>
      </c>
      <c r="EJ55">
        <v>0</v>
      </c>
      <c r="EK55">
        <v>0</v>
      </c>
      <c r="EL55">
        <v>0</v>
      </c>
      <c r="EM55">
        <v>1</v>
      </c>
      <c r="EN55">
        <v>0</v>
      </c>
      <c r="EO55">
        <v>0</v>
      </c>
      <c r="EP55">
        <v>0</v>
      </c>
      <c r="EQ55">
        <v>0</v>
      </c>
      <c r="ER55">
        <v>0</v>
      </c>
      <c r="ES55">
        <v>0</v>
      </c>
      <c r="ET55">
        <v>0</v>
      </c>
      <c r="EU55">
        <v>0</v>
      </c>
      <c r="EV55">
        <v>2</v>
      </c>
      <c r="EW55">
        <v>0</v>
      </c>
      <c r="EX55">
        <v>0</v>
      </c>
      <c r="EY55">
        <v>0</v>
      </c>
      <c r="EZ55">
        <v>0</v>
      </c>
      <c r="FA55">
        <v>0</v>
      </c>
      <c r="FB55">
        <v>0</v>
      </c>
      <c r="FC55">
        <v>0</v>
      </c>
      <c r="FD55">
        <v>0</v>
      </c>
      <c r="FE55">
        <v>0</v>
      </c>
      <c r="FF55">
        <v>0</v>
      </c>
      <c r="FG55">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AA25A1-326D-4F58-ACE3-227A19736D49}">
  <dimension ref="A1:G8263"/>
  <sheetViews>
    <sheetView workbookViewId="0">
      <selection activeCell="A2" sqref="A2"/>
    </sheetView>
  </sheetViews>
  <sheetFormatPr defaultColWidth="8.875" defaultRowHeight="15.75"/>
  <cols>
    <col min="1" max="1" width="14.75" customWidth="1"/>
    <col min="2" max="4" width="25.125" customWidth="1"/>
    <col min="5" max="5" width="24.25" customWidth="1"/>
    <col min="6" max="6" width="20.625" customWidth="1"/>
    <col min="7" max="7" width="22.625" customWidth="1"/>
  </cols>
  <sheetData>
    <row r="1" spans="1:7" ht="19.5">
      <c r="A1" t="s">
        <v>239</v>
      </c>
      <c r="B1" t="s">
        <v>240</v>
      </c>
      <c r="C1" t="s">
        <v>241</v>
      </c>
      <c r="D1" t="s">
        <v>242</v>
      </c>
      <c r="E1" t="s">
        <v>243</v>
      </c>
      <c r="F1" t="s">
        <v>244</v>
      </c>
      <c r="G1" t="s">
        <v>245</v>
      </c>
    </row>
    <row r="2" spans="1:7" ht="19.5">
      <c r="A2" s="1">
        <v>43851</v>
      </c>
      <c r="B2" t="s">
        <v>8</v>
      </c>
      <c r="C2" t="s">
        <v>246</v>
      </c>
      <c r="D2" t="str">
        <f>TRIM(COVID_STATE[[#This Row],[REGION_HOLD]])</f>
        <v>South</v>
      </c>
      <c r="E2">
        <v>0</v>
      </c>
      <c r="F2">
        <v>0</v>
      </c>
      <c r="G2">
        <v>0</v>
      </c>
    </row>
    <row r="3" spans="1:7" ht="19.5">
      <c r="A3" s="1">
        <v>43851</v>
      </c>
      <c r="B3" t="s">
        <v>10</v>
      </c>
      <c r="C3" t="s">
        <v>247</v>
      </c>
      <c r="D3" t="str">
        <f>TRIM(COVID_STATE[[#This Row],[REGION_HOLD]])</f>
        <v>West</v>
      </c>
      <c r="E3">
        <v>0</v>
      </c>
      <c r="F3">
        <v>0</v>
      </c>
      <c r="G3">
        <v>0</v>
      </c>
    </row>
    <row r="4" spans="1:7" ht="19.5">
      <c r="A4" s="1">
        <v>43851</v>
      </c>
      <c r="B4" t="s">
        <v>11</v>
      </c>
      <c r="C4" t="s">
        <v>247</v>
      </c>
      <c r="D4" t="str">
        <f>TRIM(COVID_STATE[[#This Row],[REGION_HOLD]])</f>
        <v>West</v>
      </c>
      <c r="E4">
        <v>0</v>
      </c>
      <c r="F4">
        <v>0</v>
      </c>
      <c r="G4">
        <v>0</v>
      </c>
    </row>
    <row r="5" spans="1:7" ht="19.5">
      <c r="A5" s="1">
        <v>43851</v>
      </c>
      <c r="B5" t="s">
        <v>12</v>
      </c>
      <c r="C5" t="s">
        <v>246</v>
      </c>
      <c r="D5" t="str">
        <f>TRIM(COVID_STATE[[#This Row],[REGION_HOLD]])</f>
        <v>South</v>
      </c>
      <c r="E5">
        <v>0</v>
      </c>
      <c r="F5">
        <v>0</v>
      </c>
      <c r="G5">
        <v>0</v>
      </c>
    </row>
    <row r="6" spans="1:7" ht="19.5">
      <c r="A6" s="1">
        <v>43851</v>
      </c>
      <c r="B6" t="s">
        <v>13</v>
      </c>
      <c r="C6" t="s">
        <v>247</v>
      </c>
      <c r="D6" t="str">
        <f>TRIM(COVID_STATE[[#This Row],[REGION_HOLD]])</f>
        <v>West</v>
      </c>
      <c r="E6">
        <v>0</v>
      </c>
      <c r="F6">
        <v>0</v>
      </c>
      <c r="G6">
        <v>0</v>
      </c>
    </row>
    <row r="7" spans="1:7" ht="19.5">
      <c r="A7" s="1">
        <v>43851</v>
      </c>
      <c r="B7" t="s">
        <v>14</v>
      </c>
      <c r="C7" t="s">
        <v>247</v>
      </c>
      <c r="D7" t="str">
        <f>TRIM(COVID_STATE[[#This Row],[REGION_HOLD]])</f>
        <v>West</v>
      </c>
      <c r="E7">
        <v>0</v>
      </c>
      <c r="F7">
        <v>0</v>
      </c>
      <c r="G7">
        <v>0</v>
      </c>
    </row>
    <row r="8" spans="1:7" ht="19.5">
      <c r="A8" s="1">
        <v>43851</v>
      </c>
      <c r="B8" t="s">
        <v>16</v>
      </c>
      <c r="C8" t="s">
        <v>248</v>
      </c>
      <c r="D8" t="str">
        <f>TRIM(COVID_STATE[[#This Row],[REGION_HOLD]])</f>
        <v>Northeast</v>
      </c>
      <c r="E8">
        <v>0</v>
      </c>
      <c r="F8">
        <v>0</v>
      </c>
      <c r="G8">
        <v>0</v>
      </c>
    </row>
    <row r="9" spans="1:7" ht="19.5">
      <c r="A9" s="1">
        <v>43851</v>
      </c>
      <c r="B9" t="s">
        <v>17</v>
      </c>
      <c r="C9" t="s">
        <v>246</v>
      </c>
      <c r="D9" t="str">
        <f>TRIM(COVID_STATE[[#This Row],[REGION_HOLD]])</f>
        <v>South</v>
      </c>
      <c r="E9">
        <v>0</v>
      </c>
      <c r="F9">
        <v>0</v>
      </c>
      <c r="G9">
        <v>0</v>
      </c>
    </row>
    <row r="10" spans="1:7" ht="19.5">
      <c r="A10" s="1">
        <v>43851</v>
      </c>
      <c r="B10" t="s">
        <v>18</v>
      </c>
      <c r="C10" t="s">
        <v>246</v>
      </c>
      <c r="D10" t="str">
        <f>TRIM(COVID_STATE[[#This Row],[REGION_HOLD]])</f>
        <v>South</v>
      </c>
      <c r="E10">
        <v>0</v>
      </c>
      <c r="F10">
        <v>0</v>
      </c>
      <c r="G10">
        <v>0</v>
      </c>
    </row>
    <row r="11" spans="1:7" ht="19.5">
      <c r="A11" s="1">
        <v>43851</v>
      </c>
      <c r="B11" t="s">
        <v>19</v>
      </c>
      <c r="C11" t="s">
        <v>246</v>
      </c>
      <c r="D11" t="str">
        <f>TRIM(COVID_STATE[[#This Row],[REGION_HOLD]])</f>
        <v>South</v>
      </c>
      <c r="E11">
        <v>0</v>
      </c>
      <c r="F11">
        <v>0</v>
      </c>
      <c r="G11">
        <v>0</v>
      </c>
    </row>
    <row r="12" spans="1:7" ht="19.5">
      <c r="A12" s="1">
        <v>43851</v>
      </c>
      <c r="B12" t="s">
        <v>20</v>
      </c>
      <c r="C12" t="s">
        <v>246</v>
      </c>
      <c r="D12" t="str">
        <f>TRIM(COVID_STATE[[#This Row],[REGION_HOLD]])</f>
        <v>South</v>
      </c>
      <c r="E12">
        <v>0</v>
      </c>
      <c r="F12">
        <v>0</v>
      </c>
      <c r="G12">
        <v>0</v>
      </c>
    </row>
    <row r="13" spans="1:7" ht="19.5">
      <c r="A13" s="1">
        <v>43851</v>
      </c>
      <c r="B13" t="s">
        <v>21</v>
      </c>
      <c r="C13" t="s">
        <v>247</v>
      </c>
      <c r="D13" t="str">
        <f>TRIM(COVID_STATE[[#This Row],[REGION_HOLD]])</f>
        <v>West</v>
      </c>
      <c r="E13">
        <v>0</v>
      </c>
      <c r="F13">
        <v>0</v>
      </c>
      <c r="G13">
        <v>0</v>
      </c>
    </row>
    <row r="14" spans="1:7" ht="19.5">
      <c r="A14" s="1">
        <v>43851</v>
      </c>
      <c r="B14" t="s">
        <v>22</v>
      </c>
      <c r="C14" t="s">
        <v>247</v>
      </c>
      <c r="D14" t="str">
        <f>TRIM(COVID_STATE[[#This Row],[REGION_HOLD]])</f>
        <v>West</v>
      </c>
      <c r="E14">
        <v>0</v>
      </c>
      <c r="F14">
        <v>0</v>
      </c>
      <c r="G14">
        <v>0</v>
      </c>
    </row>
    <row r="15" spans="1:7" ht="19.5">
      <c r="A15" s="1">
        <v>43851</v>
      </c>
      <c r="B15" t="s">
        <v>24</v>
      </c>
      <c r="C15" t="s">
        <v>249</v>
      </c>
      <c r="D15" t="str">
        <f>TRIM(COVID_STATE[[#This Row],[REGION_HOLD]])</f>
        <v>Midwest</v>
      </c>
      <c r="E15">
        <v>0</v>
      </c>
      <c r="F15">
        <v>0</v>
      </c>
      <c r="G15">
        <v>0</v>
      </c>
    </row>
    <row r="16" spans="1:7" ht="19.5">
      <c r="A16" s="1">
        <v>43851</v>
      </c>
      <c r="B16" t="s">
        <v>25</v>
      </c>
      <c r="C16" t="s">
        <v>249</v>
      </c>
      <c r="D16" t="str">
        <f>TRIM(COVID_STATE[[#This Row],[REGION_HOLD]])</f>
        <v>Midwest</v>
      </c>
      <c r="E16">
        <v>0</v>
      </c>
      <c r="F16">
        <v>0</v>
      </c>
      <c r="G16">
        <v>0</v>
      </c>
    </row>
    <row r="17" spans="1:7" ht="19.5">
      <c r="A17" s="1">
        <v>43851</v>
      </c>
      <c r="B17" t="s">
        <v>26</v>
      </c>
      <c r="C17" t="s">
        <v>249</v>
      </c>
      <c r="D17" t="str">
        <f>TRIM(COVID_STATE[[#This Row],[REGION_HOLD]])</f>
        <v>Midwest</v>
      </c>
      <c r="E17">
        <v>0</v>
      </c>
      <c r="F17">
        <v>0</v>
      </c>
      <c r="G17">
        <v>0</v>
      </c>
    </row>
    <row r="18" spans="1:7" ht="19.5">
      <c r="A18" s="1">
        <v>43851</v>
      </c>
      <c r="B18" t="s">
        <v>27</v>
      </c>
      <c r="C18" t="s">
        <v>249</v>
      </c>
      <c r="D18" t="str">
        <f>TRIM(COVID_STATE[[#This Row],[REGION_HOLD]])</f>
        <v>Midwest</v>
      </c>
      <c r="E18">
        <v>0</v>
      </c>
      <c r="F18">
        <v>0</v>
      </c>
      <c r="G18">
        <v>0</v>
      </c>
    </row>
    <row r="19" spans="1:7" ht="19.5">
      <c r="A19" s="1">
        <v>43851</v>
      </c>
      <c r="B19" t="s">
        <v>28</v>
      </c>
      <c r="C19" t="s">
        <v>246</v>
      </c>
      <c r="D19" t="str">
        <f>TRIM(COVID_STATE[[#This Row],[REGION_HOLD]])</f>
        <v>South</v>
      </c>
      <c r="E19">
        <v>0</v>
      </c>
      <c r="F19">
        <v>0</v>
      </c>
      <c r="G19">
        <v>0</v>
      </c>
    </row>
    <row r="20" spans="1:7" ht="19.5">
      <c r="A20" s="1">
        <v>43851</v>
      </c>
      <c r="B20" t="s">
        <v>29</v>
      </c>
      <c r="C20" t="s">
        <v>246</v>
      </c>
      <c r="D20" t="str">
        <f>TRIM(COVID_STATE[[#This Row],[REGION_HOLD]])</f>
        <v>South</v>
      </c>
      <c r="E20">
        <v>0</v>
      </c>
      <c r="F20">
        <v>0</v>
      </c>
      <c r="G20">
        <v>0</v>
      </c>
    </row>
    <row r="21" spans="1:7" ht="19.5">
      <c r="A21" s="1">
        <v>43851</v>
      </c>
      <c r="B21" t="s">
        <v>30</v>
      </c>
      <c r="C21" t="s">
        <v>248</v>
      </c>
      <c r="D21" t="str">
        <f>TRIM(COVID_STATE[[#This Row],[REGION_HOLD]])</f>
        <v>Northeast</v>
      </c>
      <c r="E21">
        <v>0</v>
      </c>
      <c r="F21">
        <v>0</v>
      </c>
      <c r="G21">
        <v>0</v>
      </c>
    </row>
    <row r="22" spans="1:7" ht="19.5">
      <c r="A22" s="1">
        <v>43851</v>
      </c>
      <c r="B22" t="s">
        <v>31</v>
      </c>
      <c r="C22" t="s">
        <v>246</v>
      </c>
      <c r="D22" t="str">
        <f>TRIM(COVID_STATE[[#This Row],[REGION_HOLD]])</f>
        <v>South</v>
      </c>
      <c r="E22">
        <v>0</v>
      </c>
      <c r="F22">
        <v>0</v>
      </c>
      <c r="G22">
        <v>0</v>
      </c>
    </row>
    <row r="23" spans="1:7" ht="19.5">
      <c r="A23" s="1">
        <v>43851</v>
      </c>
      <c r="B23" t="s">
        <v>32</v>
      </c>
      <c r="C23" t="s">
        <v>248</v>
      </c>
      <c r="D23" t="str">
        <f>TRIM(COVID_STATE[[#This Row],[REGION_HOLD]])</f>
        <v>Northeast</v>
      </c>
      <c r="E23">
        <v>0</v>
      </c>
      <c r="F23">
        <v>0</v>
      </c>
      <c r="G23">
        <v>0</v>
      </c>
    </row>
    <row r="24" spans="1:7" ht="19.5">
      <c r="A24" s="1">
        <v>43851</v>
      </c>
      <c r="B24" t="s">
        <v>33</v>
      </c>
      <c r="C24" t="s">
        <v>249</v>
      </c>
      <c r="D24" t="str">
        <f>TRIM(COVID_STATE[[#This Row],[REGION_HOLD]])</f>
        <v>Midwest</v>
      </c>
      <c r="E24">
        <v>0</v>
      </c>
      <c r="F24">
        <v>0</v>
      </c>
      <c r="G24">
        <v>0</v>
      </c>
    </row>
    <row r="25" spans="1:7" ht="19.5">
      <c r="A25" s="1">
        <v>43851</v>
      </c>
      <c r="B25" t="s">
        <v>34</v>
      </c>
      <c r="C25" t="s">
        <v>249</v>
      </c>
      <c r="D25" t="str">
        <f>TRIM(COVID_STATE[[#This Row],[REGION_HOLD]])</f>
        <v>Midwest</v>
      </c>
      <c r="E25">
        <v>0</v>
      </c>
      <c r="F25">
        <v>0</v>
      </c>
      <c r="G25">
        <v>0</v>
      </c>
    </row>
    <row r="26" spans="1:7" ht="19.5">
      <c r="A26" s="1">
        <v>43851</v>
      </c>
      <c r="B26" t="s">
        <v>35</v>
      </c>
      <c r="C26" t="s">
        <v>246</v>
      </c>
      <c r="D26" t="str">
        <f>TRIM(COVID_STATE[[#This Row],[REGION_HOLD]])</f>
        <v>South</v>
      </c>
      <c r="E26">
        <v>0</v>
      </c>
      <c r="F26">
        <v>0</v>
      </c>
      <c r="G26">
        <v>0</v>
      </c>
    </row>
    <row r="27" spans="1:7" ht="19.5">
      <c r="A27" s="1">
        <v>43851</v>
      </c>
      <c r="B27" t="s">
        <v>36</v>
      </c>
      <c r="C27" t="s">
        <v>249</v>
      </c>
      <c r="D27" t="str">
        <f>TRIM(COVID_STATE[[#This Row],[REGION_HOLD]])</f>
        <v>Midwest</v>
      </c>
      <c r="E27">
        <v>0</v>
      </c>
      <c r="F27">
        <v>0</v>
      </c>
      <c r="G27">
        <v>0</v>
      </c>
    </row>
    <row r="28" spans="1:7" ht="19.5">
      <c r="A28" s="1">
        <v>43851</v>
      </c>
      <c r="B28" t="s">
        <v>37</v>
      </c>
      <c r="C28" t="s">
        <v>247</v>
      </c>
      <c r="D28" t="str">
        <f>TRIM(COVID_STATE[[#This Row],[REGION_HOLD]])</f>
        <v>West</v>
      </c>
      <c r="E28">
        <v>0</v>
      </c>
      <c r="F28">
        <v>0</v>
      </c>
      <c r="G28">
        <v>0</v>
      </c>
    </row>
    <row r="29" spans="1:7" ht="19.5">
      <c r="A29" s="1">
        <v>43851</v>
      </c>
      <c r="B29" t="s">
        <v>38</v>
      </c>
      <c r="C29" t="s">
        <v>249</v>
      </c>
      <c r="D29" t="str">
        <f>TRIM(COVID_STATE[[#This Row],[REGION_HOLD]])</f>
        <v>Midwest</v>
      </c>
      <c r="E29">
        <v>0</v>
      </c>
      <c r="F29">
        <v>0</v>
      </c>
      <c r="G29">
        <v>0</v>
      </c>
    </row>
    <row r="30" spans="1:7" ht="19.5">
      <c r="A30" s="1">
        <v>43851</v>
      </c>
      <c r="B30" t="s">
        <v>39</v>
      </c>
      <c r="C30" t="s">
        <v>247</v>
      </c>
      <c r="D30" t="str">
        <f>TRIM(COVID_STATE[[#This Row],[REGION_HOLD]])</f>
        <v>West</v>
      </c>
      <c r="E30">
        <v>0</v>
      </c>
      <c r="F30">
        <v>0</v>
      </c>
      <c r="G30">
        <v>0</v>
      </c>
    </row>
    <row r="31" spans="1:7" ht="19.5">
      <c r="A31" s="1">
        <v>43851</v>
      </c>
      <c r="B31" t="s">
        <v>40</v>
      </c>
      <c r="C31" t="s">
        <v>248</v>
      </c>
      <c r="D31" t="str">
        <f>TRIM(COVID_STATE[[#This Row],[REGION_HOLD]])</f>
        <v>Northeast</v>
      </c>
      <c r="E31">
        <v>0</v>
      </c>
      <c r="F31">
        <v>0</v>
      </c>
      <c r="G31">
        <v>0</v>
      </c>
    </row>
    <row r="32" spans="1:7" ht="19.5">
      <c r="A32" s="1">
        <v>43851</v>
      </c>
      <c r="B32" t="s">
        <v>41</v>
      </c>
      <c r="C32" t="s">
        <v>248</v>
      </c>
      <c r="D32" t="str">
        <f>TRIM(COVID_STATE[[#This Row],[REGION_HOLD]])</f>
        <v>Northeast</v>
      </c>
      <c r="E32">
        <v>0</v>
      </c>
      <c r="F32">
        <v>0</v>
      </c>
      <c r="G32">
        <v>0</v>
      </c>
    </row>
    <row r="33" spans="1:7" ht="19.5">
      <c r="A33" s="1">
        <v>43851</v>
      </c>
      <c r="B33" t="s">
        <v>42</v>
      </c>
      <c r="C33" t="s">
        <v>247</v>
      </c>
      <c r="D33" t="str">
        <f>TRIM(COVID_STATE[[#This Row],[REGION_HOLD]])</f>
        <v>West</v>
      </c>
      <c r="E33">
        <v>0</v>
      </c>
      <c r="F33">
        <v>0</v>
      </c>
      <c r="G33">
        <v>0</v>
      </c>
    </row>
    <row r="34" spans="1:7" ht="19.5">
      <c r="A34" s="1">
        <v>43851</v>
      </c>
      <c r="B34" t="s">
        <v>43</v>
      </c>
      <c r="C34" t="s">
        <v>248</v>
      </c>
      <c r="D34" t="str">
        <f>TRIM(COVID_STATE[[#This Row],[REGION_HOLD]])</f>
        <v>Northeast</v>
      </c>
      <c r="E34">
        <v>0</v>
      </c>
      <c r="F34">
        <v>0</v>
      </c>
      <c r="G34">
        <v>0</v>
      </c>
    </row>
    <row r="35" spans="1:7" ht="19.5">
      <c r="A35" s="1">
        <v>43851</v>
      </c>
      <c r="B35" t="s">
        <v>44</v>
      </c>
      <c r="C35" t="s">
        <v>246</v>
      </c>
      <c r="D35" t="str">
        <f>TRIM(COVID_STATE[[#This Row],[REGION_HOLD]])</f>
        <v>South</v>
      </c>
      <c r="E35">
        <v>0</v>
      </c>
      <c r="F35">
        <v>0</v>
      </c>
      <c r="G35">
        <v>0</v>
      </c>
    </row>
    <row r="36" spans="1:7" ht="19.5">
      <c r="A36" s="1">
        <v>43851</v>
      </c>
      <c r="B36" t="s">
        <v>45</v>
      </c>
      <c r="C36" t="s">
        <v>249</v>
      </c>
      <c r="D36" t="str">
        <f>TRIM(COVID_STATE[[#This Row],[REGION_HOLD]])</f>
        <v>Midwest</v>
      </c>
      <c r="E36">
        <v>0</v>
      </c>
      <c r="F36">
        <v>0</v>
      </c>
      <c r="G36">
        <v>0</v>
      </c>
    </row>
    <row r="37" spans="1:7" ht="19.5">
      <c r="A37" s="1">
        <v>43851</v>
      </c>
      <c r="B37" t="s">
        <v>46</v>
      </c>
      <c r="C37" t="s">
        <v>249</v>
      </c>
      <c r="D37" t="str">
        <f>TRIM(COVID_STATE[[#This Row],[REGION_HOLD]])</f>
        <v>Midwest</v>
      </c>
      <c r="E37">
        <v>0</v>
      </c>
      <c r="F37">
        <v>0</v>
      </c>
      <c r="G37">
        <v>0</v>
      </c>
    </row>
    <row r="38" spans="1:7" ht="19.5">
      <c r="A38" s="1">
        <v>43851</v>
      </c>
      <c r="B38" t="s">
        <v>47</v>
      </c>
      <c r="C38" t="s">
        <v>246</v>
      </c>
      <c r="D38" t="str">
        <f>TRIM(COVID_STATE[[#This Row],[REGION_HOLD]])</f>
        <v>South</v>
      </c>
      <c r="E38">
        <v>0</v>
      </c>
      <c r="F38">
        <v>0</v>
      </c>
      <c r="G38">
        <v>0</v>
      </c>
    </row>
    <row r="39" spans="1:7" ht="19.5">
      <c r="A39" s="1">
        <v>43851</v>
      </c>
      <c r="B39" t="s">
        <v>48</v>
      </c>
      <c r="C39" t="s">
        <v>247</v>
      </c>
      <c r="D39" t="str">
        <f>TRIM(COVID_STATE[[#This Row],[REGION_HOLD]])</f>
        <v>West</v>
      </c>
      <c r="E39">
        <v>0</v>
      </c>
      <c r="F39">
        <v>0</v>
      </c>
      <c r="G39">
        <v>0</v>
      </c>
    </row>
    <row r="40" spans="1:7" ht="19.5">
      <c r="A40" s="1">
        <v>43851</v>
      </c>
      <c r="B40" t="s">
        <v>49</v>
      </c>
      <c r="C40" t="s">
        <v>248</v>
      </c>
      <c r="D40" t="str">
        <f>TRIM(COVID_STATE[[#This Row],[REGION_HOLD]])</f>
        <v>Northeast</v>
      </c>
      <c r="E40">
        <v>0</v>
      </c>
      <c r="F40">
        <v>0</v>
      </c>
      <c r="G40">
        <v>0</v>
      </c>
    </row>
    <row r="41" spans="1:7" ht="19.5">
      <c r="A41" s="1">
        <v>43851</v>
      </c>
      <c r="B41" t="s">
        <v>50</v>
      </c>
      <c r="C41" t="s">
        <v>248</v>
      </c>
      <c r="D41" t="str">
        <f>TRIM(COVID_STATE[[#This Row],[REGION_HOLD]])</f>
        <v>Northeast</v>
      </c>
      <c r="E41">
        <v>0</v>
      </c>
      <c r="F41">
        <v>0</v>
      </c>
      <c r="G41">
        <v>0</v>
      </c>
    </row>
    <row r="42" spans="1:7" ht="19.5">
      <c r="A42" s="1">
        <v>43851</v>
      </c>
      <c r="B42" t="s">
        <v>51</v>
      </c>
      <c r="C42" t="s">
        <v>246</v>
      </c>
      <c r="D42" t="str">
        <f>TRIM(COVID_STATE[[#This Row],[REGION_HOLD]])</f>
        <v>South</v>
      </c>
      <c r="E42">
        <v>0</v>
      </c>
      <c r="F42">
        <v>0</v>
      </c>
      <c r="G42">
        <v>0</v>
      </c>
    </row>
    <row r="43" spans="1:7" ht="19.5">
      <c r="A43" s="1">
        <v>43851</v>
      </c>
      <c r="B43" t="s">
        <v>52</v>
      </c>
      <c r="C43" t="s">
        <v>249</v>
      </c>
      <c r="D43" t="str">
        <f>TRIM(COVID_STATE[[#This Row],[REGION_HOLD]])</f>
        <v>Midwest</v>
      </c>
      <c r="E43">
        <v>0</v>
      </c>
      <c r="F43">
        <v>0</v>
      </c>
      <c r="G43">
        <v>0</v>
      </c>
    </row>
    <row r="44" spans="1:7" ht="19.5">
      <c r="A44" s="1">
        <v>43851</v>
      </c>
      <c r="B44" t="s">
        <v>53</v>
      </c>
      <c r="C44" t="s">
        <v>246</v>
      </c>
      <c r="D44" t="str">
        <f>TRIM(COVID_STATE[[#This Row],[REGION_HOLD]])</f>
        <v>South</v>
      </c>
      <c r="E44">
        <v>0</v>
      </c>
      <c r="F44">
        <v>0</v>
      </c>
      <c r="G44">
        <v>0</v>
      </c>
    </row>
    <row r="45" spans="1:7" ht="19.5">
      <c r="A45" s="1">
        <v>43851</v>
      </c>
      <c r="B45" t="s">
        <v>54</v>
      </c>
      <c r="C45" t="s">
        <v>246</v>
      </c>
      <c r="D45" t="str">
        <f>TRIM(COVID_STATE[[#This Row],[REGION_HOLD]])</f>
        <v>South</v>
      </c>
      <c r="E45">
        <v>0</v>
      </c>
      <c r="F45">
        <v>0</v>
      </c>
      <c r="G45">
        <v>0</v>
      </c>
    </row>
    <row r="46" spans="1:7" ht="19.5">
      <c r="A46" s="1">
        <v>43851</v>
      </c>
      <c r="B46" t="s">
        <v>55</v>
      </c>
      <c r="C46" t="s">
        <v>247</v>
      </c>
      <c r="D46" t="str">
        <f>TRIM(COVID_STATE[[#This Row],[REGION_HOLD]])</f>
        <v>West</v>
      </c>
      <c r="E46">
        <v>0</v>
      </c>
      <c r="F46">
        <v>0</v>
      </c>
      <c r="G46">
        <v>0</v>
      </c>
    </row>
    <row r="47" spans="1:7" ht="19.5">
      <c r="A47" s="1">
        <v>43851</v>
      </c>
      <c r="B47" t="s">
        <v>56</v>
      </c>
      <c r="C47" t="s">
        <v>248</v>
      </c>
      <c r="D47" t="str">
        <f>TRIM(COVID_STATE[[#This Row],[REGION_HOLD]])</f>
        <v>Northeast</v>
      </c>
      <c r="E47">
        <v>0</v>
      </c>
      <c r="F47">
        <v>0</v>
      </c>
      <c r="G47">
        <v>0</v>
      </c>
    </row>
    <row r="48" spans="1:7" ht="19.5">
      <c r="A48" s="1">
        <v>43851</v>
      </c>
      <c r="B48" t="s">
        <v>57</v>
      </c>
      <c r="C48" t="s">
        <v>246</v>
      </c>
      <c r="D48" t="str">
        <f>TRIM(COVID_STATE[[#This Row],[REGION_HOLD]])</f>
        <v>South</v>
      </c>
      <c r="E48">
        <v>0</v>
      </c>
      <c r="F48">
        <v>0</v>
      </c>
      <c r="G48">
        <v>0</v>
      </c>
    </row>
    <row r="49" spans="1:7" ht="19.5">
      <c r="A49" s="1">
        <v>43851</v>
      </c>
      <c r="B49" t="s">
        <v>58</v>
      </c>
      <c r="C49" t="s">
        <v>247</v>
      </c>
      <c r="D49" t="str">
        <f>TRIM(COVID_STATE[[#This Row],[REGION_HOLD]])</f>
        <v>West</v>
      </c>
      <c r="E49">
        <v>1</v>
      </c>
      <c r="F49">
        <v>0</v>
      </c>
      <c r="G49">
        <v>0</v>
      </c>
    </row>
    <row r="50" spans="1:7" ht="19.5">
      <c r="A50" s="1">
        <v>43851</v>
      </c>
      <c r="B50" t="s">
        <v>59</v>
      </c>
      <c r="C50" t="s">
        <v>246</v>
      </c>
      <c r="D50" t="str">
        <f>TRIM(COVID_STATE[[#This Row],[REGION_HOLD]])</f>
        <v>South</v>
      </c>
      <c r="E50">
        <v>0</v>
      </c>
      <c r="F50">
        <v>0</v>
      </c>
      <c r="G50">
        <v>0</v>
      </c>
    </row>
    <row r="51" spans="1:7" ht="19.5">
      <c r="A51" s="1">
        <v>43851</v>
      </c>
      <c r="B51" t="s">
        <v>60</v>
      </c>
      <c r="C51" t="s">
        <v>249</v>
      </c>
      <c r="D51" t="str">
        <f>TRIM(COVID_STATE[[#This Row],[REGION_HOLD]])</f>
        <v>Midwest</v>
      </c>
      <c r="E51">
        <v>0</v>
      </c>
      <c r="F51">
        <v>0</v>
      </c>
      <c r="G51">
        <v>0</v>
      </c>
    </row>
    <row r="52" spans="1:7" ht="19.5">
      <c r="A52" s="1">
        <v>43851</v>
      </c>
      <c r="B52" t="s">
        <v>61</v>
      </c>
      <c r="C52" t="s">
        <v>247</v>
      </c>
      <c r="D52" t="str">
        <f>TRIM(COVID_STATE[[#This Row],[REGION_HOLD]])</f>
        <v>West</v>
      </c>
      <c r="E52">
        <v>0</v>
      </c>
      <c r="F52">
        <v>0</v>
      </c>
      <c r="G52">
        <v>0</v>
      </c>
    </row>
    <row r="53" spans="1:7" ht="19.5">
      <c r="A53" s="1">
        <v>43852</v>
      </c>
      <c r="B53" t="s">
        <v>8</v>
      </c>
      <c r="C53" t="s">
        <v>246</v>
      </c>
      <c r="D53" t="str">
        <f>TRIM(COVID_STATE[[#This Row],[REGION_HOLD]])</f>
        <v>South</v>
      </c>
      <c r="E53">
        <v>0</v>
      </c>
      <c r="F53">
        <v>0</v>
      </c>
      <c r="G53">
        <v>0</v>
      </c>
    </row>
    <row r="54" spans="1:7" ht="19.5">
      <c r="A54" s="1">
        <v>43852</v>
      </c>
      <c r="B54" t="s">
        <v>10</v>
      </c>
      <c r="C54" t="s">
        <v>247</v>
      </c>
      <c r="D54" t="str">
        <f>TRIM(COVID_STATE[[#This Row],[REGION_HOLD]])</f>
        <v>West</v>
      </c>
      <c r="E54">
        <v>0</v>
      </c>
      <c r="F54">
        <v>0</v>
      </c>
      <c r="G54">
        <v>0</v>
      </c>
    </row>
    <row r="55" spans="1:7" ht="19.5">
      <c r="A55" s="1">
        <v>43852</v>
      </c>
      <c r="B55" t="s">
        <v>11</v>
      </c>
      <c r="C55" t="s">
        <v>247</v>
      </c>
      <c r="D55" t="str">
        <f>TRIM(COVID_STATE[[#This Row],[REGION_HOLD]])</f>
        <v>West</v>
      </c>
      <c r="E55">
        <v>0</v>
      </c>
      <c r="F55">
        <v>0</v>
      </c>
      <c r="G55">
        <v>0</v>
      </c>
    </row>
    <row r="56" spans="1:7" ht="19.5">
      <c r="A56" s="1">
        <v>43852</v>
      </c>
      <c r="B56" t="s">
        <v>12</v>
      </c>
      <c r="C56" t="s">
        <v>246</v>
      </c>
      <c r="D56" t="str">
        <f>TRIM(COVID_STATE[[#This Row],[REGION_HOLD]])</f>
        <v>South</v>
      </c>
      <c r="E56">
        <v>0</v>
      </c>
      <c r="F56">
        <v>0</v>
      </c>
      <c r="G56">
        <v>0</v>
      </c>
    </row>
    <row r="57" spans="1:7" ht="19.5">
      <c r="A57" s="1">
        <v>43852</v>
      </c>
      <c r="B57" t="s">
        <v>13</v>
      </c>
      <c r="C57" t="s">
        <v>247</v>
      </c>
      <c r="D57" t="str">
        <f>TRIM(COVID_STATE[[#This Row],[REGION_HOLD]])</f>
        <v>West</v>
      </c>
      <c r="E57">
        <v>0</v>
      </c>
      <c r="F57">
        <v>0</v>
      </c>
      <c r="G57">
        <v>0</v>
      </c>
    </row>
    <row r="58" spans="1:7" ht="19.5">
      <c r="A58" s="1">
        <v>43852</v>
      </c>
      <c r="B58" t="s">
        <v>14</v>
      </c>
      <c r="C58" t="s">
        <v>247</v>
      </c>
      <c r="D58" t="str">
        <f>TRIM(COVID_STATE[[#This Row],[REGION_HOLD]])</f>
        <v>West</v>
      </c>
      <c r="E58">
        <v>0</v>
      </c>
      <c r="F58">
        <v>0</v>
      </c>
      <c r="G58">
        <v>0</v>
      </c>
    </row>
    <row r="59" spans="1:7" ht="19.5">
      <c r="A59" s="1">
        <v>43852</v>
      </c>
      <c r="B59" t="s">
        <v>16</v>
      </c>
      <c r="C59" t="s">
        <v>248</v>
      </c>
      <c r="D59" t="str">
        <f>TRIM(COVID_STATE[[#This Row],[REGION_HOLD]])</f>
        <v>Northeast</v>
      </c>
      <c r="E59">
        <v>0</v>
      </c>
      <c r="F59">
        <v>0</v>
      </c>
      <c r="G59">
        <v>0</v>
      </c>
    </row>
    <row r="60" spans="1:7" ht="19.5">
      <c r="A60" s="1">
        <v>43852</v>
      </c>
      <c r="B60" t="s">
        <v>17</v>
      </c>
      <c r="C60" t="s">
        <v>246</v>
      </c>
      <c r="D60" t="str">
        <f>TRIM(COVID_STATE[[#This Row],[REGION_HOLD]])</f>
        <v>South</v>
      </c>
      <c r="E60">
        <v>0</v>
      </c>
      <c r="F60">
        <v>0</v>
      </c>
      <c r="G60">
        <v>0</v>
      </c>
    </row>
    <row r="61" spans="1:7" ht="19.5">
      <c r="A61" s="1">
        <v>43852</v>
      </c>
      <c r="B61" t="s">
        <v>18</v>
      </c>
      <c r="C61" t="s">
        <v>246</v>
      </c>
      <c r="D61" t="str">
        <f>TRIM(COVID_STATE[[#This Row],[REGION_HOLD]])</f>
        <v>South</v>
      </c>
      <c r="E61">
        <v>0</v>
      </c>
      <c r="F61">
        <v>0</v>
      </c>
      <c r="G61">
        <v>0</v>
      </c>
    </row>
    <row r="62" spans="1:7" ht="19.5">
      <c r="A62" s="1">
        <v>43852</v>
      </c>
      <c r="B62" t="s">
        <v>19</v>
      </c>
      <c r="C62" t="s">
        <v>246</v>
      </c>
      <c r="D62" t="str">
        <f>TRIM(COVID_STATE[[#This Row],[REGION_HOLD]])</f>
        <v>South</v>
      </c>
      <c r="E62">
        <v>0</v>
      </c>
      <c r="F62">
        <v>0</v>
      </c>
      <c r="G62">
        <v>0</v>
      </c>
    </row>
    <row r="63" spans="1:7" ht="19.5">
      <c r="A63" s="1">
        <v>43852</v>
      </c>
      <c r="B63" t="s">
        <v>20</v>
      </c>
      <c r="C63" t="s">
        <v>246</v>
      </c>
      <c r="D63" t="str">
        <f>TRIM(COVID_STATE[[#This Row],[REGION_HOLD]])</f>
        <v>South</v>
      </c>
      <c r="E63">
        <v>0</v>
      </c>
      <c r="F63">
        <v>0</v>
      </c>
      <c r="G63">
        <v>0</v>
      </c>
    </row>
    <row r="64" spans="1:7" ht="19.5">
      <c r="A64" s="1">
        <v>43852</v>
      </c>
      <c r="B64" t="s">
        <v>21</v>
      </c>
      <c r="C64" t="s">
        <v>247</v>
      </c>
      <c r="D64" t="str">
        <f>TRIM(COVID_STATE[[#This Row],[REGION_HOLD]])</f>
        <v>West</v>
      </c>
      <c r="E64">
        <v>0</v>
      </c>
      <c r="F64">
        <v>0</v>
      </c>
      <c r="G64">
        <v>0</v>
      </c>
    </row>
    <row r="65" spans="1:7" ht="19.5">
      <c r="A65" s="1">
        <v>43852</v>
      </c>
      <c r="B65" t="s">
        <v>22</v>
      </c>
      <c r="C65" t="s">
        <v>247</v>
      </c>
      <c r="D65" t="str">
        <f>TRIM(COVID_STATE[[#This Row],[REGION_HOLD]])</f>
        <v>West</v>
      </c>
      <c r="E65">
        <v>0</v>
      </c>
      <c r="F65">
        <v>0</v>
      </c>
      <c r="G65">
        <v>0</v>
      </c>
    </row>
    <row r="66" spans="1:7" ht="19.5">
      <c r="A66" s="1">
        <v>43852</v>
      </c>
      <c r="B66" t="s">
        <v>24</v>
      </c>
      <c r="C66" t="s">
        <v>249</v>
      </c>
      <c r="D66" t="str">
        <f>TRIM(COVID_STATE[[#This Row],[REGION_HOLD]])</f>
        <v>Midwest</v>
      </c>
      <c r="E66">
        <v>0</v>
      </c>
      <c r="F66">
        <v>0</v>
      </c>
      <c r="G66">
        <v>0</v>
      </c>
    </row>
    <row r="67" spans="1:7" ht="19.5">
      <c r="A67" s="1">
        <v>43852</v>
      </c>
      <c r="B67" t="s">
        <v>25</v>
      </c>
      <c r="C67" t="s">
        <v>249</v>
      </c>
      <c r="D67" t="str">
        <f>TRIM(COVID_STATE[[#This Row],[REGION_HOLD]])</f>
        <v>Midwest</v>
      </c>
      <c r="E67">
        <v>0</v>
      </c>
      <c r="F67">
        <v>0</v>
      </c>
      <c r="G67">
        <v>0</v>
      </c>
    </row>
    <row r="68" spans="1:7" ht="19.5">
      <c r="A68" s="1">
        <v>43852</v>
      </c>
      <c r="B68" t="s">
        <v>26</v>
      </c>
      <c r="C68" t="s">
        <v>249</v>
      </c>
      <c r="D68" t="str">
        <f>TRIM(COVID_STATE[[#This Row],[REGION_HOLD]])</f>
        <v>Midwest</v>
      </c>
      <c r="E68">
        <v>0</v>
      </c>
      <c r="F68">
        <v>0</v>
      </c>
      <c r="G68">
        <v>0</v>
      </c>
    </row>
    <row r="69" spans="1:7" ht="19.5">
      <c r="A69" s="1">
        <v>43852</v>
      </c>
      <c r="B69" t="s">
        <v>27</v>
      </c>
      <c r="C69" t="s">
        <v>249</v>
      </c>
      <c r="D69" t="str">
        <f>TRIM(COVID_STATE[[#This Row],[REGION_HOLD]])</f>
        <v>Midwest</v>
      </c>
      <c r="E69">
        <v>0</v>
      </c>
      <c r="F69">
        <v>0</v>
      </c>
      <c r="G69">
        <v>0</v>
      </c>
    </row>
    <row r="70" spans="1:7" ht="19.5">
      <c r="A70" s="1">
        <v>43852</v>
      </c>
      <c r="B70" t="s">
        <v>28</v>
      </c>
      <c r="C70" t="s">
        <v>246</v>
      </c>
      <c r="D70" t="str">
        <f>TRIM(COVID_STATE[[#This Row],[REGION_HOLD]])</f>
        <v>South</v>
      </c>
      <c r="E70">
        <v>0</v>
      </c>
      <c r="F70">
        <v>0</v>
      </c>
      <c r="G70">
        <v>0</v>
      </c>
    </row>
    <row r="71" spans="1:7" ht="19.5">
      <c r="A71" s="1">
        <v>43852</v>
      </c>
      <c r="B71" t="s">
        <v>29</v>
      </c>
      <c r="C71" t="s">
        <v>246</v>
      </c>
      <c r="D71" t="str">
        <f>TRIM(COVID_STATE[[#This Row],[REGION_HOLD]])</f>
        <v>South</v>
      </c>
      <c r="E71">
        <v>0</v>
      </c>
      <c r="F71">
        <v>0</v>
      </c>
      <c r="G71">
        <v>0</v>
      </c>
    </row>
    <row r="72" spans="1:7" ht="19.5">
      <c r="A72" s="1">
        <v>43852</v>
      </c>
      <c r="B72" t="s">
        <v>30</v>
      </c>
      <c r="C72" t="s">
        <v>248</v>
      </c>
      <c r="D72" t="str">
        <f>TRIM(COVID_STATE[[#This Row],[REGION_HOLD]])</f>
        <v>Northeast</v>
      </c>
      <c r="E72">
        <v>0</v>
      </c>
      <c r="F72">
        <v>0</v>
      </c>
      <c r="G72">
        <v>0</v>
      </c>
    </row>
    <row r="73" spans="1:7" ht="19.5">
      <c r="A73" s="1">
        <v>43852</v>
      </c>
      <c r="B73" t="s">
        <v>31</v>
      </c>
      <c r="C73" t="s">
        <v>246</v>
      </c>
      <c r="D73" t="str">
        <f>TRIM(COVID_STATE[[#This Row],[REGION_HOLD]])</f>
        <v>South</v>
      </c>
      <c r="E73">
        <v>0</v>
      </c>
      <c r="F73">
        <v>0</v>
      </c>
      <c r="G73">
        <v>0</v>
      </c>
    </row>
    <row r="74" spans="1:7" ht="19.5">
      <c r="A74" s="1">
        <v>43852</v>
      </c>
      <c r="B74" t="s">
        <v>32</v>
      </c>
      <c r="C74" t="s">
        <v>248</v>
      </c>
      <c r="D74" t="str">
        <f>TRIM(COVID_STATE[[#This Row],[REGION_HOLD]])</f>
        <v>Northeast</v>
      </c>
      <c r="E74">
        <v>0</v>
      </c>
      <c r="F74">
        <v>0</v>
      </c>
      <c r="G74">
        <v>0</v>
      </c>
    </row>
    <row r="75" spans="1:7" ht="19.5">
      <c r="A75" s="1">
        <v>43852</v>
      </c>
      <c r="B75" t="s">
        <v>33</v>
      </c>
      <c r="C75" t="s">
        <v>249</v>
      </c>
      <c r="D75" t="str">
        <f>TRIM(COVID_STATE[[#This Row],[REGION_HOLD]])</f>
        <v>Midwest</v>
      </c>
      <c r="E75">
        <v>0</v>
      </c>
      <c r="F75">
        <v>0</v>
      </c>
      <c r="G75">
        <v>0</v>
      </c>
    </row>
    <row r="76" spans="1:7" ht="19.5">
      <c r="A76" s="1">
        <v>43852</v>
      </c>
      <c r="B76" t="s">
        <v>34</v>
      </c>
      <c r="C76" t="s">
        <v>249</v>
      </c>
      <c r="D76" t="str">
        <f>TRIM(COVID_STATE[[#This Row],[REGION_HOLD]])</f>
        <v>Midwest</v>
      </c>
      <c r="E76">
        <v>0</v>
      </c>
      <c r="F76">
        <v>0</v>
      </c>
      <c r="G76">
        <v>0</v>
      </c>
    </row>
    <row r="77" spans="1:7" ht="19.5">
      <c r="A77" s="1">
        <v>43852</v>
      </c>
      <c r="B77" t="s">
        <v>35</v>
      </c>
      <c r="C77" t="s">
        <v>246</v>
      </c>
      <c r="D77" t="str">
        <f>TRIM(COVID_STATE[[#This Row],[REGION_HOLD]])</f>
        <v>South</v>
      </c>
      <c r="E77">
        <v>0</v>
      </c>
      <c r="F77">
        <v>0</v>
      </c>
      <c r="G77">
        <v>0</v>
      </c>
    </row>
    <row r="78" spans="1:7" ht="19.5">
      <c r="A78" s="1">
        <v>43852</v>
      </c>
      <c r="B78" t="s">
        <v>36</v>
      </c>
      <c r="C78" t="s">
        <v>249</v>
      </c>
      <c r="D78" t="str">
        <f>TRIM(COVID_STATE[[#This Row],[REGION_HOLD]])</f>
        <v>Midwest</v>
      </c>
      <c r="E78">
        <v>0</v>
      </c>
      <c r="F78">
        <v>0</v>
      </c>
      <c r="G78">
        <v>0</v>
      </c>
    </row>
    <row r="79" spans="1:7" ht="19.5">
      <c r="A79" s="1">
        <v>43852</v>
      </c>
      <c r="B79" t="s">
        <v>37</v>
      </c>
      <c r="C79" t="s">
        <v>247</v>
      </c>
      <c r="D79" t="str">
        <f>TRIM(COVID_STATE[[#This Row],[REGION_HOLD]])</f>
        <v>West</v>
      </c>
      <c r="E79">
        <v>0</v>
      </c>
      <c r="F79">
        <v>0</v>
      </c>
      <c r="G79">
        <v>0</v>
      </c>
    </row>
    <row r="80" spans="1:7" ht="19.5">
      <c r="A80" s="1">
        <v>43852</v>
      </c>
      <c r="B80" t="s">
        <v>38</v>
      </c>
      <c r="C80" t="s">
        <v>249</v>
      </c>
      <c r="D80" t="str">
        <f>TRIM(COVID_STATE[[#This Row],[REGION_HOLD]])</f>
        <v>Midwest</v>
      </c>
      <c r="E80">
        <v>0</v>
      </c>
      <c r="F80">
        <v>0</v>
      </c>
      <c r="G80">
        <v>0</v>
      </c>
    </row>
    <row r="81" spans="1:7" ht="19.5">
      <c r="A81" s="1">
        <v>43852</v>
      </c>
      <c r="B81" t="s">
        <v>39</v>
      </c>
      <c r="C81" t="s">
        <v>247</v>
      </c>
      <c r="D81" t="str">
        <f>TRIM(COVID_STATE[[#This Row],[REGION_HOLD]])</f>
        <v>West</v>
      </c>
      <c r="E81">
        <v>0</v>
      </c>
      <c r="F81">
        <v>0</v>
      </c>
      <c r="G81">
        <v>0</v>
      </c>
    </row>
    <row r="82" spans="1:7" ht="19.5">
      <c r="A82" s="1">
        <v>43852</v>
      </c>
      <c r="B82" t="s">
        <v>40</v>
      </c>
      <c r="C82" t="s">
        <v>248</v>
      </c>
      <c r="D82" t="str">
        <f>TRIM(COVID_STATE[[#This Row],[REGION_HOLD]])</f>
        <v>Northeast</v>
      </c>
      <c r="E82">
        <v>0</v>
      </c>
      <c r="F82">
        <v>0</v>
      </c>
      <c r="G82">
        <v>0</v>
      </c>
    </row>
    <row r="83" spans="1:7" ht="19.5">
      <c r="A83" s="1">
        <v>43852</v>
      </c>
      <c r="B83" t="s">
        <v>41</v>
      </c>
      <c r="C83" t="s">
        <v>248</v>
      </c>
      <c r="D83" t="str">
        <f>TRIM(COVID_STATE[[#This Row],[REGION_HOLD]])</f>
        <v>Northeast</v>
      </c>
      <c r="E83">
        <v>0</v>
      </c>
      <c r="F83">
        <v>0</v>
      </c>
      <c r="G83">
        <v>0</v>
      </c>
    </row>
    <row r="84" spans="1:7" ht="19.5">
      <c r="A84" s="1">
        <v>43852</v>
      </c>
      <c r="B84" t="s">
        <v>42</v>
      </c>
      <c r="C84" t="s">
        <v>247</v>
      </c>
      <c r="D84" t="str">
        <f>TRIM(COVID_STATE[[#This Row],[REGION_HOLD]])</f>
        <v>West</v>
      </c>
      <c r="E84">
        <v>0</v>
      </c>
      <c r="F84">
        <v>0</v>
      </c>
      <c r="G84">
        <v>0</v>
      </c>
    </row>
    <row r="85" spans="1:7" ht="19.5">
      <c r="A85" s="1">
        <v>43852</v>
      </c>
      <c r="B85" t="s">
        <v>43</v>
      </c>
      <c r="C85" t="s">
        <v>248</v>
      </c>
      <c r="D85" t="str">
        <f>TRIM(COVID_STATE[[#This Row],[REGION_HOLD]])</f>
        <v>Northeast</v>
      </c>
      <c r="E85">
        <v>0</v>
      </c>
      <c r="F85">
        <v>0</v>
      </c>
      <c r="G85">
        <v>0</v>
      </c>
    </row>
    <row r="86" spans="1:7" ht="19.5">
      <c r="A86" s="1">
        <v>43852</v>
      </c>
      <c r="B86" t="s">
        <v>44</v>
      </c>
      <c r="C86" t="s">
        <v>246</v>
      </c>
      <c r="D86" t="str">
        <f>TRIM(COVID_STATE[[#This Row],[REGION_HOLD]])</f>
        <v>South</v>
      </c>
      <c r="E86">
        <v>0</v>
      </c>
      <c r="F86">
        <v>0</v>
      </c>
      <c r="G86">
        <v>0</v>
      </c>
    </row>
    <row r="87" spans="1:7" ht="19.5">
      <c r="A87" s="1">
        <v>43852</v>
      </c>
      <c r="B87" t="s">
        <v>45</v>
      </c>
      <c r="C87" t="s">
        <v>249</v>
      </c>
      <c r="D87" t="str">
        <f>TRIM(COVID_STATE[[#This Row],[REGION_HOLD]])</f>
        <v>Midwest</v>
      </c>
      <c r="E87">
        <v>0</v>
      </c>
      <c r="F87">
        <v>0</v>
      </c>
      <c r="G87">
        <v>0</v>
      </c>
    </row>
    <row r="88" spans="1:7" ht="19.5">
      <c r="A88" s="1">
        <v>43852</v>
      </c>
      <c r="B88" t="s">
        <v>46</v>
      </c>
      <c r="C88" t="s">
        <v>249</v>
      </c>
      <c r="D88" t="str">
        <f>TRIM(COVID_STATE[[#This Row],[REGION_HOLD]])</f>
        <v>Midwest</v>
      </c>
      <c r="E88">
        <v>0</v>
      </c>
      <c r="F88">
        <v>0</v>
      </c>
      <c r="G88">
        <v>0</v>
      </c>
    </row>
    <row r="89" spans="1:7" ht="19.5">
      <c r="A89" s="1">
        <v>43852</v>
      </c>
      <c r="B89" t="s">
        <v>47</v>
      </c>
      <c r="C89" t="s">
        <v>246</v>
      </c>
      <c r="D89" t="str">
        <f>TRIM(COVID_STATE[[#This Row],[REGION_HOLD]])</f>
        <v>South</v>
      </c>
      <c r="E89">
        <v>0</v>
      </c>
      <c r="F89">
        <v>0</v>
      </c>
      <c r="G89">
        <v>0</v>
      </c>
    </row>
    <row r="90" spans="1:7" ht="19.5">
      <c r="A90" s="1">
        <v>43852</v>
      </c>
      <c r="B90" t="s">
        <v>48</v>
      </c>
      <c r="C90" t="s">
        <v>247</v>
      </c>
      <c r="D90" t="str">
        <f>TRIM(COVID_STATE[[#This Row],[REGION_HOLD]])</f>
        <v>West</v>
      </c>
      <c r="E90">
        <v>0</v>
      </c>
      <c r="F90">
        <v>0</v>
      </c>
      <c r="G90">
        <v>0</v>
      </c>
    </row>
    <row r="91" spans="1:7" ht="19.5">
      <c r="A91" s="1">
        <v>43852</v>
      </c>
      <c r="B91" t="s">
        <v>49</v>
      </c>
      <c r="C91" t="s">
        <v>248</v>
      </c>
      <c r="D91" t="str">
        <f>TRIM(COVID_STATE[[#This Row],[REGION_HOLD]])</f>
        <v>Northeast</v>
      </c>
      <c r="E91">
        <v>0</v>
      </c>
      <c r="F91">
        <v>0</v>
      </c>
      <c r="G91">
        <v>0</v>
      </c>
    </row>
    <row r="92" spans="1:7" ht="19.5">
      <c r="A92" s="1">
        <v>43852</v>
      </c>
      <c r="B92" t="s">
        <v>50</v>
      </c>
      <c r="C92" t="s">
        <v>248</v>
      </c>
      <c r="D92" t="str">
        <f>TRIM(COVID_STATE[[#This Row],[REGION_HOLD]])</f>
        <v>Northeast</v>
      </c>
      <c r="E92">
        <v>0</v>
      </c>
      <c r="F92">
        <v>0</v>
      </c>
      <c r="G92">
        <v>0</v>
      </c>
    </row>
    <row r="93" spans="1:7" ht="19.5">
      <c r="A93" s="1">
        <v>43852</v>
      </c>
      <c r="B93" t="s">
        <v>51</v>
      </c>
      <c r="C93" t="s">
        <v>246</v>
      </c>
      <c r="D93" t="str">
        <f>TRIM(COVID_STATE[[#This Row],[REGION_HOLD]])</f>
        <v>South</v>
      </c>
      <c r="E93">
        <v>0</v>
      </c>
      <c r="F93">
        <v>0</v>
      </c>
      <c r="G93">
        <v>0</v>
      </c>
    </row>
    <row r="94" spans="1:7" ht="19.5">
      <c r="A94" s="1">
        <v>43852</v>
      </c>
      <c r="B94" t="s">
        <v>52</v>
      </c>
      <c r="C94" t="s">
        <v>249</v>
      </c>
      <c r="D94" t="str">
        <f>TRIM(COVID_STATE[[#This Row],[REGION_HOLD]])</f>
        <v>Midwest</v>
      </c>
      <c r="E94">
        <v>0</v>
      </c>
      <c r="F94">
        <v>0</v>
      </c>
      <c r="G94">
        <v>0</v>
      </c>
    </row>
    <row r="95" spans="1:7" ht="19.5">
      <c r="A95" s="1">
        <v>43852</v>
      </c>
      <c r="B95" t="s">
        <v>53</v>
      </c>
      <c r="C95" t="s">
        <v>246</v>
      </c>
      <c r="D95" t="str">
        <f>TRIM(COVID_STATE[[#This Row],[REGION_HOLD]])</f>
        <v>South</v>
      </c>
      <c r="E95">
        <v>0</v>
      </c>
      <c r="F95">
        <v>0</v>
      </c>
      <c r="G95">
        <v>0</v>
      </c>
    </row>
    <row r="96" spans="1:7" ht="19.5">
      <c r="A96" s="1">
        <v>43852</v>
      </c>
      <c r="B96" t="s">
        <v>54</v>
      </c>
      <c r="C96" t="s">
        <v>246</v>
      </c>
      <c r="D96" t="str">
        <f>TRIM(COVID_STATE[[#This Row],[REGION_HOLD]])</f>
        <v>South</v>
      </c>
      <c r="E96">
        <v>0</v>
      </c>
      <c r="F96">
        <v>0</v>
      </c>
      <c r="G96">
        <v>0</v>
      </c>
    </row>
    <row r="97" spans="1:7" ht="19.5">
      <c r="A97" s="1">
        <v>43852</v>
      </c>
      <c r="B97" t="s">
        <v>55</v>
      </c>
      <c r="C97" t="s">
        <v>247</v>
      </c>
      <c r="D97" t="str">
        <f>TRIM(COVID_STATE[[#This Row],[REGION_HOLD]])</f>
        <v>West</v>
      </c>
      <c r="E97">
        <v>0</v>
      </c>
      <c r="F97">
        <v>0</v>
      </c>
      <c r="G97">
        <v>0</v>
      </c>
    </row>
    <row r="98" spans="1:7" ht="19.5">
      <c r="A98" s="1">
        <v>43852</v>
      </c>
      <c r="B98" t="s">
        <v>56</v>
      </c>
      <c r="C98" t="s">
        <v>248</v>
      </c>
      <c r="D98" t="str">
        <f>TRIM(COVID_STATE[[#This Row],[REGION_HOLD]])</f>
        <v>Northeast</v>
      </c>
      <c r="E98">
        <v>0</v>
      </c>
      <c r="F98">
        <v>0</v>
      </c>
      <c r="G98">
        <v>0</v>
      </c>
    </row>
    <row r="99" spans="1:7" ht="19.5">
      <c r="A99" s="1">
        <v>43852</v>
      </c>
      <c r="B99" t="s">
        <v>57</v>
      </c>
      <c r="C99" t="s">
        <v>246</v>
      </c>
      <c r="D99" t="str">
        <f>TRIM(COVID_STATE[[#This Row],[REGION_HOLD]])</f>
        <v>South</v>
      </c>
      <c r="E99">
        <v>0</v>
      </c>
      <c r="F99">
        <v>0</v>
      </c>
      <c r="G99">
        <v>0</v>
      </c>
    </row>
    <row r="100" spans="1:7" ht="19.5">
      <c r="A100" s="1">
        <v>43852</v>
      </c>
      <c r="B100" t="s">
        <v>58</v>
      </c>
      <c r="C100" t="s">
        <v>247</v>
      </c>
      <c r="D100" t="str">
        <f>TRIM(COVID_STATE[[#This Row],[REGION_HOLD]])</f>
        <v>West</v>
      </c>
      <c r="E100">
        <v>0</v>
      </c>
      <c r="F100">
        <v>0</v>
      </c>
      <c r="G100">
        <v>0</v>
      </c>
    </row>
    <row r="101" spans="1:7" ht="19.5">
      <c r="A101" s="1">
        <v>43852</v>
      </c>
      <c r="B101" t="s">
        <v>59</v>
      </c>
      <c r="C101" t="s">
        <v>246</v>
      </c>
      <c r="D101" t="str">
        <f>TRIM(COVID_STATE[[#This Row],[REGION_HOLD]])</f>
        <v>South</v>
      </c>
      <c r="E101">
        <v>0</v>
      </c>
      <c r="F101">
        <v>0</v>
      </c>
      <c r="G101">
        <v>0</v>
      </c>
    </row>
    <row r="102" spans="1:7" ht="19.5">
      <c r="A102" s="1">
        <v>43852</v>
      </c>
      <c r="B102" t="s">
        <v>60</v>
      </c>
      <c r="C102" t="s">
        <v>249</v>
      </c>
      <c r="D102" t="str">
        <f>TRIM(COVID_STATE[[#This Row],[REGION_HOLD]])</f>
        <v>Midwest</v>
      </c>
      <c r="E102">
        <v>0</v>
      </c>
      <c r="F102">
        <v>0</v>
      </c>
      <c r="G102">
        <v>0</v>
      </c>
    </row>
    <row r="103" spans="1:7" ht="19.5">
      <c r="A103" s="1">
        <v>43852</v>
      </c>
      <c r="B103" t="s">
        <v>61</v>
      </c>
      <c r="C103" t="s">
        <v>247</v>
      </c>
      <c r="D103" t="str">
        <f>TRIM(COVID_STATE[[#This Row],[REGION_HOLD]])</f>
        <v>West</v>
      </c>
      <c r="E103">
        <v>0</v>
      </c>
      <c r="F103">
        <v>0</v>
      </c>
      <c r="G103">
        <v>0</v>
      </c>
    </row>
    <row r="104" spans="1:7" ht="19.5">
      <c r="A104" s="1">
        <v>43853</v>
      </c>
      <c r="B104" t="s">
        <v>8</v>
      </c>
      <c r="C104" t="s">
        <v>246</v>
      </c>
      <c r="D104" t="str">
        <f>TRIM(COVID_STATE[[#This Row],[REGION_HOLD]])</f>
        <v>South</v>
      </c>
      <c r="E104">
        <v>0</v>
      </c>
      <c r="F104">
        <v>0</v>
      </c>
      <c r="G104">
        <v>0</v>
      </c>
    </row>
    <row r="105" spans="1:7" ht="19.5">
      <c r="A105" s="1">
        <v>43853</v>
      </c>
      <c r="B105" t="s">
        <v>10</v>
      </c>
      <c r="C105" t="s">
        <v>247</v>
      </c>
      <c r="D105" t="str">
        <f>TRIM(COVID_STATE[[#This Row],[REGION_HOLD]])</f>
        <v>West</v>
      </c>
      <c r="E105">
        <v>0</v>
      </c>
      <c r="F105">
        <v>0</v>
      </c>
      <c r="G105">
        <v>0</v>
      </c>
    </row>
    <row r="106" spans="1:7" ht="19.5">
      <c r="A106" s="1">
        <v>43853</v>
      </c>
      <c r="B106" t="s">
        <v>11</v>
      </c>
      <c r="C106" t="s">
        <v>247</v>
      </c>
      <c r="D106" t="str">
        <f>TRIM(COVID_STATE[[#This Row],[REGION_HOLD]])</f>
        <v>West</v>
      </c>
      <c r="E106">
        <v>0</v>
      </c>
      <c r="F106">
        <v>0</v>
      </c>
      <c r="G106">
        <v>0</v>
      </c>
    </row>
    <row r="107" spans="1:7" ht="19.5">
      <c r="A107" s="1">
        <v>43853</v>
      </c>
      <c r="B107" t="s">
        <v>12</v>
      </c>
      <c r="C107" t="s">
        <v>246</v>
      </c>
      <c r="D107" t="str">
        <f>TRIM(COVID_STATE[[#This Row],[REGION_HOLD]])</f>
        <v>South</v>
      </c>
      <c r="E107">
        <v>0</v>
      </c>
      <c r="F107">
        <v>0</v>
      </c>
      <c r="G107">
        <v>0</v>
      </c>
    </row>
    <row r="108" spans="1:7" ht="19.5">
      <c r="A108" s="1">
        <v>43853</v>
      </c>
      <c r="B108" t="s">
        <v>13</v>
      </c>
      <c r="C108" t="s">
        <v>247</v>
      </c>
      <c r="D108" t="str">
        <f>TRIM(COVID_STATE[[#This Row],[REGION_HOLD]])</f>
        <v>West</v>
      </c>
      <c r="E108">
        <v>0</v>
      </c>
      <c r="F108">
        <v>0</v>
      </c>
      <c r="G108">
        <v>0</v>
      </c>
    </row>
    <row r="109" spans="1:7" ht="19.5">
      <c r="A109" s="1">
        <v>43853</v>
      </c>
      <c r="B109" t="s">
        <v>14</v>
      </c>
      <c r="C109" t="s">
        <v>247</v>
      </c>
      <c r="D109" t="str">
        <f>TRIM(COVID_STATE[[#This Row],[REGION_HOLD]])</f>
        <v>West</v>
      </c>
      <c r="E109">
        <v>0</v>
      </c>
      <c r="F109">
        <v>0</v>
      </c>
      <c r="G109">
        <v>0</v>
      </c>
    </row>
    <row r="110" spans="1:7" ht="19.5">
      <c r="A110" s="1">
        <v>43853</v>
      </c>
      <c r="B110" t="s">
        <v>16</v>
      </c>
      <c r="C110" t="s">
        <v>248</v>
      </c>
      <c r="D110" t="str">
        <f>TRIM(COVID_STATE[[#This Row],[REGION_HOLD]])</f>
        <v>Northeast</v>
      </c>
      <c r="E110">
        <v>0</v>
      </c>
      <c r="F110">
        <v>0</v>
      </c>
      <c r="G110">
        <v>0</v>
      </c>
    </row>
    <row r="111" spans="1:7" ht="19.5">
      <c r="A111" s="1">
        <v>43853</v>
      </c>
      <c r="B111" t="s">
        <v>17</v>
      </c>
      <c r="C111" t="s">
        <v>246</v>
      </c>
      <c r="D111" t="str">
        <f>TRIM(COVID_STATE[[#This Row],[REGION_HOLD]])</f>
        <v>South</v>
      </c>
      <c r="E111">
        <v>0</v>
      </c>
      <c r="F111">
        <v>0</v>
      </c>
      <c r="G111">
        <v>0</v>
      </c>
    </row>
    <row r="112" spans="1:7" ht="19.5">
      <c r="A112" s="1">
        <v>43853</v>
      </c>
      <c r="B112" t="s">
        <v>18</v>
      </c>
      <c r="C112" t="s">
        <v>246</v>
      </c>
      <c r="D112" t="str">
        <f>TRIM(COVID_STATE[[#This Row],[REGION_HOLD]])</f>
        <v>South</v>
      </c>
      <c r="E112">
        <v>0</v>
      </c>
      <c r="F112">
        <v>0</v>
      </c>
      <c r="G112">
        <v>0</v>
      </c>
    </row>
    <row r="113" spans="1:7" ht="19.5">
      <c r="A113" s="1">
        <v>43853</v>
      </c>
      <c r="B113" t="s">
        <v>19</v>
      </c>
      <c r="C113" t="s">
        <v>246</v>
      </c>
      <c r="D113" t="str">
        <f>TRIM(COVID_STATE[[#This Row],[REGION_HOLD]])</f>
        <v>South</v>
      </c>
      <c r="E113">
        <v>0</v>
      </c>
      <c r="F113">
        <v>0</v>
      </c>
      <c r="G113">
        <v>0</v>
      </c>
    </row>
    <row r="114" spans="1:7" ht="19.5">
      <c r="A114" s="1">
        <v>43853</v>
      </c>
      <c r="B114" t="s">
        <v>20</v>
      </c>
      <c r="C114" t="s">
        <v>246</v>
      </c>
      <c r="D114" t="str">
        <f>TRIM(COVID_STATE[[#This Row],[REGION_HOLD]])</f>
        <v>South</v>
      </c>
      <c r="E114">
        <v>0</v>
      </c>
      <c r="F114">
        <v>0</v>
      </c>
      <c r="G114">
        <v>0</v>
      </c>
    </row>
    <row r="115" spans="1:7" ht="19.5">
      <c r="A115" s="1">
        <v>43853</v>
      </c>
      <c r="B115" t="s">
        <v>21</v>
      </c>
      <c r="C115" t="s">
        <v>247</v>
      </c>
      <c r="D115" t="str">
        <f>TRIM(COVID_STATE[[#This Row],[REGION_HOLD]])</f>
        <v>West</v>
      </c>
      <c r="E115">
        <v>0</v>
      </c>
      <c r="F115">
        <v>0</v>
      </c>
      <c r="G115">
        <v>0</v>
      </c>
    </row>
    <row r="116" spans="1:7" ht="19.5">
      <c r="A116" s="1">
        <v>43853</v>
      </c>
      <c r="B116" t="s">
        <v>22</v>
      </c>
      <c r="C116" t="s">
        <v>247</v>
      </c>
      <c r="D116" t="str">
        <f>TRIM(COVID_STATE[[#This Row],[REGION_HOLD]])</f>
        <v>West</v>
      </c>
      <c r="E116">
        <v>0</v>
      </c>
      <c r="F116">
        <v>0</v>
      </c>
      <c r="G116">
        <v>0</v>
      </c>
    </row>
    <row r="117" spans="1:7" ht="19.5">
      <c r="A117" s="1">
        <v>43853</v>
      </c>
      <c r="B117" t="s">
        <v>24</v>
      </c>
      <c r="C117" t="s">
        <v>249</v>
      </c>
      <c r="D117" t="str">
        <f>TRIM(COVID_STATE[[#This Row],[REGION_HOLD]])</f>
        <v>Midwest</v>
      </c>
      <c r="E117">
        <v>0</v>
      </c>
      <c r="F117">
        <v>0</v>
      </c>
      <c r="G117">
        <v>0</v>
      </c>
    </row>
    <row r="118" spans="1:7" ht="19.5">
      <c r="A118" s="1">
        <v>43853</v>
      </c>
      <c r="B118" t="s">
        <v>25</v>
      </c>
      <c r="C118" t="s">
        <v>249</v>
      </c>
      <c r="D118" t="str">
        <f>TRIM(COVID_STATE[[#This Row],[REGION_HOLD]])</f>
        <v>Midwest</v>
      </c>
      <c r="E118">
        <v>0</v>
      </c>
      <c r="F118">
        <v>0</v>
      </c>
      <c r="G118">
        <v>0</v>
      </c>
    </row>
    <row r="119" spans="1:7" ht="19.5">
      <c r="A119" s="1">
        <v>43853</v>
      </c>
      <c r="B119" t="s">
        <v>26</v>
      </c>
      <c r="C119" t="s">
        <v>249</v>
      </c>
      <c r="D119" t="str">
        <f>TRIM(COVID_STATE[[#This Row],[REGION_HOLD]])</f>
        <v>Midwest</v>
      </c>
      <c r="E119">
        <v>0</v>
      </c>
      <c r="F119">
        <v>0</v>
      </c>
      <c r="G119">
        <v>0</v>
      </c>
    </row>
    <row r="120" spans="1:7" ht="19.5">
      <c r="A120" s="1">
        <v>43853</v>
      </c>
      <c r="B120" t="s">
        <v>27</v>
      </c>
      <c r="C120" t="s">
        <v>249</v>
      </c>
      <c r="D120" t="str">
        <f>TRIM(COVID_STATE[[#This Row],[REGION_HOLD]])</f>
        <v>Midwest</v>
      </c>
      <c r="E120">
        <v>0</v>
      </c>
      <c r="F120">
        <v>0</v>
      </c>
      <c r="G120">
        <v>0</v>
      </c>
    </row>
    <row r="121" spans="1:7" ht="19.5">
      <c r="A121" s="1">
        <v>43853</v>
      </c>
      <c r="B121" t="s">
        <v>28</v>
      </c>
      <c r="C121" t="s">
        <v>246</v>
      </c>
      <c r="D121" t="str">
        <f>TRIM(COVID_STATE[[#This Row],[REGION_HOLD]])</f>
        <v>South</v>
      </c>
      <c r="E121">
        <v>0</v>
      </c>
      <c r="F121">
        <v>0</v>
      </c>
      <c r="G121">
        <v>0</v>
      </c>
    </row>
    <row r="122" spans="1:7" ht="19.5">
      <c r="A122" s="1">
        <v>43853</v>
      </c>
      <c r="B122" t="s">
        <v>29</v>
      </c>
      <c r="C122" t="s">
        <v>246</v>
      </c>
      <c r="D122" t="str">
        <f>TRIM(COVID_STATE[[#This Row],[REGION_HOLD]])</f>
        <v>South</v>
      </c>
      <c r="E122">
        <v>0</v>
      </c>
      <c r="F122">
        <v>0</v>
      </c>
      <c r="G122">
        <v>0</v>
      </c>
    </row>
    <row r="123" spans="1:7" ht="19.5">
      <c r="A123" s="1">
        <v>43853</v>
      </c>
      <c r="B123" t="s">
        <v>30</v>
      </c>
      <c r="C123" t="s">
        <v>248</v>
      </c>
      <c r="D123" t="str">
        <f>TRIM(COVID_STATE[[#This Row],[REGION_HOLD]])</f>
        <v>Northeast</v>
      </c>
      <c r="E123">
        <v>0</v>
      </c>
      <c r="F123">
        <v>0</v>
      </c>
      <c r="G123">
        <v>0</v>
      </c>
    </row>
    <row r="124" spans="1:7" ht="19.5">
      <c r="A124" s="1">
        <v>43853</v>
      </c>
      <c r="B124" t="s">
        <v>31</v>
      </c>
      <c r="C124" t="s">
        <v>246</v>
      </c>
      <c r="D124" t="str">
        <f>TRIM(COVID_STATE[[#This Row],[REGION_HOLD]])</f>
        <v>South</v>
      </c>
      <c r="E124">
        <v>0</v>
      </c>
      <c r="F124">
        <v>0</v>
      </c>
      <c r="G124">
        <v>0</v>
      </c>
    </row>
    <row r="125" spans="1:7" ht="19.5">
      <c r="A125" s="1">
        <v>43853</v>
      </c>
      <c r="B125" t="s">
        <v>32</v>
      </c>
      <c r="C125" t="s">
        <v>248</v>
      </c>
      <c r="D125" t="str">
        <f>TRIM(COVID_STATE[[#This Row],[REGION_HOLD]])</f>
        <v>Northeast</v>
      </c>
      <c r="E125">
        <v>0</v>
      </c>
      <c r="F125">
        <v>0</v>
      </c>
      <c r="G125">
        <v>0</v>
      </c>
    </row>
    <row r="126" spans="1:7" ht="19.5">
      <c r="A126" s="1">
        <v>43853</v>
      </c>
      <c r="B126" t="s">
        <v>33</v>
      </c>
      <c r="C126" t="s">
        <v>249</v>
      </c>
      <c r="D126" t="str">
        <f>TRIM(COVID_STATE[[#This Row],[REGION_HOLD]])</f>
        <v>Midwest</v>
      </c>
      <c r="E126">
        <v>0</v>
      </c>
      <c r="F126">
        <v>0</v>
      </c>
      <c r="G126">
        <v>0</v>
      </c>
    </row>
    <row r="127" spans="1:7" ht="19.5">
      <c r="A127" s="1">
        <v>43853</v>
      </c>
      <c r="B127" t="s">
        <v>34</v>
      </c>
      <c r="C127" t="s">
        <v>249</v>
      </c>
      <c r="D127" t="str">
        <f>TRIM(COVID_STATE[[#This Row],[REGION_HOLD]])</f>
        <v>Midwest</v>
      </c>
      <c r="E127">
        <v>0</v>
      </c>
      <c r="F127">
        <v>0</v>
      </c>
      <c r="G127">
        <v>0</v>
      </c>
    </row>
    <row r="128" spans="1:7" ht="19.5">
      <c r="A128" s="1">
        <v>43853</v>
      </c>
      <c r="B128" t="s">
        <v>35</v>
      </c>
      <c r="C128" t="s">
        <v>246</v>
      </c>
      <c r="D128" t="str">
        <f>TRIM(COVID_STATE[[#This Row],[REGION_HOLD]])</f>
        <v>South</v>
      </c>
      <c r="E128">
        <v>0</v>
      </c>
      <c r="F128">
        <v>0</v>
      </c>
      <c r="G128">
        <v>0</v>
      </c>
    </row>
    <row r="129" spans="1:7" ht="19.5">
      <c r="A129" s="1">
        <v>43853</v>
      </c>
      <c r="B129" t="s">
        <v>36</v>
      </c>
      <c r="C129" t="s">
        <v>249</v>
      </c>
      <c r="D129" t="str">
        <f>TRIM(COVID_STATE[[#This Row],[REGION_HOLD]])</f>
        <v>Midwest</v>
      </c>
      <c r="E129">
        <v>0</v>
      </c>
      <c r="F129">
        <v>0</v>
      </c>
      <c r="G129">
        <v>0</v>
      </c>
    </row>
    <row r="130" spans="1:7" ht="19.5">
      <c r="A130" s="1">
        <v>43853</v>
      </c>
      <c r="B130" t="s">
        <v>37</v>
      </c>
      <c r="C130" t="s">
        <v>247</v>
      </c>
      <c r="D130" t="str">
        <f>TRIM(COVID_STATE[[#This Row],[REGION_HOLD]])</f>
        <v>West</v>
      </c>
      <c r="E130">
        <v>0</v>
      </c>
      <c r="F130">
        <v>0</v>
      </c>
      <c r="G130">
        <v>0</v>
      </c>
    </row>
    <row r="131" spans="1:7" ht="19.5">
      <c r="A131" s="1">
        <v>43853</v>
      </c>
      <c r="B131" t="s">
        <v>38</v>
      </c>
      <c r="C131" t="s">
        <v>249</v>
      </c>
      <c r="D131" t="str">
        <f>TRIM(COVID_STATE[[#This Row],[REGION_HOLD]])</f>
        <v>Midwest</v>
      </c>
      <c r="E131">
        <v>0</v>
      </c>
      <c r="F131">
        <v>0</v>
      </c>
      <c r="G131">
        <v>0</v>
      </c>
    </row>
    <row r="132" spans="1:7" ht="19.5">
      <c r="A132" s="1">
        <v>43853</v>
      </c>
      <c r="B132" t="s">
        <v>39</v>
      </c>
      <c r="C132" t="s">
        <v>247</v>
      </c>
      <c r="D132" t="str">
        <f>TRIM(COVID_STATE[[#This Row],[REGION_HOLD]])</f>
        <v>West</v>
      </c>
      <c r="E132">
        <v>0</v>
      </c>
      <c r="F132">
        <v>0</v>
      </c>
      <c r="G132">
        <v>0</v>
      </c>
    </row>
    <row r="133" spans="1:7" ht="19.5">
      <c r="A133" s="1">
        <v>43853</v>
      </c>
      <c r="B133" t="s">
        <v>40</v>
      </c>
      <c r="C133" t="s">
        <v>248</v>
      </c>
      <c r="D133" t="str">
        <f>TRIM(COVID_STATE[[#This Row],[REGION_HOLD]])</f>
        <v>Northeast</v>
      </c>
      <c r="E133">
        <v>0</v>
      </c>
      <c r="F133">
        <v>0</v>
      </c>
      <c r="G133">
        <v>0</v>
      </c>
    </row>
    <row r="134" spans="1:7" ht="19.5">
      <c r="A134" s="1">
        <v>43853</v>
      </c>
      <c r="B134" t="s">
        <v>41</v>
      </c>
      <c r="C134" t="s">
        <v>248</v>
      </c>
      <c r="D134" t="str">
        <f>TRIM(COVID_STATE[[#This Row],[REGION_HOLD]])</f>
        <v>Northeast</v>
      </c>
      <c r="E134">
        <v>0</v>
      </c>
      <c r="F134">
        <v>0</v>
      </c>
      <c r="G134">
        <v>0</v>
      </c>
    </row>
    <row r="135" spans="1:7" ht="19.5">
      <c r="A135" s="1">
        <v>43853</v>
      </c>
      <c r="B135" t="s">
        <v>42</v>
      </c>
      <c r="C135" t="s">
        <v>247</v>
      </c>
      <c r="D135" t="str">
        <f>TRIM(COVID_STATE[[#This Row],[REGION_HOLD]])</f>
        <v>West</v>
      </c>
      <c r="E135">
        <v>0</v>
      </c>
      <c r="F135">
        <v>0</v>
      </c>
      <c r="G135">
        <v>0</v>
      </c>
    </row>
    <row r="136" spans="1:7" ht="19.5">
      <c r="A136" s="1">
        <v>43853</v>
      </c>
      <c r="B136" t="s">
        <v>43</v>
      </c>
      <c r="C136" t="s">
        <v>248</v>
      </c>
      <c r="D136" t="str">
        <f>TRIM(COVID_STATE[[#This Row],[REGION_HOLD]])</f>
        <v>Northeast</v>
      </c>
      <c r="E136">
        <v>0</v>
      </c>
      <c r="F136">
        <v>0</v>
      </c>
      <c r="G136">
        <v>0</v>
      </c>
    </row>
    <row r="137" spans="1:7" ht="19.5">
      <c r="A137" s="1">
        <v>43853</v>
      </c>
      <c r="B137" t="s">
        <v>44</v>
      </c>
      <c r="C137" t="s">
        <v>246</v>
      </c>
      <c r="D137" t="str">
        <f>TRIM(COVID_STATE[[#This Row],[REGION_HOLD]])</f>
        <v>South</v>
      </c>
      <c r="E137">
        <v>0</v>
      </c>
      <c r="F137">
        <v>0</v>
      </c>
      <c r="G137">
        <v>0</v>
      </c>
    </row>
    <row r="138" spans="1:7" ht="19.5">
      <c r="A138" s="1">
        <v>43853</v>
      </c>
      <c r="B138" t="s">
        <v>45</v>
      </c>
      <c r="C138" t="s">
        <v>249</v>
      </c>
      <c r="D138" t="str">
        <f>TRIM(COVID_STATE[[#This Row],[REGION_HOLD]])</f>
        <v>Midwest</v>
      </c>
      <c r="E138">
        <v>0</v>
      </c>
      <c r="F138">
        <v>0</v>
      </c>
      <c r="G138">
        <v>0</v>
      </c>
    </row>
    <row r="139" spans="1:7" ht="19.5">
      <c r="A139" s="1">
        <v>43853</v>
      </c>
      <c r="B139" t="s">
        <v>46</v>
      </c>
      <c r="C139" t="s">
        <v>249</v>
      </c>
      <c r="D139" t="str">
        <f>TRIM(COVID_STATE[[#This Row],[REGION_HOLD]])</f>
        <v>Midwest</v>
      </c>
      <c r="E139">
        <v>0</v>
      </c>
      <c r="F139">
        <v>0</v>
      </c>
      <c r="G139">
        <v>0</v>
      </c>
    </row>
    <row r="140" spans="1:7" ht="19.5">
      <c r="A140" s="1">
        <v>43853</v>
      </c>
      <c r="B140" t="s">
        <v>47</v>
      </c>
      <c r="C140" t="s">
        <v>246</v>
      </c>
      <c r="D140" t="str">
        <f>TRIM(COVID_STATE[[#This Row],[REGION_HOLD]])</f>
        <v>South</v>
      </c>
      <c r="E140">
        <v>0</v>
      </c>
      <c r="F140">
        <v>0</v>
      </c>
      <c r="G140">
        <v>0</v>
      </c>
    </row>
    <row r="141" spans="1:7" ht="19.5">
      <c r="A141" s="1">
        <v>43853</v>
      </c>
      <c r="B141" t="s">
        <v>48</v>
      </c>
      <c r="C141" t="s">
        <v>247</v>
      </c>
      <c r="D141" t="str">
        <f>TRIM(COVID_STATE[[#This Row],[REGION_HOLD]])</f>
        <v>West</v>
      </c>
      <c r="E141">
        <v>0</v>
      </c>
      <c r="F141">
        <v>0</v>
      </c>
      <c r="G141">
        <v>0</v>
      </c>
    </row>
    <row r="142" spans="1:7" ht="19.5">
      <c r="A142" s="1">
        <v>43853</v>
      </c>
      <c r="B142" t="s">
        <v>49</v>
      </c>
      <c r="C142" t="s">
        <v>248</v>
      </c>
      <c r="D142" t="str">
        <f>TRIM(COVID_STATE[[#This Row],[REGION_HOLD]])</f>
        <v>Northeast</v>
      </c>
      <c r="E142">
        <v>0</v>
      </c>
      <c r="F142">
        <v>0</v>
      </c>
      <c r="G142">
        <v>0</v>
      </c>
    </row>
    <row r="143" spans="1:7" ht="19.5">
      <c r="A143" s="1">
        <v>43853</v>
      </c>
      <c r="B143" t="s">
        <v>50</v>
      </c>
      <c r="C143" t="s">
        <v>248</v>
      </c>
      <c r="D143" t="str">
        <f>TRIM(COVID_STATE[[#This Row],[REGION_HOLD]])</f>
        <v>Northeast</v>
      </c>
      <c r="E143">
        <v>0</v>
      </c>
      <c r="F143">
        <v>0</v>
      </c>
      <c r="G143">
        <v>0</v>
      </c>
    </row>
    <row r="144" spans="1:7" ht="19.5">
      <c r="A144" s="1">
        <v>43853</v>
      </c>
      <c r="B144" t="s">
        <v>51</v>
      </c>
      <c r="C144" t="s">
        <v>246</v>
      </c>
      <c r="D144" t="str">
        <f>TRIM(COVID_STATE[[#This Row],[REGION_HOLD]])</f>
        <v>South</v>
      </c>
      <c r="E144">
        <v>0</v>
      </c>
      <c r="F144">
        <v>0</v>
      </c>
      <c r="G144">
        <v>0</v>
      </c>
    </row>
    <row r="145" spans="1:7" ht="19.5">
      <c r="A145" s="1">
        <v>43853</v>
      </c>
      <c r="B145" t="s">
        <v>52</v>
      </c>
      <c r="C145" t="s">
        <v>249</v>
      </c>
      <c r="D145" t="str">
        <f>TRIM(COVID_STATE[[#This Row],[REGION_HOLD]])</f>
        <v>Midwest</v>
      </c>
      <c r="E145">
        <v>0</v>
      </c>
      <c r="F145">
        <v>0</v>
      </c>
      <c r="G145">
        <v>0</v>
      </c>
    </row>
    <row r="146" spans="1:7" ht="19.5">
      <c r="A146" s="1">
        <v>43853</v>
      </c>
      <c r="B146" t="s">
        <v>53</v>
      </c>
      <c r="C146" t="s">
        <v>246</v>
      </c>
      <c r="D146" t="str">
        <f>TRIM(COVID_STATE[[#This Row],[REGION_HOLD]])</f>
        <v>South</v>
      </c>
      <c r="E146">
        <v>0</v>
      </c>
      <c r="F146">
        <v>0</v>
      </c>
      <c r="G146">
        <v>0</v>
      </c>
    </row>
    <row r="147" spans="1:7" ht="19.5">
      <c r="A147" s="1">
        <v>43853</v>
      </c>
      <c r="B147" t="s">
        <v>54</v>
      </c>
      <c r="C147" t="s">
        <v>246</v>
      </c>
      <c r="D147" t="str">
        <f>TRIM(COVID_STATE[[#This Row],[REGION_HOLD]])</f>
        <v>South</v>
      </c>
      <c r="E147">
        <v>0</v>
      </c>
      <c r="F147">
        <v>0</v>
      </c>
      <c r="G147">
        <v>0</v>
      </c>
    </row>
    <row r="148" spans="1:7" ht="19.5">
      <c r="A148" s="1">
        <v>43853</v>
      </c>
      <c r="B148" t="s">
        <v>55</v>
      </c>
      <c r="C148" t="s">
        <v>247</v>
      </c>
      <c r="D148" t="str">
        <f>TRIM(COVID_STATE[[#This Row],[REGION_HOLD]])</f>
        <v>West</v>
      </c>
      <c r="E148">
        <v>0</v>
      </c>
      <c r="F148">
        <v>0</v>
      </c>
      <c r="G148">
        <v>0</v>
      </c>
    </row>
    <row r="149" spans="1:7" ht="19.5">
      <c r="A149" s="1">
        <v>43853</v>
      </c>
      <c r="B149" t="s">
        <v>56</v>
      </c>
      <c r="C149" t="s">
        <v>248</v>
      </c>
      <c r="D149" t="str">
        <f>TRIM(COVID_STATE[[#This Row],[REGION_HOLD]])</f>
        <v>Northeast</v>
      </c>
      <c r="E149">
        <v>0</v>
      </c>
      <c r="F149">
        <v>0</v>
      </c>
      <c r="G149">
        <v>0</v>
      </c>
    </row>
    <row r="150" spans="1:7" ht="19.5">
      <c r="A150" s="1">
        <v>43853</v>
      </c>
      <c r="B150" t="s">
        <v>57</v>
      </c>
      <c r="C150" t="s">
        <v>246</v>
      </c>
      <c r="D150" t="str">
        <f>TRIM(COVID_STATE[[#This Row],[REGION_HOLD]])</f>
        <v>South</v>
      </c>
      <c r="E150">
        <v>0</v>
      </c>
      <c r="F150">
        <v>0</v>
      </c>
      <c r="G150">
        <v>0</v>
      </c>
    </row>
    <row r="151" spans="1:7" ht="19.5">
      <c r="A151" s="1">
        <v>43853</v>
      </c>
      <c r="B151" t="s">
        <v>58</v>
      </c>
      <c r="C151" t="s">
        <v>247</v>
      </c>
      <c r="D151" t="str">
        <f>TRIM(COVID_STATE[[#This Row],[REGION_HOLD]])</f>
        <v>West</v>
      </c>
      <c r="E151">
        <v>0</v>
      </c>
      <c r="F151">
        <v>0</v>
      </c>
      <c r="G151">
        <v>0</v>
      </c>
    </row>
    <row r="152" spans="1:7" ht="19.5">
      <c r="A152" s="1">
        <v>43853</v>
      </c>
      <c r="B152" t="s">
        <v>59</v>
      </c>
      <c r="C152" t="s">
        <v>246</v>
      </c>
      <c r="D152" t="str">
        <f>TRIM(COVID_STATE[[#This Row],[REGION_HOLD]])</f>
        <v>South</v>
      </c>
      <c r="E152">
        <v>0</v>
      </c>
      <c r="F152">
        <v>0</v>
      </c>
      <c r="G152">
        <v>0</v>
      </c>
    </row>
    <row r="153" spans="1:7" ht="19.5">
      <c r="A153" s="1">
        <v>43853</v>
      </c>
      <c r="B153" t="s">
        <v>60</v>
      </c>
      <c r="C153" t="s">
        <v>249</v>
      </c>
      <c r="D153" t="str">
        <f>TRIM(COVID_STATE[[#This Row],[REGION_HOLD]])</f>
        <v>Midwest</v>
      </c>
      <c r="E153">
        <v>0</v>
      </c>
      <c r="F153">
        <v>0</v>
      </c>
      <c r="G153">
        <v>0</v>
      </c>
    </row>
    <row r="154" spans="1:7" ht="19.5">
      <c r="A154" s="1">
        <v>43853</v>
      </c>
      <c r="B154" t="s">
        <v>61</v>
      </c>
      <c r="C154" t="s">
        <v>247</v>
      </c>
      <c r="D154" t="str">
        <f>TRIM(COVID_STATE[[#This Row],[REGION_HOLD]])</f>
        <v>West</v>
      </c>
      <c r="E154">
        <v>0</v>
      </c>
      <c r="F154">
        <v>0</v>
      </c>
      <c r="G154">
        <v>0</v>
      </c>
    </row>
    <row r="155" spans="1:7" ht="19.5">
      <c r="A155" s="1">
        <v>43854</v>
      </c>
      <c r="B155" t="s">
        <v>8</v>
      </c>
      <c r="C155" t="s">
        <v>246</v>
      </c>
      <c r="D155" t="str">
        <f>TRIM(COVID_STATE[[#This Row],[REGION_HOLD]])</f>
        <v>South</v>
      </c>
      <c r="E155">
        <v>0</v>
      </c>
      <c r="F155">
        <v>0</v>
      </c>
      <c r="G155">
        <v>0</v>
      </c>
    </row>
    <row r="156" spans="1:7" ht="19.5">
      <c r="A156" s="1">
        <v>43854</v>
      </c>
      <c r="B156" t="s">
        <v>10</v>
      </c>
      <c r="C156" t="s">
        <v>247</v>
      </c>
      <c r="D156" t="str">
        <f>TRIM(COVID_STATE[[#This Row],[REGION_HOLD]])</f>
        <v>West</v>
      </c>
      <c r="E156">
        <v>0</v>
      </c>
      <c r="F156">
        <v>0</v>
      </c>
      <c r="G156">
        <v>0</v>
      </c>
    </row>
    <row r="157" spans="1:7" ht="19.5">
      <c r="A157" s="1">
        <v>43854</v>
      </c>
      <c r="B157" t="s">
        <v>11</v>
      </c>
      <c r="C157" t="s">
        <v>247</v>
      </c>
      <c r="D157" t="str">
        <f>TRIM(COVID_STATE[[#This Row],[REGION_HOLD]])</f>
        <v>West</v>
      </c>
      <c r="E157">
        <v>0</v>
      </c>
      <c r="F157">
        <v>0</v>
      </c>
      <c r="G157">
        <v>0</v>
      </c>
    </row>
    <row r="158" spans="1:7" ht="19.5">
      <c r="A158" s="1">
        <v>43854</v>
      </c>
      <c r="B158" t="s">
        <v>12</v>
      </c>
      <c r="C158" t="s">
        <v>246</v>
      </c>
      <c r="D158" t="str">
        <f>TRIM(COVID_STATE[[#This Row],[REGION_HOLD]])</f>
        <v>South</v>
      </c>
      <c r="E158">
        <v>0</v>
      </c>
      <c r="F158">
        <v>0</v>
      </c>
      <c r="G158">
        <v>0</v>
      </c>
    </row>
    <row r="159" spans="1:7" ht="19.5">
      <c r="A159" s="1">
        <v>43854</v>
      </c>
      <c r="B159" t="s">
        <v>13</v>
      </c>
      <c r="C159" t="s">
        <v>247</v>
      </c>
      <c r="D159" t="str">
        <f>TRIM(COVID_STATE[[#This Row],[REGION_HOLD]])</f>
        <v>West</v>
      </c>
      <c r="E159">
        <v>0</v>
      </c>
      <c r="F159">
        <v>0</v>
      </c>
      <c r="G159">
        <v>0</v>
      </c>
    </row>
    <row r="160" spans="1:7" ht="19.5">
      <c r="A160" s="1">
        <v>43854</v>
      </c>
      <c r="B160" t="s">
        <v>14</v>
      </c>
      <c r="C160" t="s">
        <v>247</v>
      </c>
      <c r="D160" t="str">
        <f>TRIM(COVID_STATE[[#This Row],[REGION_HOLD]])</f>
        <v>West</v>
      </c>
      <c r="E160">
        <v>0</v>
      </c>
      <c r="F160">
        <v>0</v>
      </c>
      <c r="G160">
        <v>0</v>
      </c>
    </row>
    <row r="161" spans="1:7" ht="19.5">
      <c r="A161" s="1">
        <v>43854</v>
      </c>
      <c r="B161" t="s">
        <v>16</v>
      </c>
      <c r="C161" t="s">
        <v>248</v>
      </c>
      <c r="D161" t="str">
        <f>TRIM(COVID_STATE[[#This Row],[REGION_HOLD]])</f>
        <v>Northeast</v>
      </c>
      <c r="E161">
        <v>0</v>
      </c>
      <c r="F161">
        <v>0</v>
      </c>
      <c r="G161">
        <v>0</v>
      </c>
    </row>
    <row r="162" spans="1:7" ht="19.5">
      <c r="A162" s="1">
        <v>43854</v>
      </c>
      <c r="B162" t="s">
        <v>17</v>
      </c>
      <c r="C162" t="s">
        <v>246</v>
      </c>
      <c r="D162" t="str">
        <f>TRIM(COVID_STATE[[#This Row],[REGION_HOLD]])</f>
        <v>South</v>
      </c>
      <c r="E162">
        <v>0</v>
      </c>
      <c r="F162">
        <v>0</v>
      </c>
      <c r="G162">
        <v>0</v>
      </c>
    </row>
    <row r="163" spans="1:7" ht="19.5">
      <c r="A163" s="1">
        <v>43854</v>
      </c>
      <c r="B163" t="s">
        <v>18</v>
      </c>
      <c r="C163" t="s">
        <v>246</v>
      </c>
      <c r="D163" t="str">
        <f>TRIM(COVID_STATE[[#This Row],[REGION_HOLD]])</f>
        <v>South</v>
      </c>
      <c r="E163">
        <v>0</v>
      </c>
      <c r="F163">
        <v>0</v>
      </c>
      <c r="G163">
        <v>0</v>
      </c>
    </row>
    <row r="164" spans="1:7" ht="19.5">
      <c r="A164" s="1">
        <v>43854</v>
      </c>
      <c r="B164" t="s">
        <v>19</v>
      </c>
      <c r="C164" t="s">
        <v>246</v>
      </c>
      <c r="D164" t="str">
        <f>TRIM(COVID_STATE[[#This Row],[REGION_HOLD]])</f>
        <v>South</v>
      </c>
      <c r="E164">
        <v>0</v>
      </c>
      <c r="F164">
        <v>0</v>
      </c>
      <c r="G164">
        <v>0</v>
      </c>
    </row>
    <row r="165" spans="1:7" ht="19.5">
      <c r="A165" s="1">
        <v>43854</v>
      </c>
      <c r="B165" t="s">
        <v>20</v>
      </c>
      <c r="C165" t="s">
        <v>246</v>
      </c>
      <c r="D165" t="str">
        <f>TRIM(COVID_STATE[[#This Row],[REGION_HOLD]])</f>
        <v>South</v>
      </c>
      <c r="E165">
        <v>0</v>
      </c>
      <c r="F165">
        <v>0</v>
      </c>
      <c r="G165">
        <v>0</v>
      </c>
    </row>
    <row r="166" spans="1:7" ht="19.5">
      <c r="A166" s="1">
        <v>43854</v>
      </c>
      <c r="B166" t="s">
        <v>21</v>
      </c>
      <c r="C166" t="s">
        <v>247</v>
      </c>
      <c r="D166" t="str">
        <f>TRIM(COVID_STATE[[#This Row],[REGION_HOLD]])</f>
        <v>West</v>
      </c>
      <c r="E166">
        <v>0</v>
      </c>
      <c r="F166">
        <v>0</v>
      </c>
      <c r="G166">
        <v>0</v>
      </c>
    </row>
    <row r="167" spans="1:7" ht="19.5">
      <c r="A167" s="1">
        <v>43854</v>
      </c>
      <c r="B167" t="s">
        <v>22</v>
      </c>
      <c r="C167" t="s">
        <v>247</v>
      </c>
      <c r="D167" t="str">
        <f>TRIM(COVID_STATE[[#This Row],[REGION_HOLD]])</f>
        <v>West</v>
      </c>
      <c r="E167">
        <v>0</v>
      </c>
      <c r="F167">
        <v>0</v>
      </c>
      <c r="G167">
        <v>0</v>
      </c>
    </row>
    <row r="168" spans="1:7" ht="19.5">
      <c r="A168" s="1">
        <v>43854</v>
      </c>
      <c r="B168" t="s">
        <v>24</v>
      </c>
      <c r="C168" t="s">
        <v>249</v>
      </c>
      <c r="D168" t="str">
        <f>TRIM(COVID_STATE[[#This Row],[REGION_HOLD]])</f>
        <v>Midwest</v>
      </c>
      <c r="E168">
        <v>1</v>
      </c>
      <c r="F168">
        <v>0</v>
      </c>
      <c r="G168">
        <v>0</v>
      </c>
    </row>
    <row r="169" spans="1:7" ht="19.5">
      <c r="A169" s="1">
        <v>43854</v>
      </c>
      <c r="B169" t="s">
        <v>25</v>
      </c>
      <c r="C169" t="s">
        <v>249</v>
      </c>
      <c r="D169" t="str">
        <f>TRIM(COVID_STATE[[#This Row],[REGION_HOLD]])</f>
        <v>Midwest</v>
      </c>
      <c r="E169">
        <v>0</v>
      </c>
      <c r="F169">
        <v>0</v>
      </c>
      <c r="G169">
        <v>0</v>
      </c>
    </row>
    <row r="170" spans="1:7" ht="19.5">
      <c r="A170" s="1">
        <v>43854</v>
      </c>
      <c r="B170" t="s">
        <v>26</v>
      </c>
      <c r="C170" t="s">
        <v>249</v>
      </c>
      <c r="D170" t="str">
        <f>TRIM(COVID_STATE[[#This Row],[REGION_HOLD]])</f>
        <v>Midwest</v>
      </c>
      <c r="E170">
        <v>0</v>
      </c>
      <c r="F170">
        <v>0</v>
      </c>
      <c r="G170">
        <v>0</v>
      </c>
    </row>
    <row r="171" spans="1:7" ht="19.5">
      <c r="A171" s="1">
        <v>43854</v>
      </c>
      <c r="B171" t="s">
        <v>27</v>
      </c>
      <c r="C171" t="s">
        <v>249</v>
      </c>
      <c r="D171" t="str">
        <f>TRIM(COVID_STATE[[#This Row],[REGION_HOLD]])</f>
        <v>Midwest</v>
      </c>
      <c r="E171">
        <v>0</v>
      </c>
      <c r="F171">
        <v>0</v>
      </c>
      <c r="G171">
        <v>0</v>
      </c>
    </row>
    <row r="172" spans="1:7" ht="19.5">
      <c r="A172" s="1">
        <v>43854</v>
      </c>
      <c r="B172" t="s">
        <v>28</v>
      </c>
      <c r="C172" t="s">
        <v>246</v>
      </c>
      <c r="D172" t="str">
        <f>TRIM(COVID_STATE[[#This Row],[REGION_HOLD]])</f>
        <v>South</v>
      </c>
      <c r="E172">
        <v>0</v>
      </c>
      <c r="F172">
        <v>0</v>
      </c>
      <c r="G172">
        <v>0</v>
      </c>
    </row>
    <row r="173" spans="1:7" ht="19.5">
      <c r="A173" s="1">
        <v>43854</v>
      </c>
      <c r="B173" t="s">
        <v>29</v>
      </c>
      <c r="C173" t="s">
        <v>246</v>
      </c>
      <c r="D173" t="str">
        <f>TRIM(COVID_STATE[[#This Row],[REGION_HOLD]])</f>
        <v>South</v>
      </c>
      <c r="E173">
        <v>0</v>
      </c>
      <c r="F173">
        <v>0</v>
      </c>
      <c r="G173">
        <v>0</v>
      </c>
    </row>
    <row r="174" spans="1:7" ht="19.5">
      <c r="A174" s="1">
        <v>43854</v>
      </c>
      <c r="B174" t="s">
        <v>30</v>
      </c>
      <c r="C174" t="s">
        <v>248</v>
      </c>
      <c r="D174" t="str">
        <f>TRIM(COVID_STATE[[#This Row],[REGION_HOLD]])</f>
        <v>Northeast</v>
      </c>
      <c r="E174">
        <v>0</v>
      </c>
      <c r="F174">
        <v>0</v>
      </c>
      <c r="G174">
        <v>0</v>
      </c>
    </row>
    <row r="175" spans="1:7" ht="19.5">
      <c r="A175" s="1">
        <v>43854</v>
      </c>
      <c r="B175" t="s">
        <v>31</v>
      </c>
      <c r="C175" t="s">
        <v>246</v>
      </c>
      <c r="D175" t="str">
        <f>TRIM(COVID_STATE[[#This Row],[REGION_HOLD]])</f>
        <v>South</v>
      </c>
      <c r="E175">
        <v>0</v>
      </c>
      <c r="F175">
        <v>0</v>
      </c>
      <c r="G175">
        <v>0</v>
      </c>
    </row>
    <row r="176" spans="1:7" ht="19.5">
      <c r="A176" s="1">
        <v>43854</v>
      </c>
      <c r="B176" t="s">
        <v>32</v>
      </c>
      <c r="C176" t="s">
        <v>248</v>
      </c>
      <c r="D176" t="str">
        <f>TRIM(COVID_STATE[[#This Row],[REGION_HOLD]])</f>
        <v>Northeast</v>
      </c>
      <c r="E176">
        <v>0</v>
      </c>
      <c r="F176">
        <v>0</v>
      </c>
      <c r="G176">
        <v>0</v>
      </c>
    </row>
    <row r="177" spans="1:7" ht="19.5">
      <c r="A177" s="1">
        <v>43854</v>
      </c>
      <c r="B177" t="s">
        <v>33</v>
      </c>
      <c r="C177" t="s">
        <v>249</v>
      </c>
      <c r="D177" t="str">
        <f>TRIM(COVID_STATE[[#This Row],[REGION_HOLD]])</f>
        <v>Midwest</v>
      </c>
      <c r="E177">
        <v>0</v>
      </c>
      <c r="F177">
        <v>0</v>
      </c>
      <c r="G177">
        <v>0</v>
      </c>
    </row>
    <row r="178" spans="1:7" ht="19.5">
      <c r="A178" s="1">
        <v>43854</v>
      </c>
      <c r="B178" t="s">
        <v>34</v>
      </c>
      <c r="C178" t="s">
        <v>249</v>
      </c>
      <c r="D178" t="str">
        <f>TRIM(COVID_STATE[[#This Row],[REGION_HOLD]])</f>
        <v>Midwest</v>
      </c>
      <c r="E178">
        <v>0</v>
      </c>
      <c r="F178">
        <v>0</v>
      </c>
      <c r="G178">
        <v>0</v>
      </c>
    </row>
    <row r="179" spans="1:7" ht="19.5">
      <c r="A179" s="1">
        <v>43854</v>
      </c>
      <c r="B179" t="s">
        <v>35</v>
      </c>
      <c r="C179" t="s">
        <v>246</v>
      </c>
      <c r="D179" t="str">
        <f>TRIM(COVID_STATE[[#This Row],[REGION_HOLD]])</f>
        <v>South</v>
      </c>
      <c r="E179">
        <v>0</v>
      </c>
      <c r="F179">
        <v>0</v>
      </c>
      <c r="G179">
        <v>0</v>
      </c>
    </row>
    <row r="180" spans="1:7" ht="19.5">
      <c r="A180" s="1">
        <v>43854</v>
      </c>
      <c r="B180" t="s">
        <v>36</v>
      </c>
      <c r="C180" t="s">
        <v>249</v>
      </c>
      <c r="D180" t="str">
        <f>TRIM(COVID_STATE[[#This Row],[REGION_HOLD]])</f>
        <v>Midwest</v>
      </c>
      <c r="E180">
        <v>0</v>
      </c>
      <c r="F180">
        <v>0</v>
      </c>
      <c r="G180">
        <v>0</v>
      </c>
    </row>
    <row r="181" spans="1:7" ht="19.5">
      <c r="A181" s="1">
        <v>43854</v>
      </c>
      <c r="B181" t="s">
        <v>37</v>
      </c>
      <c r="C181" t="s">
        <v>247</v>
      </c>
      <c r="D181" t="str">
        <f>TRIM(COVID_STATE[[#This Row],[REGION_HOLD]])</f>
        <v>West</v>
      </c>
      <c r="E181">
        <v>0</v>
      </c>
      <c r="F181">
        <v>0</v>
      </c>
      <c r="G181">
        <v>0</v>
      </c>
    </row>
    <row r="182" spans="1:7" ht="19.5">
      <c r="A182" s="1">
        <v>43854</v>
      </c>
      <c r="B182" t="s">
        <v>38</v>
      </c>
      <c r="C182" t="s">
        <v>249</v>
      </c>
      <c r="D182" t="str">
        <f>TRIM(COVID_STATE[[#This Row],[REGION_HOLD]])</f>
        <v>Midwest</v>
      </c>
      <c r="E182">
        <v>0</v>
      </c>
      <c r="F182">
        <v>0</v>
      </c>
      <c r="G182">
        <v>0</v>
      </c>
    </row>
    <row r="183" spans="1:7" ht="19.5">
      <c r="A183" s="1">
        <v>43854</v>
      </c>
      <c r="B183" t="s">
        <v>39</v>
      </c>
      <c r="C183" t="s">
        <v>247</v>
      </c>
      <c r="D183" t="str">
        <f>TRIM(COVID_STATE[[#This Row],[REGION_HOLD]])</f>
        <v>West</v>
      </c>
      <c r="E183">
        <v>0</v>
      </c>
      <c r="F183">
        <v>0</v>
      </c>
      <c r="G183">
        <v>0</v>
      </c>
    </row>
    <row r="184" spans="1:7" ht="19.5">
      <c r="A184" s="1">
        <v>43854</v>
      </c>
      <c r="B184" t="s">
        <v>40</v>
      </c>
      <c r="C184" t="s">
        <v>248</v>
      </c>
      <c r="D184" t="str">
        <f>TRIM(COVID_STATE[[#This Row],[REGION_HOLD]])</f>
        <v>Northeast</v>
      </c>
      <c r="E184">
        <v>0</v>
      </c>
      <c r="F184">
        <v>0</v>
      </c>
      <c r="G184">
        <v>0</v>
      </c>
    </row>
    <row r="185" spans="1:7" ht="19.5">
      <c r="A185" s="1">
        <v>43854</v>
      </c>
      <c r="B185" t="s">
        <v>41</v>
      </c>
      <c r="C185" t="s">
        <v>248</v>
      </c>
      <c r="D185" t="str">
        <f>TRIM(COVID_STATE[[#This Row],[REGION_HOLD]])</f>
        <v>Northeast</v>
      </c>
      <c r="E185">
        <v>0</v>
      </c>
      <c r="F185">
        <v>0</v>
      </c>
      <c r="G185">
        <v>0</v>
      </c>
    </row>
    <row r="186" spans="1:7" ht="19.5">
      <c r="A186" s="1">
        <v>43854</v>
      </c>
      <c r="B186" t="s">
        <v>42</v>
      </c>
      <c r="C186" t="s">
        <v>247</v>
      </c>
      <c r="D186" t="str">
        <f>TRIM(COVID_STATE[[#This Row],[REGION_HOLD]])</f>
        <v>West</v>
      </c>
      <c r="E186">
        <v>0</v>
      </c>
      <c r="F186">
        <v>0</v>
      </c>
      <c r="G186">
        <v>0</v>
      </c>
    </row>
    <row r="187" spans="1:7" ht="19.5">
      <c r="A187" s="1">
        <v>43854</v>
      </c>
      <c r="B187" t="s">
        <v>43</v>
      </c>
      <c r="C187" t="s">
        <v>248</v>
      </c>
      <c r="D187" t="str">
        <f>TRIM(COVID_STATE[[#This Row],[REGION_HOLD]])</f>
        <v>Northeast</v>
      </c>
      <c r="E187">
        <v>0</v>
      </c>
      <c r="F187">
        <v>0</v>
      </c>
      <c r="G187">
        <v>0</v>
      </c>
    </row>
    <row r="188" spans="1:7" ht="19.5">
      <c r="A188" s="1">
        <v>43854</v>
      </c>
      <c r="B188" t="s">
        <v>44</v>
      </c>
      <c r="C188" t="s">
        <v>246</v>
      </c>
      <c r="D188" t="str">
        <f>TRIM(COVID_STATE[[#This Row],[REGION_HOLD]])</f>
        <v>South</v>
      </c>
      <c r="E188">
        <v>0</v>
      </c>
      <c r="F188">
        <v>0</v>
      </c>
      <c r="G188">
        <v>0</v>
      </c>
    </row>
    <row r="189" spans="1:7" ht="19.5">
      <c r="A189" s="1">
        <v>43854</v>
      </c>
      <c r="B189" t="s">
        <v>45</v>
      </c>
      <c r="C189" t="s">
        <v>249</v>
      </c>
      <c r="D189" t="str">
        <f>TRIM(COVID_STATE[[#This Row],[REGION_HOLD]])</f>
        <v>Midwest</v>
      </c>
      <c r="E189">
        <v>0</v>
      </c>
      <c r="F189">
        <v>0</v>
      </c>
      <c r="G189">
        <v>0</v>
      </c>
    </row>
    <row r="190" spans="1:7" ht="19.5">
      <c r="A190" s="1">
        <v>43854</v>
      </c>
      <c r="B190" t="s">
        <v>46</v>
      </c>
      <c r="C190" t="s">
        <v>249</v>
      </c>
      <c r="D190" t="str">
        <f>TRIM(COVID_STATE[[#This Row],[REGION_HOLD]])</f>
        <v>Midwest</v>
      </c>
      <c r="E190">
        <v>0</v>
      </c>
      <c r="F190">
        <v>0</v>
      </c>
      <c r="G190">
        <v>0</v>
      </c>
    </row>
    <row r="191" spans="1:7" ht="19.5">
      <c r="A191" s="1">
        <v>43854</v>
      </c>
      <c r="B191" t="s">
        <v>47</v>
      </c>
      <c r="C191" t="s">
        <v>246</v>
      </c>
      <c r="D191" t="str">
        <f>TRIM(COVID_STATE[[#This Row],[REGION_HOLD]])</f>
        <v>South</v>
      </c>
      <c r="E191">
        <v>0</v>
      </c>
      <c r="F191">
        <v>0</v>
      </c>
      <c r="G191">
        <v>0</v>
      </c>
    </row>
    <row r="192" spans="1:7" ht="19.5">
      <c r="A192" s="1">
        <v>43854</v>
      </c>
      <c r="B192" t="s">
        <v>48</v>
      </c>
      <c r="C192" t="s">
        <v>247</v>
      </c>
      <c r="D192" t="str">
        <f>TRIM(COVID_STATE[[#This Row],[REGION_HOLD]])</f>
        <v>West</v>
      </c>
      <c r="E192">
        <v>0</v>
      </c>
      <c r="F192">
        <v>0</v>
      </c>
      <c r="G192">
        <v>0</v>
      </c>
    </row>
    <row r="193" spans="1:7" ht="19.5">
      <c r="A193" s="1">
        <v>43854</v>
      </c>
      <c r="B193" t="s">
        <v>49</v>
      </c>
      <c r="C193" t="s">
        <v>248</v>
      </c>
      <c r="D193" t="str">
        <f>TRIM(COVID_STATE[[#This Row],[REGION_HOLD]])</f>
        <v>Northeast</v>
      </c>
      <c r="E193">
        <v>0</v>
      </c>
      <c r="F193">
        <v>0</v>
      </c>
      <c r="G193">
        <v>0</v>
      </c>
    </row>
    <row r="194" spans="1:7" ht="19.5">
      <c r="A194" s="1">
        <v>43854</v>
      </c>
      <c r="B194" t="s">
        <v>50</v>
      </c>
      <c r="C194" t="s">
        <v>248</v>
      </c>
      <c r="D194" t="str">
        <f>TRIM(COVID_STATE[[#This Row],[REGION_HOLD]])</f>
        <v>Northeast</v>
      </c>
      <c r="E194">
        <v>0</v>
      </c>
      <c r="F194">
        <v>0</v>
      </c>
      <c r="G194">
        <v>0</v>
      </c>
    </row>
    <row r="195" spans="1:7" ht="19.5">
      <c r="A195" s="1">
        <v>43854</v>
      </c>
      <c r="B195" t="s">
        <v>51</v>
      </c>
      <c r="C195" t="s">
        <v>246</v>
      </c>
      <c r="D195" t="str">
        <f>TRIM(COVID_STATE[[#This Row],[REGION_HOLD]])</f>
        <v>South</v>
      </c>
      <c r="E195">
        <v>0</v>
      </c>
      <c r="F195">
        <v>0</v>
      </c>
      <c r="G195">
        <v>0</v>
      </c>
    </row>
    <row r="196" spans="1:7" ht="19.5">
      <c r="A196" s="1">
        <v>43854</v>
      </c>
      <c r="B196" t="s">
        <v>52</v>
      </c>
      <c r="C196" t="s">
        <v>249</v>
      </c>
      <c r="D196" t="str">
        <f>TRIM(COVID_STATE[[#This Row],[REGION_HOLD]])</f>
        <v>Midwest</v>
      </c>
      <c r="E196">
        <v>0</v>
      </c>
      <c r="F196">
        <v>0</v>
      </c>
      <c r="G196">
        <v>0</v>
      </c>
    </row>
    <row r="197" spans="1:7" ht="19.5">
      <c r="A197" s="1">
        <v>43854</v>
      </c>
      <c r="B197" t="s">
        <v>53</v>
      </c>
      <c r="C197" t="s">
        <v>246</v>
      </c>
      <c r="D197" t="str">
        <f>TRIM(COVID_STATE[[#This Row],[REGION_HOLD]])</f>
        <v>South</v>
      </c>
      <c r="E197">
        <v>0</v>
      </c>
      <c r="F197">
        <v>0</v>
      </c>
      <c r="G197">
        <v>0</v>
      </c>
    </row>
    <row r="198" spans="1:7" ht="19.5">
      <c r="A198" s="1">
        <v>43854</v>
      </c>
      <c r="B198" t="s">
        <v>54</v>
      </c>
      <c r="C198" t="s">
        <v>246</v>
      </c>
      <c r="D198" t="str">
        <f>TRIM(COVID_STATE[[#This Row],[REGION_HOLD]])</f>
        <v>South</v>
      </c>
      <c r="E198">
        <v>0</v>
      </c>
      <c r="F198">
        <v>0</v>
      </c>
      <c r="G198">
        <v>0</v>
      </c>
    </row>
    <row r="199" spans="1:7" ht="19.5">
      <c r="A199" s="1">
        <v>43854</v>
      </c>
      <c r="B199" t="s">
        <v>55</v>
      </c>
      <c r="C199" t="s">
        <v>247</v>
      </c>
      <c r="D199" t="str">
        <f>TRIM(COVID_STATE[[#This Row],[REGION_HOLD]])</f>
        <v>West</v>
      </c>
      <c r="E199">
        <v>0</v>
      </c>
      <c r="F199">
        <v>0</v>
      </c>
      <c r="G199">
        <v>0</v>
      </c>
    </row>
    <row r="200" spans="1:7" ht="19.5">
      <c r="A200" s="1">
        <v>43854</v>
      </c>
      <c r="B200" t="s">
        <v>56</v>
      </c>
      <c r="C200" t="s">
        <v>248</v>
      </c>
      <c r="D200" t="str">
        <f>TRIM(COVID_STATE[[#This Row],[REGION_HOLD]])</f>
        <v>Northeast</v>
      </c>
      <c r="E200">
        <v>0</v>
      </c>
      <c r="F200">
        <v>0</v>
      </c>
      <c r="G200">
        <v>0</v>
      </c>
    </row>
    <row r="201" spans="1:7" ht="19.5">
      <c r="A201" s="1">
        <v>43854</v>
      </c>
      <c r="B201" t="s">
        <v>57</v>
      </c>
      <c r="C201" t="s">
        <v>246</v>
      </c>
      <c r="D201" t="str">
        <f>TRIM(COVID_STATE[[#This Row],[REGION_HOLD]])</f>
        <v>South</v>
      </c>
      <c r="E201">
        <v>0</v>
      </c>
      <c r="F201">
        <v>0</v>
      </c>
      <c r="G201">
        <v>0</v>
      </c>
    </row>
    <row r="202" spans="1:7" ht="19.5">
      <c r="A202" s="1">
        <v>43854</v>
      </c>
      <c r="B202" t="s">
        <v>58</v>
      </c>
      <c r="C202" t="s">
        <v>247</v>
      </c>
      <c r="D202" t="str">
        <f>TRIM(COVID_STATE[[#This Row],[REGION_HOLD]])</f>
        <v>West</v>
      </c>
      <c r="E202">
        <v>0</v>
      </c>
      <c r="F202">
        <v>0</v>
      </c>
      <c r="G202">
        <v>0</v>
      </c>
    </row>
    <row r="203" spans="1:7" ht="19.5">
      <c r="A203" s="1">
        <v>43854</v>
      </c>
      <c r="B203" t="s">
        <v>59</v>
      </c>
      <c r="C203" t="s">
        <v>246</v>
      </c>
      <c r="D203" t="str">
        <f>TRIM(COVID_STATE[[#This Row],[REGION_HOLD]])</f>
        <v>South</v>
      </c>
      <c r="E203">
        <v>0</v>
      </c>
      <c r="F203">
        <v>0</v>
      </c>
      <c r="G203">
        <v>0</v>
      </c>
    </row>
    <row r="204" spans="1:7" ht="19.5">
      <c r="A204" s="1">
        <v>43854</v>
      </c>
      <c r="B204" t="s">
        <v>60</v>
      </c>
      <c r="C204" t="s">
        <v>249</v>
      </c>
      <c r="D204" t="str">
        <f>TRIM(COVID_STATE[[#This Row],[REGION_HOLD]])</f>
        <v>Midwest</v>
      </c>
      <c r="E204">
        <v>0</v>
      </c>
      <c r="F204">
        <v>0</v>
      </c>
      <c r="G204">
        <v>0</v>
      </c>
    </row>
    <row r="205" spans="1:7" ht="19.5">
      <c r="A205" s="1">
        <v>43854</v>
      </c>
      <c r="B205" t="s">
        <v>61</v>
      </c>
      <c r="C205" t="s">
        <v>247</v>
      </c>
      <c r="D205" t="str">
        <f>TRIM(COVID_STATE[[#This Row],[REGION_HOLD]])</f>
        <v>West</v>
      </c>
      <c r="E205">
        <v>0</v>
      </c>
      <c r="F205">
        <v>0</v>
      </c>
      <c r="G205">
        <v>0</v>
      </c>
    </row>
    <row r="206" spans="1:7" ht="19.5">
      <c r="A206" s="1">
        <v>43855</v>
      </c>
      <c r="B206" t="s">
        <v>8</v>
      </c>
      <c r="C206" t="s">
        <v>246</v>
      </c>
      <c r="D206" t="str">
        <f>TRIM(COVID_STATE[[#This Row],[REGION_HOLD]])</f>
        <v>South</v>
      </c>
      <c r="E206">
        <v>0</v>
      </c>
      <c r="F206">
        <v>0</v>
      </c>
      <c r="G206">
        <v>0</v>
      </c>
    </row>
    <row r="207" spans="1:7" ht="19.5">
      <c r="A207" s="1">
        <v>43855</v>
      </c>
      <c r="B207" t="s">
        <v>10</v>
      </c>
      <c r="C207" t="s">
        <v>247</v>
      </c>
      <c r="D207" t="str">
        <f>TRIM(COVID_STATE[[#This Row],[REGION_HOLD]])</f>
        <v>West</v>
      </c>
      <c r="E207">
        <v>0</v>
      </c>
      <c r="F207">
        <v>0</v>
      </c>
      <c r="G207">
        <v>0</v>
      </c>
    </row>
    <row r="208" spans="1:7" ht="19.5">
      <c r="A208" s="1">
        <v>43855</v>
      </c>
      <c r="B208" t="s">
        <v>11</v>
      </c>
      <c r="C208" t="s">
        <v>247</v>
      </c>
      <c r="D208" t="str">
        <f>TRIM(COVID_STATE[[#This Row],[REGION_HOLD]])</f>
        <v>West</v>
      </c>
      <c r="E208">
        <v>0</v>
      </c>
      <c r="F208">
        <v>0</v>
      </c>
      <c r="G208">
        <v>0</v>
      </c>
    </row>
    <row r="209" spans="1:7" ht="19.5">
      <c r="A209" s="1">
        <v>43855</v>
      </c>
      <c r="B209" t="s">
        <v>12</v>
      </c>
      <c r="C209" t="s">
        <v>246</v>
      </c>
      <c r="D209" t="str">
        <f>TRIM(COVID_STATE[[#This Row],[REGION_HOLD]])</f>
        <v>South</v>
      </c>
      <c r="E209">
        <v>0</v>
      </c>
      <c r="F209">
        <v>0</v>
      </c>
      <c r="G209">
        <v>0</v>
      </c>
    </row>
    <row r="210" spans="1:7" ht="19.5">
      <c r="A210" s="1">
        <v>43855</v>
      </c>
      <c r="B210" t="s">
        <v>13</v>
      </c>
      <c r="C210" t="s">
        <v>247</v>
      </c>
      <c r="D210" t="str">
        <f>TRIM(COVID_STATE[[#This Row],[REGION_HOLD]])</f>
        <v>West</v>
      </c>
      <c r="E210">
        <v>1</v>
      </c>
      <c r="F210">
        <v>0</v>
      </c>
      <c r="G210">
        <v>0</v>
      </c>
    </row>
    <row r="211" spans="1:7" ht="19.5">
      <c r="A211" s="1">
        <v>43855</v>
      </c>
      <c r="B211" t="s">
        <v>14</v>
      </c>
      <c r="C211" t="s">
        <v>247</v>
      </c>
      <c r="D211" t="str">
        <f>TRIM(COVID_STATE[[#This Row],[REGION_HOLD]])</f>
        <v>West</v>
      </c>
      <c r="E211">
        <v>0</v>
      </c>
      <c r="F211">
        <v>0</v>
      </c>
      <c r="G211">
        <v>0</v>
      </c>
    </row>
    <row r="212" spans="1:7" ht="19.5">
      <c r="A212" s="1">
        <v>43855</v>
      </c>
      <c r="B212" t="s">
        <v>16</v>
      </c>
      <c r="C212" t="s">
        <v>248</v>
      </c>
      <c r="D212" t="str">
        <f>TRIM(COVID_STATE[[#This Row],[REGION_HOLD]])</f>
        <v>Northeast</v>
      </c>
      <c r="E212">
        <v>0</v>
      </c>
      <c r="F212">
        <v>0</v>
      </c>
      <c r="G212">
        <v>0</v>
      </c>
    </row>
    <row r="213" spans="1:7" ht="19.5">
      <c r="A213" s="1">
        <v>43855</v>
      </c>
      <c r="B213" t="s">
        <v>17</v>
      </c>
      <c r="C213" t="s">
        <v>246</v>
      </c>
      <c r="D213" t="str">
        <f>TRIM(COVID_STATE[[#This Row],[REGION_HOLD]])</f>
        <v>South</v>
      </c>
      <c r="E213">
        <v>0</v>
      </c>
      <c r="F213">
        <v>0</v>
      </c>
      <c r="G213">
        <v>0</v>
      </c>
    </row>
    <row r="214" spans="1:7" ht="19.5">
      <c r="A214" s="1">
        <v>43855</v>
      </c>
      <c r="B214" t="s">
        <v>18</v>
      </c>
      <c r="C214" t="s">
        <v>246</v>
      </c>
      <c r="D214" t="str">
        <f>TRIM(COVID_STATE[[#This Row],[REGION_HOLD]])</f>
        <v>South</v>
      </c>
      <c r="E214">
        <v>0</v>
      </c>
      <c r="F214">
        <v>0</v>
      </c>
      <c r="G214">
        <v>0</v>
      </c>
    </row>
    <row r="215" spans="1:7" ht="19.5">
      <c r="A215" s="1">
        <v>43855</v>
      </c>
      <c r="B215" t="s">
        <v>19</v>
      </c>
      <c r="C215" t="s">
        <v>246</v>
      </c>
      <c r="D215" t="str">
        <f>TRIM(COVID_STATE[[#This Row],[REGION_HOLD]])</f>
        <v>South</v>
      </c>
      <c r="E215">
        <v>0</v>
      </c>
      <c r="F215">
        <v>0</v>
      </c>
      <c r="G215">
        <v>0</v>
      </c>
    </row>
    <row r="216" spans="1:7" ht="19.5">
      <c r="A216" s="1">
        <v>43855</v>
      </c>
      <c r="B216" t="s">
        <v>20</v>
      </c>
      <c r="C216" t="s">
        <v>246</v>
      </c>
      <c r="D216" t="str">
        <f>TRIM(COVID_STATE[[#This Row],[REGION_HOLD]])</f>
        <v>South</v>
      </c>
      <c r="E216">
        <v>0</v>
      </c>
      <c r="F216">
        <v>0</v>
      </c>
      <c r="G216">
        <v>0</v>
      </c>
    </row>
    <row r="217" spans="1:7" ht="19.5">
      <c r="A217" s="1">
        <v>43855</v>
      </c>
      <c r="B217" t="s">
        <v>21</v>
      </c>
      <c r="C217" t="s">
        <v>247</v>
      </c>
      <c r="D217" t="str">
        <f>TRIM(COVID_STATE[[#This Row],[REGION_HOLD]])</f>
        <v>West</v>
      </c>
      <c r="E217">
        <v>0</v>
      </c>
      <c r="F217">
        <v>0</v>
      </c>
      <c r="G217">
        <v>0</v>
      </c>
    </row>
    <row r="218" spans="1:7" ht="19.5">
      <c r="A218" s="1">
        <v>43855</v>
      </c>
      <c r="B218" t="s">
        <v>22</v>
      </c>
      <c r="C218" t="s">
        <v>247</v>
      </c>
      <c r="D218" t="str">
        <f>TRIM(COVID_STATE[[#This Row],[REGION_HOLD]])</f>
        <v>West</v>
      </c>
      <c r="E218">
        <v>0</v>
      </c>
      <c r="F218">
        <v>0</v>
      </c>
      <c r="G218">
        <v>0</v>
      </c>
    </row>
    <row r="219" spans="1:7" ht="19.5">
      <c r="A219" s="1">
        <v>43855</v>
      </c>
      <c r="B219" t="s">
        <v>24</v>
      </c>
      <c r="C219" t="s">
        <v>249</v>
      </c>
      <c r="D219" t="str">
        <f>TRIM(COVID_STATE[[#This Row],[REGION_HOLD]])</f>
        <v>Midwest</v>
      </c>
      <c r="E219">
        <v>0</v>
      </c>
      <c r="F219">
        <v>0</v>
      </c>
      <c r="G219">
        <v>0</v>
      </c>
    </row>
    <row r="220" spans="1:7" ht="19.5">
      <c r="A220" s="1">
        <v>43855</v>
      </c>
      <c r="B220" t="s">
        <v>25</v>
      </c>
      <c r="C220" t="s">
        <v>249</v>
      </c>
      <c r="D220" t="str">
        <f>TRIM(COVID_STATE[[#This Row],[REGION_HOLD]])</f>
        <v>Midwest</v>
      </c>
      <c r="E220">
        <v>0</v>
      </c>
      <c r="F220">
        <v>0</v>
      </c>
      <c r="G220">
        <v>0</v>
      </c>
    </row>
    <row r="221" spans="1:7" ht="19.5">
      <c r="A221" s="1">
        <v>43855</v>
      </c>
      <c r="B221" t="s">
        <v>26</v>
      </c>
      <c r="C221" t="s">
        <v>249</v>
      </c>
      <c r="D221" t="str">
        <f>TRIM(COVID_STATE[[#This Row],[REGION_HOLD]])</f>
        <v>Midwest</v>
      </c>
      <c r="E221">
        <v>0</v>
      </c>
      <c r="F221">
        <v>0</v>
      </c>
      <c r="G221">
        <v>0</v>
      </c>
    </row>
    <row r="222" spans="1:7" ht="19.5">
      <c r="A222" s="1">
        <v>43855</v>
      </c>
      <c r="B222" t="s">
        <v>27</v>
      </c>
      <c r="C222" t="s">
        <v>249</v>
      </c>
      <c r="D222" t="str">
        <f>TRIM(COVID_STATE[[#This Row],[REGION_HOLD]])</f>
        <v>Midwest</v>
      </c>
      <c r="E222">
        <v>0</v>
      </c>
      <c r="F222">
        <v>0</v>
      </c>
      <c r="G222">
        <v>0</v>
      </c>
    </row>
    <row r="223" spans="1:7" ht="19.5">
      <c r="A223" s="1">
        <v>43855</v>
      </c>
      <c r="B223" t="s">
        <v>28</v>
      </c>
      <c r="C223" t="s">
        <v>246</v>
      </c>
      <c r="D223" t="str">
        <f>TRIM(COVID_STATE[[#This Row],[REGION_HOLD]])</f>
        <v>South</v>
      </c>
      <c r="E223">
        <v>0</v>
      </c>
      <c r="F223">
        <v>0</v>
      </c>
      <c r="G223">
        <v>0</v>
      </c>
    </row>
    <row r="224" spans="1:7" ht="19.5">
      <c r="A224" s="1">
        <v>43855</v>
      </c>
      <c r="B224" t="s">
        <v>29</v>
      </c>
      <c r="C224" t="s">
        <v>246</v>
      </c>
      <c r="D224" t="str">
        <f>TRIM(COVID_STATE[[#This Row],[REGION_HOLD]])</f>
        <v>South</v>
      </c>
      <c r="E224">
        <v>0</v>
      </c>
      <c r="F224">
        <v>0</v>
      </c>
      <c r="G224">
        <v>0</v>
      </c>
    </row>
    <row r="225" spans="1:7" ht="19.5">
      <c r="A225" s="1">
        <v>43855</v>
      </c>
      <c r="B225" t="s">
        <v>30</v>
      </c>
      <c r="C225" t="s">
        <v>248</v>
      </c>
      <c r="D225" t="str">
        <f>TRIM(COVID_STATE[[#This Row],[REGION_HOLD]])</f>
        <v>Northeast</v>
      </c>
      <c r="E225">
        <v>0</v>
      </c>
      <c r="F225">
        <v>0</v>
      </c>
      <c r="G225">
        <v>0</v>
      </c>
    </row>
    <row r="226" spans="1:7" ht="19.5">
      <c r="A226" s="1">
        <v>43855</v>
      </c>
      <c r="B226" t="s">
        <v>31</v>
      </c>
      <c r="C226" t="s">
        <v>246</v>
      </c>
      <c r="D226" t="str">
        <f>TRIM(COVID_STATE[[#This Row],[REGION_HOLD]])</f>
        <v>South</v>
      </c>
      <c r="E226">
        <v>0</v>
      </c>
      <c r="F226">
        <v>0</v>
      </c>
      <c r="G226">
        <v>0</v>
      </c>
    </row>
    <row r="227" spans="1:7" ht="19.5">
      <c r="A227" s="1">
        <v>43855</v>
      </c>
      <c r="B227" t="s">
        <v>32</v>
      </c>
      <c r="C227" t="s">
        <v>248</v>
      </c>
      <c r="D227" t="str">
        <f>TRIM(COVID_STATE[[#This Row],[REGION_HOLD]])</f>
        <v>Northeast</v>
      </c>
      <c r="E227">
        <v>0</v>
      </c>
      <c r="F227">
        <v>0</v>
      </c>
      <c r="G227">
        <v>0</v>
      </c>
    </row>
    <row r="228" spans="1:7" ht="19.5">
      <c r="A228" s="1">
        <v>43855</v>
      </c>
      <c r="B228" t="s">
        <v>33</v>
      </c>
      <c r="C228" t="s">
        <v>249</v>
      </c>
      <c r="D228" t="str">
        <f>TRIM(COVID_STATE[[#This Row],[REGION_HOLD]])</f>
        <v>Midwest</v>
      </c>
      <c r="E228">
        <v>0</v>
      </c>
      <c r="F228">
        <v>0</v>
      </c>
      <c r="G228">
        <v>0</v>
      </c>
    </row>
    <row r="229" spans="1:7" ht="19.5">
      <c r="A229" s="1">
        <v>43855</v>
      </c>
      <c r="B229" t="s">
        <v>34</v>
      </c>
      <c r="C229" t="s">
        <v>249</v>
      </c>
      <c r="D229" t="str">
        <f>TRIM(COVID_STATE[[#This Row],[REGION_HOLD]])</f>
        <v>Midwest</v>
      </c>
      <c r="E229">
        <v>0</v>
      </c>
      <c r="F229">
        <v>0</v>
      </c>
      <c r="G229">
        <v>0</v>
      </c>
    </row>
    <row r="230" spans="1:7" ht="19.5">
      <c r="A230" s="1">
        <v>43855</v>
      </c>
      <c r="B230" t="s">
        <v>35</v>
      </c>
      <c r="C230" t="s">
        <v>246</v>
      </c>
      <c r="D230" t="str">
        <f>TRIM(COVID_STATE[[#This Row],[REGION_HOLD]])</f>
        <v>South</v>
      </c>
      <c r="E230">
        <v>0</v>
      </c>
      <c r="F230">
        <v>0</v>
      </c>
      <c r="G230">
        <v>0</v>
      </c>
    </row>
    <row r="231" spans="1:7" ht="19.5">
      <c r="A231" s="1">
        <v>43855</v>
      </c>
      <c r="B231" t="s">
        <v>36</v>
      </c>
      <c r="C231" t="s">
        <v>249</v>
      </c>
      <c r="D231" t="str">
        <f>TRIM(COVID_STATE[[#This Row],[REGION_HOLD]])</f>
        <v>Midwest</v>
      </c>
      <c r="E231">
        <v>0</v>
      </c>
      <c r="F231">
        <v>0</v>
      </c>
      <c r="G231">
        <v>0</v>
      </c>
    </row>
    <row r="232" spans="1:7" ht="19.5">
      <c r="A232" s="1">
        <v>43855</v>
      </c>
      <c r="B232" t="s">
        <v>37</v>
      </c>
      <c r="C232" t="s">
        <v>247</v>
      </c>
      <c r="D232" t="str">
        <f>TRIM(COVID_STATE[[#This Row],[REGION_HOLD]])</f>
        <v>West</v>
      </c>
      <c r="E232">
        <v>0</v>
      </c>
      <c r="F232">
        <v>0</v>
      </c>
      <c r="G232">
        <v>0</v>
      </c>
    </row>
    <row r="233" spans="1:7" ht="19.5">
      <c r="A233" s="1">
        <v>43855</v>
      </c>
      <c r="B233" t="s">
        <v>38</v>
      </c>
      <c r="C233" t="s">
        <v>249</v>
      </c>
      <c r="D233" t="str">
        <f>TRIM(COVID_STATE[[#This Row],[REGION_HOLD]])</f>
        <v>Midwest</v>
      </c>
      <c r="E233">
        <v>0</v>
      </c>
      <c r="F233">
        <v>0</v>
      </c>
      <c r="G233">
        <v>0</v>
      </c>
    </row>
    <row r="234" spans="1:7" ht="19.5">
      <c r="A234" s="1">
        <v>43855</v>
      </c>
      <c r="B234" t="s">
        <v>39</v>
      </c>
      <c r="C234" t="s">
        <v>247</v>
      </c>
      <c r="D234" t="str">
        <f>TRIM(COVID_STATE[[#This Row],[REGION_HOLD]])</f>
        <v>West</v>
      </c>
      <c r="E234">
        <v>0</v>
      </c>
      <c r="F234">
        <v>0</v>
      </c>
      <c r="G234">
        <v>0</v>
      </c>
    </row>
    <row r="235" spans="1:7" ht="19.5">
      <c r="A235" s="1">
        <v>43855</v>
      </c>
      <c r="B235" t="s">
        <v>40</v>
      </c>
      <c r="C235" t="s">
        <v>248</v>
      </c>
      <c r="D235" t="str">
        <f>TRIM(COVID_STATE[[#This Row],[REGION_HOLD]])</f>
        <v>Northeast</v>
      </c>
      <c r="E235">
        <v>0</v>
      </c>
      <c r="F235">
        <v>0</v>
      </c>
      <c r="G235">
        <v>0</v>
      </c>
    </row>
    <row r="236" spans="1:7" ht="19.5">
      <c r="A236" s="1">
        <v>43855</v>
      </c>
      <c r="B236" t="s">
        <v>41</v>
      </c>
      <c r="C236" t="s">
        <v>248</v>
      </c>
      <c r="D236" t="str">
        <f>TRIM(COVID_STATE[[#This Row],[REGION_HOLD]])</f>
        <v>Northeast</v>
      </c>
      <c r="E236">
        <v>0</v>
      </c>
      <c r="F236">
        <v>0</v>
      </c>
      <c r="G236">
        <v>0</v>
      </c>
    </row>
    <row r="237" spans="1:7" ht="19.5">
      <c r="A237" s="1">
        <v>43855</v>
      </c>
      <c r="B237" t="s">
        <v>42</v>
      </c>
      <c r="C237" t="s">
        <v>247</v>
      </c>
      <c r="D237" t="str">
        <f>TRIM(COVID_STATE[[#This Row],[REGION_HOLD]])</f>
        <v>West</v>
      </c>
      <c r="E237">
        <v>0</v>
      </c>
      <c r="F237">
        <v>0</v>
      </c>
      <c r="G237">
        <v>0</v>
      </c>
    </row>
    <row r="238" spans="1:7" ht="19.5">
      <c r="A238" s="1">
        <v>43855</v>
      </c>
      <c r="B238" t="s">
        <v>43</v>
      </c>
      <c r="C238" t="s">
        <v>248</v>
      </c>
      <c r="D238" t="str">
        <f>TRIM(COVID_STATE[[#This Row],[REGION_HOLD]])</f>
        <v>Northeast</v>
      </c>
      <c r="E238">
        <v>0</v>
      </c>
      <c r="F238">
        <v>0</v>
      </c>
      <c r="G238">
        <v>0</v>
      </c>
    </row>
    <row r="239" spans="1:7" ht="19.5">
      <c r="A239" s="1">
        <v>43855</v>
      </c>
      <c r="B239" t="s">
        <v>44</v>
      </c>
      <c r="C239" t="s">
        <v>246</v>
      </c>
      <c r="D239" t="str">
        <f>TRIM(COVID_STATE[[#This Row],[REGION_HOLD]])</f>
        <v>South</v>
      </c>
      <c r="E239">
        <v>0</v>
      </c>
      <c r="F239">
        <v>0</v>
      </c>
      <c r="G239">
        <v>0</v>
      </c>
    </row>
    <row r="240" spans="1:7" ht="19.5">
      <c r="A240" s="1">
        <v>43855</v>
      </c>
      <c r="B240" t="s">
        <v>45</v>
      </c>
      <c r="C240" t="s">
        <v>249</v>
      </c>
      <c r="D240" t="str">
        <f>TRIM(COVID_STATE[[#This Row],[REGION_HOLD]])</f>
        <v>Midwest</v>
      </c>
      <c r="E240">
        <v>0</v>
      </c>
      <c r="F240">
        <v>0</v>
      </c>
      <c r="G240">
        <v>0</v>
      </c>
    </row>
    <row r="241" spans="1:7" ht="19.5">
      <c r="A241" s="1">
        <v>43855</v>
      </c>
      <c r="B241" t="s">
        <v>46</v>
      </c>
      <c r="C241" t="s">
        <v>249</v>
      </c>
      <c r="D241" t="str">
        <f>TRIM(COVID_STATE[[#This Row],[REGION_HOLD]])</f>
        <v>Midwest</v>
      </c>
      <c r="E241">
        <v>0</v>
      </c>
      <c r="F241">
        <v>0</v>
      </c>
      <c r="G241">
        <v>0</v>
      </c>
    </row>
    <row r="242" spans="1:7" ht="19.5">
      <c r="A242" s="1">
        <v>43855</v>
      </c>
      <c r="B242" t="s">
        <v>47</v>
      </c>
      <c r="C242" t="s">
        <v>246</v>
      </c>
      <c r="D242" t="str">
        <f>TRIM(COVID_STATE[[#This Row],[REGION_HOLD]])</f>
        <v>South</v>
      </c>
      <c r="E242">
        <v>0</v>
      </c>
      <c r="F242">
        <v>0</v>
      </c>
      <c r="G242">
        <v>0</v>
      </c>
    </row>
    <row r="243" spans="1:7" ht="19.5">
      <c r="A243" s="1">
        <v>43855</v>
      </c>
      <c r="B243" t="s">
        <v>48</v>
      </c>
      <c r="C243" t="s">
        <v>247</v>
      </c>
      <c r="D243" t="str">
        <f>TRIM(COVID_STATE[[#This Row],[REGION_HOLD]])</f>
        <v>West</v>
      </c>
      <c r="E243">
        <v>0</v>
      </c>
      <c r="F243">
        <v>0</v>
      </c>
      <c r="G243">
        <v>0</v>
      </c>
    </row>
    <row r="244" spans="1:7" ht="19.5">
      <c r="A244" s="1">
        <v>43855</v>
      </c>
      <c r="B244" t="s">
        <v>49</v>
      </c>
      <c r="C244" t="s">
        <v>248</v>
      </c>
      <c r="D244" t="str">
        <f>TRIM(COVID_STATE[[#This Row],[REGION_HOLD]])</f>
        <v>Northeast</v>
      </c>
      <c r="E244">
        <v>0</v>
      </c>
      <c r="F244">
        <v>0</v>
      </c>
      <c r="G244">
        <v>0</v>
      </c>
    </row>
    <row r="245" spans="1:7" ht="19.5">
      <c r="A245" s="1">
        <v>43855</v>
      </c>
      <c r="B245" t="s">
        <v>50</v>
      </c>
      <c r="C245" t="s">
        <v>248</v>
      </c>
      <c r="D245" t="str">
        <f>TRIM(COVID_STATE[[#This Row],[REGION_HOLD]])</f>
        <v>Northeast</v>
      </c>
      <c r="E245">
        <v>0</v>
      </c>
      <c r="F245">
        <v>0</v>
      </c>
      <c r="G245">
        <v>0</v>
      </c>
    </row>
    <row r="246" spans="1:7" ht="19.5">
      <c r="A246" s="1">
        <v>43855</v>
      </c>
      <c r="B246" t="s">
        <v>51</v>
      </c>
      <c r="C246" t="s">
        <v>246</v>
      </c>
      <c r="D246" t="str">
        <f>TRIM(COVID_STATE[[#This Row],[REGION_HOLD]])</f>
        <v>South</v>
      </c>
      <c r="E246">
        <v>0</v>
      </c>
      <c r="F246">
        <v>0</v>
      </c>
      <c r="G246">
        <v>0</v>
      </c>
    </row>
    <row r="247" spans="1:7" ht="19.5">
      <c r="A247" s="1">
        <v>43855</v>
      </c>
      <c r="B247" t="s">
        <v>52</v>
      </c>
      <c r="C247" t="s">
        <v>249</v>
      </c>
      <c r="D247" t="str">
        <f>TRIM(COVID_STATE[[#This Row],[REGION_HOLD]])</f>
        <v>Midwest</v>
      </c>
      <c r="E247">
        <v>0</v>
      </c>
      <c r="F247">
        <v>0</v>
      </c>
      <c r="G247">
        <v>0</v>
      </c>
    </row>
    <row r="248" spans="1:7" ht="19.5">
      <c r="A248" s="1">
        <v>43855</v>
      </c>
      <c r="B248" t="s">
        <v>53</v>
      </c>
      <c r="C248" t="s">
        <v>246</v>
      </c>
      <c r="D248" t="str">
        <f>TRIM(COVID_STATE[[#This Row],[REGION_HOLD]])</f>
        <v>South</v>
      </c>
      <c r="E248">
        <v>0</v>
      </c>
      <c r="F248">
        <v>0</v>
      </c>
      <c r="G248">
        <v>0</v>
      </c>
    </row>
    <row r="249" spans="1:7" ht="19.5">
      <c r="A249" s="1">
        <v>43855</v>
      </c>
      <c r="B249" t="s">
        <v>54</v>
      </c>
      <c r="C249" t="s">
        <v>246</v>
      </c>
      <c r="D249" t="str">
        <f>TRIM(COVID_STATE[[#This Row],[REGION_HOLD]])</f>
        <v>South</v>
      </c>
      <c r="E249">
        <v>0</v>
      </c>
      <c r="F249">
        <v>0</v>
      </c>
      <c r="G249">
        <v>0</v>
      </c>
    </row>
    <row r="250" spans="1:7" ht="19.5">
      <c r="A250" s="1">
        <v>43855</v>
      </c>
      <c r="B250" t="s">
        <v>55</v>
      </c>
      <c r="C250" t="s">
        <v>247</v>
      </c>
      <c r="D250" t="str">
        <f>TRIM(COVID_STATE[[#This Row],[REGION_HOLD]])</f>
        <v>West</v>
      </c>
      <c r="E250">
        <v>0</v>
      </c>
      <c r="F250">
        <v>0</v>
      </c>
      <c r="G250">
        <v>0</v>
      </c>
    </row>
    <row r="251" spans="1:7" ht="19.5">
      <c r="A251" s="1">
        <v>43855</v>
      </c>
      <c r="B251" t="s">
        <v>56</v>
      </c>
      <c r="C251" t="s">
        <v>248</v>
      </c>
      <c r="D251" t="str">
        <f>TRIM(COVID_STATE[[#This Row],[REGION_HOLD]])</f>
        <v>Northeast</v>
      </c>
      <c r="E251">
        <v>0</v>
      </c>
      <c r="F251">
        <v>0</v>
      </c>
      <c r="G251">
        <v>0</v>
      </c>
    </row>
    <row r="252" spans="1:7" ht="19.5">
      <c r="A252" s="1">
        <v>43855</v>
      </c>
      <c r="B252" t="s">
        <v>57</v>
      </c>
      <c r="C252" t="s">
        <v>246</v>
      </c>
      <c r="D252" t="str">
        <f>TRIM(COVID_STATE[[#This Row],[REGION_HOLD]])</f>
        <v>South</v>
      </c>
      <c r="E252">
        <v>0</v>
      </c>
      <c r="F252">
        <v>0</v>
      </c>
      <c r="G252">
        <v>0</v>
      </c>
    </row>
    <row r="253" spans="1:7" ht="19.5">
      <c r="A253" s="1">
        <v>43855</v>
      </c>
      <c r="B253" t="s">
        <v>58</v>
      </c>
      <c r="C253" t="s">
        <v>247</v>
      </c>
      <c r="D253" t="str">
        <f>TRIM(COVID_STATE[[#This Row],[REGION_HOLD]])</f>
        <v>West</v>
      </c>
      <c r="E253">
        <v>0</v>
      </c>
      <c r="F253">
        <v>0</v>
      </c>
      <c r="G253">
        <v>0</v>
      </c>
    </row>
    <row r="254" spans="1:7" ht="19.5">
      <c r="A254" s="1">
        <v>43855</v>
      </c>
      <c r="B254" t="s">
        <v>59</v>
      </c>
      <c r="C254" t="s">
        <v>246</v>
      </c>
      <c r="D254" t="str">
        <f>TRIM(COVID_STATE[[#This Row],[REGION_HOLD]])</f>
        <v>South</v>
      </c>
      <c r="E254">
        <v>0</v>
      </c>
      <c r="F254">
        <v>0</v>
      </c>
      <c r="G254">
        <v>0</v>
      </c>
    </row>
    <row r="255" spans="1:7" ht="19.5">
      <c r="A255" s="1">
        <v>43855</v>
      </c>
      <c r="B255" t="s">
        <v>60</v>
      </c>
      <c r="C255" t="s">
        <v>249</v>
      </c>
      <c r="D255" t="str">
        <f>TRIM(COVID_STATE[[#This Row],[REGION_HOLD]])</f>
        <v>Midwest</v>
      </c>
      <c r="E255">
        <v>0</v>
      </c>
      <c r="F255">
        <v>0</v>
      </c>
      <c r="G255">
        <v>0</v>
      </c>
    </row>
    <row r="256" spans="1:7" ht="19.5">
      <c r="A256" s="1">
        <v>43855</v>
      </c>
      <c r="B256" t="s">
        <v>61</v>
      </c>
      <c r="C256" t="s">
        <v>247</v>
      </c>
      <c r="D256" t="str">
        <f>TRIM(COVID_STATE[[#This Row],[REGION_HOLD]])</f>
        <v>West</v>
      </c>
      <c r="E256">
        <v>0</v>
      </c>
      <c r="F256">
        <v>0</v>
      </c>
      <c r="G256">
        <v>0</v>
      </c>
    </row>
    <row r="257" spans="1:7" ht="19.5">
      <c r="A257" s="1">
        <v>43856</v>
      </c>
      <c r="B257" t="s">
        <v>8</v>
      </c>
      <c r="C257" t="s">
        <v>246</v>
      </c>
      <c r="D257" t="str">
        <f>TRIM(COVID_STATE[[#This Row],[REGION_HOLD]])</f>
        <v>South</v>
      </c>
      <c r="E257">
        <v>0</v>
      </c>
      <c r="F257">
        <v>0</v>
      </c>
      <c r="G257">
        <v>0</v>
      </c>
    </row>
    <row r="258" spans="1:7" ht="19.5">
      <c r="A258" s="1">
        <v>43856</v>
      </c>
      <c r="B258" t="s">
        <v>10</v>
      </c>
      <c r="C258" t="s">
        <v>247</v>
      </c>
      <c r="D258" t="str">
        <f>TRIM(COVID_STATE[[#This Row],[REGION_HOLD]])</f>
        <v>West</v>
      </c>
      <c r="E258">
        <v>0</v>
      </c>
      <c r="F258">
        <v>0</v>
      </c>
      <c r="G258">
        <v>0</v>
      </c>
    </row>
    <row r="259" spans="1:7" ht="19.5">
      <c r="A259" s="1">
        <v>43856</v>
      </c>
      <c r="B259" t="s">
        <v>11</v>
      </c>
      <c r="C259" t="s">
        <v>247</v>
      </c>
      <c r="D259" t="str">
        <f>TRIM(COVID_STATE[[#This Row],[REGION_HOLD]])</f>
        <v>West</v>
      </c>
      <c r="E259">
        <v>1</v>
      </c>
      <c r="F259">
        <v>0</v>
      </c>
      <c r="G259">
        <v>0</v>
      </c>
    </row>
    <row r="260" spans="1:7" ht="19.5">
      <c r="A260" s="1">
        <v>43856</v>
      </c>
      <c r="B260" t="s">
        <v>12</v>
      </c>
      <c r="C260" t="s">
        <v>246</v>
      </c>
      <c r="D260" t="str">
        <f>TRIM(COVID_STATE[[#This Row],[REGION_HOLD]])</f>
        <v>South</v>
      </c>
      <c r="E260">
        <v>0</v>
      </c>
      <c r="F260">
        <v>0</v>
      </c>
      <c r="G260">
        <v>0</v>
      </c>
    </row>
    <row r="261" spans="1:7" ht="19.5">
      <c r="A261" s="1">
        <v>43856</v>
      </c>
      <c r="B261" t="s">
        <v>13</v>
      </c>
      <c r="C261" t="s">
        <v>247</v>
      </c>
      <c r="D261" t="str">
        <f>TRIM(COVID_STATE[[#This Row],[REGION_HOLD]])</f>
        <v>West</v>
      </c>
      <c r="E261">
        <v>1</v>
      </c>
      <c r="F261">
        <v>0</v>
      </c>
      <c r="G261">
        <v>0</v>
      </c>
    </row>
    <row r="262" spans="1:7" ht="19.5">
      <c r="A262" s="1">
        <v>43856</v>
      </c>
      <c r="B262" t="s">
        <v>14</v>
      </c>
      <c r="C262" t="s">
        <v>247</v>
      </c>
      <c r="D262" t="str">
        <f>TRIM(COVID_STATE[[#This Row],[REGION_HOLD]])</f>
        <v>West</v>
      </c>
      <c r="E262">
        <v>0</v>
      </c>
      <c r="F262">
        <v>0</v>
      </c>
      <c r="G262">
        <v>0</v>
      </c>
    </row>
    <row r="263" spans="1:7" ht="19.5">
      <c r="A263" s="1">
        <v>43856</v>
      </c>
      <c r="B263" t="s">
        <v>16</v>
      </c>
      <c r="C263" t="s">
        <v>248</v>
      </c>
      <c r="D263" t="str">
        <f>TRIM(COVID_STATE[[#This Row],[REGION_HOLD]])</f>
        <v>Northeast</v>
      </c>
      <c r="E263">
        <v>0</v>
      </c>
      <c r="F263">
        <v>0</v>
      </c>
      <c r="G263">
        <v>0</v>
      </c>
    </row>
    <row r="264" spans="1:7" ht="19.5">
      <c r="A264" s="1">
        <v>43856</v>
      </c>
      <c r="B264" t="s">
        <v>17</v>
      </c>
      <c r="C264" t="s">
        <v>246</v>
      </c>
      <c r="D264" t="str">
        <f>TRIM(COVID_STATE[[#This Row],[REGION_HOLD]])</f>
        <v>South</v>
      </c>
      <c r="E264">
        <v>0</v>
      </c>
      <c r="F264">
        <v>0</v>
      </c>
      <c r="G264">
        <v>0</v>
      </c>
    </row>
    <row r="265" spans="1:7" ht="19.5">
      <c r="A265" s="1">
        <v>43856</v>
      </c>
      <c r="B265" t="s">
        <v>18</v>
      </c>
      <c r="C265" t="s">
        <v>246</v>
      </c>
      <c r="D265" t="str">
        <f>TRIM(COVID_STATE[[#This Row],[REGION_HOLD]])</f>
        <v>South</v>
      </c>
      <c r="E265">
        <v>0</v>
      </c>
      <c r="F265">
        <v>0</v>
      </c>
      <c r="G265">
        <v>0</v>
      </c>
    </row>
    <row r="266" spans="1:7" ht="19.5">
      <c r="A266" s="1">
        <v>43856</v>
      </c>
      <c r="B266" t="s">
        <v>19</v>
      </c>
      <c r="C266" t="s">
        <v>246</v>
      </c>
      <c r="D266" t="str">
        <f>TRIM(COVID_STATE[[#This Row],[REGION_HOLD]])</f>
        <v>South</v>
      </c>
      <c r="E266">
        <v>0</v>
      </c>
      <c r="F266">
        <v>0</v>
      </c>
      <c r="G266">
        <v>0</v>
      </c>
    </row>
    <row r="267" spans="1:7" ht="19.5">
      <c r="A267" s="1">
        <v>43856</v>
      </c>
      <c r="B267" t="s">
        <v>20</v>
      </c>
      <c r="C267" t="s">
        <v>246</v>
      </c>
      <c r="D267" t="str">
        <f>TRIM(COVID_STATE[[#This Row],[REGION_HOLD]])</f>
        <v>South</v>
      </c>
      <c r="E267">
        <v>0</v>
      </c>
      <c r="F267">
        <v>0</v>
      </c>
      <c r="G267">
        <v>0</v>
      </c>
    </row>
    <row r="268" spans="1:7" ht="19.5">
      <c r="A268" s="1">
        <v>43856</v>
      </c>
      <c r="B268" t="s">
        <v>21</v>
      </c>
      <c r="C268" t="s">
        <v>247</v>
      </c>
      <c r="D268" t="str">
        <f>TRIM(COVID_STATE[[#This Row],[REGION_HOLD]])</f>
        <v>West</v>
      </c>
      <c r="E268">
        <v>0</v>
      </c>
      <c r="F268">
        <v>0</v>
      </c>
      <c r="G268">
        <v>0</v>
      </c>
    </row>
    <row r="269" spans="1:7" ht="19.5">
      <c r="A269" s="1">
        <v>43856</v>
      </c>
      <c r="B269" t="s">
        <v>22</v>
      </c>
      <c r="C269" t="s">
        <v>247</v>
      </c>
      <c r="D269" t="str">
        <f>TRIM(COVID_STATE[[#This Row],[REGION_HOLD]])</f>
        <v>West</v>
      </c>
      <c r="E269">
        <v>0</v>
      </c>
      <c r="F269">
        <v>0</v>
      </c>
      <c r="G269">
        <v>0</v>
      </c>
    </row>
    <row r="270" spans="1:7" ht="19.5">
      <c r="A270" s="1">
        <v>43856</v>
      </c>
      <c r="B270" t="s">
        <v>24</v>
      </c>
      <c r="C270" t="s">
        <v>249</v>
      </c>
      <c r="D270" t="str">
        <f>TRIM(COVID_STATE[[#This Row],[REGION_HOLD]])</f>
        <v>Midwest</v>
      </c>
      <c r="E270">
        <v>0</v>
      </c>
      <c r="F270">
        <v>0</v>
      </c>
      <c r="G270">
        <v>0</v>
      </c>
    </row>
    <row r="271" spans="1:7" ht="19.5">
      <c r="A271" s="1">
        <v>43856</v>
      </c>
      <c r="B271" t="s">
        <v>25</v>
      </c>
      <c r="C271" t="s">
        <v>249</v>
      </c>
      <c r="D271" t="str">
        <f>TRIM(COVID_STATE[[#This Row],[REGION_HOLD]])</f>
        <v>Midwest</v>
      </c>
      <c r="E271">
        <v>0</v>
      </c>
      <c r="F271">
        <v>0</v>
      </c>
      <c r="G271">
        <v>0</v>
      </c>
    </row>
    <row r="272" spans="1:7" ht="19.5">
      <c r="A272" s="1">
        <v>43856</v>
      </c>
      <c r="B272" t="s">
        <v>26</v>
      </c>
      <c r="C272" t="s">
        <v>249</v>
      </c>
      <c r="D272" t="str">
        <f>TRIM(COVID_STATE[[#This Row],[REGION_HOLD]])</f>
        <v>Midwest</v>
      </c>
      <c r="E272">
        <v>0</v>
      </c>
      <c r="F272">
        <v>0</v>
      </c>
      <c r="G272">
        <v>0</v>
      </c>
    </row>
    <row r="273" spans="1:7" ht="19.5">
      <c r="A273" s="1">
        <v>43856</v>
      </c>
      <c r="B273" t="s">
        <v>27</v>
      </c>
      <c r="C273" t="s">
        <v>249</v>
      </c>
      <c r="D273" t="str">
        <f>TRIM(COVID_STATE[[#This Row],[REGION_HOLD]])</f>
        <v>Midwest</v>
      </c>
      <c r="E273">
        <v>0</v>
      </c>
      <c r="F273">
        <v>0</v>
      </c>
      <c r="G273">
        <v>0</v>
      </c>
    </row>
    <row r="274" spans="1:7" ht="19.5">
      <c r="A274" s="1">
        <v>43856</v>
      </c>
      <c r="B274" t="s">
        <v>28</v>
      </c>
      <c r="C274" t="s">
        <v>246</v>
      </c>
      <c r="D274" t="str">
        <f>TRIM(COVID_STATE[[#This Row],[REGION_HOLD]])</f>
        <v>South</v>
      </c>
      <c r="E274">
        <v>0</v>
      </c>
      <c r="F274">
        <v>0</v>
      </c>
      <c r="G274">
        <v>0</v>
      </c>
    </row>
    <row r="275" spans="1:7" ht="19.5">
      <c r="A275" s="1">
        <v>43856</v>
      </c>
      <c r="B275" t="s">
        <v>29</v>
      </c>
      <c r="C275" t="s">
        <v>246</v>
      </c>
      <c r="D275" t="str">
        <f>TRIM(COVID_STATE[[#This Row],[REGION_HOLD]])</f>
        <v>South</v>
      </c>
      <c r="E275">
        <v>0</v>
      </c>
      <c r="F275">
        <v>0</v>
      </c>
      <c r="G275">
        <v>0</v>
      </c>
    </row>
    <row r="276" spans="1:7" ht="19.5">
      <c r="A276" s="1">
        <v>43856</v>
      </c>
      <c r="B276" t="s">
        <v>30</v>
      </c>
      <c r="C276" t="s">
        <v>248</v>
      </c>
      <c r="D276" t="str">
        <f>TRIM(COVID_STATE[[#This Row],[REGION_HOLD]])</f>
        <v>Northeast</v>
      </c>
      <c r="E276">
        <v>0</v>
      </c>
      <c r="F276">
        <v>0</v>
      </c>
      <c r="G276">
        <v>0</v>
      </c>
    </row>
    <row r="277" spans="1:7" ht="19.5">
      <c r="A277" s="1">
        <v>43856</v>
      </c>
      <c r="B277" t="s">
        <v>31</v>
      </c>
      <c r="C277" t="s">
        <v>246</v>
      </c>
      <c r="D277" t="str">
        <f>TRIM(COVID_STATE[[#This Row],[REGION_HOLD]])</f>
        <v>South</v>
      </c>
      <c r="E277">
        <v>0</v>
      </c>
      <c r="F277">
        <v>0</v>
      </c>
      <c r="G277">
        <v>0</v>
      </c>
    </row>
    <row r="278" spans="1:7" ht="19.5">
      <c r="A278" s="1">
        <v>43856</v>
      </c>
      <c r="B278" t="s">
        <v>32</v>
      </c>
      <c r="C278" t="s">
        <v>248</v>
      </c>
      <c r="D278" t="str">
        <f>TRIM(COVID_STATE[[#This Row],[REGION_HOLD]])</f>
        <v>Northeast</v>
      </c>
      <c r="E278">
        <v>0</v>
      </c>
      <c r="F278">
        <v>0</v>
      </c>
      <c r="G278">
        <v>0</v>
      </c>
    </row>
    <row r="279" spans="1:7" ht="19.5">
      <c r="A279" s="1">
        <v>43856</v>
      </c>
      <c r="B279" t="s">
        <v>33</v>
      </c>
      <c r="C279" t="s">
        <v>249</v>
      </c>
      <c r="D279" t="str">
        <f>TRIM(COVID_STATE[[#This Row],[REGION_HOLD]])</f>
        <v>Midwest</v>
      </c>
      <c r="E279">
        <v>0</v>
      </c>
      <c r="F279">
        <v>0</v>
      </c>
      <c r="G279">
        <v>0</v>
      </c>
    </row>
    <row r="280" spans="1:7" ht="19.5">
      <c r="A280" s="1">
        <v>43856</v>
      </c>
      <c r="B280" t="s">
        <v>34</v>
      </c>
      <c r="C280" t="s">
        <v>249</v>
      </c>
      <c r="D280" t="str">
        <f>TRIM(COVID_STATE[[#This Row],[REGION_HOLD]])</f>
        <v>Midwest</v>
      </c>
      <c r="E280">
        <v>0</v>
      </c>
      <c r="F280">
        <v>0</v>
      </c>
      <c r="G280">
        <v>0</v>
      </c>
    </row>
    <row r="281" spans="1:7" ht="19.5">
      <c r="A281" s="1">
        <v>43856</v>
      </c>
      <c r="B281" t="s">
        <v>35</v>
      </c>
      <c r="C281" t="s">
        <v>246</v>
      </c>
      <c r="D281" t="str">
        <f>TRIM(COVID_STATE[[#This Row],[REGION_HOLD]])</f>
        <v>South</v>
      </c>
      <c r="E281">
        <v>0</v>
      </c>
      <c r="F281">
        <v>0</v>
      </c>
      <c r="G281">
        <v>0</v>
      </c>
    </row>
    <row r="282" spans="1:7" ht="19.5">
      <c r="A282" s="1">
        <v>43856</v>
      </c>
      <c r="B282" t="s">
        <v>36</v>
      </c>
      <c r="C282" t="s">
        <v>249</v>
      </c>
      <c r="D282" t="str">
        <f>TRIM(COVID_STATE[[#This Row],[REGION_HOLD]])</f>
        <v>Midwest</v>
      </c>
      <c r="E282">
        <v>0</v>
      </c>
      <c r="F282">
        <v>0</v>
      </c>
      <c r="G282">
        <v>0</v>
      </c>
    </row>
    <row r="283" spans="1:7" ht="19.5">
      <c r="A283" s="1">
        <v>43856</v>
      </c>
      <c r="B283" t="s">
        <v>37</v>
      </c>
      <c r="C283" t="s">
        <v>247</v>
      </c>
      <c r="D283" t="str">
        <f>TRIM(COVID_STATE[[#This Row],[REGION_HOLD]])</f>
        <v>West</v>
      </c>
      <c r="E283">
        <v>0</v>
      </c>
      <c r="F283">
        <v>0</v>
      </c>
      <c r="G283">
        <v>0</v>
      </c>
    </row>
    <row r="284" spans="1:7" ht="19.5">
      <c r="A284" s="1">
        <v>43856</v>
      </c>
      <c r="B284" t="s">
        <v>38</v>
      </c>
      <c r="C284" t="s">
        <v>249</v>
      </c>
      <c r="D284" t="str">
        <f>TRIM(COVID_STATE[[#This Row],[REGION_HOLD]])</f>
        <v>Midwest</v>
      </c>
      <c r="E284">
        <v>0</v>
      </c>
      <c r="F284">
        <v>0</v>
      </c>
      <c r="G284">
        <v>0</v>
      </c>
    </row>
    <row r="285" spans="1:7" ht="19.5">
      <c r="A285" s="1">
        <v>43856</v>
      </c>
      <c r="B285" t="s">
        <v>39</v>
      </c>
      <c r="C285" t="s">
        <v>247</v>
      </c>
      <c r="D285" t="str">
        <f>TRIM(COVID_STATE[[#This Row],[REGION_HOLD]])</f>
        <v>West</v>
      </c>
      <c r="E285">
        <v>0</v>
      </c>
      <c r="F285">
        <v>0</v>
      </c>
      <c r="G285">
        <v>0</v>
      </c>
    </row>
    <row r="286" spans="1:7" ht="19.5">
      <c r="A286" s="1">
        <v>43856</v>
      </c>
      <c r="B286" t="s">
        <v>40</v>
      </c>
      <c r="C286" t="s">
        <v>248</v>
      </c>
      <c r="D286" t="str">
        <f>TRIM(COVID_STATE[[#This Row],[REGION_HOLD]])</f>
        <v>Northeast</v>
      </c>
      <c r="E286">
        <v>0</v>
      </c>
      <c r="F286">
        <v>0</v>
      </c>
      <c r="G286">
        <v>0</v>
      </c>
    </row>
    <row r="287" spans="1:7" ht="19.5">
      <c r="A287" s="1">
        <v>43856</v>
      </c>
      <c r="B287" t="s">
        <v>41</v>
      </c>
      <c r="C287" t="s">
        <v>248</v>
      </c>
      <c r="D287" t="str">
        <f>TRIM(COVID_STATE[[#This Row],[REGION_HOLD]])</f>
        <v>Northeast</v>
      </c>
      <c r="E287">
        <v>0</v>
      </c>
      <c r="F287">
        <v>0</v>
      </c>
      <c r="G287">
        <v>0</v>
      </c>
    </row>
    <row r="288" spans="1:7" ht="19.5">
      <c r="A288" s="1">
        <v>43856</v>
      </c>
      <c r="B288" t="s">
        <v>42</v>
      </c>
      <c r="C288" t="s">
        <v>247</v>
      </c>
      <c r="D288" t="str">
        <f>TRIM(COVID_STATE[[#This Row],[REGION_HOLD]])</f>
        <v>West</v>
      </c>
      <c r="E288">
        <v>0</v>
      </c>
      <c r="F288">
        <v>0</v>
      </c>
      <c r="G288">
        <v>0</v>
      </c>
    </row>
    <row r="289" spans="1:7" ht="19.5">
      <c r="A289" s="1">
        <v>43856</v>
      </c>
      <c r="B289" t="s">
        <v>43</v>
      </c>
      <c r="C289" t="s">
        <v>248</v>
      </c>
      <c r="D289" t="str">
        <f>TRIM(COVID_STATE[[#This Row],[REGION_HOLD]])</f>
        <v>Northeast</v>
      </c>
      <c r="E289">
        <v>0</v>
      </c>
      <c r="F289">
        <v>0</v>
      </c>
      <c r="G289">
        <v>0</v>
      </c>
    </row>
    <row r="290" spans="1:7" ht="19.5">
      <c r="A290" s="1">
        <v>43856</v>
      </c>
      <c r="B290" t="s">
        <v>44</v>
      </c>
      <c r="C290" t="s">
        <v>246</v>
      </c>
      <c r="D290" t="str">
        <f>TRIM(COVID_STATE[[#This Row],[REGION_HOLD]])</f>
        <v>South</v>
      </c>
      <c r="E290">
        <v>0</v>
      </c>
      <c r="F290">
        <v>0</v>
      </c>
      <c r="G290">
        <v>0</v>
      </c>
    </row>
    <row r="291" spans="1:7" ht="19.5">
      <c r="A291" s="1">
        <v>43856</v>
      </c>
      <c r="B291" t="s">
        <v>45</v>
      </c>
      <c r="C291" t="s">
        <v>249</v>
      </c>
      <c r="D291" t="str">
        <f>TRIM(COVID_STATE[[#This Row],[REGION_HOLD]])</f>
        <v>Midwest</v>
      </c>
      <c r="E291">
        <v>0</v>
      </c>
      <c r="F291">
        <v>0</v>
      </c>
      <c r="G291">
        <v>0</v>
      </c>
    </row>
    <row r="292" spans="1:7" ht="19.5">
      <c r="A292" s="1">
        <v>43856</v>
      </c>
      <c r="B292" t="s">
        <v>46</v>
      </c>
      <c r="C292" t="s">
        <v>249</v>
      </c>
      <c r="D292" t="str">
        <f>TRIM(COVID_STATE[[#This Row],[REGION_HOLD]])</f>
        <v>Midwest</v>
      </c>
      <c r="E292">
        <v>0</v>
      </c>
      <c r="F292">
        <v>0</v>
      </c>
      <c r="G292">
        <v>0</v>
      </c>
    </row>
    <row r="293" spans="1:7" ht="19.5">
      <c r="A293" s="1">
        <v>43856</v>
      </c>
      <c r="B293" t="s">
        <v>47</v>
      </c>
      <c r="C293" t="s">
        <v>246</v>
      </c>
      <c r="D293" t="str">
        <f>TRIM(COVID_STATE[[#This Row],[REGION_HOLD]])</f>
        <v>South</v>
      </c>
      <c r="E293">
        <v>0</v>
      </c>
      <c r="F293">
        <v>0</v>
      </c>
      <c r="G293">
        <v>0</v>
      </c>
    </row>
    <row r="294" spans="1:7" ht="19.5">
      <c r="A294" s="1">
        <v>43856</v>
      </c>
      <c r="B294" t="s">
        <v>48</v>
      </c>
      <c r="C294" t="s">
        <v>247</v>
      </c>
      <c r="D294" t="str">
        <f>TRIM(COVID_STATE[[#This Row],[REGION_HOLD]])</f>
        <v>West</v>
      </c>
      <c r="E294">
        <v>0</v>
      </c>
      <c r="F294">
        <v>0</v>
      </c>
      <c r="G294">
        <v>0</v>
      </c>
    </row>
    <row r="295" spans="1:7" ht="19.5">
      <c r="A295" s="1">
        <v>43856</v>
      </c>
      <c r="B295" t="s">
        <v>49</v>
      </c>
      <c r="C295" t="s">
        <v>248</v>
      </c>
      <c r="D295" t="str">
        <f>TRIM(COVID_STATE[[#This Row],[REGION_HOLD]])</f>
        <v>Northeast</v>
      </c>
      <c r="E295">
        <v>0</v>
      </c>
      <c r="F295">
        <v>0</v>
      </c>
      <c r="G295">
        <v>0</v>
      </c>
    </row>
    <row r="296" spans="1:7" ht="19.5">
      <c r="A296" s="1">
        <v>43856</v>
      </c>
      <c r="B296" t="s">
        <v>50</v>
      </c>
      <c r="C296" t="s">
        <v>248</v>
      </c>
      <c r="D296" t="str">
        <f>TRIM(COVID_STATE[[#This Row],[REGION_HOLD]])</f>
        <v>Northeast</v>
      </c>
      <c r="E296">
        <v>0</v>
      </c>
      <c r="F296">
        <v>0</v>
      </c>
      <c r="G296">
        <v>0</v>
      </c>
    </row>
    <row r="297" spans="1:7" ht="19.5">
      <c r="A297" s="1">
        <v>43856</v>
      </c>
      <c r="B297" t="s">
        <v>51</v>
      </c>
      <c r="C297" t="s">
        <v>246</v>
      </c>
      <c r="D297" t="str">
        <f>TRIM(COVID_STATE[[#This Row],[REGION_HOLD]])</f>
        <v>South</v>
      </c>
      <c r="E297">
        <v>0</v>
      </c>
      <c r="F297">
        <v>0</v>
      </c>
      <c r="G297">
        <v>0</v>
      </c>
    </row>
    <row r="298" spans="1:7" ht="19.5">
      <c r="A298" s="1">
        <v>43856</v>
      </c>
      <c r="B298" t="s">
        <v>52</v>
      </c>
      <c r="C298" t="s">
        <v>249</v>
      </c>
      <c r="D298" t="str">
        <f>TRIM(COVID_STATE[[#This Row],[REGION_HOLD]])</f>
        <v>Midwest</v>
      </c>
      <c r="E298">
        <v>0</v>
      </c>
      <c r="F298">
        <v>0</v>
      </c>
      <c r="G298">
        <v>0</v>
      </c>
    </row>
    <row r="299" spans="1:7" ht="19.5">
      <c r="A299" s="1">
        <v>43856</v>
      </c>
      <c r="B299" t="s">
        <v>53</v>
      </c>
      <c r="C299" t="s">
        <v>246</v>
      </c>
      <c r="D299" t="str">
        <f>TRIM(COVID_STATE[[#This Row],[REGION_HOLD]])</f>
        <v>South</v>
      </c>
      <c r="E299">
        <v>0</v>
      </c>
      <c r="F299">
        <v>0</v>
      </c>
      <c r="G299">
        <v>0</v>
      </c>
    </row>
    <row r="300" spans="1:7" ht="19.5">
      <c r="A300" s="1">
        <v>43856</v>
      </c>
      <c r="B300" t="s">
        <v>54</v>
      </c>
      <c r="C300" t="s">
        <v>246</v>
      </c>
      <c r="D300" t="str">
        <f>TRIM(COVID_STATE[[#This Row],[REGION_HOLD]])</f>
        <v>South</v>
      </c>
      <c r="E300">
        <v>0</v>
      </c>
      <c r="F300">
        <v>0</v>
      </c>
      <c r="G300">
        <v>0</v>
      </c>
    </row>
    <row r="301" spans="1:7" ht="19.5">
      <c r="A301" s="1">
        <v>43856</v>
      </c>
      <c r="B301" t="s">
        <v>55</v>
      </c>
      <c r="C301" t="s">
        <v>247</v>
      </c>
      <c r="D301" t="str">
        <f>TRIM(COVID_STATE[[#This Row],[REGION_HOLD]])</f>
        <v>West</v>
      </c>
      <c r="E301">
        <v>0</v>
      </c>
      <c r="F301">
        <v>0</v>
      </c>
      <c r="G301">
        <v>0</v>
      </c>
    </row>
    <row r="302" spans="1:7" ht="19.5">
      <c r="A302" s="1">
        <v>43856</v>
      </c>
      <c r="B302" t="s">
        <v>56</v>
      </c>
      <c r="C302" t="s">
        <v>248</v>
      </c>
      <c r="D302" t="str">
        <f>TRIM(COVID_STATE[[#This Row],[REGION_HOLD]])</f>
        <v>Northeast</v>
      </c>
      <c r="E302">
        <v>0</v>
      </c>
      <c r="F302">
        <v>0</v>
      </c>
      <c r="G302">
        <v>0</v>
      </c>
    </row>
    <row r="303" spans="1:7" ht="19.5">
      <c r="A303" s="1">
        <v>43856</v>
      </c>
      <c r="B303" t="s">
        <v>57</v>
      </c>
      <c r="C303" t="s">
        <v>246</v>
      </c>
      <c r="D303" t="str">
        <f>TRIM(COVID_STATE[[#This Row],[REGION_HOLD]])</f>
        <v>South</v>
      </c>
      <c r="E303">
        <v>0</v>
      </c>
      <c r="F303">
        <v>0</v>
      </c>
      <c r="G303">
        <v>0</v>
      </c>
    </row>
    <row r="304" spans="1:7" ht="19.5">
      <c r="A304" s="1">
        <v>43856</v>
      </c>
      <c r="B304" t="s">
        <v>58</v>
      </c>
      <c r="C304" t="s">
        <v>247</v>
      </c>
      <c r="D304" t="str">
        <f>TRIM(COVID_STATE[[#This Row],[REGION_HOLD]])</f>
        <v>West</v>
      </c>
      <c r="E304">
        <v>0</v>
      </c>
      <c r="F304">
        <v>0</v>
      </c>
      <c r="G304">
        <v>0</v>
      </c>
    </row>
    <row r="305" spans="1:7" ht="19.5">
      <c r="A305" s="1">
        <v>43856</v>
      </c>
      <c r="B305" t="s">
        <v>59</v>
      </c>
      <c r="C305" t="s">
        <v>246</v>
      </c>
      <c r="D305" t="str">
        <f>TRIM(COVID_STATE[[#This Row],[REGION_HOLD]])</f>
        <v>South</v>
      </c>
      <c r="E305">
        <v>0</v>
      </c>
      <c r="F305">
        <v>0</v>
      </c>
      <c r="G305">
        <v>0</v>
      </c>
    </row>
    <row r="306" spans="1:7" ht="19.5">
      <c r="A306" s="1">
        <v>43856</v>
      </c>
      <c r="B306" t="s">
        <v>60</v>
      </c>
      <c r="C306" t="s">
        <v>249</v>
      </c>
      <c r="D306" t="str">
        <f>TRIM(COVID_STATE[[#This Row],[REGION_HOLD]])</f>
        <v>Midwest</v>
      </c>
      <c r="E306">
        <v>0</v>
      </c>
      <c r="F306">
        <v>0</v>
      </c>
      <c r="G306">
        <v>0</v>
      </c>
    </row>
    <row r="307" spans="1:7" ht="19.5">
      <c r="A307" s="1">
        <v>43856</v>
      </c>
      <c r="B307" t="s">
        <v>61</v>
      </c>
      <c r="C307" t="s">
        <v>247</v>
      </c>
      <c r="D307" t="str">
        <f>TRIM(COVID_STATE[[#This Row],[REGION_HOLD]])</f>
        <v>West</v>
      </c>
      <c r="E307">
        <v>0</v>
      </c>
      <c r="F307">
        <v>0</v>
      </c>
      <c r="G307">
        <v>0</v>
      </c>
    </row>
    <row r="308" spans="1:7" ht="19.5">
      <c r="A308" s="1">
        <v>43857</v>
      </c>
      <c r="B308" t="s">
        <v>8</v>
      </c>
      <c r="C308" t="s">
        <v>246</v>
      </c>
      <c r="D308" t="str">
        <f>TRIM(COVID_STATE[[#This Row],[REGION_HOLD]])</f>
        <v>South</v>
      </c>
      <c r="E308">
        <v>0</v>
      </c>
      <c r="F308">
        <v>0</v>
      </c>
      <c r="G308">
        <v>0</v>
      </c>
    </row>
    <row r="309" spans="1:7" ht="19.5">
      <c r="A309" s="1">
        <v>43857</v>
      </c>
      <c r="B309" t="s">
        <v>10</v>
      </c>
      <c r="C309" t="s">
        <v>247</v>
      </c>
      <c r="D309" t="str">
        <f>TRIM(COVID_STATE[[#This Row],[REGION_HOLD]])</f>
        <v>West</v>
      </c>
      <c r="E309">
        <v>0</v>
      </c>
      <c r="F309">
        <v>0</v>
      </c>
      <c r="G309">
        <v>0</v>
      </c>
    </row>
    <row r="310" spans="1:7" ht="19.5">
      <c r="A310" s="1">
        <v>43857</v>
      </c>
      <c r="B310" t="s">
        <v>11</v>
      </c>
      <c r="C310" t="s">
        <v>247</v>
      </c>
      <c r="D310" t="str">
        <f>TRIM(COVID_STATE[[#This Row],[REGION_HOLD]])</f>
        <v>West</v>
      </c>
      <c r="E310">
        <v>0</v>
      </c>
      <c r="F310">
        <v>0</v>
      </c>
      <c r="G310">
        <v>0</v>
      </c>
    </row>
    <row r="311" spans="1:7" ht="19.5">
      <c r="A311" s="1">
        <v>43857</v>
      </c>
      <c r="B311" t="s">
        <v>12</v>
      </c>
      <c r="C311" t="s">
        <v>246</v>
      </c>
      <c r="D311" t="str">
        <f>TRIM(COVID_STATE[[#This Row],[REGION_HOLD]])</f>
        <v>South</v>
      </c>
      <c r="E311">
        <v>0</v>
      </c>
      <c r="F311">
        <v>0</v>
      </c>
      <c r="G311">
        <v>0</v>
      </c>
    </row>
    <row r="312" spans="1:7" ht="19.5">
      <c r="A312" s="1">
        <v>43857</v>
      </c>
      <c r="B312" t="s">
        <v>13</v>
      </c>
      <c r="C312" t="s">
        <v>247</v>
      </c>
      <c r="D312" t="str">
        <f>TRIM(COVID_STATE[[#This Row],[REGION_HOLD]])</f>
        <v>West</v>
      </c>
      <c r="E312">
        <v>0</v>
      </c>
      <c r="F312">
        <v>0</v>
      </c>
      <c r="G312">
        <v>0</v>
      </c>
    </row>
    <row r="313" spans="1:7" ht="19.5">
      <c r="A313" s="1">
        <v>43857</v>
      </c>
      <c r="B313" t="s">
        <v>14</v>
      </c>
      <c r="C313" t="s">
        <v>247</v>
      </c>
      <c r="D313" t="str">
        <f>TRIM(COVID_STATE[[#This Row],[REGION_HOLD]])</f>
        <v>West</v>
      </c>
      <c r="E313">
        <v>0</v>
      </c>
      <c r="F313">
        <v>0</v>
      </c>
      <c r="G313">
        <v>0</v>
      </c>
    </row>
    <row r="314" spans="1:7" ht="19.5">
      <c r="A314" s="1">
        <v>43857</v>
      </c>
      <c r="B314" t="s">
        <v>16</v>
      </c>
      <c r="C314" t="s">
        <v>248</v>
      </c>
      <c r="D314" t="str">
        <f>TRIM(COVID_STATE[[#This Row],[REGION_HOLD]])</f>
        <v>Northeast</v>
      </c>
      <c r="E314">
        <v>0</v>
      </c>
      <c r="F314">
        <v>0</v>
      </c>
      <c r="G314">
        <v>0</v>
      </c>
    </row>
    <row r="315" spans="1:7" ht="19.5">
      <c r="A315" s="1">
        <v>43857</v>
      </c>
      <c r="B315" t="s">
        <v>17</v>
      </c>
      <c r="C315" t="s">
        <v>246</v>
      </c>
      <c r="D315" t="str">
        <f>TRIM(COVID_STATE[[#This Row],[REGION_HOLD]])</f>
        <v>South</v>
      </c>
      <c r="E315">
        <v>0</v>
      </c>
      <c r="F315">
        <v>0</v>
      </c>
      <c r="G315">
        <v>0</v>
      </c>
    </row>
    <row r="316" spans="1:7" ht="19.5">
      <c r="A316" s="1">
        <v>43857</v>
      </c>
      <c r="B316" t="s">
        <v>18</v>
      </c>
      <c r="C316" t="s">
        <v>246</v>
      </c>
      <c r="D316" t="str">
        <f>TRIM(COVID_STATE[[#This Row],[REGION_HOLD]])</f>
        <v>South</v>
      </c>
      <c r="E316">
        <v>0</v>
      </c>
      <c r="F316">
        <v>0</v>
      </c>
      <c r="G316">
        <v>0</v>
      </c>
    </row>
    <row r="317" spans="1:7" ht="19.5">
      <c r="A317" s="1">
        <v>43857</v>
      </c>
      <c r="B317" t="s">
        <v>19</v>
      </c>
      <c r="C317" t="s">
        <v>246</v>
      </c>
      <c r="D317" t="str">
        <f>TRIM(COVID_STATE[[#This Row],[REGION_HOLD]])</f>
        <v>South</v>
      </c>
      <c r="E317">
        <v>0</v>
      </c>
      <c r="F317">
        <v>0</v>
      </c>
      <c r="G317">
        <v>0</v>
      </c>
    </row>
    <row r="318" spans="1:7" ht="19.5">
      <c r="A318" s="1">
        <v>43857</v>
      </c>
      <c r="B318" t="s">
        <v>20</v>
      </c>
      <c r="C318" t="s">
        <v>246</v>
      </c>
      <c r="D318" t="str">
        <f>TRIM(COVID_STATE[[#This Row],[REGION_HOLD]])</f>
        <v>South</v>
      </c>
      <c r="E318">
        <v>0</v>
      </c>
      <c r="F318">
        <v>0</v>
      </c>
      <c r="G318">
        <v>0</v>
      </c>
    </row>
    <row r="319" spans="1:7" ht="19.5">
      <c r="A319" s="1">
        <v>43857</v>
      </c>
      <c r="B319" t="s">
        <v>21</v>
      </c>
      <c r="C319" t="s">
        <v>247</v>
      </c>
      <c r="D319" t="str">
        <f>TRIM(COVID_STATE[[#This Row],[REGION_HOLD]])</f>
        <v>West</v>
      </c>
      <c r="E319">
        <v>0</v>
      </c>
      <c r="F319">
        <v>0</v>
      </c>
      <c r="G319">
        <v>0</v>
      </c>
    </row>
    <row r="320" spans="1:7" ht="19.5">
      <c r="A320" s="1">
        <v>43857</v>
      </c>
      <c r="B320" t="s">
        <v>22</v>
      </c>
      <c r="C320" t="s">
        <v>247</v>
      </c>
      <c r="D320" t="str">
        <f>TRIM(COVID_STATE[[#This Row],[REGION_HOLD]])</f>
        <v>West</v>
      </c>
      <c r="E320">
        <v>0</v>
      </c>
      <c r="F320">
        <v>0</v>
      </c>
      <c r="G320">
        <v>0</v>
      </c>
    </row>
    <row r="321" spans="1:7" ht="19.5">
      <c r="A321" s="1">
        <v>43857</v>
      </c>
      <c r="B321" t="s">
        <v>24</v>
      </c>
      <c r="C321" t="s">
        <v>249</v>
      </c>
      <c r="D321" t="str">
        <f>TRIM(COVID_STATE[[#This Row],[REGION_HOLD]])</f>
        <v>Midwest</v>
      </c>
      <c r="E321">
        <v>0</v>
      </c>
      <c r="F321">
        <v>0</v>
      </c>
      <c r="G321">
        <v>0</v>
      </c>
    </row>
    <row r="322" spans="1:7" ht="19.5">
      <c r="A322" s="1">
        <v>43857</v>
      </c>
      <c r="B322" t="s">
        <v>25</v>
      </c>
      <c r="C322" t="s">
        <v>249</v>
      </c>
      <c r="D322" t="str">
        <f>TRIM(COVID_STATE[[#This Row],[REGION_HOLD]])</f>
        <v>Midwest</v>
      </c>
      <c r="E322">
        <v>0</v>
      </c>
      <c r="F322">
        <v>0</v>
      </c>
      <c r="G322">
        <v>0</v>
      </c>
    </row>
    <row r="323" spans="1:7" ht="19.5">
      <c r="A323" s="1">
        <v>43857</v>
      </c>
      <c r="B323" t="s">
        <v>26</v>
      </c>
      <c r="C323" t="s">
        <v>249</v>
      </c>
      <c r="D323" t="str">
        <f>TRIM(COVID_STATE[[#This Row],[REGION_HOLD]])</f>
        <v>Midwest</v>
      </c>
      <c r="E323">
        <v>0</v>
      </c>
      <c r="F323">
        <v>0</v>
      </c>
      <c r="G323">
        <v>0</v>
      </c>
    </row>
    <row r="324" spans="1:7" ht="19.5">
      <c r="A324" s="1">
        <v>43857</v>
      </c>
      <c r="B324" t="s">
        <v>27</v>
      </c>
      <c r="C324" t="s">
        <v>249</v>
      </c>
      <c r="D324" t="str">
        <f>TRIM(COVID_STATE[[#This Row],[REGION_HOLD]])</f>
        <v>Midwest</v>
      </c>
      <c r="E324">
        <v>0</v>
      </c>
      <c r="F324">
        <v>0</v>
      </c>
      <c r="G324">
        <v>0</v>
      </c>
    </row>
    <row r="325" spans="1:7" ht="19.5">
      <c r="A325" s="1">
        <v>43857</v>
      </c>
      <c r="B325" t="s">
        <v>28</v>
      </c>
      <c r="C325" t="s">
        <v>246</v>
      </c>
      <c r="D325" t="str">
        <f>TRIM(COVID_STATE[[#This Row],[REGION_HOLD]])</f>
        <v>South</v>
      </c>
      <c r="E325">
        <v>0</v>
      </c>
      <c r="F325">
        <v>0</v>
      </c>
      <c r="G325">
        <v>0</v>
      </c>
    </row>
    <row r="326" spans="1:7" ht="19.5">
      <c r="A326" s="1">
        <v>43857</v>
      </c>
      <c r="B326" t="s">
        <v>29</v>
      </c>
      <c r="C326" t="s">
        <v>246</v>
      </c>
      <c r="D326" t="str">
        <f>TRIM(COVID_STATE[[#This Row],[REGION_HOLD]])</f>
        <v>South</v>
      </c>
      <c r="E326">
        <v>0</v>
      </c>
      <c r="F326">
        <v>0</v>
      </c>
      <c r="G326">
        <v>0</v>
      </c>
    </row>
    <row r="327" spans="1:7" ht="19.5">
      <c r="A327" s="1">
        <v>43857</v>
      </c>
      <c r="B327" t="s">
        <v>30</v>
      </c>
      <c r="C327" t="s">
        <v>248</v>
      </c>
      <c r="D327" t="str">
        <f>TRIM(COVID_STATE[[#This Row],[REGION_HOLD]])</f>
        <v>Northeast</v>
      </c>
      <c r="E327">
        <v>0</v>
      </c>
      <c r="F327">
        <v>0</v>
      </c>
      <c r="G327">
        <v>0</v>
      </c>
    </row>
    <row r="328" spans="1:7" ht="19.5">
      <c r="A328" s="1">
        <v>43857</v>
      </c>
      <c r="B328" t="s">
        <v>31</v>
      </c>
      <c r="C328" t="s">
        <v>246</v>
      </c>
      <c r="D328" t="str">
        <f>TRIM(COVID_STATE[[#This Row],[REGION_HOLD]])</f>
        <v>South</v>
      </c>
      <c r="E328">
        <v>0</v>
      </c>
      <c r="F328">
        <v>0</v>
      </c>
      <c r="G328">
        <v>0</v>
      </c>
    </row>
    <row r="329" spans="1:7" ht="19.5">
      <c r="A329" s="1">
        <v>43857</v>
      </c>
      <c r="B329" t="s">
        <v>32</v>
      </c>
      <c r="C329" t="s">
        <v>248</v>
      </c>
      <c r="D329" t="str">
        <f>TRIM(COVID_STATE[[#This Row],[REGION_HOLD]])</f>
        <v>Northeast</v>
      </c>
      <c r="E329">
        <v>0</v>
      </c>
      <c r="F329">
        <v>0</v>
      </c>
      <c r="G329">
        <v>0</v>
      </c>
    </row>
    <row r="330" spans="1:7" ht="19.5">
      <c r="A330" s="1">
        <v>43857</v>
      </c>
      <c r="B330" t="s">
        <v>33</v>
      </c>
      <c r="C330" t="s">
        <v>249</v>
      </c>
      <c r="D330" t="str">
        <f>TRIM(COVID_STATE[[#This Row],[REGION_HOLD]])</f>
        <v>Midwest</v>
      </c>
      <c r="E330">
        <v>0</v>
      </c>
      <c r="F330">
        <v>0</v>
      </c>
      <c r="G330">
        <v>0</v>
      </c>
    </row>
    <row r="331" spans="1:7" ht="19.5">
      <c r="A331" s="1">
        <v>43857</v>
      </c>
      <c r="B331" t="s">
        <v>34</v>
      </c>
      <c r="C331" t="s">
        <v>249</v>
      </c>
      <c r="D331" t="str">
        <f>TRIM(COVID_STATE[[#This Row],[REGION_HOLD]])</f>
        <v>Midwest</v>
      </c>
      <c r="E331">
        <v>0</v>
      </c>
      <c r="F331">
        <v>0</v>
      </c>
      <c r="G331">
        <v>0</v>
      </c>
    </row>
    <row r="332" spans="1:7" ht="19.5">
      <c r="A332" s="1">
        <v>43857</v>
      </c>
      <c r="B332" t="s">
        <v>35</v>
      </c>
      <c r="C332" t="s">
        <v>246</v>
      </c>
      <c r="D332" t="str">
        <f>TRIM(COVID_STATE[[#This Row],[REGION_HOLD]])</f>
        <v>South</v>
      </c>
      <c r="E332">
        <v>0</v>
      </c>
      <c r="F332">
        <v>0</v>
      </c>
      <c r="G332">
        <v>0</v>
      </c>
    </row>
    <row r="333" spans="1:7" ht="19.5">
      <c r="A333" s="1">
        <v>43857</v>
      </c>
      <c r="B333" t="s">
        <v>36</v>
      </c>
      <c r="C333" t="s">
        <v>249</v>
      </c>
      <c r="D333" t="str">
        <f>TRIM(COVID_STATE[[#This Row],[REGION_HOLD]])</f>
        <v>Midwest</v>
      </c>
      <c r="E333">
        <v>0</v>
      </c>
      <c r="F333">
        <v>0</v>
      </c>
      <c r="G333">
        <v>0</v>
      </c>
    </row>
    <row r="334" spans="1:7" ht="19.5">
      <c r="A334" s="1">
        <v>43857</v>
      </c>
      <c r="B334" t="s">
        <v>37</v>
      </c>
      <c r="C334" t="s">
        <v>247</v>
      </c>
      <c r="D334" t="str">
        <f>TRIM(COVID_STATE[[#This Row],[REGION_HOLD]])</f>
        <v>West</v>
      </c>
      <c r="E334">
        <v>0</v>
      </c>
      <c r="F334">
        <v>0</v>
      </c>
      <c r="G334">
        <v>0</v>
      </c>
    </row>
    <row r="335" spans="1:7" ht="19.5">
      <c r="A335" s="1">
        <v>43857</v>
      </c>
      <c r="B335" t="s">
        <v>38</v>
      </c>
      <c r="C335" t="s">
        <v>249</v>
      </c>
      <c r="D335" t="str">
        <f>TRIM(COVID_STATE[[#This Row],[REGION_HOLD]])</f>
        <v>Midwest</v>
      </c>
      <c r="E335">
        <v>0</v>
      </c>
      <c r="F335">
        <v>0</v>
      </c>
      <c r="G335">
        <v>0</v>
      </c>
    </row>
    <row r="336" spans="1:7" ht="19.5">
      <c r="A336" s="1">
        <v>43857</v>
      </c>
      <c r="B336" t="s">
        <v>39</v>
      </c>
      <c r="C336" t="s">
        <v>247</v>
      </c>
      <c r="D336" t="str">
        <f>TRIM(COVID_STATE[[#This Row],[REGION_HOLD]])</f>
        <v>West</v>
      </c>
      <c r="E336">
        <v>0</v>
      </c>
      <c r="F336">
        <v>0</v>
      </c>
      <c r="G336">
        <v>0</v>
      </c>
    </row>
    <row r="337" spans="1:7" ht="19.5">
      <c r="A337" s="1">
        <v>43857</v>
      </c>
      <c r="B337" t="s">
        <v>40</v>
      </c>
      <c r="C337" t="s">
        <v>248</v>
      </c>
      <c r="D337" t="str">
        <f>TRIM(COVID_STATE[[#This Row],[REGION_HOLD]])</f>
        <v>Northeast</v>
      </c>
      <c r="E337">
        <v>0</v>
      </c>
      <c r="F337">
        <v>0</v>
      </c>
      <c r="G337">
        <v>0</v>
      </c>
    </row>
    <row r="338" spans="1:7" ht="19.5">
      <c r="A338" s="1">
        <v>43857</v>
      </c>
      <c r="B338" t="s">
        <v>41</v>
      </c>
      <c r="C338" t="s">
        <v>248</v>
      </c>
      <c r="D338" t="str">
        <f>TRIM(COVID_STATE[[#This Row],[REGION_HOLD]])</f>
        <v>Northeast</v>
      </c>
      <c r="E338">
        <v>0</v>
      </c>
      <c r="F338">
        <v>0</v>
      </c>
      <c r="G338">
        <v>0</v>
      </c>
    </row>
    <row r="339" spans="1:7" ht="19.5">
      <c r="A339" s="1">
        <v>43857</v>
      </c>
      <c r="B339" t="s">
        <v>42</v>
      </c>
      <c r="C339" t="s">
        <v>247</v>
      </c>
      <c r="D339" t="str">
        <f>TRIM(COVID_STATE[[#This Row],[REGION_HOLD]])</f>
        <v>West</v>
      </c>
      <c r="E339">
        <v>0</v>
      </c>
      <c r="F339">
        <v>0</v>
      </c>
      <c r="G339">
        <v>0</v>
      </c>
    </row>
    <row r="340" spans="1:7" ht="19.5">
      <c r="A340" s="1">
        <v>43857</v>
      </c>
      <c r="B340" t="s">
        <v>43</v>
      </c>
      <c r="C340" t="s">
        <v>248</v>
      </c>
      <c r="D340" t="str">
        <f>TRIM(COVID_STATE[[#This Row],[REGION_HOLD]])</f>
        <v>Northeast</v>
      </c>
      <c r="E340">
        <v>0</v>
      </c>
      <c r="F340">
        <v>0</v>
      </c>
      <c r="G340">
        <v>0</v>
      </c>
    </row>
    <row r="341" spans="1:7" ht="19.5">
      <c r="A341" s="1">
        <v>43857</v>
      </c>
      <c r="B341" t="s">
        <v>44</v>
      </c>
      <c r="C341" t="s">
        <v>246</v>
      </c>
      <c r="D341" t="str">
        <f>TRIM(COVID_STATE[[#This Row],[REGION_HOLD]])</f>
        <v>South</v>
      </c>
      <c r="E341">
        <v>0</v>
      </c>
      <c r="F341">
        <v>0</v>
      </c>
      <c r="G341">
        <v>0</v>
      </c>
    </row>
    <row r="342" spans="1:7" ht="19.5">
      <c r="A342" s="1">
        <v>43857</v>
      </c>
      <c r="B342" t="s">
        <v>45</v>
      </c>
      <c r="C342" t="s">
        <v>249</v>
      </c>
      <c r="D342" t="str">
        <f>TRIM(COVID_STATE[[#This Row],[REGION_HOLD]])</f>
        <v>Midwest</v>
      </c>
      <c r="E342">
        <v>0</v>
      </c>
      <c r="F342">
        <v>0</v>
      </c>
      <c r="G342">
        <v>0</v>
      </c>
    </row>
    <row r="343" spans="1:7" ht="19.5">
      <c r="A343" s="1">
        <v>43857</v>
      </c>
      <c r="B343" t="s">
        <v>46</v>
      </c>
      <c r="C343" t="s">
        <v>249</v>
      </c>
      <c r="D343" t="str">
        <f>TRIM(COVID_STATE[[#This Row],[REGION_HOLD]])</f>
        <v>Midwest</v>
      </c>
      <c r="E343">
        <v>0</v>
      </c>
      <c r="F343">
        <v>0</v>
      </c>
      <c r="G343">
        <v>0</v>
      </c>
    </row>
    <row r="344" spans="1:7" ht="19.5">
      <c r="A344" s="1">
        <v>43857</v>
      </c>
      <c r="B344" t="s">
        <v>47</v>
      </c>
      <c r="C344" t="s">
        <v>246</v>
      </c>
      <c r="D344" t="str">
        <f>TRIM(COVID_STATE[[#This Row],[REGION_HOLD]])</f>
        <v>South</v>
      </c>
      <c r="E344">
        <v>0</v>
      </c>
      <c r="F344">
        <v>0</v>
      </c>
      <c r="G344">
        <v>0</v>
      </c>
    </row>
    <row r="345" spans="1:7" ht="19.5">
      <c r="A345" s="1">
        <v>43857</v>
      </c>
      <c r="B345" t="s">
        <v>48</v>
      </c>
      <c r="C345" t="s">
        <v>247</v>
      </c>
      <c r="D345" t="str">
        <f>TRIM(COVID_STATE[[#This Row],[REGION_HOLD]])</f>
        <v>West</v>
      </c>
      <c r="E345">
        <v>0</v>
      </c>
      <c r="F345">
        <v>0</v>
      </c>
      <c r="G345">
        <v>0</v>
      </c>
    </row>
    <row r="346" spans="1:7" ht="19.5">
      <c r="A346" s="1">
        <v>43857</v>
      </c>
      <c r="B346" t="s">
        <v>49</v>
      </c>
      <c r="C346" t="s">
        <v>248</v>
      </c>
      <c r="D346" t="str">
        <f>TRIM(COVID_STATE[[#This Row],[REGION_HOLD]])</f>
        <v>Northeast</v>
      </c>
      <c r="E346">
        <v>0</v>
      </c>
      <c r="F346">
        <v>0</v>
      </c>
      <c r="G346">
        <v>0</v>
      </c>
    </row>
    <row r="347" spans="1:7" ht="19.5">
      <c r="A347" s="1">
        <v>43857</v>
      </c>
      <c r="B347" t="s">
        <v>50</v>
      </c>
      <c r="C347" t="s">
        <v>248</v>
      </c>
      <c r="D347" t="str">
        <f>TRIM(COVID_STATE[[#This Row],[REGION_HOLD]])</f>
        <v>Northeast</v>
      </c>
      <c r="E347">
        <v>0</v>
      </c>
      <c r="F347">
        <v>0</v>
      </c>
      <c r="G347">
        <v>0</v>
      </c>
    </row>
    <row r="348" spans="1:7" ht="19.5">
      <c r="A348" s="1">
        <v>43857</v>
      </c>
      <c r="B348" t="s">
        <v>51</v>
      </c>
      <c r="C348" t="s">
        <v>246</v>
      </c>
      <c r="D348" t="str">
        <f>TRIM(COVID_STATE[[#This Row],[REGION_HOLD]])</f>
        <v>South</v>
      </c>
      <c r="E348">
        <v>0</v>
      </c>
      <c r="F348">
        <v>0</v>
      </c>
      <c r="G348">
        <v>0</v>
      </c>
    </row>
    <row r="349" spans="1:7" ht="19.5">
      <c r="A349" s="1">
        <v>43857</v>
      </c>
      <c r="B349" t="s">
        <v>52</v>
      </c>
      <c r="C349" t="s">
        <v>249</v>
      </c>
      <c r="D349" t="str">
        <f>TRIM(COVID_STATE[[#This Row],[REGION_HOLD]])</f>
        <v>Midwest</v>
      </c>
      <c r="E349">
        <v>0</v>
      </c>
      <c r="F349">
        <v>0</v>
      </c>
      <c r="G349">
        <v>0</v>
      </c>
    </row>
    <row r="350" spans="1:7" ht="19.5">
      <c r="A350" s="1">
        <v>43857</v>
      </c>
      <c r="B350" t="s">
        <v>53</v>
      </c>
      <c r="C350" t="s">
        <v>246</v>
      </c>
      <c r="D350" t="str">
        <f>TRIM(COVID_STATE[[#This Row],[REGION_HOLD]])</f>
        <v>South</v>
      </c>
      <c r="E350">
        <v>0</v>
      </c>
      <c r="F350">
        <v>0</v>
      </c>
      <c r="G350">
        <v>0</v>
      </c>
    </row>
    <row r="351" spans="1:7" ht="19.5">
      <c r="A351" s="1">
        <v>43857</v>
      </c>
      <c r="B351" t="s">
        <v>54</v>
      </c>
      <c r="C351" t="s">
        <v>246</v>
      </c>
      <c r="D351" t="str">
        <f>TRIM(COVID_STATE[[#This Row],[REGION_HOLD]])</f>
        <v>South</v>
      </c>
      <c r="E351">
        <v>0</v>
      </c>
      <c r="F351">
        <v>0</v>
      </c>
      <c r="G351">
        <v>0</v>
      </c>
    </row>
    <row r="352" spans="1:7" ht="19.5">
      <c r="A352" s="1">
        <v>43857</v>
      </c>
      <c r="B352" t="s">
        <v>55</v>
      </c>
      <c r="C352" t="s">
        <v>247</v>
      </c>
      <c r="D352" t="str">
        <f>TRIM(COVID_STATE[[#This Row],[REGION_HOLD]])</f>
        <v>West</v>
      </c>
      <c r="E352">
        <v>0</v>
      </c>
      <c r="F352">
        <v>0</v>
      </c>
      <c r="G352">
        <v>0</v>
      </c>
    </row>
    <row r="353" spans="1:7" ht="19.5">
      <c r="A353" s="1">
        <v>43857</v>
      </c>
      <c r="B353" t="s">
        <v>56</v>
      </c>
      <c r="C353" t="s">
        <v>248</v>
      </c>
      <c r="D353" t="str">
        <f>TRIM(COVID_STATE[[#This Row],[REGION_HOLD]])</f>
        <v>Northeast</v>
      </c>
      <c r="E353">
        <v>0</v>
      </c>
      <c r="F353">
        <v>0</v>
      </c>
      <c r="G353">
        <v>0</v>
      </c>
    </row>
    <row r="354" spans="1:7" ht="19.5">
      <c r="A354" s="1">
        <v>43857</v>
      </c>
      <c r="B354" t="s">
        <v>57</v>
      </c>
      <c r="C354" t="s">
        <v>246</v>
      </c>
      <c r="D354" t="str">
        <f>TRIM(COVID_STATE[[#This Row],[REGION_HOLD]])</f>
        <v>South</v>
      </c>
      <c r="E354">
        <v>0</v>
      </c>
      <c r="F354">
        <v>0</v>
      </c>
      <c r="G354">
        <v>0</v>
      </c>
    </row>
    <row r="355" spans="1:7" ht="19.5">
      <c r="A355" s="1">
        <v>43857</v>
      </c>
      <c r="B355" t="s">
        <v>58</v>
      </c>
      <c r="C355" t="s">
        <v>247</v>
      </c>
      <c r="D355" t="str">
        <f>TRIM(COVID_STATE[[#This Row],[REGION_HOLD]])</f>
        <v>West</v>
      </c>
      <c r="E355">
        <v>0</v>
      </c>
      <c r="F355">
        <v>0</v>
      </c>
      <c r="G355">
        <v>0</v>
      </c>
    </row>
    <row r="356" spans="1:7" ht="19.5">
      <c r="A356" s="1">
        <v>43857</v>
      </c>
      <c r="B356" t="s">
        <v>59</v>
      </c>
      <c r="C356" t="s">
        <v>246</v>
      </c>
      <c r="D356" t="str">
        <f>TRIM(COVID_STATE[[#This Row],[REGION_HOLD]])</f>
        <v>South</v>
      </c>
      <c r="E356">
        <v>0</v>
      </c>
      <c r="F356">
        <v>0</v>
      </c>
      <c r="G356">
        <v>0</v>
      </c>
    </row>
    <row r="357" spans="1:7" ht="19.5">
      <c r="A357" s="1">
        <v>43857</v>
      </c>
      <c r="B357" t="s">
        <v>60</v>
      </c>
      <c r="C357" t="s">
        <v>249</v>
      </c>
      <c r="D357" t="str">
        <f>TRIM(COVID_STATE[[#This Row],[REGION_HOLD]])</f>
        <v>Midwest</v>
      </c>
      <c r="E357">
        <v>0</v>
      </c>
      <c r="F357">
        <v>0</v>
      </c>
      <c r="G357">
        <v>0</v>
      </c>
    </row>
    <row r="358" spans="1:7" ht="19.5">
      <c r="A358" s="1">
        <v>43857</v>
      </c>
      <c r="B358" t="s">
        <v>61</v>
      </c>
      <c r="C358" t="s">
        <v>247</v>
      </c>
      <c r="D358" t="str">
        <f>TRIM(COVID_STATE[[#This Row],[REGION_HOLD]])</f>
        <v>West</v>
      </c>
      <c r="E358">
        <v>0</v>
      </c>
      <c r="F358">
        <v>0</v>
      </c>
      <c r="G358">
        <v>0</v>
      </c>
    </row>
    <row r="359" spans="1:7" ht="19.5">
      <c r="A359" s="1">
        <v>43858</v>
      </c>
      <c r="B359" t="s">
        <v>8</v>
      </c>
      <c r="C359" t="s">
        <v>246</v>
      </c>
      <c r="D359" t="str">
        <f>TRIM(COVID_STATE[[#This Row],[REGION_HOLD]])</f>
        <v>South</v>
      </c>
      <c r="E359">
        <v>0</v>
      </c>
      <c r="F359">
        <v>0</v>
      </c>
      <c r="G359">
        <v>0</v>
      </c>
    </row>
    <row r="360" spans="1:7" ht="19.5">
      <c r="A360" s="1">
        <v>43858</v>
      </c>
      <c r="B360" t="s">
        <v>10</v>
      </c>
      <c r="C360" t="s">
        <v>247</v>
      </c>
      <c r="D360" t="str">
        <f>TRIM(COVID_STATE[[#This Row],[REGION_HOLD]])</f>
        <v>West</v>
      </c>
      <c r="E360">
        <v>0</v>
      </c>
      <c r="F360">
        <v>0</v>
      </c>
      <c r="G360">
        <v>0</v>
      </c>
    </row>
    <row r="361" spans="1:7" ht="19.5">
      <c r="A361" s="1">
        <v>43858</v>
      </c>
      <c r="B361" t="s">
        <v>11</v>
      </c>
      <c r="C361" t="s">
        <v>247</v>
      </c>
      <c r="D361" t="str">
        <f>TRIM(COVID_STATE[[#This Row],[REGION_HOLD]])</f>
        <v>West</v>
      </c>
      <c r="E361">
        <v>0</v>
      </c>
      <c r="F361">
        <v>0</v>
      </c>
      <c r="G361">
        <v>0</v>
      </c>
    </row>
    <row r="362" spans="1:7" ht="19.5">
      <c r="A362" s="1">
        <v>43858</v>
      </c>
      <c r="B362" t="s">
        <v>12</v>
      </c>
      <c r="C362" t="s">
        <v>246</v>
      </c>
      <c r="D362" t="str">
        <f>TRIM(COVID_STATE[[#This Row],[REGION_HOLD]])</f>
        <v>South</v>
      </c>
      <c r="E362">
        <v>0</v>
      </c>
      <c r="F362">
        <v>0</v>
      </c>
      <c r="G362">
        <v>0</v>
      </c>
    </row>
    <row r="363" spans="1:7" ht="19.5">
      <c r="A363" s="1">
        <v>43858</v>
      </c>
      <c r="B363" t="s">
        <v>13</v>
      </c>
      <c r="C363" t="s">
        <v>247</v>
      </c>
      <c r="D363" t="str">
        <f>TRIM(COVID_STATE[[#This Row],[REGION_HOLD]])</f>
        <v>West</v>
      </c>
      <c r="E363">
        <v>0</v>
      </c>
      <c r="F363">
        <v>0</v>
      </c>
      <c r="G363">
        <v>0</v>
      </c>
    </row>
    <row r="364" spans="1:7" ht="19.5">
      <c r="A364" s="1">
        <v>43858</v>
      </c>
      <c r="B364" t="s">
        <v>14</v>
      </c>
      <c r="C364" t="s">
        <v>247</v>
      </c>
      <c r="D364" t="str">
        <f>TRIM(COVID_STATE[[#This Row],[REGION_HOLD]])</f>
        <v>West</v>
      </c>
      <c r="E364">
        <v>0</v>
      </c>
      <c r="F364">
        <v>0</v>
      </c>
      <c r="G364">
        <v>0</v>
      </c>
    </row>
    <row r="365" spans="1:7" ht="19.5">
      <c r="A365" s="1">
        <v>43858</v>
      </c>
      <c r="B365" t="s">
        <v>16</v>
      </c>
      <c r="C365" t="s">
        <v>248</v>
      </c>
      <c r="D365" t="str">
        <f>TRIM(COVID_STATE[[#This Row],[REGION_HOLD]])</f>
        <v>Northeast</v>
      </c>
      <c r="E365">
        <v>0</v>
      </c>
      <c r="F365">
        <v>0</v>
      </c>
      <c r="G365">
        <v>0</v>
      </c>
    </row>
    <row r="366" spans="1:7" ht="19.5">
      <c r="A366" s="1">
        <v>43858</v>
      </c>
      <c r="B366" t="s">
        <v>17</v>
      </c>
      <c r="C366" t="s">
        <v>246</v>
      </c>
      <c r="D366" t="str">
        <f>TRIM(COVID_STATE[[#This Row],[REGION_HOLD]])</f>
        <v>South</v>
      </c>
      <c r="E366">
        <v>0</v>
      </c>
      <c r="F366">
        <v>0</v>
      </c>
      <c r="G366">
        <v>0</v>
      </c>
    </row>
    <row r="367" spans="1:7" ht="19.5">
      <c r="A367" s="1">
        <v>43858</v>
      </c>
      <c r="B367" t="s">
        <v>18</v>
      </c>
      <c r="C367" t="s">
        <v>246</v>
      </c>
      <c r="D367" t="str">
        <f>TRIM(COVID_STATE[[#This Row],[REGION_HOLD]])</f>
        <v>South</v>
      </c>
      <c r="E367">
        <v>0</v>
      </c>
      <c r="F367">
        <v>0</v>
      </c>
      <c r="G367">
        <v>0</v>
      </c>
    </row>
    <row r="368" spans="1:7" ht="19.5">
      <c r="A368" s="1">
        <v>43858</v>
      </c>
      <c r="B368" t="s">
        <v>19</v>
      </c>
      <c r="C368" t="s">
        <v>246</v>
      </c>
      <c r="D368" t="str">
        <f>TRIM(COVID_STATE[[#This Row],[REGION_HOLD]])</f>
        <v>South</v>
      </c>
      <c r="E368">
        <v>0</v>
      </c>
      <c r="F368">
        <v>0</v>
      </c>
      <c r="G368">
        <v>0</v>
      </c>
    </row>
    <row r="369" spans="1:7" ht="19.5">
      <c r="A369" s="1">
        <v>43858</v>
      </c>
      <c r="B369" t="s">
        <v>20</v>
      </c>
      <c r="C369" t="s">
        <v>246</v>
      </c>
      <c r="D369" t="str">
        <f>TRIM(COVID_STATE[[#This Row],[REGION_HOLD]])</f>
        <v>South</v>
      </c>
      <c r="E369">
        <v>0</v>
      </c>
      <c r="F369">
        <v>0</v>
      </c>
      <c r="G369">
        <v>0</v>
      </c>
    </row>
    <row r="370" spans="1:7" ht="19.5">
      <c r="A370" s="1">
        <v>43858</v>
      </c>
      <c r="B370" t="s">
        <v>21</v>
      </c>
      <c r="C370" t="s">
        <v>247</v>
      </c>
      <c r="D370" t="str">
        <f>TRIM(COVID_STATE[[#This Row],[REGION_HOLD]])</f>
        <v>West</v>
      </c>
      <c r="E370">
        <v>0</v>
      </c>
      <c r="F370">
        <v>0</v>
      </c>
      <c r="G370">
        <v>0</v>
      </c>
    </row>
    <row r="371" spans="1:7" ht="19.5">
      <c r="A371" s="1">
        <v>43858</v>
      </c>
      <c r="B371" t="s">
        <v>22</v>
      </c>
      <c r="C371" t="s">
        <v>247</v>
      </c>
      <c r="D371" t="str">
        <f>TRIM(COVID_STATE[[#This Row],[REGION_HOLD]])</f>
        <v>West</v>
      </c>
      <c r="E371">
        <v>0</v>
      </c>
      <c r="F371">
        <v>0</v>
      </c>
      <c r="G371">
        <v>0</v>
      </c>
    </row>
    <row r="372" spans="1:7" ht="19.5">
      <c r="A372" s="1">
        <v>43858</v>
      </c>
      <c r="B372" t="s">
        <v>24</v>
      </c>
      <c r="C372" t="s">
        <v>249</v>
      </c>
      <c r="D372" t="str">
        <f>TRIM(COVID_STATE[[#This Row],[REGION_HOLD]])</f>
        <v>Midwest</v>
      </c>
      <c r="E372">
        <v>0</v>
      </c>
      <c r="F372">
        <v>0</v>
      </c>
      <c r="G372">
        <v>0</v>
      </c>
    </row>
    <row r="373" spans="1:7" ht="19.5">
      <c r="A373" s="1">
        <v>43858</v>
      </c>
      <c r="B373" t="s">
        <v>25</v>
      </c>
      <c r="C373" t="s">
        <v>249</v>
      </c>
      <c r="D373" t="str">
        <f>TRIM(COVID_STATE[[#This Row],[REGION_HOLD]])</f>
        <v>Midwest</v>
      </c>
      <c r="E373">
        <v>0</v>
      </c>
      <c r="F373">
        <v>0</v>
      </c>
      <c r="G373">
        <v>0</v>
      </c>
    </row>
    <row r="374" spans="1:7" ht="19.5">
      <c r="A374" s="1">
        <v>43858</v>
      </c>
      <c r="B374" t="s">
        <v>26</v>
      </c>
      <c r="C374" t="s">
        <v>249</v>
      </c>
      <c r="D374" t="str">
        <f>TRIM(COVID_STATE[[#This Row],[REGION_HOLD]])</f>
        <v>Midwest</v>
      </c>
      <c r="E374">
        <v>0</v>
      </c>
      <c r="F374">
        <v>0</v>
      </c>
      <c r="G374">
        <v>0</v>
      </c>
    </row>
    <row r="375" spans="1:7" ht="19.5">
      <c r="A375" s="1">
        <v>43858</v>
      </c>
      <c r="B375" t="s">
        <v>27</v>
      </c>
      <c r="C375" t="s">
        <v>249</v>
      </c>
      <c r="D375" t="str">
        <f>TRIM(COVID_STATE[[#This Row],[REGION_HOLD]])</f>
        <v>Midwest</v>
      </c>
      <c r="E375">
        <v>0</v>
      </c>
      <c r="F375">
        <v>0</v>
      </c>
      <c r="G375">
        <v>0</v>
      </c>
    </row>
    <row r="376" spans="1:7" ht="19.5">
      <c r="A376" s="1">
        <v>43858</v>
      </c>
      <c r="B376" t="s">
        <v>28</v>
      </c>
      <c r="C376" t="s">
        <v>246</v>
      </c>
      <c r="D376" t="str">
        <f>TRIM(COVID_STATE[[#This Row],[REGION_HOLD]])</f>
        <v>South</v>
      </c>
      <c r="E376">
        <v>0</v>
      </c>
      <c r="F376">
        <v>0</v>
      </c>
      <c r="G376">
        <v>0</v>
      </c>
    </row>
    <row r="377" spans="1:7" ht="19.5">
      <c r="A377" s="1">
        <v>43858</v>
      </c>
      <c r="B377" t="s">
        <v>29</v>
      </c>
      <c r="C377" t="s">
        <v>246</v>
      </c>
      <c r="D377" t="str">
        <f>TRIM(COVID_STATE[[#This Row],[REGION_HOLD]])</f>
        <v>South</v>
      </c>
      <c r="E377">
        <v>0</v>
      </c>
      <c r="F377">
        <v>0</v>
      </c>
      <c r="G377">
        <v>0</v>
      </c>
    </row>
    <row r="378" spans="1:7" ht="19.5">
      <c r="A378" s="1">
        <v>43858</v>
      </c>
      <c r="B378" t="s">
        <v>30</v>
      </c>
      <c r="C378" t="s">
        <v>248</v>
      </c>
      <c r="D378" t="str">
        <f>TRIM(COVID_STATE[[#This Row],[REGION_HOLD]])</f>
        <v>Northeast</v>
      </c>
      <c r="E378">
        <v>0</v>
      </c>
      <c r="F378">
        <v>0</v>
      </c>
      <c r="G378">
        <v>0</v>
      </c>
    </row>
    <row r="379" spans="1:7" ht="19.5">
      <c r="A379" s="1">
        <v>43858</v>
      </c>
      <c r="B379" t="s">
        <v>31</v>
      </c>
      <c r="C379" t="s">
        <v>246</v>
      </c>
      <c r="D379" t="str">
        <f>TRIM(COVID_STATE[[#This Row],[REGION_HOLD]])</f>
        <v>South</v>
      </c>
      <c r="E379">
        <v>0</v>
      </c>
      <c r="F379">
        <v>0</v>
      </c>
      <c r="G379">
        <v>0</v>
      </c>
    </row>
    <row r="380" spans="1:7" ht="19.5">
      <c r="A380" s="1">
        <v>43858</v>
      </c>
      <c r="B380" t="s">
        <v>32</v>
      </c>
      <c r="C380" t="s">
        <v>248</v>
      </c>
      <c r="D380" t="str">
        <f>TRIM(COVID_STATE[[#This Row],[REGION_HOLD]])</f>
        <v>Northeast</v>
      </c>
      <c r="E380">
        <v>0</v>
      </c>
      <c r="F380">
        <v>0</v>
      </c>
      <c r="G380">
        <v>0</v>
      </c>
    </row>
    <row r="381" spans="1:7" ht="19.5">
      <c r="A381" s="1">
        <v>43858</v>
      </c>
      <c r="B381" t="s">
        <v>33</v>
      </c>
      <c r="C381" t="s">
        <v>249</v>
      </c>
      <c r="D381" t="str">
        <f>TRIM(COVID_STATE[[#This Row],[REGION_HOLD]])</f>
        <v>Midwest</v>
      </c>
      <c r="E381">
        <v>0</v>
      </c>
      <c r="F381">
        <v>0</v>
      </c>
      <c r="G381">
        <v>0</v>
      </c>
    </row>
    <row r="382" spans="1:7" ht="19.5">
      <c r="A382" s="1">
        <v>43858</v>
      </c>
      <c r="B382" t="s">
        <v>34</v>
      </c>
      <c r="C382" t="s">
        <v>249</v>
      </c>
      <c r="D382" t="str">
        <f>TRIM(COVID_STATE[[#This Row],[REGION_HOLD]])</f>
        <v>Midwest</v>
      </c>
      <c r="E382">
        <v>0</v>
      </c>
      <c r="F382">
        <v>0</v>
      </c>
      <c r="G382">
        <v>0</v>
      </c>
    </row>
    <row r="383" spans="1:7" ht="19.5">
      <c r="A383" s="1">
        <v>43858</v>
      </c>
      <c r="B383" t="s">
        <v>35</v>
      </c>
      <c r="C383" t="s">
        <v>246</v>
      </c>
      <c r="D383" t="str">
        <f>TRIM(COVID_STATE[[#This Row],[REGION_HOLD]])</f>
        <v>South</v>
      </c>
      <c r="E383">
        <v>0</v>
      </c>
      <c r="F383">
        <v>0</v>
      </c>
      <c r="G383">
        <v>0</v>
      </c>
    </row>
    <row r="384" spans="1:7" ht="19.5">
      <c r="A384" s="1">
        <v>43858</v>
      </c>
      <c r="B384" t="s">
        <v>36</v>
      </c>
      <c r="C384" t="s">
        <v>249</v>
      </c>
      <c r="D384" t="str">
        <f>TRIM(COVID_STATE[[#This Row],[REGION_HOLD]])</f>
        <v>Midwest</v>
      </c>
      <c r="E384">
        <v>0</v>
      </c>
      <c r="F384">
        <v>0</v>
      </c>
      <c r="G384">
        <v>0</v>
      </c>
    </row>
    <row r="385" spans="1:7" ht="19.5">
      <c r="A385" s="1">
        <v>43858</v>
      </c>
      <c r="B385" t="s">
        <v>37</v>
      </c>
      <c r="C385" t="s">
        <v>247</v>
      </c>
      <c r="D385" t="str">
        <f>TRIM(COVID_STATE[[#This Row],[REGION_HOLD]])</f>
        <v>West</v>
      </c>
      <c r="E385">
        <v>0</v>
      </c>
      <c r="F385">
        <v>0</v>
      </c>
      <c r="G385">
        <v>0</v>
      </c>
    </row>
    <row r="386" spans="1:7" ht="19.5">
      <c r="A386" s="1">
        <v>43858</v>
      </c>
      <c r="B386" t="s">
        <v>38</v>
      </c>
      <c r="C386" t="s">
        <v>249</v>
      </c>
      <c r="D386" t="str">
        <f>TRIM(COVID_STATE[[#This Row],[REGION_HOLD]])</f>
        <v>Midwest</v>
      </c>
      <c r="E386">
        <v>0</v>
      </c>
      <c r="F386">
        <v>0</v>
      </c>
      <c r="G386">
        <v>0</v>
      </c>
    </row>
    <row r="387" spans="1:7" ht="19.5">
      <c r="A387" s="1">
        <v>43858</v>
      </c>
      <c r="B387" t="s">
        <v>39</v>
      </c>
      <c r="C387" t="s">
        <v>247</v>
      </c>
      <c r="D387" t="str">
        <f>TRIM(COVID_STATE[[#This Row],[REGION_HOLD]])</f>
        <v>West</v>
      </c>
      <c r="E387">
        <v>0</v>
      </c>
      <c r="F387">
        <v>0</v>
      </c>
      <c r="G387">
        <v>0</v>
      </c>
    </row>
    <row r="388" spans="1:7" ht="19.5">
      <c r="A388" s="1">
        <v>43858</v>
      </c>
      <c r="B388" t="s">
        <v>40</v>
      </c>
      <c r="C388" t="s">
        <v>248</v>
      </c>
      <c r="D388" t="str">
        <f>TRIM(COVID_STATE[[#This Row],[REGION_HOLD]])</f>
        <v>Northeast</v>
      </c>
      <c r="E388">
        <v>0</v>
      </c>
      <c r="F388">
        <v>0</v>
      </c>
      <c r="G388">
        <v>0</v>
      </c>
    </row>
    <row r="389" spans="1:7" ht="19.5">
      <c r="A389" s="1">
        <v>43858</v>
      </c>
      <c r="B389" t="s">
        <v>41</v>
      </c>
      <c r="C389" t="s">
        <v>248</v>
      </c>
      <c r="D389" t="str">
        <f>TRIM(COVID_STATE[[#This Row],[REGION_HOLD]])</f>
        <v>Northeast</v>
      </c>
      <c r="E389">
        <v>0</v>
      </c>
      <c r="F389">
        <v>0</v>
      </c>
      <c r="G389">
        <v>0</v>
      </c>
    </row>
    <row r="390" spans="1:7" ht="19.5">
      <c r="A390" s="1">
        <v>43858</v>
      </c>
      <c r="B390" t="s">
        <v>42</v>
      </c>
      <c r="C390" t="s">
        <v>247</v>
      </c>
      <c r="D390" t="str">
        <f>TRIM(COVID_STATE[[#This Row],[REGION_HOLD]])</f>
        <v>West</v>
      </c>
      <c r="E390">
        <v>0</v>
      </c>
      <c r="F390">
        <v>0</v>
      </c>
      <c r="G390">
        <v>0</v>
      </c>
    </row>
    <row r="391" spans="1:7" ht="19.5">
      <c r="A391" s="1">
        <v>43858</v>
      </c>
      <c r="B391" t="s">
        <v>43</v>
      </c>
      <c r="C391" t="s">
        <v>248</v>
      </c>
      <c r="D391" t="str">
        <f>TRIM(COVID_STATE[[#This Row],[REGION_HOLD]])</f>
        <v>Northeast</v>
      </c>
      <c r="E391">
        <v>0</v>
      </c>
      <c r="F391">
        <v>0</v>
      </c>
      <c r="G391">
        <v>0</v>
      </c>
    </row>
    <row r="392" spans="1:7" ht="19.5">
      <c r="A392" s="1">
        <v>43858</v>
      </c>
      <c r="B392" t="s">
        <v>44</v>
      </c>
      <c r="C392" t="s">
        <v>246</v>
      </c>
      <c r="D392" t="str">
        <f>TRIM(COVID_STATE[[#This Row],[REGION_HOLD]])</f>
        <v>South</v>
      </c>
      <c r="E392">
        <v>0</v>
      </c>
      <c r="F392">
        <v>0</v>
      </c>
      <c r="G392">
        <v>0</v>
      </c>
    </row>
    <row r="393" spans="1:7" ht="19.5">
      <c r="A393" s="1">
        <v>43858</v>
      </c>
      <c r="B393" t="s">
        <v>45</v>
      </c>
      <c r="C393" t="s">
        <v>249</v>
      </c>
      <c r="D393" t="str">
        <f>TRIM(COVID_STATE[[#This Row],[REGION_HOLD]])</f>
        <v>Midwest</v>
      </c>
      <c r="E393">
        <v>0</v>
      </c>
      <c r="F393">
        <v>0</v>
      </c>
      <c r="G393">
        <v>0</v>
      </c>
    </row>
    <row r="394" spans="1:7" ht="19.5">
      <c r="A394" s="1">
        <v>43858</v>
      </c>
      <c r="B394" t="s">
        <v>46</v>
      </c>
      <c r="C394" t="s">
        <v>249</v>
      </c>
      <c r="D394" t="str">
        <f>TRIM(COVID_STATE[[#This Row],[REGION_HOLD]])</f>
        <v>Midwest</v>
      </c>
      <c r="E394">
        <v>0</v>
      </c>
      <c r="F394">
        <v>0</v>
      </c>
      <c r="G394">
        <v>0</v>
      </c>
    </row>
    <row r="395" spans="1:7" ht="19.5">
      <c r="A395" s="1">
        <v>43858</v>
      </c>
      <c r="B395" t="s">
        <v>47</v>
      </c>
      <c r="C395" t="s">
        <v>246</v>
      </c>
      <c r="D395" t="str">
        <f>TRIM(COVID_STATE[[#This Row],[REGION_HOLD]])</f>
        <v>South</v>
      </c>
      <c r="E395">
        <v>0</v>
      </c>
      <c r="F395">
        <v>0</v>
      </c>
      <c r="G395">
        <v>0</v>
      </c>
    </row>
    <row r="396" spans="1:7" ht="19.5">
      <c r="A396" s="1">
        <v>43858</v>
      </c>
      <c r="B396" t="s">
        <v>48</v>
      </c>
      <c r="C396" t="s">
        <v>247</v>
      </c>
      <c r="D396" t="str">
        <f>TRIM(COVID_STATE[[#This Row],[REGION_HOLD]])</f>
        <v>West</v>
      </c>
      <c r="E396">
        <v>0</v>
      </c>
      <c r="F396">
        <v>0</v>
      </c>
      <c r="G396">
        <v>0</v>
      </c>
    </row>
    <row r="397" spans="1:7" ht="19.5">
      <c r="A397" s="1">
        <v>43858</v>
      </c>
      <c r="B397" t="s">
        <v>49</v>
      </c>
      <c r="C397" t="s">
        <v>248</v>
      </c>
      <c r="D397" t="str">
        <f>TRIM(COVID_STATE[[#This Row],[REGION_HOLD]])</f>
        <v>Northeast</v>
      </c>
      <c r="E397">
        <v>0</v>
      </c>
      <c r="F397">
        <v>0</v>
      </c>
      <c r="G397">
        <v>0</v>
      </c>
    </row>
    <row r="398" spans="1:7" ht="19.5">
      <c r="A398" s="1">
        <v>43858</v>
      </c>
      <c r="B398" t="s">
        <v>50</v>
      </c>
      <c r="C398" t="s">
        <v>248</v>
      </c>
      <c r="D398" t="str">
        <f>TRIM(COVID_STATE[[#This Row],[REGION_HOLD]])</f>
        <v>Northeast</v>
      </c>
      <c r="E398">
        <v>0</v>
      </c>
      <c r="F398">
        <v>0</v>
      </c>
      <c r="G398">
        <v>0</v>
      </c>
    </row>
    <row r="399" spans="1:7" ht="19.5">
      <c r="A399" s="1">
        <v>43858</v>
      </c>
      <c r="B399" t="s">
        <v>51</v>
      </c>
      <c r="C399" t="s">
        <v>246</v>
      </c>
      <c r="D399" t="str">
        <f>TRIM(COVID_STATE[[#This Row],[REGION_HOLD]])</f>
        <v>South</v>
      </c>
      <c r="E399">
        <v>0</v>
      </c>
      <c r="F399">
        <v>0</v>
      </c>
      <c r="G399">
        <v>0</v>
      </c>
    </row>
    <row r="400" spans="1:7" ht="19.5">
      <c r="A400" s="1">
        <v>43858</v>
      </c>
      <c r="B400" t="s">
        <v>52</v>
      </c>
      <c r="C400" t="s">
        <v>249</v>
      </c>
      <c r="D400" t="str">
        <f>TRIM(COVID_STATE[[#This Row],[REGION_HOLD]])</f>
        <v>Midwest</v>
      </c>
      <c r="E400">
        <v>0</v>
      </c>
      <c r="F400">
        <v>0</v>
      </c>
      <c r="G400">
        <v>0</v>
      </c>
    </row>
    <row r="401" spans="1:7" ht="19.5">
      <c r="A401" s="1">
        <v>43858</v>
      </c>
      <c r="B401" t="s">
        <v>53</v>
      </c>
      <c r="C401" t="s">
        <v>246</v>
      </c>
      <c r="D401" t="str">
        <f>TRIM(COVID_STATE[[#This Row],[REGION_HOLD]])</f>
        <v>South</v>
      </c>
      <c r="E401">
        <v>0</v>
      </c>
      <c r="F401">
        <v>0</v>
      </c>
      <c r="G401">
        <v>0</v>
      </c>
    </row>
    <row r="402" spans="1:7" ht="19.5">
      <c r="A402" s="1">
        <v>43858</v>
      </c>
      <c r="B402" t="s">
        <v>54</v>
      </c>
      <c r="C402" t="s">
        <v>246</v>
      </c>
      <c r="D402" t="str">
        <f>TRIM(COVID_STATE[[#This Row],[REGION_HOLD]])</f>
        <v>South</v>
      </c>
      <c r="E402">
        <v>0</v>
      </c>
      <c r="F402">
        <v>0</v>
      </c>
      <c r="G402">
        <v>0</v>
      </c>
    </row>
    <row r="403" spans="1:7" ht="19.5">
      <c r="A403" s="1">
        <v>43858</v>
      </c>
      <c r="B403" t="s">
        <v>55</v>
      </c>
      <c r="C403" t="s">
        <v>247</v>
      </c>
      <c r="D403" t="str">
        <f>TRIM(COVID_STATE[[#This Row],[REGION_HOLD]])</f>
        <v>West</v>
      </c>
      <c r="E403">
        <v>0</v>
      </c>
      <c r="F403">
        <v>0</v>
      </c>
      <c r="G403">
        <v>0</v>
      </c>
    </row>
    <row r="404" spans="1:7" ht="19.5">
      <c r="A404" s="1">
        <v>43858</v>
      </c>
      <c r="B404" t="s">
        <v>56</v>
      </c>
      <c r="C404" t="s">
        <v>248</v>
      </c>
      <c r="D404" t="str">
        <f>TRIM(COVID_STATE[[#This Row],[REGION_HOLD]])</f>
        <v>Northeast</v>
      </c>
      <c r="E404">
        <v>0</v>
      </c>
      <c r="F404">
        <v>0</v>
      </c>
      <c r="G404">
        <v>0</v>
      </c>
    </row>
    <row r="405" spans="1:7" ht="19.5">
      <c r="A405" s="1">
        <v>43858</v>
      </c>
      <c r="B405" t="s">
        <v>57</v>
      </c>
      <c r="C405" t="s">
        <v>246</v>
      </c>
      <c r="D405" t="str">
        <f>TRIM(COVID_STATE[[#This Row],[REGION_HOLD]])</f>
        <v>South</v>
      </c>
      <c r="E405">
        <v>0</v>
      </c>
      <c r="F405">
        <v>0</v>
      </c>
      <c r="G405">
        <v>0</v>
      </c>
    </row>
    <row r="406" spans="1:7" ht="19.5">
      <c r="A406" s="1">
        <v>43858</v>
      </c>
      <c r="B406" t="s">
        <v>58</v>
      </c>
      <c r="C406" t="s">
        <v>247</v>
      </c>
      <c r="D406" t="str">
        <f>TRIM(COVID_STATE[[#This Row],[REGION_HOLD]])</f>
        <v>West</v>
      </c>
      <c r="E406">
        <v>0</v>
      </c>
      <c r="F406">
        <v>0</v>
      </c>
      <c r="G406">
        <v>0</v>
      </c>
    </row>
    <row r="407" spans="1:7" ht="19.5">
      <c r="A407" s="1">
        <v>43858</v>
      </c>
      <c r="B407" t="s">
        <v>59</v>
      </c>
      <c r="C407" t="s">
        <v>246</v>
      </c>
      <c r="D407" t="str">
        <f>TRIM(COVID_STATE[[#This Row],[REGION_HOLD]])</f>
        <v>South</v>
      </c>
      <c r="E407">
        <v>0</v>
      </c>
      <c r="F407">
        <v>0</v>
      </c>
      <c r="G407">
        <v>0</v>
      </c>
    </row>
    <row r="408" spans="1:7" ht="19.5">
      <c r="A408" s="1">
        <v>43858</v>
      </c>
      <c r="B408" t="s">
        <v>60</v>
      </c>
      <c r="C408" t="s">
        <v>249</v>
      </c>
      <c r="D408" t="str">
        <f>TRIM(COVID_STATE[[#This Row],[REGION_HOLD]])</f>
        <v>Midwest</v>
      </c>
      <c r="E408">
        <v>0</v>
      </c>
      <c r="F408">
        <v>0</v>
      </c>
      <c r="G408">
        <v>0</v>
      </c>
    </row>
    <row r="409" spans="1:7" ht="19.5">
      <c r="A409" s="1">
        <v>43858</v>
      </c>
      <c r="B409" t="s">
        <v>61</v>
      </c>
      <c r="C409" t="s">
        <v>247</v>
      </c>
      <c r="D409" t="str">
        <f>TRIM(COVID_STATE[[#This Row],[REGION_HOLD]])</f>
        <v>West</v>
      </c>
      <c r="E409">
        <v>0</v>
      </c>
      <c r="F409">
        <v>0</v>
      </c>
      <c r="G409">
        <v>0</v>
      </c>
    </row>
    <row r="410" spans="1:7" ht="19.5">
      <c r="A410" s="1">
        <v>43859</v>
      </c>
      <c r="B410" t="s">
        <v>8</v>
      </c>
      <c r="C410" t="s">
        <v>246</v>
      </c>
      <c r="D410" t="str">
        <f>TRIM(COVID_STATE[[#This Row],[REGION_HOLD]])</f>
        <v>South</v>
      </c>
      <c r="E410">
        <v>0</v>
      </c>
      <c r="F410">
        <v>0</v>
      </c>
      <c r="G410">
        <v>0</v>
      </c>
    </row>
    <row r="411" spans="1:7" ht="19.5">
      <c r="A411" s="1">
        <v>43859</v>
      </c>
      <c r="B411" t="s">
        <v>10</v>
      </c>
      <c r="C411" t="s">
        <v>247</v>
      </c>
      <c r="D411" t="str">
        <f>TRIM(COVID_STATE[[#This Row],[REGION_HOLD]])</f>
        <v>West</v>
      </c>
      <c r="E411">
        <v>0</v>
      </c>
      <c r="F411">
        <v>0</v>
      </c>
      <c r="G411">
        <v>0</v>
      </c>
    </row>
    <row r="412" spans="1:7" ht="19.5">
      <c r="A412" s="1">
        <v>43859</v>
      </c>
      <c r="B412" t="s">
        <v>11</v>
      </c>
      <c r="C412" t="s">
        <v>247</v>
      </c>
      <c r="D412" t="str">
        <f>TRIM(COVID_STATE[[#This Row],[REGION_HOLD]])</f>
        <v>West</v>
      </c>
      <c r="E412">
        <v>0</v>
      </c>
      <c r="F412">
        <v>0</v>
      </c>
      <c r="G412">
        <v>0</v>
      </c>
    </row>
    <row r="413" spans="1:7" ht="19.5">
      <c r="A413" s="1">
        <v>43859</v>
      </c>
      <c r="B413" t="s">
        <v>12</v>
      </c>
      <c r="C413" t="s">
        <v>246</v>
      </c>
      <c r="D413" t="str">
        <f>TRIM(COVID_STATE[[#This Row],[REGION_HOLD]])</f>
        <v>South</v>
      </c>
      <c r="E413">
        <v>0</v>
      </c>
      <c r="F413">
        <v>0</v>
      </c>
      <c r="G413">
        <v>0</v>
      </c>
    </row>
    <row r="414" spans="1:7" ht="19.5">
      <c r="A414" s="1">
        <v>43859</v>
      </c>
      <c r="B414" t="s">
        <v>13</v>
      </c>
      <c r="C414" t="s">
        <v>247</v>
      </c>
      <c r="D414" t="str">
        <f>TRIM(COVID_STATE[[#This Row],[REGION_HOLD]])</f>
        <v>West</v>
      </c>
      <c r="E414">
        <v>0</v>
      </c>
      <c r="F414">
        <v>0</v>
      </c>
      <c r="G414">
        <v>0</v>
      </c>
    </row>
    <row r="415" spans="1:7" ht="19.5">
      <c r="A415" s="1">
        <v>43859</v>
      </c>
      <c r="B415" t="s">
        <v>14</v>
      </c>
      <c r="C415" t="s">
        <v>247</v>
      </c>
      <c r="D415" t="str">
        <f>TRIM(COVID_STATE[[#This Row],[REGION_HOLD]])</f>
        <v>West</v>
      </c>
      <c r="E415">
        <v>0</v>
      </c>
      <c r="F415">
        <v>0</v>
      </c>
      <c r="G415">
        <v>0</v>
      </c>
    </row>
    <row r="416" spans="1:7" ht="19.5">
      <c r="A416" s="1">
        <v>43859</v>
      </c>
      <c r="B416" t="s">
        <v>16</v>
      </c>
      <c r="C416" t="s">
        <v>248</v>
      </c>
      <c r="D416" t="str">
        <f>TRIM(COVID_STATE[[#This Row],[REGION_HOLD]])</f>
        <v>Northeast</v>
      </c>
      <c r="E416">
        <v>0</v>
      </c>
      <c r="F416">
        <v>0</v>
      </c>
      <c r="G416">
        <v>0</v>
      </c>
    </row>
    <row r="417" spans="1:7" ht="19.5">
      <c r="A417" s="1">
        <v>43859</v>
      </c>
      <c r="B417" t="s">
        <v>17</v>
      </c>
      <c r="C417" t="s">
        <v>246</v>
      </c>
      <c r="D417" t="str">
        <f>TRIM(COVID_STATE[[#This Row],[REGION_HOLD]])</f>
        <v>South</v>
      </c>
      <c r="E417">
        <v>0</v>
      </c>
      <c r="F417">
        <v>0</v>
      </c>
      <c r="G417">
        <v>0</v>
      </c>
    </row>
    <row r="418" spans="1:7" ht="19.5">
      <c r="A418" s="1">
        <v>43859</v>
      </c>
      <c r="B418" t="s">
        <v>18</v>
      </c>
      <c r="C418" t="s">
        <v>246</v>
      </c>
      <c r="D418" t="str">
        <f>TRIM(COVID_STATE[[#This Row],[REGION_HOLD]])</f>
        <v>South</v>
      </c>
      <c r="E418">
        <v>0</v>
      </c>
      <c r="F418">
        <v>0</v>
      </c>
      <c r="G418">
        <v>0</v>
      </c>
    </row>
    <row r="419" spans="1:7" ht="19.5">
      <c r="A419" s="1">
        <v>43859</v>
      </c>
      <c r="B419" t="s">
        <v>19</v>
      </c>
      <c r="C419" t="s">
        <v>246</v>
      </c>
      <c r="D419" t="str">
        <f>TRIM(COVID_STATE[[#This Row],[REGION_HOLD]])</f>
        <v>South</v>
      </c>
      <c r="E419">
        <v>0</v>
      </c>
      <c r="F419">
        <v>0</v>
      </c>
      <c r="G419">
        <v>0</v>
      </c>
    </row>
    <row r="420" spans="1:7" ht="19.5">
      <c r="A420" s="1">
        <v>43859</v>
      </c>
      <c r="B420" t="s">
        <v>20</v>
      </c>
      <c r="C420" t="s">
        <v>246</v>
      </c>
      <c r="D420" t="str">
        <f>TRIM(COVID_STATE[[#This Row],[REGION_HOLD]])</f>
        <v>South</v>
      </c>
      <c r="E420">
        <v>0</v>
      </c>
      <c r="F420">
        <v>0</v>
      </c>
      <c r="G420">
        <v>0</v>
      </c>
    </row>
    <row r="421" spans="1:7" ht="19.5">
      <c r="A421" s="1">
        <v>43859</v>
      </c>
      <c r="B421" t="s">
        <v>21</v>
      </c>
      <c r="C421" t="s">
        <v>247</v>
      </c>
      <c r="D421" t="str">
        <f>TRIM(COVID_STATE[[#This Row],[REGION_HOLD]])</f>
        <v>West</v>
      </c>
      <c r="E421">
        <v>0</v>
      </c>
      <c r="F421">
        <v>0</v>
      </c>
      <c r="G421">
        <v>0</v>
      </c>
    </row>
    <row r="422" spans="1:7" ht="19.5">
      <c r="A422" s="1">
        <v>43859</v>
      </c>
      <c r="B422" t="s">
        <v>22</v>
      </c>
      <c r="C422" t="s">
        <v>247</v>
      </c>
      <c r="D422" t="str">
        <f>TRIM(COVID_STATE[[#This Row],[REGION_HOLD]])</f>
        <v>West</v>
      </c>
      <c r="E422">
        <v>0</v>
      </c>
      <c r="F422">
        <v>0</v>
      </c>
      <c r="G422">
        <v>0</v>
      </c>
    </row>
    <row r="423" spans="1:7" ht="19.5">
      <c r="A423" s="1">
        <v>43859</v>
      </c>
      <c r="B423" t="s">
        <v>24</v>
      </c>
      <c r="C423" t="s">
        <v>249</v>
      </c>
      <c r="D423" t="str">
        <f>TRIM(COVID_STATE[[#This Row],[REGION_HOLD]])</f>
        <v>Midwest</v>
      </c>
      <c r="E423">
        <v>0</v>
      </c>
      <c r="F423">
        <v>0</v>
      </c>
      <c r="G423">
        <v>0</v>
      </c>
    </row>
    <row r="424" spans="1:7" ht="19.5">
      <c r="A424" s="1">
        <v>43859</v>
      </c>
      <c r="B424" t="s">
        <v>25</v>
      </c>
      <c r="C424" t="s">
        <v>249</v>
      </c>
      <c r="D424" t="str">
        <f>TRIM(COVID_STATE[[#This Row],[REGION_HOLD]])</f>
        <v>Midwest</v>
      </c>
      <c r="E424">
        <v>0</v>
      </c>
      <c r="F424">
        <v>0</v>
      </c>
      <c r="G424">
        <v>0</v>
      </c>
    </row>
    <row r="425" spans="1:7" ht="19.5">
      <c r="A425" s="1">
        <v>43859</v>
      </c>
      <c r="B425" t="s">
        <v>26</v>
      </c>
      <c r="C425" t="s">
        <v>249</v>
      </c>
      <c r="D425" t="str">
        <f>TRIM(COVID_STATE[[#This Row],[REGION_HOLD]])</f>
        <v>Midwest</v>
      </c>
      <c r="E425">
        <v>0</v>
      </c>
      <c r="F425">
        <v>0</v>
      </c>
      <c r="G425">
        <v>0</v>
      </c>
    </row>
    <row r="426" spans="1:7" ht="19.5">
      <c r="A426" s="1">
        <v>43859</v>
      </c>
      <c r="B426" t="s">
        <v>27</v>
      </c>
      <c r="C426" t="s">
        <v>249</v>
      </c>
      <c r="D426" t="str">
        <f>TRIM(COVID_STATE[[#This Row],[REGION_HOLD]])</f>
        <v>Midwest</v>
      </c>
      <c r="E426">
        <v>0</v>
      </c>
      <c r="F426">
        <v>0</v>
      </c>
      <c r="G426">
        <v>0</v>
      </c>
    </row>
    <row r="427" spans="1:7" ht="19.5">
      <c r="A427" s="1">
        <v>43859</v>
      </c>
      <c r="B427" t="s">
        <v>28</v>
      </c>
      <c r="C427" t="s">
        <v>246</v>
      </c>
      <c r="D427" t="str">
        <f>TRIM(COVID_STATE[[#This Row],[REGION_HOLD]])</f>
        <v>South</v>
      </c>
      <c r="E427">
        <v>0</v>
      </c>
      <c r="F427">
        <v>0</v>
      </c>
      <c r="G427">
        <v>0</v>
      </c>
    </row>
    <row r="428" spans="1:7" ht="19.5">
      <c r="A428" s="1">
        <v>43859</v>
      </c>
      <c r="B428" t="s">
        <v>29</v>
      </c>
      <c r="C428" t="s">
        <v>246</v>
      </c>
      <c r="D428" t="str">
        <f>TRIM(COVID_STATE[[#This Row],[REGION_HOLD]])</f>
        <v>South</v>
      </c>
      <c r="E428">
        <v>0</v>
      </c>
      <c r="F428">
        <v>0</v>
      </c>
      <c r="G428">
        <v>0</v>
      </c>
    </row>
    <row r="429" spans="1:7" ht="19.5">
      <c r="A429" s="1">
        <v>43859</v>
      </c>
      <c r="B429" t="s">
        <v>30</v>
      </c>
      <c r="C429" t="s">
        <v>248</v>
      </c>
      <c r="D429" t="str">
        <f>TRIM(COVID_STATE[[#This Row],[REGION_HOLD]])</f>
        <v>Northeast</v>
      </c>
      <c r="E429">
        <v>0</v>
      </c>
      <c r="F429">
        <v>0</v>
      </c>
      <c r="G429">
        <v>0</v>
      </c>
    </row>
    <row r="430" spans="1:7" ht="19.5">
      <c r="A430" s="1">
        <v>43859</v>
      </c>
      <c r="B430" t="s">
        <v>31</v>
      </c>
      <c r="C430" t="s">
        <v>246</v>
      </c>
      <c r="D430" t="str">
        <f>TRIM(COVID_STATE[[#This Row],[REGION_HOLD]])</f>
        <v>South</v>
      </c>
      <c r="E430">
        <v>0</v>
      </c>
      <c r="F430">
        <v>0</v>
      </c>
      <c r="G430">
        <v>0</v>
      </c>
    </row>
    <row r="431" spans="1:7" ht="19.5">
      <c r="A431" s="1">
        <v>43859</v>
      </c>
      <c r="B431" t="s">
        <v>32</v>
      </c>
      <c r="C431" t="s">
        <v>248</v>
      </c>
      <c r="D431" t="str">
        <f>TRIM(COVID_STATE[[#This Row],[REGION_HOLD]])</f>
        <v>Northeast</v>
      </c>
      <c r="E431">
        <v>0</v>
      </c>
      <c r="F431">
        <v>0</v>
      </c>
      <c r="G431">
        <v>0</v>
      </c>
    </row>
    <row r="432" spans="1:7" ht="19.5">
      <c r="A432" s="1">
        <v>43859</v>
      </c>
      <c r="B432" t="s">
        <v>33</v>
      </c>
      <c r="C432" t="s">
        <v>249</v>
      </c>
      <c r="D432" t="str">
        <f>TRIM(COVID_STATE[[#This Row],[REGION_HOLD]])</f>
        <v>Midwest</v>
      </c>
      <c r="E432">
        <v>0</v>
      </c>
      <c r="F432">
        <v>0</v>
      </c>
      <c r="G432">
        <v>0</v>
      </c>
    </row>
    <row r="433" spans="1:7" ht="19.5">
      <c r="A433" s="1">
        <v>43859</v>
      </c>
      <c r="B433" t="s">
        <v>34</v>
      </c>
      <c r="C433" t="s">
        <v>249</v>
      </c>
      <c r="D433" t="str">
        <f>TRIM(COVID_STATE[[#This Row],[REGION_HOLD]])</f>
        <v>Midwest</v>
      </c>
      <c r="E433">
        <v>0</v>
      </c>
      <c r="F433">
        <v>0</v>
      </c>
      <c r="G433">
        <v>0</v>
      </c>
    </row>
    <row r="434" spans="1:7" ht="19.5">
      <c r="A434" s="1">
        <v>43859</v>
      </c>
      <c r="B434" t="s">
        <v>35</v>
      </c>
      <c r="C434" t="s">
        <v>246</v>
      </c>
      <c r="D434" t="str">
        <f>TRIM(COVID_STATE[[#This Row],[REGION_HOLD]])</f>
        <v>South</v>
      </c>
      <c r="E434">
        <v>0</v>
      </c>
      <c r="F434">
        <v>0</v>
      </c>
      <c r="G434">
        <v>0</v>
      </c>
    </row>
    <row r="435" spans="1:7" ht="19.5">
      <c r="A435" s="1">
        <v>43859</v>
      </c>
      <c r="B435" t="s">
        <v>36</v>
      </c>
      <c r="C435" t="s">
        <v>249</v>
      </c>
      <c r="D435" t="str">
        <f>TRIM(COVID_STATE[[#This Row],[REGION_HOLD]])</f>
        <v>Midwest</v>
      </c>
      <c r="E435">
        <v>0</v>
      </c>
      <c r="F435">
        <v>0</v>
      </c>
      <c r="G435">
        <v>0</v>
      </c>
    </row>
    <row r="436" spans="1:7" ht="19.5">
      <c r="A436" s="1">
        <v>43859</v>
      </c>
      <c r="B436" t="s">
        <v>37</v>
      </c>
      <c r="C436" t="s">
        <v>247</v>
      </c>
      <c r="D436" t="str">
        <f>TRIM(COVID_STATE[[#This Row],[REGION_HOLD]])</f>
        <v>West</v>
      </c>
      <c r="E436">
        <v>0</v>
      </c>
      <c r="F436">
        <v>0</v>
      </c>
      <c r="G436">
        <v>0</v>
      </c>
    </row>
    <row r="437" spans="1:7" ht="19.5">
      <c r="A437" s="1">
        <v>43859</v>
      </c>
      <c r="B437" t="s">
        <v>38</v>
      </c>
      <c r="C437" t="s">
        <v>249</v>
      </c>
      <c r="D437" t="str">
        <f>TRIM(COVID_STATE[[#This Row],[REGION_HOLD]])</f>
        <v>Midwest</v>
      </c>
      <c r="E437">
        <v>0</v>
      </c>
      <c r="F437">
        <v>0</v>
      </c>
      <c r="G437">
        <v>0</v>
      </c>
    </row>
    <row r="438" spans="1:7" ht="19.5">
      <c r="A438" s="1">
        <v>43859</v>
      </c>
      <c r="B438" t="s">
        <v>39</v>
      </c>
      <c r="C438" t="s">
        <v>247</v>
      </c>
      <c r="D438" t="str">
        <f>TRIM(COVID_STATE[[#This Row],[REGION_HOLD]])</f>
        <v>West</v>
      </c>
      <c r="E438">
        <v>0</v>
      </c>
      <c r="F438">
        <v>0</v>
      </c>
      <c r="G438">
        <v>0</v>
      </c>
    </row>
    <row r="439" spans="1:7" ht="19.5">
      <c r="A439" s="1">
        <v>43859</v>
      </c>
      <c r="B439" t="s">
        <v>40</v>
      </c>
      <c r="C439" t="s">
        <v>248</v>
      </c>
      <c r="D439" t="str">
        <f>TRIM(COVID_STATE[[#This Row],[REGION_HOLD]])</f>
        <v>Northeast</v>
      </c>
      <c r="E439">
        <v>0</v>
      </c>
      <c r="F439">
        <v>0</v>
      </c>
      <c r="G439">
        <v>0</v>
      </c>
    </row>
    <row r="440" spans="1:7" ht="19.5">
      <c r="A440" s="1">
        <v>43859</v>
      </c>
      <c r="B440" t="s">
        <v>41</v>
      </c>
      <c r="C440" t="s">
        <v>248</v>
      </c>
      <c r="D440" t="str">
        <f>TRIM(COVID_STATE[[#This Row],[REGION_HOLD]])</f>
        <v>Northeast</v>
      </c>
      <c r="E440">
        <v>0</v>
      </c>
      <c r="F440">
        <v>0</v>
      </c>
      <c r="G440">
        <v>0</v>
      </c>
    </row>
    <row r="441" spans="1:7" ht="19.5">
      <c r="A441" s="1">
        <v>43859</v>
      </c>
      <c r="B441" t="s">
        <v>42</v>
      </c>
      <c r="C441" t="s">
        <v>247</v>
      </c>
      <c r="D441" t="str">
        <f>TRIM(COVID_STATE[[#This Row],[REGION_HOLD]])</f>
        <v>West</v>
      </c>
      <c r="E441">
        <v>0</v>
      </c>
      <c r="F441">
        <v>0</v>
      </c>
      <c r="G441">
        <v>0</v>
      </c>
    </row>
    <row r="442" spans="1:7" ht="19.5">
      <c r="A442" s="1">
        <v>43859</v>
      </c>
      <c r="B442" t="s">
        <v>43</v>
      </c>
      <c r="C442" t="s">
        <v>248</v>
      </c>
      <c r="D442" t="str">
        <f>TRIM(COVID_STATE[[#This Row],[REGION_HOLD]])</f>
        <v>Northeast</v>
      </c>
      <c r="E442">
        <v>0</v>
      </c>
      <c r="F442">
        <v>0</v>
      </c>
      <c r="G442">
        <v>0</v>
      </c>
    </row>
    <row r="443" spans="1:7" ht="19.5">
      <c r="A443" s="1">
        <v>43859</v>
      </c>
      <c r="B443" t="s">
        <v>44</v>
      </c>
      <c r="C443" t="s">
        <v>246</v>
      </c>
      <c r="D443" t="str">
        <f>TRIM(COVID_STATE[[#This Row],[REGION_HOLD]])</f>
        <v>South</v>
      </c>
      <c r="E443">
        <v>0</v>
      </c>
      <c r="F443">
        <v>0</v>
      </c>
      <c r="G443">
        <v>0</v>
      </c>
    </row>
    <row r="444" spans="1:7" ht="19.5">
      <c r="A444" s="1">
        <v>43859</v>
      </c>
      <c r="B444" t="s">
        <v>45</v>
      </c>
      <c r="C444" t="s">
        <v>249</v>
      </c>
      <c r="D444" t="str">
        <f>TRIM(COVID_STATE[[#This Row],[REGION_HOLD]])</f>
        <v>Midwest</v>
      </c>
      <c r="E444">
        <v>0</v>
      </c>
      <c r="F444">
        <v>0</v>
      </c>
      <c r="G444">
        <v>0</v>
      </c>
    </row>
    <row r="445" spans="1:7" ht="19.5">
      <c r="A445" s="1">
        <v>43859</v>
      </c>
      <c r="B445" t="s">
        <v>46</v>
      </c>
      <c r="C445" t="s">
        <v>249</v>
      </c>
      <c r="D445" t="str">
        <f>TRIM(COVID_STATE[[#This Row],[REGION_HOLD]])</f>
        <v>Midwest</v>
      </c>
      <c r="E445">
        <v>0</v>
      </c>
      <c r="F445">
        <v>0</v>
      </c>
      <c r="G445">
        <v>0</v>
      </c>
    </row>
    <row r="446" spans="1:7" ht="19.5">
      <c r="A446" s="1">
        <v>43859</v>
      </c>
      <c r="B446" t="s">
        <v>47</v>
      </c>
      <c r="C446" t="s">
        <v>246</v>
      </c>
      <c r="D446" t="str">
        <f>TRIM(COVID_STATE[[#This Row],[REGION_HOLD]])</f>
        <v>South</v>
      </c>
      <c r="E446">
        <v>0</v>
      </c>
      <c r="F446">
        <v>0</v>
      </c>
      <c r="G446">
        <v>0</v>
      </c>
    </row>
    <row r="447" spans="1:7" ht="19.5">
      <c r="A447" s="1">
        <v>43859</v>
      </c>
      <c r="B447" t="s">
        <v>48</v>
      </c>
      <c r="C447" t="s">
        <v>247</v>
      </c>
      <c r="D447" t="str">
        <f>TRIM(COVID_STATE[[#This Row],[REGION_HOLD]])</f>
        <v>West</v>
      </c>
      <c r="E447">
        <v>0</v>
      </c>
      <c r="F447">
        <v>0</v>
      </c>
      <c r="G447">
        <v>0</v>
      </c>
    </row>
    <row r="448" spans="1:7" ht="19.5">
      <c r="A448" s="1">
        <v>43859</v>
      </c>
      <c r="B448" t="s">
        <v>49</v>
      </c>
      <c r="C448" t="s">
        <v>248</v>
      </c>
      <c r="D448" t="str">
        <f>TRIM(COVID_STATE[[#This Row],[REGION_HOLD]])</f>
        <v>Northeast</v>
      </c>
      <c r="E448">
        <v>0</v>
      </c>
      <c r="F448">
        <v>0</v>
      </c>
      <c r="G448">
        <v>0</v>
      </c>
    </row>
    <row r="449" spans="1:7" ht="19.5">
      <c r="A449" s="1">
        <v>43859</v>
      </c>
      <c r="B449" t="s">
        <v>50</v>
      </c>
      <c r="C449" t="s">
        <v>248</v>
      </c>
      <c r="D449" t="str">
        <f>TRIM(COVID_STATE[[#This Row],[REGION_HOLD]])</f>
        <v>Northeast</v>
      </c>
      <c r="E449">
        <v>0</v>
      </c>
      <c r="F449">
        <v>0</v>
      </c>
      <c r="G449">
        <v>0</v>
      </c>
    </row>
    <row r="450" spans="1:7" ht="19.5">
      <c r="A450" s="1">
        <v>43859</v>
      </c>
      <c r="B450" t="s">
        <v>51</v>
      </c>
      <c r="C450" t="s">
        <v>246</v>
      </c>
      <c r="D450" t="str">
        <f>TRIM(COVID_STATE[[#This Row],[REGION_HOLD]])</f>
        <v>South</v>
      </c>
      <c r="E450">
        <v>0</v>
      </c>
      <c r="F450">
        <v>0</v>
      </c>
      <c r="G450">
        <v>0</v>
      </c>
    </row>
    <row r="451" spans="1:7" ht="19.5">
      <c r="A451" s="1">
        <v>43859</v>
      </c>
      <c r="B451" t="s">
        <v>52</v>
      </c>
      <c r="C451" t="s">
        <v>249</v>
      </c>
      <c r="D451" t="str">
        <f>TRIM(COVID_STATE[[#This Row],[REGION_HOLD]])</f>
        <v>Midwest</v>
      </c>
      <c r="E451">
        <v>0</v>
      </c>
      <c r="F451">
        <v>0</v>
      </c>
      <c r="G451">
        <v>0</v>
      </c>
    </row>
    <row r="452" spans="1:7" ht="19.5">
      <c r="A452" s="1">
        <v>43859</v>
      </c>
      <c r="B452" t="s">
        <v>53</v>
      </c>
      <c r="C452" t="s">
        <v>246</v>
      </c>
      <c r="D452" t="str">
        <f>TRIM(COVID_STATE[[#This Row],[REGION_HOLD]])</f>
        <v>South</v>
      </c>
      <c r="E452">
        <v>0</v>
      </c>
      <c r="F452">
        <v>0</v>
      </c>
      <c r="G452">
        <v>0</v>
      </c>
    </row>
    <row r="453" spans="1:7" ht="19.5">
      <c r="A453" s="1">
        <v>43859</v>
      </c>
      <c r="B453" t="s">
        <v>54</v>
      </c>
      <c r="C453" t="s">
        <v>246</v>
      </c>
      <c r="D453" t="str">
        <f>TRIM(COVID_STATE[[#This Row],[REGION_HOLD]])</f>
        <v>South</v>
      </c>
      <c r="E453">
        <v>0</v>
      </c>
      <c r="F453">
        <v>0</v>
      </c>
      <c r="G453">
        <v>0</v>
      </c>
    </row>
    <row r="454" spans="1:7" ht="19.5">
      <c r="A454" s="1">
        <v>43859</v>
      </c>
      <c r="B454" t="s">
        <v>55</v>
      </c>
      <c r="C454" t="s">
        <v>247</v>
      </c>
      <c r="D454" t="str">
        <f>TRIM(COVID_STATE[[#This Row],[REGION_HOLD]])</f>
        <v>West</v>
      </c>
      <c r="E454">
        <v>0</v>
      </c>
      <c r="F454">
        <v>0</v>
      </c>
      <c r="G454">
        <v>0</v>
      </c>
    </row>
    <row r="455" spans="1:7" ht="19.5">
      <c r="A455" s="1">
        <v>43859</v>
      </c>
      <c r="B455" t="s">
        <v>56</v>
      </c>
      <c r="C455" t="s">
        <v>248</v>
      </c>
      <c r="D455" t="str">
        <f>TRIM(COVID_STATE[[#This Row],[REGION_HOLD]])</f>
        <v>Northeast</v>
      </c>
      <c r="E455">
        <v>0</v>
      </c>
      <c r="F455">
        <v>0</v>
      </c>
      <c r="G455">
        <v>0</v>
      </c>
    </row>
    <row r="456" spans="1:7" ht="19.5">
      <c r="A456" s="1">
        <v>43859</v>
      </c>
      <c r="B456" t="s">
        <v>57</v>
      </c>
      <c r="C456" t="s">
        <v>246</v>
      </c>
      <c r="D456" t="str">
        <f>TRIM(COVID_STATE[[#This Row],[REGION_HOLD]])</f>
        <v>South</v>
      </c>
      <c r="E456">
        <v>0</v>
      </c>
      <c r="F456">
        <v>0</v>
      </c>
      <c r="G456">
        <v>0</v>
      </c>
    </row>
    <row r="457" spans="1:7" ht="19.5">
      <c r="A457" s="1">
        <v>43859</v>
      </c>
      <c r="B457" t="s">
        <v>58</v>
      </c>
      <c r="C457" t="s">
        <v>247</v>
      </c>
      <c r="D457" t="str">
        <f>TRIM(COVID_STATE[[#This Row],[REGION_HOLD]])</f>
        <v>West</v>
      </c>
      <c r="E457">
        <v>0</v>
      </c>
      <c r="F457">
        <v>0</v>
      </c>
      <c r="G457">
        <v>0</v>
      </c>
    </row>
    <row r="458" spans="1:7" ht="19.5">
      <c r="A458" s="1">
        <v>43859</v>
      </c>
      <c r="B458" t="s">
        <v>59</v>
      </c>
      <c r="C458" t="s">
        <v>246</v>
      </c>
      <c r="D458" t="str">
        <f>TRIM(COVID_STATE[[#This Row],[REGION_HOLD]])</f>
        <v>South</v>
      </c>
      <c r="E458">
        <v>0</v>
      </c>
      <c r="F458">
        <v>0</v>
      </c>
      <c r="G458">
        <v>0</v>
      </c>
    </row>
    <row r="459" spans="1:7" ht="19.5">
      <c r="A459" s="1">
        <v>43859</v>
      </c>
      <c r="B459" t="s">
        <v>60</v>
      </c>
      <c r="C459" t="s">
        <v>249</v>
      </c>
      <c r="D459" t="str">
        <f>TRIM(COVID_STATE[[#This Row],[REGION_HOLD]])</f>
        <v>Midwest</v>
      </c>
      <c r="E459">
        <v>0</v>
      </c>
      <c r="F459">
        <v>0</v>
      </c>
      <c r="G459">
        <v>0</v>
      </c>
    </row>
    <row r="460" spans="1:7" ht="19.5">
      <c r="A460" s="1">
        <v>43859</v>
      </c>
      <c r="B460" t="s">
        <v>61</v>
      </c>
      <c r="C460" t="s">
        <v>247</v>
      </c>
      <c r="D460" t="str">
        <f>TRIM(COVID_STATE[[#This Row],[REGION_HOLD]])</f>
        <v>West</v>
      </c>
      <c r="E460">
        <v>0</v>
      </c>
      <c r="F460">
        <v>0</v>
      </c>
      <c r="G460">
        <v>0</v>
      </c>
    </row>
    <row r="461" spans="1:7" ht="19.5">
      <c r="A461" s="1">
        <v>43860</v>
      </c>
      <c r="B461" t="s">
        <v>8</v>
      </c>
      <c r="C461" t="s">
        <v>246</v>
      </c>
      <c r="D461" t="str">
        <f>TRIM(COVID_STATE[[#This Row],[REGION_HOLD]])</f>
        <v>South</v>
      </c>
      <c r="E461">
        <v>0</v>
      </c>
      <c r="F461">
        <v>0</v>
      </c>
      <c r="G461">
        <v>0</v>
      </c>
    </row>
    <row r="462" spans="1:7" ht="19.5">
      <c r="A462" s="1">
        <v>43860</v>
      </c>
      <c r="B462" t="s">
        <v>10</v>
      </c>
      <c r="C462" t="s">
        <v>247</v>
      </c>
      <c r="D462" t="str">
        <f>TRIM(COVID_STATE[[#This Row],[REGION_HOLD]])</f>
        <v>West</v>
      </c>
      <c r="E462">
        <v>0</v>
      </c>
      <c r="F462">
        <v>0</v>
      </c>
      <c r="G462">
        <v>0</v>
      </c>
    </row>
    <row r="463" spans="1:7" ht="19.5">
      <c r="A463" s="1">
        <v>43860</v>
      </c>
      <c r="B463" t="s">
        <v>11</v>
      </c>
      <c r="C463" t="s">
        <v>247</v>
      </c>
      <c r="D463" t="str">
        <f>TRIM(COVID_STATE[[#This Row],[REGION_HOLD]])</f>
        <v>West</v>
      </c>
      <c r="E463">
        <v>0</v>
      </c>
      <c r="F463">
        <v>0</v>
      </c>
      <c r="G463">
        <v>0</v>
      </c>
    </row>
    <row r="464" spans="1:7" ht="19.5">
      <c r="A464" s="1">
        <v>43860</v>
      </c>
      <c r="B464" t="s">
        <v>12</v>
      </c>
      <c r="C464" t="s">
        <v>246</v>
      </c>
      <c r="D464" t="str">
        <f>TRIM(COVID_STATE[[#This Row],[REGION_HOLD]])</f>
        <v>South</v>
      </c>
      <c r="E464">
        <v>0</v>
      </c>
      <c r="F464">
        <v>0</v>
      </c>
      <c r="G464">
        <v>0</v>
      </c>
    </row>
    <row r="465" spans="1:7" ht="19.5">
      <c r="A465" s="1">
        <v>43860</v>
      </c>
      <c r="B465" t="s">
        <v>13</v>
      </c>
      <c r="C465" t="s">
        <v>247</v>
      </c>
      <c r="D465" t="str">
        <f>TRIM(COVID_STATE[[#This Row],[REGION_HOLD]])</f>
        <v>West</v>
      </c>
      <c r="E465">
        <v>0</v>
      </c>
      <c r="F465">
        <v>0</v>
      </c>
      <c r="G465">
        <v>0</v>
      </c>
    </row>
    <row r="466" spans="1:7" ht="19.5">
      <c r="A466" s="1">
        <v>43860</v>
      </c>
      <c r="B466" t="s">
        <v>14</v>
      </c>
      <c r="C466" t="s">
        <v>247</v>
      </c>
      <c r="D466" t="str">
        <f>TRIM(COVID_STATE[[#This Row],[REGION_HOLD]])</f>
        <v>West</v>
      </c>
      <c r="E466">
        <v>0</v>
      </c>
      <c r="F466">
        <v>0</v>
      </c>
      <c r="G466">
        <v>0</v>
      </c>
    </row>
    <row r="467" spans="1:7" ht="19.5">
      <c r="A467" s="1">
        <v>43860</v>
      </c>
      <c r="B467" t="s">
        <v>16</v>
      </c>
      <c r="C467" t="s">
        <v>248</v>
      </c>
      <c r="D467" t="str">
        <f>TRIM(COVID_STATE[[#This Row],[REGION_HOLD]])</f>
        <v>Northeast</v>
      </c>
      <c r="E467">
        <v>0</v>
      </c>
      <c r="F467">
        <v>0</v>
      </c>
      <c r="G467">
        <v>0</v>
      </c>
    </row>
    <row r="468" spans="1:7" ht="19.5">
      <c r="A468" s="1">
        <v>43860</v>
      </c>
      <c r="B468" t="s">
        <v>17</v>
      </c>
      <c r="C468" t="s">
        <v>246</v>
      </c>
      <c r="D468" t="str">
        <f>TRIM(COVID_STATE[[#This Row],[REGION_HOLD]])</f>
        <v>South</v>
      </c>
      <c r="E468">
        <v>0</v>
      </c>
      <c r="F468">
        <v>0</v>
      </c>
      <c r="G468">
        <v>0</v>
      </c>
    </row>
    <row r="469" spans="1:7" ht="19.5">
      <c r="A469" s="1">
        <v>43860</v>
      </c>
      <c r="B469" t="s">
        <v>18</v>
      </c>
      <c r="C469" t="s">
        <v>246</v>
      </c>
      <c r="D469" t="str">
        <f>TRIM(COVID_STATE[[#This Row],[REGION_HOLD]])</f>
        <v>South</v>
      </c>
      <c r="E469">
        <v>0</v>
      </c>
      <c r="F469">
        <v>0</v>
      </c>
      <c r="G469">
        <v>0</v>
      </c>
    </row>
    <row r="470" spans="1:7" ht="19.5">
      <c r="A470" s="1">
        <v>43860</v>
      </c>
      <c r="B470" t="s">
        <v>19</v>
      </c>
      <c r="C470" t="s">
        <v>246</v>
      </c>
      <c r="D470" t="str">
        <f>TRIM(COVID_STATE[[#This Row],[REGION_HOLD]])</f>
        <v>South</v>
      </c>
      <c r="E470">
        <v>0</v>
      </c>
      <c r="F470">
        <v>0</v>
      </c>
      <c r="G470">
        <v>0</v>
      </c>
    </row>
    <row r="471" spans="1:7" ht="19.5">
      <c r="A471" s="1">
        <v>43860</v>
      </c>
      <c r="B471" t="s">
        <v>20</v>
      </c>
      <c r="C471" t="s">
        <v>246</v>
      </c>
      <c r="D471" t="str">
        <f>TRIM(COVID_STATE[[#This Row],[REGION_HOLD]])</f>
        <v>South</v>
      </c>
      <c r="E471">
        <v>0</v>
      </c>
      <c r="F471">
        <v>0</v>
      </c>
      <c r="G471">
        <v>0</v>
      </c>
    </row>
    <row r="472" spans="1:7" ht="19.5">
      <c r="A472" s="1">
        <v>43860</v>
      </c>
      <c r="B472" t="s">
        <v>21</v>
      </c>
      <c r="C472" t="s">
        <v>247</v>
      </c>
      <c r="D472" t="str">
        <f>TRIM(COVID_STATE[[#This Row],[REGION_HOLD]])</f>
        <v>West</v>
      </c>
      <c r="E472">
        <v>0</v>
      </c>
      <c r="F472">
        <v>0</v>
      </c>
      <c r="G472">
        <v>0</v>
      </c>
    </row>
    <row r="473" spans="1:7" ht="19.5">
      <c r="A473" s="1">
        <v>43860</v>
      </c>
      <c r="B473" t="s">
        <v>22</v>
      </c>
      <c r="C473" t="s">
        <v>247</v>
      </c>
      <c r="D473" t="str">
        <f>TRIM(COVID_STATE[[#This Row],[REGION_HOLD]])</f>
        <v>West</v>
      </c>
      <c r="E473">
        <v>0</v>
      </c>
      <c r="F473">
        <v>0</v>
      </c>
      <c r="G473">
        <v>0</v>
      </c>
    </row>
    <row r="474" spans="1:7" ht="19.5">
      <c r="A474" s="1">
        <v>43860</v>
      </c>
      <c r="B474" t="s">
        <v>24</v>
      </c>
      <c r="C474" t="s">
        <v>249</v>
      </c>
      <c r="D474" t="str">
        <f>TRIM(COVID_STATE[[#This Row],[REGION_HOLD]])</f>
        <v>Midwest</v>
      </c>
      <c r="E474">
        <v>1</v>
      </c>
      <c r="F474">
        <v>0</v>
      </c>
      <c r="G474">
        <v>0</v>
      </c>
    </row>
    <row r="475" spans="1:7" ht="19.5">
      <c r="A475" s="1">
        <v>43860</v>
      </c>
      <c r="B475" t="s">
        <v>25</v>
      </c>
      <c r="C475" t="s">
        <v>249</v>
      </c>
      <c r="D475" t="str">
        <f>TRIM(COVID_STATE[[#This Row],[REGION_HOLD]])</f>
        <v>Midwest</v>
      </c>
      <c r="E475">
        <v>0</v>
      </c>
      <c r="F475">
        <v>0</v>
      </c>
      <c r="G475">
        <v>0</v>
      </c>
    </row>
    <row r="476" spans="1:7" ht="19.5">
      <c r="A476" s="1">
        <v>43860</v>
      </c>
      <c r="B476" t="s">
        <v>26</v>
      </c>
      <c r="C476" t="s">
        <v>249</v>
      </c>
      <c r="D476" t="str">
        <f>TRIM(COVID_STATE[[#This Row],[REGION_HOLD]])</f>
        <v>Midwest</v>
      </c>
      <c r="E476">
        <v>0</v>
      </c>
      <c r="F476">
        <v>0</v>
      </c>
      <c r="G476">
        <v>0</v>
      </c>
    </row>
    <row r="477" spans="1:7" ht="19.5">
      <c r="A477" s="1">
        <v>43860</v>
      </c>
      <c r="B477" t="s">
        <v>27</v>
      </c>
      <c r="C477" t="s">
        <v>249</v>
      </c>
      <c r="D477" t="str">
        <f>TRIM(COVID_STATE[[#This Row],[REGION_HOLD]])</f>
        <v>Midwest</v>
      </c>
      <c r="E477">
        <v>0</v>
      </c>
      <c r="F477">
        <v>0</v>
      </c>
      <c r="G477">
        <v>0</v>
      </c>
    </row>
    <row r="478" spans="1:7" ht="19.5">
      <c r="A478" s="1">
        <v>43860</v>
      </c>
      <c r="B478" t="s">
        <v>28</v>
      </c>
      <c r="C478" t="s">
        <v>246</v>
      </c>
      <c r="D478" t="str">
        <f>TRIM(COVID_STATE[[#This Row],[REGION_HOLD]])</f>
        <v>South</v>
      </c>
      <c r="E478">
        <v>0</v>
      </c>
      <c r="F478">
        <v>0</v>
      </c>
      <c r="G478">
        <v>0</v>
      </c>
    </row>
    <row r="479" spans="1:7" ht="19.5">
      <c r="A479" s="1">
        <v>43860</v>
      </c>
      <c r="B479" t="s">
        <v>29</v>
      </c>
      <c r="C479" t="s">
        <v>246</v>
      </c>
      <c r="D479" t="str">
        <f>TRIM(COVID_STATE[[#This Row],[REGION_HOLD]])</f>
        <v>South</v>
      </c>
      <c r="E479">
        <v>0</v>
      </c>
      <c r="F479">
        <v>0</v>
      </c>
      <c r="G479">
        <v>0</v>
      </c>
    </row>
    <row r="480" spans="1:7" ht="19.5">
      <c r="A480" s="1">
        <v>43860</v>
      </c>
      <c r="B480" t="s">
        <v>30</v>
      </c>
      <c r="C480" t="s">
        <v>248</v>
      </c>
      <c r="D480" t="str">
        <f>TRIM(COVID_STATE[[#This Row],[REGION_HOLD]])</f>
        <v>Northeast</v>
      </c>
      <c r="E480">
        <v>0</v>
      </c>
      <c r="F480">
        <v>0</v>
      </c>
      <c r="G480">
        <v>0</v>
      </c>
    </row>
    <row r="481" spans="1:7" ht="19.5">
      <c r="A481" s="1">
        <v>43860</v>
      </c>
      <c r="B481" t="s">
        <v>31</v>
      </c>
      <c r="C481" t="s">
        <v>246</v>
      </c>
      <c r="D481" t="str">
        <f>TRIM(COVID_STATE[[#This Row],[REGION_HOLD]])</f>
        <v>South</v>
      </c>
      <c r="E481">
        <v>0</v>
      </c>
      <c r="F481">
        <v>0</v>
      </c>
      <c r="G481">
        <v>0</v>
      </c>
    </row>
    <row r="482" spans="1:7" ht="19.5">
      <c r="A482" s="1">
        <v>43860</v>
      </c>
      <c r="B482" t="s">
        <v>32</v>
      </c>
      <c r="C482" t="s">
        <v>248</v>
      </c>
      <c r="D482" t="str">
        <f>TRIM(COVID_STATE[[#This Row],[REGION_HOLD]])</f>
        <v>Northeast</v>
      </c>
      <c r="E482">
        <v>0</v>
      </c>
      <c r="F482">
        <v>0</v>
      </c>
      <c r="G482">
        <v>0</v>
      </c>
    </row>
    <row r="483" spans="1:7" ht="19.5">
      <c r="A483" s="1">
        <v>43860</v>
      </c>
      <c r="B483" t="s">
        <v>33</v>
      </c>
      <c r="C483" t="s">
        <v>249</v>
      </c>
      <c r="D483" t="str">
        <f>TRIM(COVID_STATE[[#This Row],[REGION_HOLD]])</f>
        <v>Midwest</v>
      </c>
      <c r="E483">
        <v>0</v>
      </c>
      <c r="F483">
        <v>0</v>
      </c>
      <c r="G483">
        <v>0</v>
      </c>
    </row>
    <row r="484" spans="1:7" ht="19.5">
      <c r="A484" s="1">
        <v>43860</v>
      </c>
      <c r="B484" t="s">
        <v>34</v>
      </c>
      <c r="C484" t="s">
        <v>249</v>
      </c>
      <c r="D484" t="str">
        <f>TRIM(COVID_STATE[[#This Row],[REGION_HOLD]])</f>
        <v>Midwest</v>
      </c>
      <c r="E484">
        <v>0</v>
      </c>
      <c r="F484">
        <v>0</v>
      </c>
      <c r="G484">
        <v>0</v>
      </c>
    </row>
    <row r="485" spans="1:7" ht="19.5">
      <c r="A485" s="1">
        <v>43860</v>
      </c>
      <c r="B485" t="s">
        <v>35</v>
      </c>
      <c r="C485" t="s">
        <v>246</v>
      </c>
      <c r="D485" t="str">
        <f>TRIM(COVID_STATE[[#This Row],[REGION_HOLD]])</f>
        <v>South</v>
      </c>
      <c r="E485">
        <v>0</v>
      </c>
      <c r="F485">
        <v>0</v>
      </c>
      <c r="G485">
        <v>0</v>
      </c>
    </row>
    <row r="486" spans="1:7" ht="19.5">
      <c r="A486" s="1">
        <v>43860</v>
      </c>
      <c r="B486" t="s">
        <v>36</v>
      </c>
      <c r="C486" t="s">
        <v>249</v>
      </c>
      <c r="D486" t="str">
        <f>TRIM(COVID_STATE[[#This Row],[REGION_HOLD]])</f>
        <v>Midwest</v>
      </c>
      <c r="E486">
        <v>0</v>
      </c>
      <c r="F486">
        <v>0</v>
      </c>
      <c r="G486">
        <v>0</v>
      </c>
    </row>
    <row r="487" spans="1:7" ht="19.5">
      <c r="A487" s="1">
        <v>43860</v>
      </c>
      <c r="B487" t="s">
        <v>37</v>
      </c>
      <c r="C487" t="s">
        <v>247</v>
      </c>
      <c r="D487" t="str">
        <f>TRIM(COVID_STATE[[#This Row],[REGION_HOLD]])</f>
        <v>West</v>
      </c>
      <c r="E487">
        <v>0</v>
      </c>
      <c r="F487">
        <v>0</v>
      </c>
      <c r="G487">
        <v>0</v>
      </c>
    </row>
    <row r="488" spans="1:7" ht="19.5">
      <c r="A488" s="1">
        <v>43860</v>
      </c>
      <c r="B488" t="s">
        <v>38</v>
      </c>
      <c r="C488" t="s">
        <v>249</v>
      </c>
      <c r="D488" t="str">
        <f>TRIM(COVID_STATE[[#This Row],[REGION_HOLD]])</f>
        <v>Midwest</v>
      </c>
      <c r="E488">
        <v>0</v>
      </c>
      <c r="F488">
        <v>0</v>
      </c>
      <c r="G488">
        <v>0</v>
      </c>
    </row>
    <row r="489" spans="1:7" ht="19.5">
      <c r="A489" s="1">
        <v>43860</v>
      </c>
      <c r="B489" t="s">
        <v>39</v>
      </c>
      <c r="C489" t="s">
        <v>247</v>
      </c>
      <c r="D489" t="str">
        <f>TRIM(COVID_STATE[[#This Row],[REGION_HOLD]])</f>
        <v>West</v>
      </c>
      <c r="E489">
        <v>0</v>
      </c>
      <c r="F489">
        <v>0</v>
      </c>
      <c r="G489">
        <v>0</v>
      </c>
    </row>
    <row r="490" spans="1:7" ht="19.5">
      <c r="A490" s="1">
        <v>43860</v>
      </c>
      <c r="B490" t="s">
        <v>40</v>
      </c>
      <c r="C490" t="s">
        <v>248</v>
      </c>
      <c r="D490" t="str">
        <f>TRIM(COVID_STATE[[#This Row],[REGION_HOLD]])</f>
        <v>Northeast</v>
      </c>
      <c r="E490">
        <v>0</v>
      </c>
      <c r="F490">
        <v>0</v>
      </c>
      <c r="G490">
        <v>0</v>
      </c>
    </row>
    <row r="491" spans="1:7" ht="19.5">
      <c r="A491" s="1">
        <v>43860</v>
      </c>
      <c r="B491" t="s">
        <v>41</v>
      </c>
      <c r="C491" t="s">
        <v>248</v>
      </c>
      <c r="D491" t="str">
        <f>TRIM(COVID_STATE[[#This Row],[REGION_HOLD]])</f>
        <v>Northeast</v>
      </c>
      <c r="E491">
        <v>0</v>
      </c>
      <c r="F491">
        <v>0</v>
      </c>
      <c r="G491">
        <v>0</v>
      </c>
    </row>
    <row r="492" spans="1:7" ht="19.5">
      <c r="A492" s="1">
        <v>43860</v>
      </c>
      <c r="B492" t="s">
        <v>42</v>
      </c>
      <c r="C492" t="s">
        <v>247</v>
      </c>
      <c r="D492" t="str">
        <f>TRIM(COVID_STATE[[#This Row],[REGION_HOLD]])</f>
        <v>West</v>
      </c>
      <c r="E492">
        <v>0</v>
      </c>
      <c r="F492">
        <v>0</v>
      </c>
      <c r="G492">
        <v>0</v>
      </c>
    </row>
    <row r="493" spans="1:7" ht="19.5">
      <c r="A493" s="1">
        <v>43860</v>
      </c>
      <c r="B493" t="s">
        <v>43</v>
      </c>
      <c r="C493" t="s">
        <v>248</v>
      </c>
      <c r="D493" t="str">
        <f>TRIM(COVID_STATE[[#This Row],[REGION_HOLD]])</f>
        <v>Northeast</v>
      </c>
      <c r="E493">
        <v>0</v>
      </c>
      <c r="F493">
        <v>0</v>
      </c>
      <c r="G493">
        <v>0</v>
      </c>
    </row>
    <row r="494" spans="1:7" ht="19.5">
      <c r="A494" s="1">
        <v>43860</v>
      </c>
      <c r="B494" t="s">
        <v>44</v>
      </c>
      <c r="C494" t="s">
        <v>246</v>
      </c>
      <c r="D494" t="str">
        <f>TRIM(COVID_STATE[[#This Row],[REGION_HOLD]])</f>
        <v>South</v>
      </c>
      <c r="E494">
        <v>0</v>
      </c>
      <c r="F494">
        <v>0</v>
      </c>
      <c r="G494">
        <v>0</v>
      </c>
    </row>
    <row r="495" spans="1:7" ht="19.5">
      <c r="A495" s="1">
        <v>43860</v>
      </c>
      <c r="B495" t="s">
        <v>45</v>
      </c>
      <c r="C495" t="s">
        <v>249</v>
      </c>
      <c r="D495" t="str">
        <f>TRIM(COVID_STATE[[#This Row],[REGION_HOLD]])</f>
        <v>Midwest</v>
      </c>
      <c r="E495">
        <v>0</v>
      </c>
      <c r="F495">
        <v>0</v>
      </c>
      <c r="G495">
        <v>0</v>
      </c>
    </row>
    <row r="496" spans="1:7" ht="19.5">
      <c r="A496" s="1">
        <v>43860</v>
      </c>
      <c r="B496" t="s">
        <v>46</v>
      </c>
      <c r="C496" t="s">
        <v>249</v>
      </c>
      <c r="D496" t="str">
        <f>TRIM(COVID_STATE[[#This Row],[REGION_HOLD]])</f>
        <v>Midwest</v>
      </c>
      <c r="E496">
        <v>0</v>
      </c>
      <c r="F496">
        <v>0</v>
      </c>
      <c r="G496">
        <v>0</v>
      </c>
    </row>
    <row r="497" spans="1:7" ht="19.5">
      <c r="A497" s="1">
        <v>43860</v>
      </c>
      <c r="B497" t="s">
        <v>47</v>
      </c>
      <c r="C497" t="s">
        <v>246</v>
      </c>
      <c r="D497" t="str">
        <f>TRIM(COVID_STATE[[#This Row],[REGION_HOLD]])</f>
        <v>South</v>
      </c>
      <c r="E497">
        <v>0</v>
      </c>
      <c r="F497">
        <v>0</v>
      </c>
      <c r="G497">
        <v>0</v>
      </c>
    </row>
    <row r="498" spans="1:7" ht="19.5">
      <c r="A498" s="1">
        <v>43860</v>
      </c>
      <c r="B498" t="s">
        <v>48</v>
      </c>
      <c r="C498" t="s">
        <v>247</v>
      </c>
      <c r="D498" t="str">
        <f>TRIM(COVID_STATE[[#This Row],[REGION_HOLD]])</f>
        <v>West</v>
      </c>
      <c r="E498">
        <v>0</v>
      </c>
      <c r="F498">
        <v>0</v>
      </c>
      <c r="G498">
        <v>0</v>
      </c>
    </row>
    <row r="499" spans="1:7" ht="19.5">
      <c r="A499" s="1">
        <v>43860</v>
      </c>
      <c r="B499" t="s">
        <v>49</v>
      </c>
      <c r="C499" t="s">
        <v>248</v>
      </c>
      <c r="D499" t="str">
        <f>TRIM(COVID_STATE[[#This Row],[REGION_HOLD]])</f>
        <v>Northeast</v>
      </c>
      <c r="E499">
        <v>0</v>
      </c>
      <c r="F499">
        <v>0</v>
      </c>
      <c r="G499">
        <v>0</v>
      </c>
    </row>
    <row r="500" spans="1:7" ht="19.5">
      <c r="A500" s="1">
        <v>43860</v>
      </c>
      <c r="B500" t="s">
        <v>50</v>
      </c>
      <c r="C500" t="s">
        <v>248</v>
      </c>
      <c r="D500" t="str">
        <f>TRIM(COVID_STATE[[#This Row],[REGION_HOLD]])</f>
        <v>Northeast</v>
      </c>
      <c r="E500">
        <v>0</v>
      </c>
      <c r="F500">
        <v>0</v>
      </c>
      <c r="G500">
        <v>0</v>
      </c>
    </row>
    <row r="501" spans="1:7" ht="19.5">
      <c r="A501" s="1">
        <v>43860</v>
      </c>
      <c r="B501" t="s">
        <v>51</v>
      </c>
      <c r="C501" t="s">
        <v>246</v>
      </c>
      <c r="D501" t="str">
        <f>TRIM(COVID_STATE[[#This Row],[REGION_HOLD]])</f>
        <v>South</v>
      </c>
      <c r="E501">
        <v>0</v>
      </c>
      <c r="F501">
        <v>0</v>
      </c>
      <c r="G501">
        <v>0</v>
      </c>
    </row>
    <row r="502" spans="1:7" ht="19.5">
      <c r="A502" s="1">
        <v>43860</v>
      </c>
      <c r="B502" t="s">
        <v>52</v>
      </c>
      <c r="C502" t="s">
        <v>249</v>
      </c>
      <c r="D502" t="str">
        <f>TRIM(COVID_STATE[[#This Row],[REGION_HOLD]])</f>
        <v>Midwest</v>
      </c>
      <c r="E502">
        <v>0</v>
      </c>
      <c r="F502">
        <v>0</v>
      </c>
      <c r="G502">
        <v>0</v>
      </c>
    </row>
    <row r="503" spans="1:7" ht="19.5">
      <c r="A503" s="1">
        <v>43860</v>
      </c>
      <c r="B503" t="s">
        <v>53</v>
      </c>
      <c r="C503" t="s">
        <v>246</v>
      </c>
      <c r="D503" t="str">
        <f>TRIM(COVID_STATE[[#This Row],[REGION_HOLD]])</f>
        <v>South</v>
      </c>
      <c r="E503">
        <v>0</v>
      </c>
      <c r="F503">
        <v>0</v>
      </c>
      <c r="G503">
        <v>0</v>
      </c>
    </row>
    <row r="504" spans="1:7" ht="19.5">
      <c r="A504" s="1">
        <v>43860</v>
      </c>
      <c r="B504" t="s">
        <v>54</v>
      </c>
      <c r="C504" t="s">
        <v>246</v>
      </c>
      <c r="D504" t="str">
        <f>TRIM(COVID_STATE[[#This Row],[REGION_HOLD]])</f>
        <v>South</v>
      </c>
      <c r="E504">
        <v>0</v>
      </c>
      <c r="F504">
        <v>0</v>
      </c>
      <c r="G504">
        <v>0</v>
      </c>
    </row>
    <row r="505" spans="1:7" ht="19.5">
      <c r="A505" s="1">
        <v>43860</v>
      </c>
      <c r="B505" t="s">
        <v>55</v>
      </c>
      <c r="C505" t="s">
        <v>247</v>
      </c>
      <c r="D505" t="str">
        <f>TRIM(COVID_STATE[[#This Row],[REGION_HOLD]])</f>
        <v>West</v>
      </c>
      <c r="E505">
        <v>0</v>
      </c>
      <c r="F505">
        <v>0</v>
      </c>
      <c r="G505">
        <v>0</v>
      </c>
    </row>
    <row r="506" spans="1:7" ht="19.5">
      <c r="A506" s="1">
        <v>43860</v>
      </c>
      <c r="B506" t="s">
        <v>56</v>
      </c>
      <c r="C506" t="s">
        <v>248</v>
      </c>
      <c r="D506" t="str">
        <f>TRIM(COVID_STATE[[#This Row],[REGION_HOLD]])</f>
        <v>Northeast</v>
      </c>
      <c r="E506">
        <v>0</v>
      </c>
      <c r="F506">
        <v>0</v>
      </c>
      <c r="G506">
        <v>0</v>
      </c>
    </row>
    <row r="507" spans="1:7" ht="19.5">
      <c r="A507" s="1">
        <v>43860</v>
      </c>
      <c r="B507" t="s">
        <v>57</v>
      </c>
      <c r="C507" t="s">
        <v>246</v>
      </c>
      <c r="D507" t="str">
        <f>TRIM(COVID_STATE[[#This Row],[REGION_HOLD]])</f>
        <v>South</v>
      </c>
      <c r="E507">
        <v>0</v>
      </c>
      <c r="F507">
        <v>0</v>
      </c>
      <c r="G507">
        <v>0</v>
      </c>
    </row>
    <row r="508" spans="1:7" ht="19.5">
      <c r="A508" s="1">
        <v>43860</v>
      </c>
      <c r="B508" t="s">
        <v>58</v>
      </c>
      <c r="C508" t="s">
        <v>247</v>
      </c>
      <c r="D508" t="str">
        <f>TRIM(COVID_STATE[[#This Row],[REGION_HOLD]])</f>
        <v>West</v>
      </c>
      <c r="E508">
        <v>0</v>
      </c>
      <c r="F508">
        <v>0</v>
      </c>
      <c r="G508">
        <v>0</v>
      </c>
    </row>
    <row r="509" spans="1:7" ht="19.5">
      <c r="A509" s="1">
        <v>43860</v>
      </c>
      <c r="B509" t="s">
        <v>59</v>
      </c>
      <c r="C509" t="s">
        <v>246</v>
      </c>
      <c r="D509" t="str">
        <f>TRIM(COVID_STATE[[#This Row],[REGION_HOLD]])</f>
        <v>South</v>
      </c>
      <c r="E509">
        <v>0</v>
      </c>
      <c r="F509">
        <v>0</v>
      </c>
      <c r="G509">
        <v>0</v>
      </c>
    </row>
    <row r="510" spans="1:7" ht="19.5">
      <c r="A510" s="1">
        <v>43860</v>
      </c>
      <c r="B510" t="s">
        <v>60</v>
      </c>
      <c r="C510" t="s">
        <v>249</v>
      </c>
      <c r="D510" t="str">
        <f>TRIM(COVID_STATE[[#This Row],[REGION_HOLD]])</f>
        <v>Midwest</v>
      </c>
      <c r="E510">
        <v>0</v>
      </c>
      <c r="F510">
        <v>0</v>
      </c>
      <c r="G510">
        <v>0</v>
      </c>
    </row>
    <row r="511" spans="1:7" ht="19.5">
      <c r="A511" s="1">
        <v>43860</v>
      </c>
      <c r="B511" t="s">
        <v>61</v>
      </c>
      <c r="C511" t="s">
        <v>247</v>
      </c>
      <c r="D511" t="str">
        <f>TRIM(COVID_STATE[[#This Row],[REGION_HOLD]])</f>
        <v>West</v>
      </c>
      <c r="E511">
        <v>0</v>
      </c>
      <c r="F511">
        <v>0</v>
      </c>
      <c r="G511">
        <v>0</v>
      </c>
    </row>
    <row r="512" spans="1:7" ht="19.5">
      <c r="A512" s="1">
        <v>43861</v>
      </c>
      <c r="B512" t="s">
        <v>8</v>
      </c>
      <c r="C512" t="s">
        <v>246</v>
      </c>
      <c r="D512" t="str">
        <f>TRIM(COVID_STATE[[#This Row],[REGION_HOLD]])</f>
        <v>South</v>
      </c>
      <c r="E512">
        <v>0</v>
      </c>
      <c r="F512">
        <v>0</v>
      </c>
      <c r="G512">
        <v>0</v>
      </c>
    </row>
    <row r="513" spans="1:7" ht="19.5">
      <c r="A513" s="1">
        <v>43861</v>
      </c>
      <c r="B513" t="s">
        <v>10</v>
      </c>
      <c r="C513" t="s">
        <v>247</v>
      </c>
      <c r="D513" t="str">
        <f>TRIM(COVID_STATE[[#This Row],[REGION_HOLD]])</f>
        <v>West</v>
      </c>
      <c r="E513">
        <v>0</v>
      </c>
      <c r="F513">
        <v>0</v>
      </c>
      <c r="G513">
        <v>0</v>
      </c>
    </row>
    <row r="514" spans="1:7" ht="19.5">
      <c r="A514" s="1">
        <v>43861</v>
      </c>
      <c r="B514" t="s">
        <v>11</v>
      </c>
      <c r="C514" t="s">
        <v>247</v>
      </c>
      <c r="D514" t="str">
        <f>TRIM(COVID_STATE[[#This Row],[REGION_HOLD]])</f>
        <v>West</v>
      </c>
      <c r="E514">
        <v>0</v>
      </c>
      <c r="F514">
        <v>0</v>
      </c>
      <c r="G514">
        <v>0</v>
      </c>
    </row>
    <row r="515" spans="1:7" ht="19.5">
      <c r="A515" s="1">
        <v>43861</v>
      </c>
      <c r="B515" t="s">
        <v>12</v>
      </c>
      <c r="C515" t="s">
        <v>246</v>
      </c>
      <c r="D515" t="str">
        <f>TRIM(COVID_STATE[[#This Row],[REGION_HOLD]])</f>
        <v>South</v>
      </c>
      <c r="E515">
        <v>0</v>
      </c>
      <c r="F515">
        <v>0</v>
      </c>
      <c r="G515">
        <v>0</v>
      </c>
    </row>
    <row r="516" spans="1:7" ht="19.5">
      <c r="A516" s="1">
        <v>43861</v>
      </c>
      <c r="B516" t="s">
        <v>13</v>
      </c>
      <c r="C516" t="s">
        <v>247</v>
      </c>
      <c r="D516" t="str">
        <f>TRIM(COVID_STATE[[#This Row],[REGION_HOLD]])</f>
        <v>West</v>
      </c>
      <c r="E516">
        <v>1</v>
      </c>
      <c r="F516">
        <v>0</v>
      </c>
      <c r="G516">
        <v>0</v>
      </c>
    </row>
    <row r="517" spans="1:7" ht="19.5">
      <c r="A517" s="1">
        <v>43861</v>
      </c>
      <c r="B517" t="s">
        <v>14</v>
      </c>
      <c r="C517" t="s">
        <v>247</v>
      </c>
      <c r="D517" t="str">
        <f>TRIM(COVID_STATE[[#This Row],[REGION_HOLD]])</f>
        <v>West</v>
      </c>
      <c r="E517">
        <v>0</v>
      </c>
      <c r="F517">
        <v>0</v>
      </c>
      <c r="G517">
        <v>0</v>
      </c>
    </row>
    <row r="518" spans="1:7" ht="19.5">
      <c r="A518" s="1">
        <v>43861</v>
      </c>
      <c r="B518" t="s">
        <v>16</v>
      </c>
      <c r="C518" t="s">
        <v>248</v>
      </c>
      <c r="D518" t="str">
        <f>TRIM(COVID_STATE[[#This Row],[REGION_HOLD]])</f>
        <v>Northeast</v>
      </c>
      <c r="E518">
        <v>0</v>
      </c>
      <c r="F518">
        <v>0</v>
      </c>
      <c r="G518">
        <v>0</v>
      </c>
    </row>
    <row r="519" spans="1:7" ht="19.5">
      <c r="A519" s="1">
        <v>43861</v>
      </c>
      <c r="B519" t="s">
        <v>17</v>
      </c>
      <c r="C519" t="s">
        <v>246</v>
      </c>
      <c r="D519" t="str">
        <f>TRIM(COVID_STATE[[#This Row],[REGION_HOLD]])</f>
        <v>South</v>
      </c>
      <c r="E519">
        <v>0</v>
      </c>
      <c r="F519">
        <v>0</v>
      </c>
      <c r="G519">
        <v>0</v>
      </c>
    </row>
    <row r="520" spans="1:7" ht="19.5">
      <c r="A520" s="1">
        <v>43861</v>
      </c>
      <c r="B520" t="s">
        <v>18</v>
      </c>
      <c r="C520" t="s">
        <v>246</v>
      </c>
      <c r="D520" t="str">
        <f>TRIM(COVID_STATE[[#This Row],[REGION_HOLD]])</f>
        <v>South</v>
      </c>
      <c r="E520">
        <v>0</v>
      </c>
      <c r="F520">
        <v>0</v>
      </c>
      <c r="G520">
        <v>0</v>
      </c>
    </row>
    <row r="521" spans="1:7" ht="19.5">
      <c r="A521" s="1">
        <v>43861</v>
      </c>
      <c r="B521" t="s">
        <v>19</v>
      </c>
      <c r="C521" t="s">
        <v>246</v>
      </c>
      <c r="D521" t="str">
        <f>TRIM(COVID_STATE[[#This Row],[REGION_HOLD]])</f>
        <v>South</v>
      </c>
      <c r="E521">
        <v>0</v>
      </c>
      <c r="F521">
        <v>0</v>
      </c>
      <c r="G521">
        <v>0</v>
      </c>
    </row>
    <row r="522" spans="1:7" ht="19.5">
      <c r="A522" s="1">
        <v>43861</v>
      </c>
      <c r="B522" t="s">
        <v>20</v>
      </c>
      <c r="C522" t="s">
        <v>246</v>
      </c>
      <c r="D522" t="str">
        <f>TRIM(COVID_STATE[[#This Row],[REGION_HOLD]])</f>
        <v>South</v>
      </c>
      <c r="E522">
        <v>0</v>
      </c>
      <c r="F522">
        <v>0</v>
      </c>
      <c r="G522">
        <v>0</v>
      </c>
    </row>
    <row r="523" spans="1:7" ht="19.5">
      <c r="A523" s="1">
        <v>43861</v>
      </c>
      <c r="B523" t="s">
        <v>21</v>
      </c>
      <c r="C523" t="s">
        <v>247</v>
      </c>
      <c r="D523" t="str">
        <f>TRIM(COVID_STATE[[#This Row],[REGION_HOLD]])</f>
        <v>West</v>
      </c>
      <c r="E523">
        <v>0</v>
      </c>
      <c r="F523">
        <v>0</v>
      </c>
      <c r="G523">
        <v>0</v>
      </c>
    </row>
    <row r="524" spans="1:7" ht="19.5">
      <c r="A524" s="1">
        <v>43861</v>
      </c>
      <c r="B524" t="s">
        <v>22</v>
      </c>
      <c r="C524" t="s">
        <v>247</v>
      </c>
      <c r="D524" t="str">
        <f>TRIM(COVID_STATE[[#This Row],[REGION_HOLD]])</f>
        <v>West</v>
      </c>
      <c r="E524">
        <v>0</v>
      </c>
      <c r="F524">
        <v>0</v>
      </c>
      <c r="G524">
        <v>0</v>
      </c>
    </row>
    <row r="525" spans="1:7" ht="19.5">
      <c r="A525" s="1">
        <v>43861</v>
      </c>
      <c r="B525" t="s">
        <v>24</v>
      </c>
      <c r="C525" t="s">
        <v>249</v>
      </c>
      <c r="D525" t="str">
        <f>TRIM(COVID_STATE[[#This Row],[REGION_HOLD]])</f>
        <v>Midwest</v>
      </c>
      <c r="E525">
        <v>0</v>
      </c>
      <c r="F525">
        <v>0</v>
      </c>
      <c r="G525">
        <v>0</v>
      </c>
    </row>
    <row r="526" spans="1:7" ht="19.5">
      <c r="A526" s="1">
        <v>43861</v>
      </c>
      <c r="B526" t="s">
        <v>25</v>
      </c>
      <c r="C526" t="s">
        <v>249</v>
      </c>
      <c r="D526" t="str">
        <f>TRIM(COVID_STATE[[#This Row],[REGION_HOLD]])</f>
        <v>Midwest</v>
      </c>
      <c r="E526">
        <v>0</v>
      </c>
      <c r="F526">
        <v>0</v>
      </c>
      <c r="G526">
        <v>0</v>
      </c>
    </row>
    <row r="527" spans="1:7" ht="19.5">
      <c r="A527" s="1">
        <v>43861</v>
      </c>
      <c r="B527" t="s">
        <v>26</v>
      </c>
      <c r="C527" t="s">
        <v>249</v>
      </c>
      <c r="D527" t="str">
        <f>TRIM(COVID_STATE[[#This Row],[REGION_HOLD]])</f>
        <v>Midwest</v>
      </c>
      <c r="E527">
        <v>0</v>
      </c>
      <c r="F527">
        <v>0</v>
      </c>
      <c r="G527">
        <v>0</v>
      </c>
    </row>
    <row r="528" spans="1:7" ht="19.5">
      <c r="A528" s="1">
        <v>43861</v>
      </c>
      <c r="B528" t="s">
        <v>27</v>
      </c>
      <c r="C528" t="s">
        <v>249</v>
      </c>
      <c r="D528" t="str">
        <f>TRIM(COVID_STATE[[#This Row],[REGION_HOLD]])</f>
        <v>Midwest</v>
      </c>
      <c r="E528">
        <v>0</v>
      </c>
      <c r="F528">
        <v>0</v>
      </c>
      <c r="G528">
        <v>0</v>
      </c>
    </row>
    <row r="529" spans="1:7" ht="19.5">
      <c r="A529" s="1">
        <v>43861</v>
      </c>
      <c r="B529" t="s">
        <v>28</v>
      </c>
      <c r="C529" t="s">
        <v>246</v>
      </c>
      <c r="D529" t="str">
        <f>TRIM(COVID_STATE[[#This Row],[REGION_HOLD]])</f>
        <v>South</v>
      </c>
      <c r="E529">
        <v>0</v>
      </c>
      <c r="F529">
        <v>0</v>
      </c>
      <c r="G529">
        <v>0</v>
      </c>
    </row>
    <row r="530" spans="1:7" ht="19.5">
      <c r="A530" s="1">
        <v>43861</v>
      </c>
      <c r="B530" t="s">
        <v>29</v>
      </c>
      <c r="C530" t="s">
        <v>246</v>
      </c>
      <c r="D530" t="str">
        <f>TRIM(COVID_STATE[[#This Row],[REGION_HOLD]])</f>
        <v>South</v>
      </c>
      <c r="E530">
        <v>0</v>
      </c>
      <c r="F530">
        <v>0</v>
      </c>
      <c r="G530">
        <v>0</v>
      </c>
    </row>
    <row r="531" spans="1:7" ht="19.5">
      <c r="A531" s="1">
        <v>43861</v>
      </c>
      <c r="B531" t="s">
        <v>30</v>
      </c>
      <c r="C531" t="s">
        <v>248</v>
      </c>
      <c r="D531" t="str">
        <f>TRIM(COVID_STATE[[#This Row],[REGION_HOLD]])</f>
        <v>Northeast</v>
      </c>
      <c r="E531">
        <v>0</v>
      </c>
      <c r="F531">
        <v>0</v>
      </c>
      <c r="G531">
        <v>0</v>
      </c>
    </row>
    <row r="532" spans="1:7" ht="19.5">
      <c r="A532" s="1">
        <v>43861</v>
      </c>
      <c r="B532" t="s">
        <v>31</v>
      </c>
      <c r="C532" t="s">
        <v>246</v>
      </c>
      <c r="D532" t="str">
        <f>TRIM(COVID_STATE[[#This Row],[REGION_HOLD]])</f>
        <v>South</v>
      </c>
      <c r="E532">
        <v>0</v>
      </c>
      <c r="F532">
        <v>0</v>
      </c>
      <c r="G532">
        <v>0</v>
      </c>
    </row>
    <row r="533" spans="1:7" ht="19.5">
      <c r="A533" s="1">
        <v>43861</v>
      </c>
      <c r="B533" t="s">
        <v>32</v>
      </c>
      <c r="C533" t="s">
        <v>248</v>
      </c>
      <c r="D533" t="str">
        <f>TRIM(COVID_STATE[[#This Row],[REGION_HOLD]])</f>
        <v>Northeast</v>
      </c>
      <c r="E533">
        <v>0</v>
      </c>
      <c r="F533">
        <v>0</v>
      </c>
      <c r="G533">
        <v>0</v>
      </c>
    </row>
    <row r="534" spans="1:7" ht="19.5">
      <c r="A534" s="1">
        <v>43861</v>
      </c>
      <c r="B534" t="s">
        <v>33</v>
      </c>
      <c r="C534" t="s">
        <v>249</v>
      </c>
      <c r="D534" t="str">
        <f>TRIM(COVID_STATE[[#This Row],[REGION_HOLD]])</f>
        <v>Midwest</v>
      </c>
      <c r="E534">
        <v>0</v>
      </c>
      <c r="F534">
        <v>0</v>
      </c>
      <c r="G534">
        <v>0</v>
      </c>
    </row>
    <row r="535" spans="1:7" ht="19.5">
      <c r="A535" s="1">
        <v>43861</v>
      </c>
      <c r="B535" t="s">
        <v>34</v>
      </c>
      <c r="C535" t="s">
        <v>249</v>
      </c>
      <c r="D535" t="str">
        <f>TRIM(COVID_STATE[[#This Row],[REGION_HOLD]])</f>
        <v>Midwest</v>
      </c>
      <c r="E535">
        <v>0</v>
      </c>
      <c r="F535">
        <v>0</v>
      </c>
      <c r="G535">
        <v>0</v>
      </c>
    </row>
    <row r="536" spans="1:7" ht="19.5">
      <c r="A536" s="1">
        <v>43861</v>
      </c>
      <c r="B536" t="s">
        <v>35</v>
      </c>
      <c r="C536" t="s">
        <v>246</v>
      </c>
      <c r="D536" t="str">
        <f>TRIM(COVID_STATE[[#This Row],[REGION_HOLD]])</f>
        <v>South</v>
      </c>
      <c r="E536">
        <v>0</v>
      </c>
      <c r="F536">
        <v>0</v>
      </c>
      <c r="G536">
        <v>0</v>
      </c>
    </row>
    <row r="537" spans="1:7" ht="19.5">
      <c r="A537" s="1">
        <v>43861</v>
      </c>
      <c r="B537" t="s">
        <v>36</v>
      </c>
      <c r="C537" t="s">
        <v>249</v>
      </c>
      <c r="D537" t="str">
        <f>TRIM(COVID_STATE[[#This Row],[REGION_HOLD]])</f>
        <v>Midwest</v>
      </c>
      <c r="E537">
        <v>0</v>
      </c>
      <c r="F537">
        <v>0</v>
      </c>
      <c r="G537">
        <v>0</v>
      </c>
    </row>
    <row r="538" spans="1:7" ht="19.5">
      <c r="A538" s="1">
        <v>43861</v>
      </c>
      <c r="B538" t="s">
        <v>37</v>
      </c>
      <c r="C538" t="s">
        <v>247</v>
      </c>
      <c r="D538" t="str">
        <f>TRIM(COVID_STATE[[#This Row],[REGION_HOLD]])</f>
        <v>West</v>
      </c>
      <c r="E538">
        <v>0</v>
      </c>
      <c r="F538">
        <v>0</v>
      </c>
      <c r="G538">
        <v>0</v>
      </c>
    </row>
    <row r="539" spans="1:7" ht="19.5">
      <c r="A539" s="1">
        <v>43861</v>
      </c>
      <c r="B539" t="s">
        <v>38</v>
      </c>
      <c r="C539" t="s">
        <v>249</v>
      </c>
      <c r="D539" t="str">
        <f>TRIM(COVID_STATE[[#This Row],[REGION_HOLD]])</f>
        <v>Midwest</v>
      </c>
      <c r="E539">
        <v>0</v>
      </c>
      <c r="F539">
        <v>0</v>
      </c>
      <c r="G539">
        <v>0</v>
      </c>
    </row>
    <row r="540" spans="1:7" ht="19.5">
      <c r="A540" s="1">
        <v>43861</v>
      </c>
      <c r="B540" t="s">
        <v>39</v>
      </c>
      <c r="C540" t="s">
        <v>247</v>
      </c>
      <c r="D540" t="str">
        <f>TRIM(COVID_STATE[[#This Row],[REGION_HOLD]])</f>
        <v>West</v>
      </c>
      <c r="E540">
        <v>0</v>
      </c>
      <c r="F540">
        <v>0</v>
      </c>
      <c r="G540">
        <v>0</v>
      </c>
    </row>
    <row r="541" spans="1:7" ht="19.5">
      <c r="A541" s="1">
        <v>43861</v>
      </c>
      <c r="B541" t="s">
        <v>40</v>
      </c>
      <c r="C541" t="s">
        <v>248</v>
      </c>
      <c r="D541" t="str">
        <f>TRIM(COVID_STATE[[#This Row],[REGION_HOLD]])</f>
        <v>Northeast</v>
      </c>
      <c r="E541">
        <v>0</v>
      </c>
      <c r="F541">
        <v>0</v>
      </c>
      <c r="G541">
        <v>0</v>
      </c>
    </row>
    <row r="542" spans="1:7" ht="19.5">
      <c r="A542" s="1">
        <v>43861</v>
      </c>
      <c r="B542" t="s">
        <v>41</v>
      </c>
      <c r="C542" t="s">
        <v>248</v>
      </c>
      <c r="D542" t="str">
        <f>TRIM(COVID_STATE[[#This Row],[REGION_HOLD]])</f>
        <v>Northeast</v>
      </c>
      <c r="E542">
        <v>0</v>
      </c>
      <c r="F542">
        <v>0</v>
      </c>
      <c r="G542">
        <v>0</v>
      </c>
    </row>
    <row r="543" spans="1:7" ht="19.5">
      <c r="A543" s="1">
        <v>43861</v>
      </c>
      <c r="B543" t="s">
        <v>42</v>
      </c>
      <c r="C543" t="s">
        <v>247</v>
      </c>
      <c r="D543" t="str">
        <f>TRIM(COVID_STATE[[#This Row],[REGION_HOLD]])</f>
        <v>West</v>
      </c>
      <c r="E543">
        <v>0</v>
      </c>
      <c r="F543">
        <v>0</v>
      </c>
      <c r="G543">
        <v>0</v>
      </c>
    </row>
    <row r="544" spans="1:7" ht="19.5">
      <c r="A544" s="1">
        <v>43861</v>
      </c>
      <c r="B544" t="s">
        <v>43</v>
      </c>
      <c r="C544" t="s">
        <v>248</v>
      </c>
      <c r="D544" t="str">
        <f>TRIM(COVID_STATE[[#This Row],[REGION_HOLD]])</f>
        <v>Northeast</v>
      </c>
      <c r="E544">
        <v>0</v>
      </c>
      <c r="F544">
        <v>0</v>
      </c>
      <c r="G544">
        <v>0</v>
      </c>
    </row>
    <row r="545" spans="1:7" ht="19.5">
      <c r="A545" s="1">
        <v>43861</v>
      </c>
      <c r="B545" t="s">
        <v>44</v>
      </c>
      <c r="C545" t="s">
        <v>246</v>
      </c>
      <c r="D545" t="str">
        <f>TRIM(COVID_STATE[[#This Row],[REGION_HOLD]])</f>
        <v>South</v>
      </c>
      <c r="E545">
        <v>0</v>
      </c>
      <c r="F545">
        <v>0</v>
      </c>
      <c r="G545">
        <v>0</v>
      </c>
    </row>
    <row r="546" spans="1:7" ht="19.5">
      <c r="A546" s="1">
        <v>43861</v>
      </c>
      <c r="B546" t="s">
        <v>45</v>
      </c>
      <c r="C546" t="s">
        <v>249</v>
      </c>
      <c r="D546" t="str">
        <f>TRIM(COVID_STATE[[#This Row],[REGION_HOLD]])</f>
        <v>Midwest</v>
      </c>
      <c r="E546">
        <v>0</v>
      </c>
      <c r="F546">
        <v>0</v>
      </c>
      <c r="G546">
        <v>0</v>
      </c>
    </row>
    <row r="547" spans="1:7" ht="19.5">
      <c r="A547" s="1">
        <v>43861</v>
      </c>
      <c r="B547" t="s">
        <v>46</v>
      </c>
      <c r="C547" t="s">
        <v>249</v>
      </c>
      <c r="D547" t="str">
        <f>TRIM(COVID_STATE[[#This Row],[REGION_HOLD]])</f>
        <v>Midwest</v>
      </c>
      <c r="E547">
        <v>0</v>
      </c>
      <c r="F547">
        <v>0</v>
      </c>
      <c r="G547">
        <v>0</v>
      </c>
    </row>
    <row r="548" spans="1:7" ht="19.5">
      <c r="A548" s="1">
        <v>43861</v>
      </c>
      <c r="B548" t="s">
        <v>47</v>
      </c>
      <c r="C548" t="s">
        <v>246</v>
      </c>
      <c r="D548" t="str">
        <f>TRIM(COVID_STATE[[#This Row],[REGION_HOLD]])</f>
        <v>South</v>
      </c>
      <c r="E548">
        <v>0</v>
      </c>
      <c r="F548">
        <v>0</v>
      </c>
      <c r="G548">
        <v>0</v>
      </c>
    </row>
    <row r="549" spans="1:7" ht="19.5">
      <c r="A549" s="1">
        <v>43861</v>
      </c>
      <c r="B549" t="s">
        <v>48</v>
      </c>
      <c r="C549" t="s">
        <v>247</v>
      </c>
      <c r="D549" t="str">
        <f>TRIM(COVID_STATE[[#This Row],[REGION_HOLD]])</f>
        <v>West</v>
      </c>
      <c r="E549">
        <v>0</v>
      </c>
      <c r="F549">
        <v>0</v>
      </c>
      <c r="G549">
        <v>0</v>
      </c>
    </row>
    <row r="550" spans="1:7" ht="19.5">
      <c r="A550" s="1">
        <v>43861</v>
      </c>
      <c r="B550" t="s">
        <v>49</v>
      </c>
      <c r="C550" t="s">
        <v>248</v>
      </c>
      <c r="D550" t="str">
        <f>TRIM(COVID_STATE[[#This Row],[REGION_HOLD]])</f>
        <v>Northeast</v>
      </c>
      <c r="E550">
        <v>0</v>
      </c>
      <c r="F550">
        <v>0</v>
      </c>
      <c r="G550">
        <v>0</v>
      </c>
    </row>
    <row r="551" spans="1:7" ht="19.5">
      <c r="A551" s="1">
        <v>43861</v>
      </c>
      <c r="B551" t="s">
        <v>50</v>
      </c>
      <c r="C551" t="s">
        <v>248</v>
      </c>
      <c r="D551" t="str">
        <f>TRIM(COVID_STATE[[#This Row],[REGION_HOLD]])</f>
        <v>Northeast</v>
      </c>
      <c r="E551">
        <v>0</v>
      </c>
      <c r="F551">
        <v>0</v>
      </c>
      <c r="G551">
        <v>0</v>
      </c>
    </row>
    <row r="552" spans="1:7" ht="19.5">
      <c r="A552" s="1">
        <v>43861</v>
      </c>
      <c r="B552" t="s">
        <v>51</v>
      </c>
      <c r="C552" t="s">
        <v>246</v>
      </c>
      <c r="D552" t="str">
        <f>TRIM(COVID_STATE[[#This Row],[REGION_HOLD]])</f>
        <v>South</v>
      </c>
      <c r="E552">
        <v>0</v>
      </c>
      <c r="F552">
        <v>0</v>
      </c>
      <c r="G552">
        <v>0</v>
      </c>
    </row>
    <row r="553" spans="1:7" ht="19.5">
      <c r="A553" s="1">
        <v>43861</v>
      </c>
      <c r="B553" t="s">
        <v>52</v>
      </c>
      <c r="C553" t="s">
        <v>249</v>
      </c>
      <c r="D553" t="str">
        <f>TRIM(COVID_STATE[[#This Row],[REGION_HOLD]])</f>
        <v>Midwest</v>
      </c>
      <c r="E553">
        <v>0</v>
      </c>
      <c r="F553">
        <v>0</v>
      </c>
      <c r="G553">
        <v>0</v>
      </c>
    </row>
    <row r="554" spans="1:7" ht="19.5">
      <c r="A554" s="1">
        <v>43861</v>
      </c>
      <c r="B554" t="s">
        <v>53</v>
      </c>
      <c r="C554" t="s">
        <v>246</v>
      </c>
      <c r="D554" t="str">
        <f>TRIM(COVID_STATE[[#This Row],[REGION_HOLD]])</f>
        <v>South</v>
      </c>
      <c r="E554">
        <v>0</v>
      </c>
      <c r="F554">
        <v>0</v>
      </c>
      <c r="G554">
        <v>0</v>
      </c>
    </row>
    <row r="555" spans="1:7" ht="19.5">
      <c r="A555" s="1">
        <v>43861</v>
      </c>
      <c r="B555" t="s">
        <v>54</v>
      </c>
      <c r="C555" t="s">
        <v>246</v>
      </c>
      <c r="D555" t="str">
        <f>TRIM(COVID_STATE[[#This Row],[REGION_HOLD]])</f>
        <v>South</v>
      </c>
      <c r="E555">
        <v>0</v>
      </c>
      <c r="F555">
        <v>0</v>
      </c>
      <c r="G555">
        <v>0</v>
      </c>
    </row>
    <row r="556" spans="1:7" ht="19.5">
      <c r="A556" s="1">
        <v>43861</v>
      </c>
      <c r="B556" t="s">
        <v>55</v>
      </c>
      <c r="C556" t="s">
        <v>247</v>
      </c>
      <c r="D556" t="str">
        <f>TRIM(COVID_STATE[[#This Row],[REGION_HOLD]])</f>
        <v>West</v>
      </c>
      <c r="E556">
        <v>0</v>
      </c>
      <c r="F556">
        <v>0</v>
      </c>
      <c r="G556">
        <v>0</v>
      </c>
    </row>
    <row r="557" spans="1:7" ht="19.5">
      <c r="A557" s="1">
        <v>43861</v>
      </c>
      <c r="B557" t="s">
        <v>56</v>
      </c>
      <c r="C557" t="s">
        <v>248</v>
      </c>
      <c r="D557" t="str">
        <f>TRIM(COVID_STATE[[#This Row],[REGION_HOLD]])</f>
        <v>Northeast</v>
      </c>
      <c r="E557">
        <v>0</v>
      </c>
      <c r="F557">
        <v>0</v>
      </c>
      <c r="G557">
        <v>0</v>
      </c>
    </row>
    <row r="558" spans="1:7" ht="19.5">
      <c r="A558" s="1">
        <v>43861</v>
      </c>
      <c r="B558" t="s">
        <v>57</v>
      </c>
      <c r="C558" t="s">
        <v>246</v>
      </c>
      <c r="D558" t="str">
        <f>TRIM(COVID_STATE[[#This Row],[REGION_HOLD]])</f>
        <v>South</v>
      </c>
      <c r="E558">
        <v>0</v>
      </c>
      <c r="F558">
        <v>0</v>
      </c>
      <c r="G558">
        <v>0</v>
      </c>
    </row>
    <row r="559" spans="1:7" ht="19.5">
      <c r="A559" s="1">
        <v>43861</v>
      </c>
      <c r="B559" t="s">
        <v>58</v>
      </c>
      <c r="C559" t="s">
        <v>247</v>
      </c>
      <c r="D559" t="str">
        <f>TRIM(COVID_STATE[[#This Row],[REGION_HOLD]])</f>
        <v>West</v>
      </c>
      <c r="E559">
        <v>0</v>
      </c>
      <c r="F559">
        <v>0</v>
      </c>
      <c r="G559">
        <v>0</v>
      </c>
    </row>
    <row r="560" spans="1:7" ht="19.5">
      <c r="A560" s="1">
        <v>43861</v>
      </c>
      <c r="B560" t="s">
        <v>59</v>
      </c>
      <c r="C560" t="s">
        <v>246</v>
      </c>
      <c r="D560" t="str">
        <f>TRIM(COVID_STATE[[#This Row],[REGION_HOLD]])</f>
        <v>South</v>
      </c>
      <c r="E560">
        <v>0</v>
      </c>
      <c r="F560">
        <v>0</v>
      </c>
      <c r="G560">
        <v>0</v>
      </c>
    </row>
    <row r="561" spans="1:7" ht="19.5">
      <c r="A561" s="1">
        <v>43861</v>
      </c>
      <c r="B561" t="s">
        <v>60</v>
      </c>
      <c r="C561" t="s">
        <v>249</v>
      </c>
      <c r="D561" t="str">
        <f>TRIM(COVID_STATE[[#This Row],[REGION_HOLD]])</f>
        <v>Midwest</v>
      </c>
      <c r="E561">
        <v>0</v>
      </c>
      <c r="F561">
        <v>0</v>
      </c>
      <c r="G561">
        <v>0</v>
      </c>
    </row>
    <row r="562" spans="1:7" ht="19.5">
      <c r="A562" s="1">
        <v>43861</v>
      </c>
      <c r="B562" t="s">
        <v>61</v>
      </c>
      <c r="C562" t="s">
        <v>247</v>
      </c>
      <c r="D562" t="str">
        <f>TRIM(COVID_STATE[[#This Row],[REGION_HOLD]])</f>
        <v>West</v>
      </c>
      <c r="E562">
        <v>0</v>
      </c>
      <c r="F562">
        <v>0</v>
      </c>
      <c r="G562">
        <v>0</v>
      </c>
    </row>
    <row r="563" spans="1:7" ht="19.5">
      <c r="A563" s="1">
        <v>43862</v>
      </c>
      <c r="B563" t="s">
        <v>8</v>
      </c>
      <c r="C563" t="s">
        <v>246</v>
      </c>
      <c r="D563" t="str">
        <f>TRIM(COVID_STATE[[#This Row],[REGION_HOLD]])</f>
        <v>South</v>
      </c>
      <c r="E563">
        <v>0</v>
      </c>
      <c r="F563">
        <v>0</v>
      </c>
      <c r="G563">
        <v>0</v>
      </c>
    </row>
    <row r="564" spans="1:7" ht="19.5">
      <c r="A564" s="1">
        <v>43862</v>
      </c>
      <c r="B564" t="s">
        <v>10</v>
      </c>
      <c r="C564" t="s">
        <v>247</v>
      </c>
      <c r="D564" t="str">
        <f>TRIM(COVID_STATE[[#This Row],[REGION_HOLD]])</f>
        <v>West</v>
      </c>
      <c r="E564">
        <v>0</v>
      </c>
      <c r="F564">
        <v>0</v>
      </c>
      <c r="G564">
        <v>0</v>
      </c>
    </row>
    <row r="565" spans="1:7" ht="19.5">
      <c r="A565" s="1">
        <v>43862</v>
      </c>
      <c r="B565" t="s">
        <v>11</v>
      </c>
      <c r="C565" t="s">
        <v>247</v>
      </c>
      <c r="D565" t="str">
        <f>TRIM(COVID_STATE[[#This Row],[REGION_HOLD]])</f>
        <v>West</v>
      </c>
      <c r="E565">
        <v>0</v>
      </c>
      <c r="F565">
        <v>0</v>
      </c>
      <c r="G565">
        <v>0</v>
      </c>
    </row>
    <row r="566" spans="1:7" ht="19.5">
      <c r="A566" s="1">
        <v>43862</v>
      </c>
      <c r="B566" t="s">
        <v>12</v>
      </c>
      <c r="C566" t="s">
        <v>246</v>
      </c>
      <c r="D566" t="str">
        <f>TRIM(COVID_STATE[[#This Row],[REGION_HOLD]])</f>
        <v>South</v>
      </c>
      <c r="E566">
        <v>0</v>
      </c>
      <c r="F566">
        <v>0</v>
      </c>
      <c r="G566">
        <v>0</v>
      </c>
    </row>
    <row r="567" spans="1:7" ht="19.5">
      <c r="A567" s="1">
        <v>43862</v>
      </c>
      <c r="B567" t="s">
        <v>13</v>
      </c>
      <c r="C567" t="s">
        <v>247</v>
      </c>
      <c r="D567" t="str">
        <f>TRIM(COVID_STATE[[#This Row],[REGION_HOLD]])</f>
        <v>West</v>
      </c>
      <c r="E567">
        <v>0</v>
      </c>
      <c r="F567">
        <v>0</v>
      </c>
      <c r="G567">
        <v>0</v>
      </c>
    </row>
    <row r="568" spans="1:7" ht="19.5">
      <c r="A568" s="1">
        <v>43862</v>
      </c>
      <c r="B568" t="s">
        <v>14</v>
      </c>
      <c r="C568" t="s">
        <v>247</v>
      </c>
      <c r="D568" t="str">
        <f>TRIM(COVID_STATE[[#This Row],[REGION_HOLD]])</f>
        <v>West</v>
      </c>
      <c r="E568">
        <v>0</v>
      </c>
      <c r="F568">
        <v>0</v>
      </c>
      <c r="G568">
        <v>0</v>
      </c>
    </row>
    <row r="569" spans="1:7" ht="19.5">
      <c r="A569" s="1">
        <v>43862</v>
      </c>
      <c r="B569" t="s">
        <v>16</v>
      </c>
      <c r="C569" t="s">
        <v>248</v>
      </c>
      <c r="D569" t="str">
        <f>TRIM(COVID_STATE[[#This Row],[REGION_HOLD]])</f>
        <v>Northeast</v>
      </c>
      <c r="E569">
        <v>0</v>
      </c>
      <c r="F569">
        <v>0</v>
      </c>
      <c r="G569">
        <v>0</v>
      </c>
    </row>
    <row r="570" spans="1:7" ht="19.5">
      <c r="A570" s="1">
        <v>43862</v>
      </c>
      <c r="B570" t="s">
        <v>17</v>
      </c>
      <c r="C570" t="s">
        <v>246</v>
      </c>
      <c r="D570" t="str">
        <f>TRIM(COVID_STATE[[#This Row],[REGION_HOLD]])</f>
        <v>South</v>
      </c>
      <c r="E570">
        <v>0</v>
      </c>
      <c r="F570">
        <v>0</v>
      </c>
      <c r="G570">
        <v>0</v>
      </c>
    </row>
    <row r="571" spans="1:7" ht="19.5">
      <c r="A571" s="1">
        <v>43862</v>
      </c>
      <c r="B571" t="s">
        <v>18</v>
      </c>
      <c r="C571" t="s">
        <v>246</v>
      </c>
      <c r="D571" t="str">
        <f>TRIM(COVID_STATE[[#This Row],[REGION_HOLD]])</f>
        <v>South</v>
      </c>
      <c r="E571">
        <v>0</v>
      </c>
      <c r="F571">
        <v>0</v>
      </c>
      <c r="G571">
        <v>0</v>
      </c>
    </row>
    <row r="572" spans="1:7" ht="19.5">
      <c r="A572" s="1">
        <v>43862</v>
      </c>
      <c r="B572" t="s">
        <v>19</v>
      </c>
      <c r="C572" t="s">
        <v>246</v>
      </c>
      <c r="D572" t="str">
        <f>TRIM(COVID_STATE[[#This Row],[REGION_HOLD]])</f>
        <v>South</v>
      </c>
      <c r="E572">
        <v>0</v>
      </c>
      <c r="F572">
        <v>0</v>
      </c>
      <c r="G572">
        <v>0</v>
      </c>
    </row>
    <row r="573" spans="1:7" ht="19.5">
      <c r="A573" s="1">
        <v>43862</v>
      </c>
      <c r="B573" t="s">
        <v>20</v>
      </c>
      <c r="C573" t="s">
        <v>246</v>
      </c>
      <c r="D573" t="str">
        <f>TRIM(COVID_STATE[[#This Row],[REGION_HOLD]])</f>
        <v>South</v>
      </c>
      <c r="E573">
        <v>0</v>
      </c>
      <c r="F573">
        <v>0</v>
      </c>
      <c r="G573">
        <v>0</v>
      </c>
    </row>
    <row r="574" spans="1:7" ht="19.5">
      <c r="A574" s="1">
        <v>43862</v>
      </c>
      <c r="B574" t="s">
        <v>21</v>
      </c>
      <c r="C574" t="s">
        <v>247</v>
      </c>
      <c r="D574" t="str">
        <f>TRIM(COVID_STATE[[#This Row],[REGION_HOLD]])</f>
        <v>West</v>
      </c>
      <c r="E574">
        <v>0</v>
      </c>
      <c r="F574">
        <v>0</v>
      </c>
      <c r="G574">
        <v>0</v>
      </c>
    </row>
    <row r="575" spans="1:7" ht="19.5">
      <c r="A575" s="1">
        <v>43862</v>
      </c>
      <c r="B575" t="s">
        <v>22</v>
      </c>
      <c r="C575" t="s">
        <v>247</v>
      </c>
      <c r="D575" t="str">
        <f>TRIM(COVID_STATE[[#This Row],[REGION_HOLD]])</f>
        <v>West</v>
      </c>
      <c r="E575">
        <v>0</v>
      </c>
      <c r="F575">
        <v>0</v>
      </c>
      <c r="G575">
        <v>0</v>
      </c>
    </row>
    <row r="576" spans="1:7" ht="19.5">
      <c r="A576" s="1">
        <v>43862</v>
      </c>
      <c r="B576" t="s">
        <v>24</v>
      </c>
      <c r="C576" t="s">
        <v>249</v>
      </c>
      <c r="D576" t="str">
        <f>TRIM(COVID_STATE[[#This Row],[REGION_HOLD]])</f>
        <v>Midwest</v>
      </c>
      <c r="E576">
        <v>0</v>
      </c>
      <c r="F576">
        <v>0</v>
      </c>
      <c r="G576">
        <v>0</v>
      </c>
    </row>
    <row r="577" spans="1:7" ht="19.5">
      <c r="A577" s="1">
        <v>43862</v>
      </c>
      <c r="B577" t="s">
        <v>25</v>
      </c>
      <c r="C577" t="s">
        <v>249</v>
      </c>
      <c r="D577" t="str">
        <f>TRIM(COVID_STATE[[#This Row],[REGION_HOLD]])</f>
        <v>Midwest</v>
      </c>
      <c r="E577">
        <v>0</v>
      </c>
      <c r="F577">
        <v>0</v>
      </c>
      <c r="G577">
        <v>0</v>
      </c>
    </row>
    <row r="578" spans="1:7" ht="19.5">
      <c r="A578" s="1">
        <v>43862</v>
      </c>
      <c r="B578" t="s">
        <v>26</v>
      </c>
      <c r="C578" t="s">
        <v>249</v>
      </c>
      <c r="D578" t="str">
        <f>TRIM(COVID_STATE[[#This Row],[REGION_HOLD]])</f>
        <v>Midwest</v>
      </c>
      <c r="E578">
        <v>0</v>
      </c>
      <c r="F578">
        <v>0</v>
      </c>
      <c r="G578">
        <v>0</v>
      </c>
    </row>
    <row r="579" spans="1:7" ht="19.5">
      <c r="A579" s="1">
        <v>43862</v>
      </c>
      <c r="B579" t="s">
        <v>27</v>
      </c>
      <c r="C579" t="s">
        <v>249</v>
      </c>
      <c r="D579" t="str">
        <f>TRIM(COVID_STATE[[#This Row],[REGION_HOLD]])</f>
        <v>Midwest</v>
      </c>
      <c r="E579">
        <v>0</v>
      </c>
      <c r="F579">
        <v>0</v>
      </c>
      <c r="G579">
        <v>0</v>
      </c>
    </row>
    <row r="580" spans="1:7" ht="19.5">
      <c r="A580" s="1">
        <v>43862</v>
      </c>
      <c r="B580" t="s">
        <v>28</v>
      </c>
      <c r="C580" t="s">
        <v>246</v>
      </c>
      <c r="D580" t="str">
        <f>TRIM(COVID_STATE[[#This Row],[REGION_HOLD]])</f>
        <v>South</v>
      </c>
      <c r="E580">
        <v>0</v>
      </c>
      <c r="F580">
        <v>0</v>
      </c>
      <c r="G580">
        <v>0</v>
      </c>
    </row>
    <row r="581" spans="1:7" ht="19.5">
      <c r="A581" s="1">
        <v>43862</v>
      </c>
      <c r="B581" t="s">
        <v>29</v>
      </c>
      <c r="C581" t="s">
        <v>246</v>
      </c>
      <c r="D581" t="str">
        <f>TRIM(COVID_STATE[[#This Row],[REGION_HOLD]])</f>
        <v>South</v>
      </c>
      <c r="E581">
        <v>0</v>
      </c>
      <c r="F581">
        <v>0</v>
      </c>
      <c r="G581">
        <v>0</v>
      </c>
    </row>
    <row r="582" spans="1:7" ht="19.5">
      <c r="A582" s="1">
        <v>43862</v>
      </c>
      <c r="B582" t="s">
        <v>30</v>
      </c>
      <c r="C582" t="s">
        <v>248</v>
      </c>
      <c r="D582" t="str">
        <f>TRIM(COVID_STATE[[#This Row],[REGION_HOLD]])</f>
        <v>Northeast</v>
      </c>
      <c r="E582">
        <v>0</v>
      </c>
      <c r="F582">
        <v>0</v>
      </c>
      <c r="G582">
        <v>0</v>
      </c>
    </row>
    <row r="583" spans="1:7" ht="19.5">
      <c r="A583" s="1">
        <v>43862</v>
      </c>
      <c r="B583" t="s">
        <v>31</v>
      </c>
      <c r="C583" t="s">
        <v>246</v>
      </c>
      <c r="D583" t="str">
        <f>TRIM(COVID_STATE[[#This Row],[REGION_HOLD]])</f>
        <v>South</v>
      </c>
      <c r="E583">
        <v>0</v>
      </c>
      <c r="F583">
        <v>0</v>
      </c>
      <c r="G583">
        <v>0</v>
      </c>
    </row>
    <row r="584" spans="1:7" ht="19.5">
      <c r="A584" s="1">
        <v>43862</v>
      </c>
      <c r="B584" t="s">
        <v>32</v>
      </c>
      <c r="C584" t="s">
        <v>248</v>
      </c>
      <c r="D584" t="str">
        <f>TRIM(COVID_STATE[[#This Row],[REGION_HOLD]])</f>
        <v>Northeast</v>
      </c>
      <c r="E584">
        <v>1</v>
      </c>
      <c r="F584">
        <v>0</v>
      </c>
      <c r="G584">
        <v>0</v>
      </c>
    </row>
    <row r="585" spans="1:7" ht="19.5">
      <c r="A585" s="1">
        <v>43862</v>
      </c>
      <c r="B585" t="s">
        <v>33</v>
      </c>
      <c r="C585" t="s">
        <v>249</v>
      </c>
      <c r="D585" t="str">
        <f>TRIM(COVID_STATE[[#This Row],[REGION_HOLD]])</f>
        <v>Midwest</v>
      </c>
      <c r="E585">
        <v>0</v>
      </c>
      <c r="F585">
        <v>0</v>
      </c>
      <c r="G585">
        <v>0</v>
      </c>
    </row>
    <row r="586" spans="1:7" ht="19.5">
      <c r="A586" s="1">
        <v>43862</v>
      </c>
      <c r="B586" t="s">
        <v>34</v>
      </c>
      <c r="C586" t="s">
        <v>249</v>
      </c>
      <c r="D586" t="str">
        <f>TRIM(COVID_STATE[[#This Row],[REGION_HOLD]])</f>
        <v>Midwest</v>
      </c>
      <c r="E586">
        <v>0</v>
      </c>
      <c r="F586">
        <v>0</v>
      </c>
      <c r="G586">
        <v>0</v>
      </c>
    </row>
    <row r="587" spans="1:7" ht="19.5">
      <c r="A587" s="1">
        <v>43862</v>
      </c>
      <c r="B587" t="s">
        <v>35</v>
      </c>
      <c r="C587" t="s">
        <v>246</v>
      </c>
      <c r="D587" t="str">
        <f>TRIM(COVID_STATE[[#This Row],[REGION_HOLD]])</f>
        <v>South</v>
      </c>
      <c r="E587">
        <v>0</v>
      </c>
      <c r="F587">
        <v>0</v>
      </c>
      <c r="G587">
        <v>0</v>
      </c>
    </row>
    <row r="588" spans="1:7" ht="19.5">
      <c r="A588" s="1">
        <v>43862</v>
      </c>
      <c r="B588" t="s">
        <v>36</v>
      </c>
      <c r="C588" t="s">
        <v>249</v>
      </c>
      <c r="D588" t="str">
        <f>TRIM(COVID_STATE[[#This Row],[REGION_HOLD]])</f>
        <v>Midwest</v>
      </c>
      <c r="E588">
        <v>0</v>
      </c>
      <c r="F588">
        <v>0</v>
      </c>
      <c r="G588">
        <v>0</v>
      </c>
    </row>
    <row r="589" spans="1:7" ht="19.5">
      <c r="A589" s="1">
        <v>43862</v>
      </c>
      <c r="B589" t="s">
        <v>37</v>
      </c>
      <c r="C589" t="s">
        <v>247</v>
      </c>
      <c r="D589" t="str">
        <f>TRIM(COVID_STATE[[#This Row],[REGION_HOLD]])</f>
        <v>West</v>
      </c>
      <c r="E589">
        <v>0</v>
      </c>
      <c r="F589">
        <v>0</v>
      </c>
      <c r="G589">
        <v>0</v>
      </c>
    </row>
    <row r="590" spans="1:7" ht="19.5">
      <c r="A590" s="1">
        <v>43862</v>
      </c>
      <c r="B590" t="s">
        <v>38</v>
      </c>
      <c r="C590" t="s">
        <v>249</v>
      </c>
      <c r="D590" t="str">
        <f>TRIM(COVID_STATE[[#This Row],[REGION_HOLD]])</f>
        <v>Midwest</v>
      </c>
      <c r="E590">
        <v>0</v>
      </c>
      <c r="F590">
        <v>0</v>
      </c>
      <c r="G590">
        <v>0</v>
      </c>
    </row>
    <row r="591" spans="1:7" ht="19.5">
      <c r="A591" s="1">
        <v>43862</v>
      </c>
      <c r="B591" t="s">
        <v>39</v>
      </c>
      <c r="C591" t="s">
        <v>247</v>
      </c>
      <c r="D591" t="str">
        <f>TRIM(COVID_STATE[[#This Row],[REGION_HOLD]])</f>
        <v>West</v>
      </c>
      <c r="E591">
        <v>0</v>
      </c>
      <c r="F591">
        <v>0</v>
      </c>
      <c r="G591">
        <v>0</v>
      </c>
    </row>
    <row r="592" spans="1:7" ht="19.5">
      <c r="A592" s="1">
        <v>43862</v>
      </c>
      <c r="B592" t="s">
        <v>40</v>
      </c>
      <c r="C592" t="s">
        <v>248</v>
      </c>
      <c r="D592" t="str">
        <f>TRIM(COVID_STATE[[#This Row],[REGION_HOLD]])</f>
        <v>Northeast</v>
      </c>
      <c r="E592">
        <v>0</v>
      </c>
      <c r="F592">
        <v>0</v>
      </c>
      <c r="G592">
        <v>0</v>
      </c>
    </row>
    <row r="593" spans="1:7" ht="19.5">
      <c r="A593" s="1">
        <v>43862</v>
      </c>
      <c r="B593" t="s">
        <v>41</v>
      </c>
      <c r="C593" t="s">
        <v>248</v>
      </c>
      <c r="D593" t="str">
        <f>TRIM(COVID_STATE[[#This Row],[REGION_HOLD]])</f>
        <v>Northeast</v>
      </c>
      <c r="E593">
        <v>0</v>
      </c>
      <c r="F593">
        <v>0</v>
      </c>
      <c r="G593">
        <v>0</v>
      </c>
    </row>
    <row r="594" spans="1:7" ht="19.5">
      <c r="A594" s="1">
        <v>43862</v>
      </c>
      <c r="B594" t="s">
        <v>42</v>
      </c>
      <c r="C594" t="s">
        <v>247</v>
      </c>
      <c r="D594" t="str">
        <f>TRIM(COVID_STATE[[#This Row],[REGION_HOLD]])</f>
        <v>West</v>
      </c>
      <c r="E594">
        <v>0</v>
      </c>
      <c r="F594">
        <v>0</v>
      </c>
      <c r="G594">
        <v>0</v>
      </c>
    </row>
    <row r="595" spans="1:7" ht="19.5">
      <c r="A595" s="1">
        <v>43862</v>
      </c>
      <c r="B595" t="s">
        <v>43</v>
      </c>
      <c r="C595" t="s">
        <v>248</v>
      </c>
      <c r="D595" t="str">
        <f>TRIM(COVID_STATE[[#This Row],[REGION_HOLD]])</f>
        <v>Northeast</v>
      </c>
      <c r="E595">
        <v>0</v>
      </c>
      <c r="F595">
        <v>0</v>
      </c>
      <c r="G595">
        <v>0</v>
      </c>
    </row>
    <row r="596" spans="1:7" ht="19.5">
      <c r="A596" s="1">
        <v>43862</v>
      </c>
      <c r="B596" t="s">
        <v>44</v>
      </c>
      <c r="C596" t="s">
        <v>246</v>
      </c>
      <c r="D596" t="str">
        <f>TRIM(COVID_STATE[[#This Row],[REGION_HOLD]])</f>
        <v>South</v>
      </c>
      <c r="E596">
        <v>0</v>
      </c>
      <c r="F596">
        <v>0</v>
      </c>
      <c r="G596">
        <v>0</v>
      </c>
    </row>
    <row r="597" spans="1:7" ht="19.5">
      <c r="A597" s="1">
        <v>43862</v>
      </c>
      <c r="B597" t="s">
        <v>45</v>
      </c>
      <c r="C597" t="s">
        <v>249</v>
      </c>
      <c r="D597" t="str">
        <f>TRIM(COVID_STATE[[#This Row],[REGION_HOLD]])</f>
        <v>Midwest</v>
      </c>
      <c r="E597">
        <v>0</v>
      </c>
      <c r="F597">
        <v>0</v>
      </c>
      <c r="G597">
        <v>0</v>
      </c>
    </row>
    <row r="598" spans="1:7" ht="19.5">
      <c r="A598" s="1">
        <v>43862</v>
      </c>
      <c r="B598" t="s">
        <v>46</v>
      </c>
      <c r="C598" t="s">
        <v>249</v>
      </c>
      <c r="D598" t="str">
        <f>TRIM(COVID_STATE[[#This Row],[REGION_HOLD]])</f>
        <v>Midwest</v>
      </c>
      <c r="E598">
        <v>0</v>
      </c>
      <c r="F598">
        <v>0</v>
      </c>
      <c r="G598">
        <v>0</v>
      </c>
    </row>
    <row r="599" spans="1:7" ht="19.5">
      <c r="A599" s="1">
        <v>43862</v>
      </c>
      <c r="B599" t="s">
        <v>47</v>
      </c>
      <c r="C599" t="s">
        <v>246</v>
      </c>
      <c r="D599" t="str">
        <f>TRIM(COVID_STATE[[#This Row],[REGION_HOLD]])</f>
        <v>South</v>
      </c>
      <c r="E599">
        <v>0</v>
      </c>
      <c r="F599">
        <v>0</v>
      </c>
      <c r="G599">
        <v>0</v>
      </c>
    </row>
    <row r="600" spans="1:7" ht="19.5">
      <c r="A600" s="1">
        <v>43862</v>
      </c>
      <c r="B600" t="s">
        <v>48</v>
      </c>
      <c r="C600" t="s">
        <v>247</v>
      </c>
      <c r="D600" t="str">
        <f>TRIM(COVID_STATE[[#This Row],[REGION_HOLD]])</f>
        <v>West</v>
      </c>
      <c r="E600">
        <v>0</v>
      </c>
      <c r="F600">
        <v>0</v>
      </c>
      <c r="G600">
        <v>0</v>
      </c>
    </row>
    <row r="601" spans="1:7" ht="19.5">
      <c r="A601" s="1">
        <v>43862</v>
      </c>
      <c r="B601" t="s">
        <v>49</v>
      </c>
      <c r="C601" t="s">
        <v>248</v>
      </c>
      <c r="D601" t="str">
        <f>TRIM(COVID_STATE[[#This Row],[REGION_HOLD]])</f>
        <v>Northeast</v>
      </c>
      <c r="E601">
        <v>0</v>
      </c>
      <c r="F601">
        <v>0</v>
      </c>
      <c r="G601">
        <v>0</v>
      </c>
    </row>
    <row r="602" spans="1:7" ht="19.5">
      <c r="A602" s="1">
        <v>43862</v>
      </c>
      <c r="B602" t="s">
        <v>50</v>
      </c>
      <c r="C602" t="s">
        <v>248</v>
      </c>
      <c r="D602" t="str">
        <f>TRIM(COVID_STATE[[#This Row],[REGION_HOLD]])</f>
        <v>Northeast</v>
      </c>
      <c r="E602">
        <v>0</v>
      </c>
      <c r="F602">
        <v>0</v>
      </c>
      <c r="G602">
        <v>0</v>
      </c>
    </row>
    <row r="603" spans="1:7" ht="19.5">
      <c r="A603" s="1">
        <v>43862</v>
      </c>
      <c r="B603" t="s">
        <v>51</v>
      </c>
      <c r="C603" t="s">
        <v>246</v>
      </c>
      <c r="D603" t="str">
        <f>TRIM(COVID_STATE[[#This Row],[REGION_HOLD]])</f>
        <v>South</v>
      </c>
      <c r="E603">
        <v>0</v>
      </c>
      <c r="F603">
        <v>0</v>
      </c>
      <c r="G603">
        <v>0</v>
      </c>
    </row>
    <row r="604" spans="1:7" ht="19.5">
      <c r="A604" s="1">
        <v>43862</v>
      </c>
      <c r="B604" t="s">
        <v>52</v>
      </c>
      <c r="C604" t="s">
        <v>249</v>
      </c>
      <c r="D604" t="str">
        <f>TRIM(COVID_STATE[[#This Row],[REGION_HOLD]])</f>
        <v>Midwest</v>
      </c>
      <c r="E604">
        <v>0</v>
      </c>
      <c r="F604">
        <v>0</v>
      </c>
      <c r="G604">
        <v>0</v>
      </c>
    </row>
    <row r="605" spans="1:7" ht="19.5">
      <c r="A605" s="1">
        <v>43862</v>
      </c>
      <c r="B605" t="s">
        <v>53</v>
      </c>
      <c r="C605" t="s">
        <v>246</v>
      </c>
      <c r="D605" t="str">
        <f>TRIM(COVID_STATE[[#This Row],[REGION_HOLD]])</f>
        <v>South</v>
      </c>
      <c r="E605">
        <v>0</v>
      </c>
      <c r="F605">
        <v>0</v>
      </c>
      <c r="G605">
        <v>0</v>
      </c>
    </row>
    <row r="606" spans="1:7" ht="19.5">
      <c r="A606" s="1">
        <v>43862</v>
      </c>
      <c r="B606" t="s">
        <v>54</v>
      </c>
      <c r="C606" t="s">
        <v>246</v>
      </c>
      <c r="D606" t="str">
        <f>TRIM(COVID_STATE[[#This Row],[REGION_HOLD]])</f>
        <v>South</v>
      </c>
      <c r="E606">
        <v>0</v>
      </c>
      <c r="F606">
        <v>0</v>
      </c>
      <c r="G606">
        <v>0</v>
      </c>
    </row>
    <row r="607" spans="1:7" ht="19.5">
      <c r="A607" s="1">
        <v>43862</v>
      </c>
      <c r="B607" t="s">
        <v>55</v>
      </c>
      <c r="C607" t="s">
        <v>247</v>
      </c>
      <c r="D607" t="str">
        <f>TRIM(COVID_STATE[[#This Row],[REGION_HOLD]])</f>
        <v>West</v>
      </c>
      <c r="E607">
        <v>0</v>
      </c>
      <c r="F607">
        <v>0</v>
      </c>
      <c r="G607">
        <v>0</v>
      </c>
    </row>
    <row r="608" spans="1:7" ht="19.5">
      <c r="A608" s="1">
        <v>43862</v>
      </c>
      <c r="B608" t="s">
        <v>56</v>
      </c>
      <c r="C608" t="s">
        <v>248</v>
      </c>
      <c r="D608" t="str">
        <f>TRIM(COVID_STATE[[#This Row],[REGION_HOLD]])</f>
        <v>Northeast</v>
      </c>
      <c r="E608">
        <v>0</v>
      </c>
      <c r="F608">
        <v>0</v>
      </c>
      <c r="G608">
        <v>0</v>
      </c>
    </row>
    <row r="609" spans="1:7" ht="19.5">
      <c r="A609" s="1">
        <v>43862</v>
      </c>
      <c r="B609" t="s">
        <v>57</v>
      </c>
      <c r="C609" t="s">
        <v>246</v>
      </c>
      <c r="D609" t="str">
        <f>TRIM(COVID_STATE[[#This Row],[REGION_HOLD]])</f>
        <v>South</v>
      </c>
      <c r="E609">
        <v>0</v>
      </c>
      <c r="F609">
        <v>0</v>
      </c>
      <c r="G609">
        <v>0</v>
      </c>
    </row>
    <row r="610" spans="1:7" ht="19.5">
      <c r="A610" s="1">
        <v>43862</v>
      </c>
      <c r="B610" t="s">
        <v>58</v>
      </c>
      <c r="C610" t="s">
        <v>247</v>
      </c>
      <c r="D610" t="str">
        <f>TRIM(COVID_STATE[[#This Row],[REGION_HOLD]])</f>
        <v>West</v>
      </c>
      <c r="E610">
        <v>0</v>
      </c>
      <c r="F610">
        <v>0</v>
      </c>
      <c r="G610">
        <v>0</v>
      </c>
    </row>
    <row r="611" spans="1:7" ht="19.5">
      <c r="A611" s="1">
        <v>43862</v>
      </c>
      <c r="B611" t="s">
        <v>59</v>
      </c>
      <c r="C611" t="s">
        <v>246</v>
      </c>
      <c r="D611" t="str">
        <f>TRIM(COVID_STATE[[#This Row],[REGION_HOLD]])</f>
        <v>South</v>
      </c>
      <c r="E611">
        <v>0</v>
      </c>
      <c r="F611">
        <v>0</v>
      </c>
      <c r="G611">
        <v>0</v>
      </c>
    </row>
    <row r="612" spans="1:7" ht="19.5">
      <c r="A612" s="1">
        <v>43862</v>
      </c>
      <c r="B612" t="s">
        <v>60</v>
      </c>
      <c r="C612" t="s">
        <v>249</v>
      </c>
      <c r="D612" t="str">
        <f>TRIM(COVID_STATE[[#This Row],[REGION_HOLD]])</f>
        <v>Midwest</v>
      </c>
      <c r="E612">
        <v>0</v>
      </c>
      <c r="F612">
        <v>0</v>
      </c>
      <c r="G612">
        <v>0</v>
      </c>
    </row>
    <row r="613" spans="1:7" ht="19.5">
      <c r="A613" s="1">
        <v>43862</v>
      </c>
      <c r="B613" t="s">
        <v>61</v>
      </c>
      <c r="C613" t="s">
        <v>247</v>
      </c>
      <c r="D613" t="str">
        <f>TRIM(COVID_STATE[[#This Row],[REGION_HOLD]])</f>
        <v>West</v>
      </c>
      <c r="E613">
        <v>0</v>
      </c>
      <c r="F613">
        <v>0</v>
      </c>
      <c r="G613">
        <v>0</v>
      </c>
    </row>
    <row r="614" spans="1:7" ht="19.5">
      <c r="A614" s="1">
        <v>43863</v>
      </c>
      <c r="B614" t="s">
        <v>8</v>
      </c>
      <c r="C614" t="s">
        <v>246</v>
      </c>
      <c r="D614" t="str">
        <f>TRIM(COVID_STATE[[#This Row],[REGION_HOLD]])</f>
        <v>South</v>
      </c>
      <c r="E614">
        <v>0</v>
      </c>
      <c r="F614">
        <v>0</v>
      </c>
      <c r="G614">
        <v>0</v>
      </c>
    </row>
    <row r="615" spans="1:7" ht="19.5">
      <c r="A615" s="1">
        <v>43863</v>
      </c>
      <c r="B615" t="s">
        <v>10</v>
      </c>
      <c r="C615" t="s">
        <v>247</v>
      </c>
      <c r="D615" t="str">
        <f>TRIM(COVID_STATE[[#This Row],[REGION_HOLD]])</f>
        <v>West</v>
      </c>
      <c r="E615">
        <v>0</v>
      </c>
      <c r="F615">
        <v>0</v>
      </c>
      <c r="G615">
        <v>0</v>
      </c>
    </row>
    <row r="616" spans="1:7" ht="19.5">
      <c r="A616" s="1">
        <v>43863</v>
      </c>
      <c r="B616" t="s">
        <v>11</v>
      </c>
      <c r="C616" t="s">
        <v>247</v>
      </c>
      <c r="D616" t="str">
        <f>TRIM(COVID_STATE[[#This Row],[REGION_HOLD]])</f>
        <v>West</v>
      </c>
      <c r="E616">
        <v>0</v>
      </c>
      <c r="F616">
        <v>0</v>
      </c>
      <c r="G616">
        <v>0</v>
      </c>
    </row>
    <row r="617" spans="1:7" ht="19.5">
      <c r="A617" s="1">
        <v>43863</v>
      </c>
      <c r="B617" t="s">
        <v>12</v>
      </c>
      <c r="C617" t="s">
        <v>246</v>
      </c>
      <c r="D617" t="str">
        <f>TRIM(COVID_STATE[[#This Row],[REGION_HOLD]])</f>
        <v>South</v>
      </c>
      <c r="E617">
        <v>0</v>
      </c>
      <c r="F617">
        <v>0</v>
      </c>
      <c r="G617">
        <v>0</v>
      </c>
    </row>
    <row r="618" spans="1:7" ht="19.5">
      <c r="A618" s="1">
        <v>43863</v>
      </c>
      <c r="B618" t="s">
        <v>13</v>
      </c>
      <c r="C618" t="s">
        <v>247</v>
      </c>
      <c r="D618" t="str">
        <f>TRIM(COVID_STATE[[#This Row],[REGION_HOLD]])</f>
        <v>West</v>
      </c>
      <c r="E618">
        <v>3</v>
      </c>
      <c r="F618">
        <v>0</v>
      </c>
      <c r="G618">
        <v>0</v>
      </c>
    </row>
    <row r="619" spans="1:7" ht="19.5">
      <c r="A619" s="1">
        <v>43863</v>
      </c>
      <c r="B619" t="s">
        <v>14</v>
      </c>
      <c r="C619" t="s">
        <v>247</v>
      </c>
      <c r="D619" t="str">
        <f>TRIM(COVID_STATE[[#This Row],[REGION_HOLD]])</f>
        <v>West</v>
      </c>
      <c r="E619">
        <v>0</v>
      </c>
      <c r="F619">
        <v>0</v>
      </c>
      <c r="G619">
        <v>0</v>
      </c>
    </row>
    <row r="620" spans="1:7" ht="19.5">
      <c r="A620" s="1">
        <v>43863</v>
      </c>
      <c r="B620" t="s">
        <v>16</v>
      </c>
      <c r="C620" t="s">
        <v>248</v>
      </c>
      <c r="D620" t="str">
        <f>TRIM(COVID_STATE[[#This Row],[REGION_HOLD]])</f>
        <v>Northeast</v>
      </c>
      <c r="E620">
        <v>0</v>
      </c>
      <c r="F620">
        <v>0</v>
      </c>
      <c r="G620">
        <v>0</v>
      </c>
    </row>
    <row r="621" spans="1:7" ht="19.5">
      <c r="A621" s="1">
        <v>43863</v>
      </c>
      <c r="B621" t="s">
        <v>17</v>
      </c>
      <c r="C621" t="s">
        <v>246</v>
      </c>
      <c r="D621" t="str">
        <f>TRIM(COVID_STATE[[#This Row],[REGION_HOLD]])</f>
        <v>South</v>
      </c>
      <c r="E621">
        <v>0</v>
      </c>
      <c r="F621">
        <v>0</v>
      </c>
      <c r="G621">
        <v>0</v>
      </c>
    </row>
    <row r="622" spans="1:7" ht="19.5">
      <c r="A622" s="1">
        <v>43863</v>
      </c>
      <c r="B622" t="s">
        <v>18</v>
      </c>
      <c r="C622" t="s">
        <v>246</v>
      </c>
      <c r="D622" t="str">
        <f>TRIM(COVID_STATE[[#This Row],[REGION_HOLD]])</f>
        <v>South</v>
      </c>
      <c r="E622">
        <v>0</v>
      </c>
      <c r="F622">
        <v>0</v>
      </c>
      <c r="G622">
        <v>0</v>
      </c>
    </row>
    <row r="623" spans="1:7" ht="19.5">
      <c r="A623" s="1">
        <v>43863</v>
      </c>
      <c r="B623" t="s">
        <v>19</v>
      </c>
      <c r="C623" t="s">
        <v>246</v>
      </c>
      <c r="D623" t="str">
        <f>TRIM(COVID_STATE[[#This Row],[REGION_HOLD]])</f>
        <v>South</v>
      </c>
      <c r="E623">
        <v>0</v>
      </c>
      <c r="F623">
        <v>0</v>
      </c>
      <c r="G623">
        <v>0</v>
      </c>
    </row>
    <row r="624" spans="1:7" ht="19.5">
      <c r="A624" s="1">
        <v>43863</v>
      </c>
      <c r="B624" t="s">
        <v>20</v>
      </c>
      <c r="C624" t="s">
        <v>246</v>
      </c>
      <c r="D624" t="str">
        <f>TRIM(COVID_STATE[[#This Row],[REGION_HOLD]])</f>
        <v>South</v>
      </c>
      <c r="E624">
        <v>0</v>
      </c>
      <c r="F624">
        <v>0</v>
      </c>
      <c r="G624">
        <v>0</v>
      </c>
    </row>
    <row r="625" spans="1:7" ht="19.5">
      <c r="A625" s="1">
        <v>43863</v>
      </c>
      <c r="B625" t="s">
        <v>21</v>
      </c>
      <c r="C625" t="s">
        <v>247</v>
      </c>
      <c r="D625" t="str">
        <f>TRIM(COVID_STATE[[#This Row],[REGION_HOLD]])</f>
        <v>West</v>
      </c>
      <c r="E625">
        <v>0</v>
      </c>
      <c r="F625">
        <v>0</v>
      </c>
      <c r="G625">
        <v>0</v>
      </c>
    </row>
    <row r="626" spans="1:7" ht="19.5">
      <c r="A626" s="1">
        <v>43863</v>
      </c>
      <c r="B626" t="s">
        <v>22</v>
      </c>
      <c r="C626" t="s">
        <v>247</v>
      </c>
      <c r="D626" t="str">
        <f>TRIM(COVID_STATE[[#This Row],[REGION_HOLD]])</f>
        <v>West</v>
      </c>
      <c r="E626">
        <v>0</v>
      </c>
      <c r="F626">
        <v>0</v>
      </c>
      <c r="G626">
        <v>0</v>
      </c>
    </row>
    <row r="627" spans="1:7" ht="19.5">
      <c r="A627" s="1">
        <v>43863</v>
      </c>
      <c r="B627" t="s">
        <v>24</v>
      </c>
      <c r="C627" t="s">
        <v>249</v>
      </c>
      <c r="D627" t="str">
        <f>TRIM(COVID_STATE[[#This Row],[REGION_HOLD]])</f>
        <v>Midwest</v>
      </c>
      <c r="E627">
        <v>0</v>
      </c>
      <c r="F627">
        <v>0</v>
      </c>
      <c r="G627">
        <v>0</v>
      </c>
    </row>
    <row r="628" spans="1:7" ht="19.5">
      <c r="A628" s="1">
        <v>43863</v>
      </c>
      <c r="B628" t="s">
        <v>25</v>
      </c>
      <c r="C628" t="s">
        <v>249</v>
      </c>
      <c r="D628" t="str">
        <f>TRIM(COVID_STATE[[#This Row],[REGION_HOLD]])</f>
        <v>Midwest</v>
      </c>
      <c r="E628">
        <v>0</v>
      </c>
      <c r="F628">
        <v>0</v>
      </c>
      <c r="G628">
        <v>0</v>
      </c>
    </row>
    <row r="629" spans="1:7" ht="19.5">
      <c r="A629" s="1">
        <v>43863</v>
      </c>
      <c r="B629" t="s">
        <v>26</v>
      </c>
      <c r="C629" t="s">
        <v>249</v>
      </c>
      <c r="D629" t="str">
        <f>TRIM(COVID_STATE[[#This Row],[REGION_HOLD]])</f>
        <v>Midwest</v>
      </c>
      <c r="E629">
        <v>0</v>
      </c>
      <c r="F629">
        <v>0</v>
      </c>
      <c r="G629">
        <v>0</v>
      </c>
    </row>
    <row r="630" spans="1:7" ht="19.5">
      <c r="A630" s="1">
        <v>43863</v>
      </c>
      <c r="B630" t="s">
        <v>27</v>
      </c>
      <c r="C630" t="s">
        <v>249</v>
      </c>
      <c r="D630" t="str">
        <f>TRIM(COVID_STATE[[#This Row],[REGION_HOLD]])</f>
        <v>Midwest</v>
      </c>
      <c r="E630">
        <v>0</v>
      </c>
      <c r="F630">
        <v>0</v>
      </c>
      <c r="G630">
        <v>0</v>
      </c>
    </row>
    <row r="631" spans="1:7" ht="19.5">
      <c r="A631" s="1">
        <v>43863</v>
      </c>
      <c r="B631" t="s">
        <v>28</v>
      </c>
      <c r="C631" t="s">
        <v>246</v>
      </c>
      <c r="D631" t="str">
        <f>TRIM(COVID_STATE[[#This Row],[REGION_HOLD]])</f>
        <v>South</v>
      </c>
      <c r="E631">
        <v>0</v>
      </c>
      <c r="F631">
        <v>0</v>
      </c>
      <c r="G631">
        <v>0</v>
      </c>
    </row>
    <row r="632" spans="1:7" ht="19.5">
      <c r="A632" s="1">
        <v>43863</v>
      </c>
      <c r="B632" t="s">
        <v>29</v>
      </c>
      <c r="C632" t="s">
        <v>246</v>
      </c>
      <c r="D632" t="str">
        <f>TRIM(COVID_STATE[[#This Row],[REGION_HOLD]])</f>
        <v>South</v>
      </c>
      <c r="E632">
        <v>0</v>
      </c>
      <c r="F632">
        <v>0</v>
      </c>
      <c r="G632">
        <v>0</v>
      </c>
    </row>
    <row r="633" spans="1:7" ht="19.5">
      <c r="A633" s="1">
        <v>43863</v>
      </c>
      <c r="B633" t="s">
        <v>30</v>
      </c>
      <c r="C633" t="s">
        <v>248</v>
      </c>
      <c r="D633" t="str">
        <f>TRIM(COVID_STATE[[#This Row],[REGION_HOLD]])</f>
        <v>Northeast</v>
      </c>
      <c r="E633">
        <v>0</v>
      </c>
      <c r="F633">
        <v>0</v>
      </c>
      <c r="G633">
        <v>0</v>
      </c>
    </row>
    <row r="634" spans="1:7" ht="19.5">
      <c r="A634" s="1">
        <v>43863</v>
      </c>
      <c r="B634" t="s">
        <v>31</v>
      </c>
      <c r="C634" t="s">
        <v>246</v>
      </c>
      <c r="D634" t="str">
        <f>TRIM(COVID_STATE[[#This Row],[REGION_HOLD]])</f>
        <v>South</v>
      </c>
      <c r="E634">
        <v>0</v>
      </c>
      <c r="F634">
        <v>0</v>
      </c>
      <c r="G634">
        <v>0</v>
      </c>
    </row>
    <row r="635" spans="1:7" ht="19.5">
      <c r="A635" s="1">
        <v>43863</v>
      </c>
      <c r="B635" t="s">
        <v>32</v>
      </c>
      <c r="C635" t="s">
        <v>248</v>
      </c>
      <c r="D635" t="str">
        <f>TRIM(COVID_STATE[[#This Row],[REGION_HOLD]])</f>
        <v>Northeast</v>
      </c>
      <c r="E635">
        <v>0</v>
      </c>
      <c r="F635">
        <v>0</v>
      </c>
      <c r="G635">
        <v>0</v>
      </c>
    </row>
    <row r="636" spans="1:7" ht="19.5">
      <c r="A636" s="1">
        <v>43863</v>
      </c>
      <c r="B636" t="s">
        <v>33</v>
      </c>
      <c r="C636" t="s">
        <v>249</v>
      </c>
      <c r="D636" t="str">
        <f>TRIM(COVID_STATE[[#This Row],[REGION_HOLD]])</f>
        <v>Midwest</v>
      </c>
      <c r="E636">
        <v>0</v>
      </c>
      <c r="F636">
        <v>0</v>
      </c>
      <c r="G636">
        <v>0</v>
      </c>
    </row>
    <row r="637" spans="1:7" ht="19.5">
      <c r="A637" s="1">
        <v>43863</v>
      </c>
      <c r="B637" t="s">
        <v>34</v>
      </c>
      <c r="C637" t="s">
        <v>249</v>
      </c>
      <c r="D637" t="str">
        <f>TRIM(COVID_STATE[[#This Row],[REGION_HOLD]])</f>
        <v>Midwest</v>
      </c>
      <c r="E637">
        <v>0</v>
      </c>
      <c r="F637">
        <v>0</v>
      </c>
      <c r="G637">
        <v>0</v>
      </c>
    </row>
    <row r="638" spans="1:7" ht="19.5">
      <c r="A638" s="1">
        <v>43863</v>
      </c>
      <c r="B638" t="s">
        <v>35</v>
      </c>
      <c r="C638" t="s">
        <v>246</v>
      </c>
      <c r="D638" t="str">
        <f>TRIM(COVID_STATE[[#This Row],[REGION_HOLD]])</f>
        <v>South</v>
      </c>
      <c r="E638">
        <v>0</v>
      </c>
      <c r="F638">
        <v>0</v>
      </c>
      <c r="G638">
        <v>0</v>
      </c>
    </row>
    <row r="639" spans="1:7" ht="19.5">
      <c r="A639" s="1">
        <v>43863</v>
      </c>
      <c r="B639" t="s">
        <v>36</v>
      </c>
      <c r="C639" t="s">
        <v>249</v>
      </c>
      <c r="D639" t="str">
        <f>TRIM(COVID_STATE[[#This Row],[REGION_HOLD]])</f>
        <v>Midwest</v>
      </c>
      <c r="E639">
        <v>0</v>
      </c>
      <c r="F639">
        <v>0</v>
      </c>
      <c r="G639">
        <v>0</v>
      </c>
    </row>
    <row r="640" spans="1:7" ht="19.5">
      <c r="A640" s="1">
        <v>43863</v>
      </c>
      <c r="B640" t="s">
        <v>37</v>
      </c>
      <c r="C640" t="s">
        <v>247</v>
      </c>
      <c r="D640" t="str">
        <f>TRIM(COVID_STATE[[#This Row],[REGION_HOLD]])</f>
        <v>West</v>
      </c>
      <c r="E640">
        <v>0</v>
      </c>
      <c r="F640">
        <v>0</v>
      </c>
      <c r="G640">
        <v>0</v>
      </c>
    </row>
    <row r="641" spans="1:7" ht="19.5">
      <c r="A641" s="1">
        <v>43863</v>
      </c>
      <c r="B641" t="s">
        <v>38</v>
      </c>
      <c r="C641" t="s">
        <v>249</v>
      </c>
      <c r="D641" t="str">
        <f>TRIM(COVID_STATE[[#This Row],[REGION_HOLD]])</f>
        <v>Midwest</v>
      </c>
      <c r="E641">
        <v>0</v>
      </c>
      <c r="F641">
        <v>0</v>
      </c>
      <c r="G641">
        <v>0</v>
      </c>
    </row>
    <row r="642" spans="1:7" ht="19.5">
      <c r="A642" s="1">
        <v>43863</v>
      </c>
      <c r="B642" t="s">
        <v>39</v>
      </c>
      <c r="C642" t="s">
        <v>247</v>
      </c>
      <c r="D642" t="str">
        <f>TRIM(COVID_STATE[[#This Row],[REGION_HOLD]])</f>
        <v>West</v>
      </c>
      <c r="E642">
        <v>0</v>
      </c>
      <c r="F642">
        <v>0</v>
      </c>
      <c r="G642">
        <v>0</v>
      </c>
    </row>
    <row r="643" spans="1:7" ht="19.5">
      <c r="A643" s="1">
        <v>43863</v>
      </c>
      <c r="B643" t="s">
        <v>40</v>
      </c>
      <c r="C643" t="s">
        <v>248</v>
      </c>
      <c r="D643" t="str">
        <f>TRIM(COVID_STATE[[#This Row],[REGION_HOLD]])</f>
        <v>Northeast</v>
      </c>
      <c r="E643">
        <v>0</v>
      </c>
      <c r="F643">
        <v>0</v>
      </c>
      <c r="G643">
        <v>0</v>
      </c>
    </row>
    <row r="644" spans="1:7" ht="19.5">
      <c r="A644" s="1">
        <v>43863</v>
      </c>
      <c r="B644" t="s">
        <v>41</v>
      </c>
      <c r="C644" t="s">
        <v>248</v>
      </c>
      <c r="D644" t="str">
        <f>TRIM(COVID_STATE[[#This Row],[REGION_HOLD]])</f>
        <v>Northeast</v>
      </c>
      <c r="E644">
        <v>0</v>
      </c>
      <c r="F644">
        <v>0</v>
      </c>
      <c r="G644">
        <v>0</v>
      </c>
    </row>
    <row r="645" spans="1:7" ht="19.5">
      <c r="A645" s="1">
        <v>43863</v>
      </c>
      <c r="B645" t="s">
        <v>42</v>
      </c>
      <c r="C645" t="s">
        <v>247</v>
      </c>
      <c r="D645" t="str">
        <f>TRIM(COVID_STATE[[#This Row],[REGION_HOLD]])</f>
        <v>West</v>
      </c>
      <c r="E645">
        <v>0</v>
      </c>
      <c r="F645">
        <v>0</v>
      </c>
      <c r="G645">
        <v>0</v>
      </c>
    </row>
    <row r="646" spans="1:7" ht="19.5">
      <c r="A646" s="1">
        <v>43863</v>
      </c>
      <c r="B646" t="s">
        <v>43</v>
      </c>
      <c r="C646" t="s">
        <v>248</v>
      </c>
      <c r="D646" t="str">
        <f>TRIM(COVID_STATE[[#This Row],[REGION_HOLD]])</f>
        <v>Northeast</v>
      </c>
      <c r="E646">
        <v>0</v>
      </c>
      <c r="F646">
        <v>0</v>
      </c>
      <c r="G646">
        <v>0</v>
      </c>
    </row>
    <row r="647" spans="1:7" ht="19.5">
      <c r="A647" s="1">
        <v>43863</v>
      </c>
      <c r="B647" t="s">
        <v>44</v>
      </c>
      <c r="C647" t="s">
        <v>246</v>
      </c>
      <c r="D647" t="str">
        <f>TRIM(COVID_STATE[[#This Row],[REGION_HOLD]])</f>
        <v>South</v>
      </c>
      <c r="E647">
        <v>0</v>
      </c>
      <c r="F647">
        <v>0</v>
      </c>
      <c r="G647">
        <v>0</v>
      </c>
    </row>
    <row r="648" spans="1:7" ht="19.5">
      <c r="A648" s="1">
        <v>43863</v>
      </c>
      <c r="B648" t="s">
        <v>45</v>
      </c>
      <c r="C648" t="s">
        <v>249</v>
      </c>
      <c r="D648" t="str">
        <f>TRIM(COVID_STATE[[#This Row],[REGION_HOLD]])</f>
        <v>Midwest</v>
      </c>
      <c r="E648">
        <v>0</v>
      </c>
      <c r="F648">
        <v>0</v>
      </c>
      <c r="G648">
        <v>0</v>
      </c>
    </row>
    <row r="649" spans="1:7" ht="19.5">
      <c r="A649" s="1">
        <v>43863</v>
      </c>
      <c r="B649" t="s">
        <v>46</v>
      </c>
      <c r="C649" t="s">
        <v>249</v>
      </c>
      <c r="D649" t="str">
        <f>TRIM(COVID_STATE[[#This Row],[REGION_HOLD]])</f>
        <v>Midwest</v>
      </c>
      <c r="E649">
        <v>0</v>
      </c>
      <c r="F649">
        <v>0</v>
      </c>
      <c r="G649">
        <v>0</v>
      </c>
    </row>
    <row r="650" spans="1:7" ht="19.5">
      <c r="A650" s="1">
        <v>43863</v>
      </c>
      <c r="B650" t="s">
        <v>47</v>
      </c>
      <c r="C650" t="s">
        <v>246</v>
      </c>
      <c r="D650" t="str">
        <f>TRIM(COVID_STATE[[#This Row],[REGION_HOLD]])</f>
        <v>South</v>
      </c>
      <c r="E650">
        <v>0</v>
      </c>
      <c r="F650">
        <v>0</v>
      </c>
      <c r="G650">
        <v>0</v>
      </c>
    </row>
    <row r="651" spans="1:7" ht="19.5">
      <c r="A651" s="1">
        <v>43863</v>
      </c>
      <c r="B651" t="s">
        <v>48</v>
      </c>
      <c r="C651" t="s">
        <v>247</v>
      </c>
      <c r="D651" t="str">
        <f>TRIM(COVID_STATE[[#This Row],[REGION_HOLD]])</f>
        <v>West</v>
      </c>
      <c r="E651">
        <v>0</v>
      </c>
      <c r="F651">
        <v>0</v>
      </c>
      <c r="G651">
        <v>0</v>
      </c>
    </row>
    <row r="652" spans="1:7" ht="19.5">
      <c r="A652" s="1">
        <v>43863</v>
      </c>
      <c r="B652" t="s">
        <v>49</v>
      </c>
      <c r="C652" t="s">
        <v>248</v>
      </c>
      <c r="D652" t="str">
        <f>TRIM(COVID_STATE[[#This Row],[REGION_HOLD]])</f>
        <v>Northeast</v>
      </c>
      <c r="E652">
        <v>0</v>
      </c>
      <c r="F652">
        <v>0</v>
      </c>
      <c r="G652">
        <v>0</v>
      </c>
    </row>
    <row r="653" spans="1:7" ht="19.5">
      <c r="A653" s="1">
        <v>43863</v>
      </c>
      <c r="B653" t="s">
        <v>50</v>
      </c>
      <c r="C653" t="s">
        <v>248</v>
      </c>
      <c r="D653" t="str">
        <f>TRIM(COVID_STATE[[#This Row],[REGION_HOLD]])</f>
        <v>Northeast</v>
      </c>
      <c r="E653">
        <v>0</v>
      </c>
      <c r="F653">
        <v>0</v>
      </c>
      <c r="G653">
        <v>0</v>
      </c>
    </row>
    <row r="654" spans="1:7" ht="19.5">
      <c r="A654" s="1">
        <v>43863</v>
      </c>
      <c r="B654" t="s">
        <v>51</v>
      </c>
      <c r="C654" t="s">
        <v>246</v>
      </c>
      <c r="D654" t="str">
        <f>TRIM(COVID_STATE[[#This Row],[REGION_HOLD]])</f>
        <v>South</v>
      </c>
      <c r="E654">
        <v>0</v>
      </c>
      <c r="F654">
        <v>0</v>
      </c>
      <c r="G654">
        <v>0</v>
      </c>
    </row>
    <row r="655" spans="1:7" ht="19.5">
      <c r="A655" s="1">
        <v>43863</v>
      </c>
      <c r="B655" t="s">
        <v>52</v>
      </c>
      <c r="C655" t="s">
        <v>249</v>
      </c>
      <c r="D655" t="str">
        <f>TRIM(COVID_STATE[[#This Row],[REGION_HOLD]])</f>
        <v>Midwest</v>
      </c>
      <c r="E655">
        <v>0</v>
      </c>
      <c r="F655">
        <v>0</v>
      </c>
      <c r="G655">
        <v>0</v>
      </c>
    </row>
    <row r="656" spans="1:7" ht="19.5">
      <c r="A656" s="1">
        <v>43863</v>
      </c>
      <c r="B656" t="s">
        <v>53</v>
      </c>
      <c r="C656" t="s">
        <v>246</v>
      </c>
      <c r="D656" t="str">
        <f>TRIM(COVID_STATE[[#This Row],[REGION_HOLD]])</f>
        <v>South</v>
      </c>
      <c r="E656">
        <v>0</v>
      </c>
      <c r="F656">
        <v>0</v>
      </c>
      <c r="G656">
        <v>0</v>
      </c>
    </row>
    <row r="657" spans="1:7" ht="19.5">
      <c r="A657" s="1">
        <v>43863</v>
      </c>
      <c r="B657" t="s">
        <v>54</v>
      </c>
      <c r="C657" t="s">
        <v>246</v>
      </c>
      <c r="D657" t="str">
        <f>TRIM(COVID_STATE[[#This Row],[REGION_HOLD]])</f>
        <v>South</v>
      </c>
      <c r="E657">
        <v>0</v>
      </c>
      <c r="F657">
        <v>0</v>
      </c>
      <c r="G657">
        <v>0</v>
      </c>
    </row>
    <row r="658" spans="1:7" ht="19.5">
      <c r="A658" s="1">
        <v>43863</v>
      </c>
      <c r="B658" t="s">
        <v>55</v>
      </c>
      <c r="C658" t="s">
        <v>247</v>
      </c>
      <c r="D658" t="str">
        <f>TRIM(COVID_STATE[[#This Row],[REGION_HOLD]])</f>
        <v>West</v>
      </c>
      <c r="E658">
        <v>0</v>
      </c>
      <c r="F658">
        <v>0</v>
      </c>
      <c r="G658">
        <v>0</v>
      </c>
    </row>
    <row r="659" spans="1:7" ht="19.5">
      <c r="A659" s="1">
        <v>43863</v>
      </c>
      <c r="B659" t="s">
        <v>56</v>
      </c>
      <c r="C659" t="s">
        <v>248</v>
      </c>
      <c r="D659" t="str">
        <f>TRIM(COVID_STATE[[#This Row],[REGION_HOLD]])</f>
        <v>Northeast</v>
      </c>
      <c r="E659">
        <v>0</v>
      </c>
      <c r="F659">
        <v>0</v>
      </c>
      <c r="G659">
        <v>0</v>
      </c>
    </row>
    <row r="660" spans="1:7" ht="19.5">
      <c r="A660" s="1">
        <v>43863</v>
      </c>
      <c r="B660" t="s">
        <v>57</v>
      </c>
      <c r="C660" t="s">
        <v>246</v>
      </c>
      <c r="D660" t="str">
        <f>TRIM(COVID_STATE[[#This Row],[REGION_HOLD]])</f>
        <v>South</v>
      </c>
      <c r="E660">
        <v>0</v>
      </c>
      <c r="F660">
        <v>0</v>
      </c>
      <c r="G660">
        <v>0</v>
      </c>
    </row>
    <row r="661" spans="1:7" ht="19.5">
      <c r="A661" s="1">
        <v>43863</v>
      </c>
      <c r="B661" t="s">
        <v>58</v>
      </c>
      <c r="C661" t="s">
        <v>247</v>
      </c>
      <c r="D661" t="str">
        <f>TRIM(COVID_STATE[[#This Row],[REGION_HOLD]])</f>
        <v>West</v>
      </c>
      <c r="E661">
        <v>0</v>
      </c>
      <c r="F661">
        <v>0</v>
      </c>
      <c r="G661">
        <v>0</v>
      </c>
    </row>
    <row r="662" spans="1:7" ht="19.5">
      <c r="A662" s="1">
        <v>43863</v>
      </c>
      <c r="B662" t="s">
        <v>59</v>
      </c>
      <c r="C662" t="s">
        <v>246</v>
      </c>
      <c r="D662" t="str">
        <f>TRIM(COVID_STATE[[#This Row],[REGION_HOLD]])</f>
        <v>South</v>
      </c>
      <c r="E662">
        <v>0</v>
      </c>
      <c r="F662">
        <v>0</v>
      </c>
      <c r="G662">
        <v>0</v>
      </c>
    </row>
    <row r="663" spans="1:7" ht="19.5">
      <c r="A663" s="1">
        <v>43863</v>
      </c>
      <c r="B663" t="s">
        <v>60</v>
      </c>
      <c r="C663" t="s">
        <v>249</v>
      </c>
      <c r="D663" t="str">
        <f>TRIM(COVID_STATE[[#This Row],[REGION_HOLD]])</f>
        <v>Midwest</v>
      </c>
      <c r="E663">
        <v>0</v>
      </c>
      <c r="F663">
        <v>0</v>
      </c>
      <c r="G663">
        <v>0</v>
      </c>
    </row>
    <row r="664" spans="1:7" ht="19.5">
      <c r="A664" s="1">
        <v>43863</v>
      </c>
      <c r="B664" t="s">
        <v>61</v>
      </c>
      <c r="C664" t="s">
        <v>247</v>
      </c>
      <c r="D664" t="str">
        <f>TRIM(COVID_STATE[[#This Row],[REGION_HOLD]])</f>
        <v>West</v>
      </c>
      <c r="E664">
        <v>0</v>
      </c>
      <c r="F664">
        <v>0</v>
      </c>
      <c r="G664">
        <v>0</v>
      </c>
    </row>
    <row r="665" spans="1:7" ht="19.5">
      <c r="A665" s="1">
        <v>43864</v>
      </c>
      <c r="B665" t="s">
        <v>8</v>
      </c>
      <c r="C665" t="s">
        <v>246</v>
      </c>
      <c r="D665" t="str">
        <f>TRIM(COVID_STATE[[#This Row],[REGION_HOLD]])</f>
        <v>South</v>
      </c>
      <c r="E665">
        <v>0</v>
      </c>
      <c r="F665">
        <v>0</v>
      </c>
      <c r="G665">
        <v>0</v>
      </c>
    </row>
    <row r="666" spans="1:7" ht="19.5">
      <c r="A666" s="1">
        <v>43864</v>
      </c>
      <c r="B666" t="s">
        <v>10</v>
      </c>
      <c r="C666" t="s">
        <v>247</v>
      </c>
      <c r="D666" t="str">
        <f>TRIM(COVID_STATE[[#This Row],[REGION_HOLD]])</f>
        <v>West</v>
      </c>
      <c r="E666">
        <v>0</v>
      </c>
      <c r="F666">
        <v>0</v>
      </c>
      <c r="G666">
        <v>0</v>
      </c>
    </row>
    <row r="667" spans="1:7" ht="19.5">
      <c r="A667" s="1">
        <v>43864</v>
      </c>
      <c r="B667" t="s">
        <v>11</v>
      </c>
      <c r="C667" t="s">
        <v>247</v>
      </c>
      <c r="D667" t="str">
        <f>TRIM(COVID_STATE[[#This Row],[REGION_HOLD]])</f>
        <v>West</v>
      </c>
      <c r="E667">
        <v>0</v>
      </c>
      <c r="F667">
        <v>0</v>
      </c>
      <c r="G667">
        <v>0</v>
      </c>
    </row>
    <row r="668" spans="1:7" ht="19.5">
      <c r="A668" s="1">
        <v>43864</v>
      </c>
      <c r="B668" t="s">
        <v>12</v>
      </c>
      <c r="C668" t="s">
        <v>246</v>
      </c>
      <c r="D668" t="str">
        <f>TRIM(COVID_STATE[[#This Row],[REGION_HOLD]])</f>
        <v>South</v>
      </c>
      <c r="E668">
        <v>0</v>
      </c>
      <c r="F668">
        <v>0</v>
      </c>
      <c r="G668">
        <v>0</v>
      </c>
    </row>
    <row r="669" spans="1:7" ht="19.5">
      <c r="A669" s="1">
        <v>43864</v>
      </c>
      <c r="B669" t="s">
        <v>13</v>
      </c>
      <c r="C669" t="s">
        <v>247</v>
      </c>
      <c r="D669" t="str">
        <f>TRIM(COVID_STATE[[#This Row],[REGION_HOLD]])</f>
        <v>West</v>
      </c>
      <c r="E669">
        <v>0</v>
      </c>
      <c r="F669">
        <v>0</v>
      </c>
      <c r="G669">
        <v>0</v>
      </c>
    </row>
    <row r="670" spans="1:7" ht="19.5">
      <c r="A670" s="1">
        <v>43864</v>
      </c>
      <c r="B670" t="s">
        <v>14</v>
      </c>
      <c r="C670" t="s">
        <v>247</v>
      </c>
      <c r="D670" t="str">
        <f>TRIM(COVID_STATE[[#This Row],[REGION_HOLD]])</f>
        <v>West</v>
      </c>
      <c r="E670">
        <v>0</v>
      </c>
      <c r="F670">
        <v>0</v>
      </c>
      <c r="G670">
        <v>0</v>
      </c>
    </row>
    <row r="671" spans="1:7" ht="19.5">
      <c r="A671" s="1">
        <v>43864</v>
      </c>
      <c r="B671" t="s">
        <v>16</v>
      </c>
      <c r="C671" t="s">
        <v>248</v>
      </c>
      <c r="D671" t="str">
        <f>TRIM(COVID_STATE[[#This Row],[REGION_HOLD]])</f>
        <v>Northeast</v>
      </c>
      <c r="E671">
        <v>0</v>
      </c>
      <c r="F671">
        <v>0</v>
      </c>
      <c r="G671">
        <v>0</v>
      </c>
    </row>
    <row r="672" spans="1:7" ht="19.5">
      <c r="A672" s="1">
        <v>43864</v>
      </c>
      <c r="B672" t="s">
        <v>17</v>
      </c>
      <c r="C672" t="s">
        <v>246</v>
      </c>
      <c r="D672" t="str">
        <f>TRIM(COVID_STATE[[#This Row],[REGION_HOLD]])</f>
        <v>South</v>
      </c>
      <c r="E672">
        <v>0</v>
      </c>
      <c r="F672">
        <v>0</v>
      </c>
      <c r="G672">
        <v>0</v>
      </c>
    </row>
    <row r="673" spans="1:7" ht="19.5">
      <c r="A673" s="1">
        <v>43864</v>
      </c>
      <c r="B673" t="s">
        <v>18</v>
      </c>
      <c r="C673" t="s">
        <v>246</v>
      </c>
      <c r="D673" t="str">
        <f>TRIM(COVID_STATE[[#This Row],[REGION_HOLD]])</f>
        <v>South</v>
      </c>
      <c r="E673">
        <v>0</v>
      </c>
      <c r="F673">
        <v>0</v>
      </c>
      <c r="G673">
        <v>0</v>
      </c>
    </row>
    <row r="674" spans="1:7" ht="19.5">
      <c r="A674" s="1">
        <v>43864</v>
      </c>
      <c r="B674" t="s">
        <v>19</v>
      </c>
      <c r="C674" t="s">
        <v>246</v>
      </c>
      <c r="D674" t="str">
        <f>TRIM(COVID_STATE[[#This Row],[REGION_HOLD]])</f>
        <v>South</v>
      </c>
      <c r="E674">
        <v>0</v>
      </c>
      <c r="F674">
        <v>0</v>
      </c>
      <c r="G674">
        <v>0</v>
      </c>
    </row>
    <row r="675" spans="1:7" ht="19.5">
      <c r="A675" s="1">
        <v>43864</v>
      </c>
      <c r="B675" t="s">
        <v>20</v>
      </c>
      <c r="C675" t="s">
        <v>246</v>
      </c>
      <c r="D675" t="str">
        <f>TRIM(COVID_STATE[[#This Row],[REGION_HOLD]])</f>
        <v>South</v>
      </c>
      <c r="E675">
        <v>0</v>
      </c>
      <c r="F675">
        <v>0</v>
      </c>
      <c r="G675">
        <v>0</v>
      </c>
    </row>
    <row r="676" spans="1:7" ht="19.5">
      <c r="A676" s="1">
        <v>43864</v>
      </c>
      <c r="B676" t="s">
        <v>21</v>
      </c>
      <c r="C676" t="s">
        <v>247</v>
      </c>
      <c r="D676" t="str">
        <f>TRIM(COVID_STATE[[#This Row],[REGION_HOLD]])</f>
        <v>West</v>
      </c>
      <c r="E676">
        <v>0</v>
      </c>
      <c r="F676">
        <v>0</v>
      </c>
      <c r="G676">
        <v>0</v>
      </c>
    </row>
    <row r="677" spans="1:7" ht="19.5">
      <c r="A677" s="1">
        <v>43864</v>
      </c>
      <c r="B677" t="s">
        <v>22</v>
      </c>
      <c r="C677" t="s">
        <v>247</v>
      </c>
      <c r="D677" t="str">
        <f>TRIM(COVID_STATE[[#This Row],[REGION_HOLD]])</f>
        <v>West</v>
      </c>
      <c r="E677">
        <v>0</v>
      </c>
      <c r="F677">
        <v>0</v>
      </c>
      <c r="G677">
        <v>0</v>
      </c>
    </row>
    <row r="678" spans="1:7" ht="19.5">
      <c r="A678" s="1">
        <v>43864</v>
      </c>
      <c r="B678" t="s">
        <v>24</v>
      </c>
      <c r="C678" t="s">
        <v>249</v>
      </c>
      <c r="D678" t="str">
        <f>TRIM(COVID_STATE[[#This Row],[REGION_HOLD]])</f>
        <v>Midwest</v>
      </c>
      <c r="E678">
        <v>0</v>
      </c>
      <c r="F678">
        <v>0</v>
      </c>
      <c r="G678">
        <v>0</v>
      </c>
    </row>
    <row r="679" spans="1:7" ht="19.5">
      <c r="A679" s="1">
        <v>43864</v>
      </c>
      <c r="B679" t="s">
        <v>25</v>
      </c>
      <c r="C679" t="s">
        <v>249</v>
      </c>
      <c r="D679" t="str">
        <f>TRIM(COVID_STATE[[#This Row],[REGION_HOLD]])</f>
        <v>Midwest</v>
      </c>
      <c r="E679">
        <v>0</v>
      </c>
      <c r="F679">
        <v>0</v>
      </c>
      <c r="G679">
        <v>0</v>
      </c>
    </row>
    <row r="680" spans="1:7" ht="19.5">
      <c r="A680" s="1">
        <v>43864</v>
      </c>
      <c r="B680" t="s">
        <v>26</v>
      </c>
      <c r="C680" t="s">
        <v>249</v>
      </c>
      <c r="D680" t="str">
        <f>TRIM(COVID_STATE[[#This Row],[REGION_HOLD]])</f>
        <v>Midwest</v>
      </c>
      <c r="E680">
        <v>0</v>
      </c>
      <c r="F680">
        <v>0</v>
      </c>
      <c r="G680">
        <v>0</v>
      </c>
    </row>
    <row r="681" spans="1:7" ht="19.5">
      <c r="A681" s="1">
        <v>43864</v>
      </c>
      <c r="B681" t="s">
        <v>27</v>
      </c>
      <c r="C681" t="s">
        <v>249</v>
      </c>
      <c r="D681" t="str">
        <f>TRIM(COVID_STATE[[#This Row],[REGION_HOLD]])</f>
        <v>Midwest</v>
      </c>
      <c r="E681">
        <v>0</v>
      </c>
      <c r="F681">
        <v>0</v>
      </c>
      <c r="G681">
        <v>0</v>
      </c>
    </row>
    <row r="682" spans="1:7" ht="19.5">
      <c r="A682" s="1">
        <v>43864</v>
      </c>
      <c r="B682" t="s">
        <v>28</v>
      </c>
      <c r="C682" t="s">
        <v>246</v>
      </c>
      <c r="D682" t="str">
        <f>TRIM(COVID_STATE[[#This Row],[REGION_HOLD]])</f>
        <v>South</v>
      </c>
      <c r="E682">
        <v>0</v>
      </c>
      <c r="F682">
        <v>0</v>
      </c>
      <c r="G682">
        <v>0</v>
      </c>
    </row>
    <row r="683" spans="1:7" ht="19.5">
      <c r="A683" s="1">
        <v>43864</v>
      </c>
      <c r="B683" t="s">
        <v>29</v>
      </c>
      <c r="C683" t="s">
        <v>246</v>
      </c>
      <c r="D683" t="str">
        <f>TRIM(COVID_STATE[[#This Row],[REGION_HOLD]])</f>
        <v>South</v>
      </c>
      <c r="E683">
        <v>0</v>
      </c>
      <c r="F683">
        <v>0</v>
      </c>
      <c r="G683">
        <v>0</v>
      </c>
    </row>
    <row r="684" spans="1:7" ht="19.5">
      <c r="A684" s="1">
        <v>43864</v>
      </c>
      <c r="B684" t="s">
        <v>30</v>
      </c>
      <c r="C684" t="s">
        <v>248</v>
      </c>
      <c r="D684" t="str">
        <f>TRIM(COVID_STATE[[#This Row],[REGION_HOLD]])</f>
        <v>Northeast</v>
      </c>
      <c r="E684">
        <v>0</v>
      </c>
      <c r="F684">
        <v>0</v>
      </c>
      <c r="G684">
        <v>0</v>
      </c>
    </row>
    <row r="685" spans="1:7" ht="19.5">
      <c r="A685" s="1">
        <v>43864</v>
      </c>
      <c r="B685" t="s">
        <v>31</v>
      </c>
      <c r="C685" t="s">
        <v>246</v>
      </c>
      <c r="D685" t="str">
        <f>TRIM(COVID_STATE[[#This Row],[REGION_HOLD]])</f>
        <v>South</v>
      </c>
      <c r="E685">
        <v>0</v>
      </c>
      <c r="F685">
        <v>0</v>
      </c>
      <c r="G685">
        <v>0</v>
      </c>
    </row>
    <row r="686" spans="1:7" ht="19.5">
      <c r="A686" s="1">
        <v>43864</v>
      </c>
      <c r="B686" t="s">
        <v>32</v>
      </c>
      <c r="C686" t="s">
        <v>248</v>
      </c>
      <c r="D686" t="str">
        <f>TRIM(COVID_STATE[[#This Row],[REGION_HOLD]])</f>
        <v>Northeast</v>
      </c>
      <c r="E686">
        <v>0</v>
      </c>
      <c r="F686">
        <v>0</v>
      </c>
      <c r="G686">
        <v>0</v>
      </c>
    </row>
    <row r="687" spans="1:7" ht="19.5">
      <c r="A687" s="1">
        <v>43864</v>
      </c>
      <c r="B687" t="s">
        <v>33</v>
      </c>
      <c r="C687" t="s">
        <v>249</v>
      </c>
      <c r="D687" t="str">
        <f>TRIM(COVID_STATE[[#This Row],[REGION_HOLD]])</f>
        <v>Midwest</v>
      </c>
      <c r="E687">
        <v>0</v>
      </c>
      <c r="F687">
        <v>0</v>
      </c>
      <c r="G687">
        <v>0</v>
      </c>
    </row>
    <row r="688" spans="1:7" ht="19.5">
      <c r="A688" s="1">
        <v>43864</v>
      </c>
      <c r="B688" t="s">
        <v>34</v>
      </c>
      <c r="C688" t="s">
        <v>249</v>
      </c>
      <c r="D688" t="str">
        <f>TRIM(COVID_STATE[[#This Row],[REGION_HOLD]])</f>
        <v>Midwest</v>
      </c>
      <c r="E688">
        <v>0</v>
      </c>
      <c r="F688">
        <v>0</v>
      </c>
      <c r="G688">
        <v>0</v>
      </c>
    </row>
    <row r="689" spans="1:7" ht="19.5">
      <c r="A689" s="1">
        <v>43864</v>
      </c>
      <c r="B689" t="s">
        <v>35</v>
      </c>
      <c r="C689" t="s">
        <v>246</v>
      </c>
      <c r="D689" t="str">
        <f>TRIM(COVID_STATE[[#This Row],[REGION_HOLD]])</f>
        <v>South</v>
      </c>
      <c r="E689">
        <v>0</v>
      </c>
      <c r="F689">
        <v>0</v>
      </c>
      <c r="G689">
        <v>0</v>
      </c>
    </row>
    <row r="690" spans="1:7" ht="19.5">
      <c r="A690" s="1">
        <v>43864</v>
      </c>
      <c r="B690" t="s">
        <v>36</v>
      </c>
      <c r="C690" t="s">
        <v>249</v>
      </c>
      <c r="D690" t="str">
        <f>TRIM(COVID_STATE[[#This Row],[REGION_HOLD]])</f>
        <v>Midwest</v>
      </c>
      <c r="E690">
        <v>0</v>
      </c>
      <c r="F690">
        <v>0</v>
      </c>
      <c r="G690">
        <v>0</v>
      </c>
    </row>
    <row r="691" spans="1:7" ht="19.5">
      <c r="A691" s="1">
        <v>43864</v>
      </c>
      <c r="B691" t="s">
        <v>37</v>
      </c>
      <c r="C691" t="s">
        <v>247</v>
      </c>
      <c r="D691" t="str">
        <f>TRIM(COVID_STATE[[#This Row],[REGION_HOLD]])</f>
        <v>West</v>
      </c>
      <c r="E691">
        <v>0</v>
      </c>
      <c r="F691">
        <v>0</v>
      </c>
      <c r="G691">
        <v>0</v>
      </c>
    </row>
    <row r="692" spans="1:7" ht="19.5">
      <c r="A692" s="1">
        <v>43864</v>
      </c>
      <c r="B692" t="s">
        <v>38</v>
      </c>
      <c r="C692" t="s">
        <v>249</v>
      </c>
      <c r="D692" t="str">
        <f>TRIM(COVID_STATE[[#This Row],[REGION_HOLD]])</f>
        <v>Midwest</v>
      </c>
      <c r="E692">
        <v>0</v>
      </c>
      <c r="F692">
        <v>0</v>
      </c>
      <c r="G692">
        <v>0</v>
      </c>
    </row>
    <row r="693" spans="1:7" ht="19.5">
      <c r="A693" s="1">
        <v>43864</v>
      </c>
      <c r="B693" t="s">
        <v>39</v>
      </c>
      <c r="C693" t="s">
        <v>247</v>
      </c>
      <c r="D693" t="str">
        <f>TRIM(COVID_STATE[[#This Row],[REGION_HOLD]])</f>
        <v>West</v>
      </c>
      <c r="E693">
        <v>0</v>
      </c>
      <c r="F693">
        <v>0</v>
      </c>
      <c r="G693">
        <v>0</v>
      </c>
    </row>
    <row r="694" spans="1:7" ht="19.5">
      <c r="A694" s="1">
        <v>43864</v>
      </c>
      <c r="B694" t="s">
        <v>40</v>
      </c>
      <c r="C694" t="s">
        <v>248</v>
      </c>
      <c r="D694" t="str">
        <f>TRIM(COVID_STATE[[#This Row],[REGION_HOLD]])</f>
        <v>Northeast</v>
      </c>
      <c r="E694">
        <v>0</v>
      </c>
      <c r="F694">
        <v>0</v>
      </c>
      <c r="G694">
        <v>0</v>
      </c>
    </row>
    <row r="695" spans="1:7" ht="19.5">
      <c r="A695" s="1">
        <v>43864</v>
      </c>
      <c r="B695" t="s">
        <v>41</v>
      </c>
      <c r="C695" t="s">
        <v>248</v>
      </c>
      <c r="D695" t="str">
        <f>TRIM(COVID_STATE[[#This Row],[REGION_HOLD]])</f>
        <v>Northeast</v>
      </c>
      <c r="E695">
        <v>0</v>
      </c>
      <c r="F695">
        <v>0</v>
      </c>
      <c r="G695">
        <v>0</v>
      </c>
    </row>
    <row r="696" spans="1:7" ht="19.5">
      <c r="A696" s="1">
        <v>43864</v>
      </c>
      <c r="B696" t="s">
        <v>42</v>
      </c>
      <c r="C696" t="s">
        <v>247</v>
      </c>
      <c r="D696" t="str">
        <f>TRIM(COVID_STATE[[#This Row],[REGION_HOLD]])</f>
        <v>West</v>
      </c>
      <c r="E696">
        <v>0</v>
      </c>
      <c r="F696">
        <v>0</v>
      </c>
      <c r="G696">
        <v>0</v>
      </c>
    </row>
    <row r="697" spans="1:7" ht="19.5">
      <c r="A697" s="1">
        <v>43864</v>
      </c>
      <c r="B697" t="s">
        <v>43</v>
      </c>
      <c r="C697" t="s">
        <v>248</v>
      </c>
      <c r="D697" t="str">
        <f>TRIM(COVID_STATE[[#This Row],[REGION_HOLD]])</f>
        <v>Northeast</v>
      </c>
      <c r="E697">
        <v>0</v>
      </c>
      <c r="F697">
        <v>0</v>
      </c>
      <c r="G697">
        <v>0</v>
      </c>
    </row>
    <row r="698" spans="1:7" ht="19.5">
      <c r="A698" s="1">
        <v>43864</v>
      </c>
      <c r="B698" t="s">
        <v>44</v>
      </c>
      <c r="C698" t="s">
        <v>246</v>
      </c>
      <c r="D698" t="str">
        <f>TRIM(COVID_STATE[[#This Row],[REGION_HOLD]])</f>
        <v>South</v>
      </c>
      <c r="E698">
        <v>0</v>
      </c>
      <c r="F698">
        <v>0</v>
      </c>
      <c r="G698">
        <v>0</v>
      </c>
    </row>
    <row r="699" spans="1:7" ht="19.5">
      <c r="A699" s="1">
        <v>43864</v>
      </c>
      <c r="B699" t="s">
        <v>45</v>
      </c>
      <c r="C699" t="s">
        <v>249</v>
      </c>
      <c r="D699" t="str">
        <f>TRIM(COVID_STATE[[#This Row],[REGION_HOLD]])</f>
        <v>Midwest</v>
      </c>
      <c r="E699">
        <v>0</v>
      </c>
      <c r="F699">
        <v>0</v>
      </c>
      <c r="G699">
        <v>0</v>
      </c>
    </row>
    <row r="700" spans="1:7" ht="19.5">
      <c r="A700" s="1">
        <v>43864</v>
      </c>
      <c r="B700" t="s">
        <v>46</v>
      </c>
      <c r="C700" t="s">
        <v>249</v>
      </c>
      <c r="D700" t="str">
        <f>TRIM(COVID_STATE[[#This Row],[REGION_HOLD]])</f>
        <v>Midwest</v>
      </c>
      <c r="E700">
        <v>0</v>
      </c>
      <c r="F700">
        <v>0</v>
      </c>
      <c r="G700">
        <v>0</v>
      </c>
    </row>
    <row r="701" spans="1:7" ht="19.5">
      <c r="A701" s="1">
        <v>43864</v>
      </c>
      <c r="B701" t="s">
        <v>47</v>
      </c>
      <c r="C701" t="s">
        <v>246</v>
      </c>
      <c r="D701" t="str">
        <f>TRIM(COVID_STATE[[#This Row],[REGION_HOLD]])</f>
        <v>South</v>
      </c>
      <c r="E701">
        <v>0</v>
      </c>
      <c r="F701">
        <v>0</v>
      </c>
      <c r="G701">
        <v>0</v>
      </c>
    </row>
    <row r="702" spans="1:7" ht="19.5">
      <c r="A702" s="1">
        <v>43864</v>
      </c>
      <c r="B702" t="s">
        <v>48</v>
      </c>
      <c r="C702" t="s">
        <v>247</v>
      </c>
      <c r="D702" t="str">
        <f>TRIM(COVID_STATE[[#This Row],[REGION_HOLD]])</f>
        <v>West</v>
      </c>
      <c r="E702">
        <v>0</v>
      </c>
      <c r="F702">
        <v>0</v>
      </c>
      <c r="G702">
        <v>0</v>
      </c>
    </row>
    <row r="703" spans="1:7" ht="19.5">
      <c r="A703" s="1">
        <v>43864</v>
      </c>
      <c r="B703" t="s">
        <v>49</v>
      </c>
      <c r="C703" t="s">
        <v>248</v>
      </c>
      <c r="D703" t="str">
        <f>TRIM(COVID_STATE[[#This Row],[REGION_HOLD]])</f>
        <v>Northeast</v>
      </c>
      <c r="E703">
        <v>0</v>
      </c>
      <c r="F703">
        <v>0</v>
      </c>
      <c r="G703">
        <v>0</v>
      </c>
    </row>
    <row r="704" spans="1:7" ht="19.5">
      <c r="A704" s="1">
        <v>43864</v>
      </c>
      <c r="B704" t="s">
        <v>50</v>
      </c>
      <c r="C704" t="s">
        <v>248</v>
      </c>
      <c r="D704" t="str">
        <f>TRIM(COVID_STATE[[#This Row],[REGION_HOLD]])</f>
        <v>Northeast</v>
      </c>
      <c r="E704">
        <v>0</v>
      </c>
      <c r="F704">
        <v>0</v>
      </c>
      <c r="G704">
        <v>0</v>
      </c>
    </row>
    <row r="705" spans="1:7" ht="19.5">
      <c r="A705" s="1">
        <v>43864</v>
      </c>
      <c r="B705" t="s">
        <v>51</v>
      </c>
      <c r="C705" t="s">
        <v>246</v>
      </c>
      <c r="D705" t="str">
        <f>TRIM(COVID_STATE[[#This Row],[REGION_HOLD]])</f>
        <v>South</v>
      </c>
      <c r="E705">
        <v>0</v>
      </c>
      <c r="F705">
        <v>0</v>
      </c>
      <c r="G705">
        <v>0</v>
      </c>
    </row>
    <row r="706" spans="1:7" ht="19.5">
      <c r="A706" s="1">
        <v>43864</v>
      </c>
      <c r="B706" t="s">
        <v>52</v>
      </c>
      <c r="C706" t="s">
        <v>249</v>
      </c>
      <c r="D706" t="str">
        <f>TRIM(COVID_STATE[[#This Row],[REGION_HOLD]])</f>
        <v>Midwest</v>
      </c>
      <c r="E706">
        <v>0</v>
      </c>
      <c r="F706">
        <v>0</v>
      </c>
      <c r="G706">
        <v>0</v>
      </c>
    </row>
    <row r="707" spans="1:7" ht="19.5">
      <c r="A707" s="1">
        <v>43864</v>
      </c>
      <c r="B707" t="s">
        <v>53</v>
      </c>
      <c r="C707" t="s">
        <v>246</v>
      </c>
      <c r="D707" t="str">
        <f>TRIM(COVID_STATE[[#This Row],[REGION_HOLD]])</f>
        <v>South</v>
      </c>
      <c r="E707">
        <v>0</v>
      </c>
      <c r="F707">
        <v>0</v>
      </c>
      <c r="G707">
        <v>0</v>
      </c>
    </row>
    <row r="708" spans="1:7" ht="19.5">
      <c r="A708" s="1">
        <v>43864</v>
      </c>
      <c r="B708" t="s">
        <v>54</v>
      </c>
      <c r="C708" t="s">
        <v>246</v>
      </c>
      <c r="D708" t="str">
        <f>TRIM(COVID_STATE[[#This Row],[REGION_HOLD]])</f>
        <v>South</v>
      </c>
      <c r="E708">
        <v>0</v>
      </c>
      <c r="F708">
        <v>0</v>
      </c>
      <c r="G708">
        <v>0</v>
      </c>
    </row>
    <row r="709" spans="1:7" ht="19.5">
      <c r="A709" s="1">
        <v>43864</v>
      </c>
      <c r="B709" t="s">
        <v>55</v>
      </c>
      <c r="C709" t="s">
        <v>247</v>
      </c>
      <c r="D709" t="str">
        <f>TRIM(COVID_STATE[[#This Row],[REGION_HOLD]])</f>
        <v>West</v>
      </c>
      <c r="E709">
        <v>0</v>
      </c>
      <c r="F709">
        <v>0</v>
      </c>
      <c r="G709">
        <v>0</v>
      </c>
    </row>
    <row r="710" spans="1:7" ht="19.5">
      <c r="A710" s="1">
        <v>43864</v>
      </c>
      <c r="B710" t="s">
        <v>56</v>
      </c>
      <c r="C710" t="s">
        <v>248</v>
      </c>
      <c r="D710" t="str">
        <f>TRIM(COVID_STATE[[#This Row],[REGION_HOLD]])</f>
        <v>Northeast</v>
      </c>
      <c r="E710">
        <v>0</v>
      </c>
      <c r="F710">
        <v>0</v>
      </c>
      <c r="G710">
        <v>0</v>
      </c>
    </row>
    <row r="711" spans="1:7" ht="19.5">
      <c r="A711" s="1">
        <v>43864</v>
      </c>
      <c r="B711" t="s">
        <v>57</v>
      </c>
      <c r="C711" t="s">
        <v>246</v>
      </c>
      <c r="D711" t="str">
        <f>TRIM(COVID_STATE[[#This Row],[REGION_HOLD]])</f>
        <v>South</v>
      </c>
      <c r="E711">
        <v>0</v>
      </c>
      <c r="F711">
        <v>0</v>
      </c>
      <c r="G711">
        <v>0</v>
      </c>
    </row>
    <row r="712" spans="1:7" ht="19.5">
      <c r="A712" s="1">
        <v>43864</v>
      </c>
      <c r="B712" t="s">
        <v>58</v>
      </c>
      <c r="C712" t="s">
        <v>247</v>
      </c>
      <c r="D712" t="str">
        <f>TRIM(COVID_STATE[[#This Row],[REGION_HOLD]])</f>
        <v>West</v>
      </c>
      <c r="E712">
        <v>0</v>
      </c>
      <c r="F712">
        <v>0</v>
      </c>
      <c r="G712">
        <v>0</v>
      </c>
    </row>
    <row r="713" spans="1:7" ht="19.5">
      <c r="A713" s="1">
        <v>43864</v>
      </c>
      <c r="B713" t="s">
        <v>59</v>
      </c>
      <c r="C713" t="s">
        <v>246</v>
      </c>
      <c r="D713" t="str">
        <f>TRIM(COVID_STATE[[#This Row],[REGION_HOLD]])</f>
        <v>South</v>
      </c>
      <c r="E713">
        <v>0</v>
      </c>
      <c r="F713">
        <v>0</v>
      </c>
      <c r="G713">
        <v>0</v>
      </c>
    </row>
    <row r="714" spans="1:7" ht="19.5">
      <c r="A714" s="1">
        <v>43864</v>
      </c>
      <c r="B714" t="s">
        <v>60</v>
      </c>
      <c r="C714" t="s">
        <v>249</v>
      </c>
      <c r="D714" t="str">
        <f>TRIM(COVID_STATE[[#This Row],[REGION_HOLD]])</f>
        <v>Midwest</v>
      </c>
      <c r="E714">
        <v>0</v>
      </c>
      <c r="F714">
        <v>0</v>
      </c>
      <c r="G714">
        <v>0</v>
      </c>
    </row>
    <row r="715" spans="1:7" ht="19.5">
      <c r="A715" s="1">
        <v>43864</v>
      </c>
      <c r="B715" t="s">
        <v>61</v>
      </c>
      <c r="C715" t="s">
        <v>247</v>
      </c>
      <c r="D715" t="str">
        <f>TRIM(COVID_STATE[[#This Row],[REGION_HOLD]])</f>
        <v>West</v>
      </c>
      <c r="E715">
        <v>0</v>
      </c>
      <c r="F715">
        <v>0</v>
      </c>
      <c r="G715">
        <v>0</v>
      </c>
    </row>
    <row r="716" spans="1:7" ht="19.5">
      <c r="A716" s="1">
        <v>43865</v>
      </c>
      <c r="B716" t="s">
        <v>8</v>
      </c>
      <c r="C716" t="s">
        <v>246</v>
      </c>
      <c r="D716" t="str">
        <f>TRIM(COVID_STATE[[#This Row],[REGION_HOLD]])</f>
        <v>South</v>
      </c>
      <c r="E716">
        <v>0</v>
      </c>
      <c r="F716">
        <v>0</v>
      </c>
      <c r="G716">
        <v>0</v>
      </c>
    </row>
    <row r="717" spans="1:7" ht="19.5">
      <c r="A717" s="1">
        <v>43865</v>
      </c>
      <c r="B717" t="s">
        <v>10</v>
      </c>
      <c r="C717" t="s">
        <v>247</v>
      </c>
      <c r="D717" t="str">
        <f>TRIM(COVID_STATE[[#This Row],[REGION_HOLD]])</f>
        <v>West</v>
      </c>
      <c r="E717">
        <v>0</v>
      </c>
      <c r="F717">
        <v>0</v>
      </c>
      <c r="G717">
        <v>0</v>
      </c>
    </row>
    <row r="718" spans="1:7" ht="19.5">
      <c r="A718" s="1">
        <v>43865</v>
      </c>
      <c r="B718" t="s">
        <v>11</v>
      </c>
      <c r="C718" t="s">
        <v>247</v>
      </c>
      <c r="D718" t="str">
        <f>TRIM(COVID_STATE[[#This Row],[REGION_HOLD]])</f>
        <v>West</v>
      </c>
      <c r="E718">
        <v>0</v>
      </c>
      <c r="F718">
        <v>0</v>
      </c>
      <c r="G718">
        <v>0</v>
      </c>
    </row>
    <row r="719" spans="1:7" ht="19.5">
      <c r="A719" s="1">
        <v>43865</v>
      </c>
      <c r="B719" t="s">
        <v>12</v>
      </c>
      <c r="C719" t="s">
        <v>246</v>
      </c>
      <c r="D719" t="str">
        <f>TRIM(COVID_STATE[[#This Row],[REGION_HOLD]])</f>
        <v>South</v>
      </c>
      <c r="E719">
        <v>0</v>
      </c>
      <c r="F719">
        <v>0</v>
      </c>
      <c r="G719">
        <v>0</v>
      </c>
    </row>
    <row r="720" spans="1:7" ht="19.5">
      <c r="A720" s="1">
        <v>43865</v>
      </c>
      <c r="B720" t="s">
        <v>13</v>
      </c>
      <c r="C720" t="s">
        <v>247</v>
      </c>
      <c r="D720" t="str">
        <f>TRIM(COVID_STATE[[#This Row],[REGION_HOLD]])</f>
        <v>West</v>
      </c>
      <c r="E720">
        <v>0</v>
      </c>
      <c r="F720">
        <v>0</v>
      </c>
      <c r="G720">
        <v>0</v>
      </c>
    </row>
    <row r="721" spans="1:7" ht="19.5">
      <c r="A721" s="1">
        <v>43865</v>
      </c>
      <c r="B721" t="s">
        <v>14</v>
      </c>
      <c r="C721" t="s">
        <v>247</v>
      </c>
      <c r="D721" t="str">
        <f>TRIM(COVID_STATE[[#This Row],[REGION_HOLD]])</f>
        <v>West</v>
      </c>
      <c r="E721">
        <v>0</v>
      </c>
      <c r="F721">
        <v>0</v>
      </c>
      <c r="G721">
        <v>0</v>
      </c>
    </row>
    <row r="722" spans="1:7" ht="19.5">
      <c r="A722" s="1">
        <v>43865</v>
      </c>
      <c r="B722" t="s">
        <v>16</v>
      </c>
      <c r="C722" t="s">
        <v>248</v>
      </c>
      <c r="D722" t="str">
        <f>TRIM(COVID_STATE[[#This Row],[REGION_HOLD]])</f>
        <v>Northeast</v>
      </c>
      <c r="E722">
        <v>0</v>
      </c>
      <c r="F722">
        <v>0</v>
      </c>
      <c r="G722">
        <v>0</v>
      </c>
    </row>
    <row r="723" spans="1:7" ht="19.5">
      <c r="A723" s="1">
        <v>43865</v>
      </c>
      <c r="B723" t="s">
        <v>17</v>
      </c>
      <c r="C723" t="s">
        <v>246</v>
      </c>
      <c r="D723" t="str">
        <f>TRIM(COVID_STATE[[#This Row],[REGION_HOLD]])</f>
        <v>South</v>
      </c>
      <c r="E723">
        <v>0</v>
      </c>
      <c r="F723">
        <v>0</v>
      </c>
      <c r="G723">
        <v>0</v>
      </c>
    </row>
    <row r="724" spans="1:7" ht="19.5">
      <c r="A724" s="1">
        <v>43865</v>
      </c>
      <c r="B724" t="s">
        <v>18</v>
      </c>
      <c r="C724" t="s">
        <v>246</v>
      </c>
      <c r="D724" t="str">
        <f>TRIM(COVID_STATE[[#This Row],[REGION_HOLD]])</f>
        <v>South</v>
      </c>
      <c r="E724">
        <v>0</v>
      </c>
      <c r="F724">
        <v>0</v>
      </c>
      <c r="G724">
        <v>0</v>
      </c>
    </row>
    <row r="725" spans="1:7" ht="19.5">
      <c r="A725" s="1">
        <v>43865</v>
      </c>
      <c r="B725" t="s">
        <v>19</v>
      </c>
      <c r="C725" t="s">
        <v>246</v>
      </c>
      <c r="D725" t="str">
        <f>TRIM(COVID_STATE[[#This Row],[REGION_HOLD]])</f>
        <v>South</v>
      </c>
      <c r="E725">
        <v>0</v>
      </c>
      <c r="F725">
        <v>0</v>
      </c>
      <c r="G725">
        <v>0</v>
      </c>
    </row>
    <row r="726" spans="1:7" ht="19.5">
      <c r="A726" s="1">
        <v>43865</v>
      </c>
      <c r="B726" t="s">
        <v>20</v>
      </c>
      <c r="C726" t="s">
        <v>246</v>
      </c>
      <c r="D726" t="str">
        <f>TRIM(COVID_STATE[[#This Row],[REGION_HOLD]])</f>
        <v>South</v>
      </c>
      <c r="E726">
        <v>0</v>
      </c>
      <c r="F726">
        <v>0</v>
      </c>
      <c r="G726">
        <v>0</v>
      </c>
    </row>
    <row r="727" spans="1:7" ht="19.5">
      <c r="A727" s="1">
        <v>43865</v>
      </c>
      <c r="B727" t="s">
        <v>21</v>
      </c>
      <c r="C727" t="s">
        <v>247</v>
      </c>
      <c r="D727" t="str">
        <f>TRIM(COVID_STATE[[#This Row],[REGION_HOLD]])</f>
        <v>West</v>
      </c>
      <c r="E727">
        <v>0</v>
      </c>
      <c r="F727">
        <v>0</v>
      </c>
      <c r="G727">
        <v>0</v>
      </c>
    </row>
    <row r="728" spans="1:7" ht="19.5">
      <c r="A728" s="1">
        <v>43865</v>
      </c>
      <c r="B728" t="s">
        <v>22</v>
      </c>
      <c r="C728" t="s">
        <v>247</v>
      </c>
      <c r="D728" t="str">
        <f>TRIM(COVID_STATE[[#This Row],[REGION_HOLD]])</f>
        <v>West</v>
      </c>
      <c r="E728">
        <v>0</v>
      </c>
      <c r="F728">
        <v>0</v>
      </c>
      <c r="G728">
        <v>0</v>
      </c>
    </row>
    <row r="729" spans="1:7" ht="19.5">
      <c r="A729" s="1">
        <v>43865</v>
      </c>
      <c r="B729" t="s">
        <v>24</v>
      </c>
      <c r="C729" t="s">
        <v>249</v>
      </c>
      <c r="D729" t="str">
        <f>TRIM(COVID_STATE[[#This Row],[REGION_HOLD]])</f>
        <v>Midwest</v>
      </c>
      <c r="E729">
        <v>0</v>
      </c>
      <c r="F729">
        <v>0</v>
      </c>
      <c r="G729">
        <v>0</v>
      </c>
    </row>
    <row r="730" spans="1:7" ht="19.5">
      <c r="A730" s="1">
        <v>43865</v>
      </c>
      <c r="B730" t="s">
        <v>25</v>
      </c>
      <c r="C730" t="s">
        <v>249</v>
      </c>
      <c r="D730" t="str">
        <f>TRIM(COVID_STATE[[#This Row],[REGION_HOLD]])</f>
        <v>Midwest</v>
      </c>
      <c r="E730">
        <v>0</v>
      </c>
      <c r="F730">
        <v>0</v>
      </c>
      <c r="G730">
        <v>0</v>
      </c>
    </row>
    <row r="731" spans="1:7" ht="19.5">
      <c r="A731" s="1">
        <v>43865</v>
      </c>
      <c r="B731" t="s">
        <v>26</v>
      </c>
      <c r="C731" t="s">
        <v>249</v>
      </c>
      <c r="D731" t="str">
        <f>TRIM(COVID_STATE[[#This Row],[REGION_HOLD]])</f>
        <v>Midwest</v>
      </c>
      <c r="E731">
        <v>0</v>
      </c>
      <c r="F731">
        <v>0</v>
      </c>
      <c r="G731">
        <v>0</v>
      </c>
    </row>
    <row r="732" spans="1:7" ht="19.5">
      <c r="A732" s="1">
        <v>43865</v>
      </c>
      <c r="B732" t="s">
        <v>27</v>
      </c>
      <c r="C732" t="s">
        <v>249</v>
      </c>
      <c r="D732" t="str">
        <f>TRIM(COVID_STATE[[#This Row],[REGION_HOLD]])</f>
        <v>Midwest</v>
      </c>
      <c r="E732">
        <v>0</v>
      </c>
      <c r="F732">
        <v>0</v>
      </c>
      <c r="G732">
        <v>0</v>
      </c>
    </row>
    <row r="733" spans="1:7" ht="19.5">
      <c r="A733" s="1">
        <v>43865</v>
      </c>
      <c r="B733" t="s">
        <v>28</v>
      </c>
      <c r="C733" t="s">
        <v>246</v>
      </c>
      <c r="D733" t="str">
        <f>TRIM(COVID_STATE[[#This Row],[REGION_HOLD]])</f>
        <v>South</v>
      </c>
      <c r="E733">
        <v>0</v>
      </c>
      <c r="F733">
        <v>0</v>
      </c>
      <c r="G733">
        <v>0</v>
      </c>
    </row>
    <row r="734" spans="1:7" ht="19.5">
      <c r="A734" s="1">
        <v>43865</v>
      </c>
      <c r="B734" t="s">
        <v>29</v>
      </c>
      <c r="C734" t="s">
        <v>246</v>
      </c>
      <c r="D734" t="str">
        <f>TRIM(COVID_STATE[[#This Row],[REGION_HOLD]])</f>
        <v>South</v>
      </c>
      <c r="E734">
        <v>0</v>
      </c>
      <c r="F734">
        <v>0</v>
      </c>
      <c r="G734">
        <v>0</v>
      </c>
    </row>
    <row r="735" spans="1:7" ht="19.5">
      <c r="A735" s="1">
        <v>43865</v>
      </c>
      <c r="B735" t="s">
        <v>30</v>
      </c>
      <c r="C735" t="s">
        <v>248</v>
      </c>
      <c r="D735" t="str">
        <f>TRIM(COVID_STATE[[#This Row],[REGION_HOLD]])</f>
        <v>Northeast</v>
      </c>
      <c r="E735">
        <v>0</v>
      </c>
      <c r="F735">
        <v>0</v>
      </c>
      <c r="G735">
        <v>0</v>
      </c>
    </row>
    <row r="736" spans="1:7" ht="19.5">
      <c r="A736" s="1">
        <v>43865</v>
      </c>
      <c r="B736" t="s">
        <v>31</v>
      </c>
      <c r="C736" t="s">
        <v>246</v>
      </c>
      <c r="D736" t="str">
        <f>TRIM(COVID_STATE[[#This Row],[REGION_HOLD]])</f>
        <v>South</v>
      </c>
      <c r="E736">
        <v>0</v>
      </c>
      <c r="F736">
        <v>0</v>
      </c>
      <c r="G736">
        <v>0</v>
      </c>
    </row>
    <row r="737" spans="1:7" ht="19.5">
      <c r="A737" s="1">
        <v>43865</v>
      </c>
      <c r="B737" t="s">
        <v>32</v>
      </c>
      <c r="C737" t="s">
        <v>248</v>
      </c>
      <c r="D737" t="str">
        <f>TRIM(COVID_STATE[[#This Row],[REGION_HOLD]])</f>
        <v>Northeast</v>
      </c>
      <c r="E737">
        <v>0</v>
      </c>
      <c r="F737">
        <v>0</v>
      </c>
      <c r="G737">
        <v>0</v>
      </c>
    </row>
    <row r="738" spans="1:7" ht="19.5">
      <c r="A738" s="1">
        <v>43865</v>
      </c>
      <c r="B738" t="s">
        <v>33</v>
      </c>
      <c r="C738" t="s">
        <v>249</v>
      </c>
      <c r="D738" t="str">
        <f>TRIM(COVID_STATE[[#This Row],[REGION_HOLD]])</f>
        <v>Midwest</v>
      </c>
      <c r="E738">
        <v>0</v>
      </c>
      <c r="F738">
        <v>0</v>
      </c>
      <c r="G738">
        <v>0</v>
      </c>
    </row>
    <row r="739" spans="1:7" ht="19.5">
      <c r="A739" s="1">
        <v>43865</v>
      </c>
      <c r="B739" t="s">
        <v>34</v>
      </c>
      <c r="C739" t="s">
        <v>249</v>
      </c>
      <c r="D739" t="str">
        <f>TRIM(COVID_STATE[[#This Row],[REGION_HOLD]])</f>
        <v>Midwest</v>
      </c>
      <c r="E739">
        <v>0</v>
      </c>
      <c r="F739">
        <v>0</v>
      </c>
      <c r="G739">
        <v>0</v>
      </c>
    </row>
    <row r="740" spans="1:7" ht="19.5">
      <c r="A740" s="1">
        <v>43865</v>
      </c>
      <c r="B740" t="s">
        <v>35</v>
      </c>
      <c r="C740" t="s">
        <v>246</v>
      </c>
      <c r="D740" t="str">
        <f>TRIM(COVID_STATE[[#This Row],[REGION_HOLD]])</f>
        <v>South</v>
      </c>
      <c r="E740">
        <v>0</v>
      </c>
      <c r="F740">
        <v>0</v>
      </c>
      <c r="G740">
        <v>0</v>
      </c>
    </row>
    <row r="741" spans="1:7" ht="19.5">
      <c r="A741" s="1">
        <v>43865</v>
      </c>
      <c r="B741" t="s">
        <v>36</v>
      </c>
      <c r="C741" t="s">
        <v>249</v>
      </c>
      <c r="D741" t="str">
        <f>TRIM(COVID_STATE[[#This Row],[REGION_HOLD]])</f>
        <v>Midwest</v>
      </c>
      <c r="E741">
        <v>0</v>
      </c>
      <c r="F741">
        <v>0</v>
      </c>
      <c r="G741">
        <v>0</v>
      </c>
    </row>
    <row r="742" spans="1:7" ht="19.5">
      <c r="A742" s="1">
        <v>43865</v>
      </c>
      <c r="B742" t="s">
        <v>37</v>
      </c>
      <c r="C742" t="s">
        <v>247</v>
      </c>
      <c r="D742" t="str">
        <f>TRIM(COVID_STATE[[#This Row],[REGION_HOLD]])</f>
        <v>West</v>
      </c>
      <c r="E742">
        <v>0</v>
      </c>
      <c r="F742">
        <v>0</v>
      </c>
      <c r="G742">
        <v>0</v>
      </c>
    </row>
    <row r="743" spans="1:7" ht="19.5">
      <c r="A743" s="1">
        <v>43865</v>
      </c>
      <c r="B743" t="s">
        <v>38</v>
      </c>
      <c r="C743" t="s">
        <v>249</v>
      </c>
      <c r="D743" t="str">
        <f>TRIM(COVID_STATE[[#This Row],[REGION_HOLD]])</f>
        <v>Midwest</v>
      </c>
      <c r="E743">
        <v>0</v>
      </c>
      <c r="F743">
        <v>0</v>
      </c>
      <c r="G743">
        <v>0</v>
      </c>
    </row>
    <row r="744" spans="1:7" ht="19.5">
      <c r="A744" s="1">
        <v>43865</v>
      </c>
      <c r="B744" t="s">
        <v>39</v>
      </c>
      <c r="C744" t="s">
        <v>247</v>
      </c>
      <c r="D744" t="str">
        <f>TRIM(COVID_STATE[[#This Row],[REGION_HOLD]])</f>
        <v>West</v>
      </c>
      <c r="E744">
        <v>0</v>
      </c>
      <c r="F744">
        <v>0</v>
      </c>
      <c r="G744">
        <v>0</v>
      </c>
    </row>
    <row r="745" spans="1:7" ht="19.5">
      <c r="A745" s="1">
        <v>43865</v>
      </c>
      <c r="B745" t="s">
        <v>40</v>
      </c>
      <c r="C745" t="s">
        <v>248</v>
      </c>
      <c r="D745" t="str">
        <f>TRIM(COVID_STATE[[#This Row],[REGION_HOLD]])</f>
        <v>Northeast</v>
      </c>
      <c r="E745">
        <v>0</v>
      </c>
      <c r="F745">
        <v>0</v>
      </c>
      <c r="G745">
        <v>0</v>
      </c>
    </row>
    <row r="746" spans="1:7" ht="19.5">
      <c r="A746" s="1">
        <v>43865</v>
      </c>
      <c r="B746" t="s">
        <v>41</v>
      </c>
      <c r="C746" t="s">
        <v>248</v>
      </c>
      <c r="D746" t="str">
        <f>TRIM(COVID_STATE[[#This Row],[REGION_HOLD]])</f>
        <v>Northeast</v>
      </c>
      <c r="E746">
        <v>0</v>
      </c>
      <c r="F746">
        <v>0</v>
      </c>
      <c r="G746">
        <v>0</v>
      </c>
    </row>
    <row r="747" spans="1:7" ht="19.5">
      <c r="A747" s="1">
        <v>43865</v>
      </c>
      <c r="B747" t="s">
        <v>42</v>
      </c>
      <c r="C747" t="s">
        <v>247</v>
      </c>
      <c r="D747" t="str">
        <f>TRIM(COVID_STATE[[#This Row],[REGION_HOLD]])</f>
        <v>West</v>
      </c>
      <c r="E747">
        <v>0</v>
      </c>
      <c r="F747">
        <v>0</v>
      </c>
      <c r="G747">
        <v>0</v>
      </c>
    </row>
    <row r="748" spans="1:7" ht="19.5">
      <c r="A748" s="1">
        <v>43865</v>
      </c>
      <c r="B748" t="s">
        <v>43</v>
      </c>
      <c r="C748" t="s">
        <v>248</v>
      </c>
      <c r="D748" t="str">
        <f>TRIM(COVID_STATE[[#This Row],[REGION_HOLD]])</f>
        <v>Northeast</v>
      </c>
      <c r="E748">
        <v>0</v>
      </c>
      <c r="F748">
        <v>0</v>
      </c>
      <c r="G748">
        <v>0</v>
      </c>
    </row>
    <row r="749" spans="1:7" ht="19.5">
      <c r="A749" s="1">
        <v>43865</v>
      </c>
      <c r="B749" t="s">
        <v>44</v>
      </c>
      <c r="C749" t="s">
        <v>246</v>
      </c>
      <c r="D749" t="str">
        <f>TRIM(COVID_STATE[[#This Row],[REGION_HOLD]])</f>
        <v>South</v>
      </c>
      <c r="E749">
        <v>0</v>
      </c>
      <c r="F749">
        <v>0</v>
      </c>
      <c r="G749">
        <v>0</v>
      </c>
    </row>
    <row r="750" spans="1:7" ht="19.5">
      <c r="A750" s="1">
        <v>43865</v>
      </c>
      <c r="B750" t="s">
        <v>45</v>
      </c>
      <c r="C750" t="s">
        <v>249</v>
      </c>
      <c r="D750" t="str">
        <f>TRIM(COVID_STATE[[#This Row],[REGION_HOLD]])</f>
        <v>Midwest</v>
      </c>
      <c r="E750">
        <v>0</v>
      </c>
      <c r="F750">
        <v>0</v>
      </c>
      <c r="G750">
        <v>0</v>
      </c>
    </row>
    <row r="751" spans="1:7" ht="19.5">
      <c r="A751" s="1">
        <v>43865</v>
      </c>
      <c r="B751" t="s">
        <v>46</v>
      </c>
      <c r="C751" t="s">
        <v>249</v>
      </c>
      <c r="D751" t="str">
        <f>TRIM(COVID_STATE[[#This Row],[REGION_HOLD]])</f>
        <v>Midwest</v>
      </c>
      <c r="E751">
        <v>0</v>
      </c>
      <c r="F751">
        <v>0</v>
      </c>
      <c r="G751">
        <v>0</v>
      </c>
    </row>
    <row r="752" spans="1:7" ht="19.5">
      <c r="A752" s="1">
        <v>43865</v>
      </c>
      <c r="B752" t="s">
        <v>47</v>
      </c>
      <c r="C752" t="s">
        <v>246</v>
      </c>
      <c r="D752" t="str">
        <f>TRIM(COVID_STATE[[#This Row],[REGION_HOLD]])</f>
        <v>South</v>
      </c>
      <c r="E752">
        <v>0</v>
      </c>
      <c r="F752">
        <v>0</v>
      </c>
      <c r="G752">
        <v>0</v>
      </c>
    </row>
    <row r="753" spans="1:7" ht="19.5">
      <c r="A753" s="1">
        <v>43865</v>
      </c>
      <c r="B753" t="s">
        <v>48</v>
      </c>
      <c r="C753" t="s">
        <v>247</v>
      </c>
      <c r="D753" t="str">
        <f>TRIM(COVID_STATE[[#This Row],[REGION_HOLD]])</f>
        <v>West</v>
      </c>
      <c r="E753">
        <v>0</v>
      </c>
      <c r="F753">
        <v>0</v>
      </c>
      <c r="G753">
        <v>0</v>
      </c>
    </row>
    <row r="754" spans="1:7" ht="19.5">
      <c r="A754" s="1">
        <v>43865</v>
      </c>
      <c r="B754" t="s">
        <v>49</v>
      </c>
      <c r="C754" t="s">
        <v>248</v>
      </c>
      <c r="D754" t="str">
        <f>TRIM(COVID_STATE[[#This Row],[REGION_HOLD]])</f>
        <v>Northeast</v>
      </c>
      <c r="E754">
        <v>0</v>
      </c>
      <c r="F754">
        <v>0</v>
      </c>
      <c r="G754">
        <v>0</v>
      </c>
    </row>
    <row r="755" spans="1:7" ht="19.5">
      <c r="A755" s="1">
        <v>43865</v>
      </c>
      <c r="B755" t="s">
        <v>50</v>
      </c>
      <c r="C755" t="s">
        <v>248</v>
      </c>
      <c r="D755" t="str">
        <f>TRIM(COVID_STATE[[#This Row],[REGION_HOLD]])</f>
        <v>Northeast</v>
      </c>
      <c r="E755">
        <v>0</v>
      </c>
      <c r="F755">
        <v>0</v>
      </c>
      <c r="G755">
        <v>0</v>
      </c>
    </row>
    <row r="756" spans="1:7" ht="19.5">
      <c r="A756" s="1">
        <v>43865</v>
      </c>
      <c r="B756" t="s">
        <v>51</v>
      </c>
      <c r="C756" t="s">
        <v>246</v>
      </c>
      <c r="D756" t="str">
        <f>TRIM(COVID_STATE[[#This Row],[REGION_HOLD]])</f>
        <v>South</v>
      </c>
      <c r="E756">
        <v>0</v>
      </c>
      <c r="F756">
        <v>0</v>
      </c>
      <c r="G756">
        <v>0</v>
      </c>
    </row>
    <row r="757" spans="1:7" ht="19.5">
      <c r="A757" s="1">
        <v>43865</v>
      </c>
      <c r="B757" t="s">
        <v>52</v>
      </c>
      <c r="C757" t="s">
        <v>249</v>
      </c>
      <c r="D757" t="str">
        <f>TRIM(COVID_STATE[[#This Row],[REGION_HOLD]])</f>
        <v>Midwest</v>
      </c>
      <c r="E757">
        <v>0</v>
      </c>
      <c r="F757">
        <v>0</v>
      </c>
      <c r="G757">
        <v>0</v>
      </c>
    </row>
    <row r="758" spans="1:7" ht="19.5">
      <c r="A758" s="1">
        <v>43865</v>
      </c>
      <c r="B758" t="s">
        <v>53</v>
      </c>
      <c r="C758" t="s">
        <v>246</v>
      </c>
      <c r="D758" t="str">
        <f>TRIM(COVID_STATE[[#This Row],[REGION_HOLD]])</f>
        <v>South</v>
      </c>
      <c r="E758">
        <v>0</v>
      </c>
      <c r="F758">
        <v>0</v>
      </c>
      <c r="G758">
        <v>0</v>
      </c>
    </row>
    <row r="759" spans="1:7" ht="19.5">
      <c r="A759" s="1">
        <v>43865</v>
      </c>
      <c r="B759" t="s">
        <v>54</v>
      </c>
      <c r="C759" t="s">
        <v>246</v>
      </c>
      <c r="D759" t="str">
        <f>TRIM(COVID_STATE[[#This Row],[REGION_HOLD]])</f>
        <v>South</v>
      </c>
      <c r="E759">
        <v>0</v>
      </c>
      <c r="F759">
        <v>0</v>
      </c>
      <c r="G759">
        <v>0</v>
      </c>
    </row>
    <row r="760" spans="1:7" ht="19.5">
      <c r="A760" s="1">
        <v>43865</v>
      </c>
      <c r="B760" t="s">
        <v>55</v>
      </c>
      <c r="C760" t="s">
        <v>247</v>
      </c>
      <c r="D760" t="str">
        <f>TRIM(COVID_STATE[[#This Row],[REGION_HOLD]])</f>
        <v>West</v>
      </c>
      <c r="E760">
        <v>0</v>
      </c>
      <c r="F760">
        <v>0</v>
      </c>
      <c r="G760">
        <v>0</v>
      </c>
    </row>
    <row r="761" spans="1:7" ht="19.5">
      <c r="A761" s="1">
        <v>43865</v>
      </c>
      <c r="B761" t="s">
        <v>56</v>
      </c>
      <c r="C761" t="s">
        <v>248</v>
      </c>
      <c r="D761" t="str">
        <f>TRIM(COVID_STATE[[#This Row],[REGION_HOLD]])</f>
        <v>Northeast</v>
      </c>
      <c r="E761">
        <v>0</v>
      </c>
      <c r="F761">
        <v>0</v>
      </c>
      <c r="G761">
        <v>0</v>
      </c>
    </row>
    <row r="762" spans="1:7" ht="19.5">
      <c r="A762" s="1">
        <v>43865</v>
      </c>
      <c r="B762" t="s">
        <v>57</v>
      </c>
      <c r="C762" t="s">
        <v>246</v>
      </c>
      <c r="D762" t="str">
        <f>TRIM(COVID_STATE[[#This Row],[REGION_HOLD]])</f>
        <v>South</v>
      </c>
      <c r="E762">
        <v>0</v>
      </c>
      <c r="F762">
        <v>0</v>
      </c>
      <c r="G762">
        <v>0</v>
      </c>
    </row>
    <row r="763" spans="1:7" ht="19.5">
      <c r="A763" s="1">
        <v>43865</v>
      </c>
      <c r="B763" t="s">
        <v>58</v>
      </c>
      <c r="C763" t="s">
        <v>247</v>
      </c>
      <c r="D763" t="str">
        <f>TRIM(COVID_STATE[[#This Row],[REGION_HOLD]])</f>
        <v>West</v>
      </c>
      <c r="E763">
        <v>0</v>
      </c>
      <c r="F763">
        <v>0</v>
      </c>
      <c r="G763">
        <v>0</v>
      </c>
    </row>
    <row r="764" spans="1:7" ht="19.5">
      <c r="A764" s="1">
        <v>43865</v>
      </c>
      <c r="B764" t="s">
        <v>59</v>
      </c>
      <c r="C764" t="s">
        <v>246</v>
      </c>
      <c r="D764" t="str">
        <f>TRIM(COVID_STATE[[#This Row],[REGION_HOLD]])</f>
        <v>South</v>
      </c>
      <c r="E764">
        <v>0</v>
      </c>
      <c r="F764">
        <v>0</v>
      </c>
      <c r="G764">
        <v>0</v>
      </c>
    </row>
    <row r="765" spans="1:7" ht="19.5">
      <c r="A765" s="1">
        <v>43865</v>
      </c>
      <c r="B765" t="s">
        <v>60</v>
      </c>
      <c r="C765" t="s">
        <v>249</v>
      </c>
      <c r="D765" t="str">
        <f>TRIM(COVID_STATE[[#This Row],[REGION_HOLD]])</f>
        <v>Midwest</v>
      </c>
      <c r="E765">
        <v>0</v>
      </c>
      <c r="F765">
        <v>0</v>
      </c>
      <c r="G765">
        <v>0</v>
      </c>
    </row>
    <row r="766" spans="1:7" ht="19.5">
      <c r="A766" s="1">
        <v>43865</v>
      </c>
      <c r="B766" t="s">
        <v>61</v>
      </c>
      <c r="C766" t="s">
        <v>247</v>
      </c>
      <c r="D766" t="str">
        <f>TRIM(COVID_STATE[[#This Row],[REGION_HOLD]])</f>
        <v>West</v>
      </c>
      <c r="E766">
        <v>0</v>
      </c>
      <c r="F766">
        <v>0</v>
      </c>
      <c r="G766">
        <v>0</v>
      </c>
    </row>
    <row r="767" spans="1:7" ht="19.5">
      <c r="A767" s="1">
        <v>43866</v>
      </c>
      <c r="B767" t="s">
        <v>8</v>
      </c>
      <c r="C767" t="s">
        <v>246</v>
      </c>
      <c r="D767" t="str">
        <f>TRIM(COVID_STATE[[#This Row],[REGION_HOLD]])</f>
        <v>South</v>
      </c>
      <c r="E767">
        <v>0</v>
      </c>
      <c r="F767">
        <v>0</v>
      </c>
      <c r="G767">
        <v>0</v>
      </c>
    </row>
    <row r="768" spans="1:7" ht="19.5">
      <c r="A768" s="1">
        <v>43866</v>
      </c>
      <c r="B768" t="s">
        <v>10</v>
      </c>
      <c r="C768" t="s">
        <v>247</v>
      </c>
      <c r="D768" t="str">
        <f>TRIM(COVID_STATE[[#This Row],[REGION_HOLD]])</f>
        <v>West</v>
      </c>
      <c r="E768">
        <v>0</v>
      </c>
      <c r="F768">
        <v>0</v>
      </c>
      <c r="G768">
        <v>0</v>
      </c>
    </row>
    <row r="769" spans="1:7" ht="19.5">
      <c r="A769" s="1">
        <v>43866</v>
      </c>
      <c r="B769" t="s">
        <v>11</v>
      </c>
      <c r="C769" t="s">
        <v>247</v>
      </c>
      <c r="D769" t="str">
        <f>TRIM(COVID_STATE[[#This Row],[REGION_HOLD]])</f>
        <v>West</v>
      </c>
      <c r="E769">
        <v>0</v>
      </c>
      <c r="F769">
        <v>0</v>
      </c>
      <c r="G769">
        <v>0</v>
      </c>
    </row>
    <row r="770" spans="1:7" ht="19.5">
      <c r="A770" s="1">
        <v>43866</v>
      </c>
      <c r="B770" t="s">
        <v>12</v>
      </c>
      <c r="C770" t="s">
        <v>246</v>
      </c>
      <c r="D770" t="str">
        <f>TRIM(COVID_STATE[[#This Row],[REGION_HOLD]])</f>
        <v>South</v>
      </c>
      <c r="E770">
        <v>0</v>
      </c>
      <c r="F770">
        <v>0</v>
      </c>
      <c r="G770">
        <v>0</v>
      </c>
    </row>
    <row r="771" spans="1:7" ht="19.5">
      <c r="A771" s="1">
        <v>43866</v>
      </c>
      <c r="B771" t="s">
        <v>13</v>
      </c>
      <c r="C771" t="s">
        <v>247</v>
      </c>
      <c r="D771" t="str">
        <f>TRIM(COVID_STATE[[#This Row],[REGION_HOLD]])</f>
        <v>West</v>
      </c>
      <c r="E771">
        <v>0</v>
      </c>
      <c r="F771">
        <v>0</v>
      </c>
      <c r="G771">
        <v>0</v>
      </c>
    </row>
    <row r="772" spans="1:7" ht="19.5">
      <c r="A772" s="1">
        <v>43866</v>
      </c>
      <c r="B772" t="s">
        <v>14</v>
      </c>
      <c r="C772" t="s">
        <v>247</v>
      </c>
      <c r="D772" t="str">
        <f>TRIM(COVID_STATE[[#This Row],[REGION_HOLD]])</f>
        <v>West</v>
      </c>
      <c r="E772">
        <v>0</v>
      </c>
      <c r="F772">
        <v>0</v>
      </c>
      <c r="G772">
        <v>0</v>
      </c>
    </row>
    <row r="773" spans="1:7" ht="19.5">
      <c r="A773" s="1">
        <v>43866</v>
      </c>
      <c r="B773" t="s">
        <v>16</v>
      </c>
      <c r="C773" t="s">
        <v>248</v>
      </c>
      <c r="D773" t="str">
        <f>TRIM(COVID_STATE[[#This Row],[REGION_HOLD]])</f>
        <v>Northeast</v>
      </c>
      <c r="E773">
        <v>0</v>
      </c>
      <c r="F773">
        <v>0</v>
      </c>
      <c r="G773">
        <v>0</v>
      </c>
    </row>
    <row r="774" spans="1:7" ht="19.5">
      <c r="A774" s="1">
        <v>43866</v>
      </c>
      <c r="B774" t="s">
        <v>17</v>
      </c>
      <c r="C774" t="s">
        <v>246</v>
      </c>
      <c r="D774" t="str">
        <f>TRIM(COVID_STATE[[#This Row],[REGION_HOLD]])</f>
        <v>South</v>
      </c>
      <c r="E774">
        <v>0</v>
      </c>
      <c r="F774">
        <v>0</v>
      </c>
      <c r="G774">
        <v>0</v>
      </c>
    </row>
    <row r="775" spans="1:7" ht="19.5">
      <c r="A775" s="1">
        <v>43866</v>
      </c>
      <c r="B775" t="s">
        <v>18</v>
      </c>
      <c r="C775" t="s">
        <v>246</v>
      </c>
      <c r="D775" t="str">
        <f>TRIM(COVID_STATE[[#This Row],[REGION_HOLD]])</f>
        <v>South</v>
      </c>
      <c r="E775">
        <v>0</v>
      </c>
      <c r="F775">
        <v>0</v>
      </c>
      <c r="G775">
        <v>0</v>
      </c>
    </row>
    <row r="776" spans="1:7" ht="19.5">
      <c r="A776" s="1">
        <v>43866</v>
      </c>
      <c r="B776" t="s">
        <v>19</v>
      </c>
      <c r="C776" t="s">
        <v>246</v>
      </c>
      <c r="D776" t="str">
        <f>TRIM(COVID_STATE[[#This Row],[REGION_HOLD]])</f>
        <v>South</v>
      </c>
      <c r="E776">
        <v>0</v>
      </c>
      <c r="F776">
        <v>0</v>
      </c>
      <c r="G776">
        <v>0</v>
      </c>
    </row>
    <row r="777" spans="1:7" ht="19.5">
      <c r="A777" s="1">
        <v>43866</v>
      </c>
      <c r="B777" t="s">
        <v>20</v>
      </c>
      <c r="C777" t="s">
        <v>246</v>
      </c>
      <c r="D777" t="str">
        <f>TRIM(COVID_STATE[[#This Row],[REGION_HOLD]])</f>
        <v>South</v>
      </c>
      <c r="E777">
        <v>0</v>
      </c>
      <c r="F777">
        <v>0</v>
      </c>
      <c r="G777">
        <v>0</v>
      </c>
    </row>
    <row r="778" spans="1:7" ht="19.5">
      <c r="A778" s="1">
        <v>43866</v>
      </c>
      <c r="B778" t="s">
        <v>21</v>
      </c>
      <c r="C778" t="s">
        <v>247</v>
      </c>
      <c r="D778" t="str">
        <f>TRIM(COVID_STATE[[#This Row],[REGION_HOLD]])</f>
        <v>West</v>
      </c>
      <c r="E778">
        <v>0</v>
      </c>
      <c r="F778">
        <v>0</v>
      </c>
      <c r="G778">
        <v>0</v>
      </c>
    </row>
    <row r="779" spans="1:7" ht="19.5">
      <c r="A779" s="1">
        <v>43866</v>
      </c>
      <c r="B779" t="s">
        <v>22</v>
      </c>
      <c r="C779" t="s">
        <v>247</v>
      </c>
      <c r="D779" t="str">
        <f>TRIM(COVID_STATE[[#This Row],[REGION_HOLD]])</f>
        <v>West</v>
      </c>
      <c r="E779">
        <v>0</v>
      </c>
      <c r="F779">
        <v>0</v>
      </c>
      <c r="G779">
        <v>0</v>
      </c>
    </row>
    <row r="780" spans="1:7" ht="19.5">
      <c r="A780" s="1">
        <v>43866</v>
      </c>
      <c r="B780" t="s">
        <v>24</v>
      </c>
      <c r="C780" t="s">
        <v>249</v>
      </c>
      <c r="D780" t="str">
        <f>TRIM(COVID_STATE[[#This Row],[REGION_HOLD]])</f>
        <v>Midwest</v>
      </c>
      <c r="E780">
        <v>0</v>
      </c>
      <c r="F780">
        <v>0</v>
      </c>
      <c r="G780">
        <v>0</v>
      </c>
    </row>
    <row r="781" spans="1:7" ht="19.5">
      <c r="A781" s="1">
        <v>43866</v>
      </c>
      <c r="B781" t="s">
        <v>25</v>
      </c>
      <c r="C781" t="s">
        <v>249</v>
      </c>
      <c r="D781" t="str">
        <f>TRIM(COVID_STATE[[#This Row],[REGION_HOLD]])</f>
        <v>Midwest</v>
      </c>
      <c r="E781">
        <v>0</v>
      </c>
      <c r="F781">
        <v>0</v>
      </c>
      <c r="G781">
        <v>0</v>
      </c>
    </row>
    <row r="782" spans="1:7" ht="19.5">
      <c r="A782" s="1">
        <v>43866</v>
      </c>
      <c r="B782" t="s">
        <v>26</v>
      </c>
      <c r="C782" t="s">
        <v>249</v>
      </c>
      <c r="D782" t="str">
        <f>TRIM(COVID_STATE[[#This Row],[REGION_HOLD]])</f>
        <v>Midwest</v>
      </c>
      <c r="E782">
        <v>0</v>
      </c>
      <c r="F782">
        <v>0</v>
      </c>
      <c r="G782">
        <v>0</v>
      </c>
    </row>
    <row r="783" spans="1:7" ht="19.5">
      <c r="A783" s="1">
        <v>43866</v>
      </c>
      <c r="B783" t="s">
        <v>27</v>
      </c>
      <c r="C783" t="s">
        <v>249</v>
      </c>
      <c r="D783" t="str">
        <f>TRIM(COVID_STATE[[#This Row],[REGION_HOLD]])</f>
        <v>Midwest</v>
      </c>
      <c r="E783">
        <v>0</v>
      </c>
      <c r="F783">
        <v>0</v>
      </c>
      <c r="G783">
        <v>0</v>
      </c>
    </row>
    <row r="784" spans="1:7" ht="19.5">
      <c r="A784" s="1">
        <v>43866</v>
      </c>
      <c r="B784" t="s">
        <v>28</v>
      </c>
      <c r="C784" t="s">
        <v>246</v>
      </c>
      <c r="D784" t="str">
        <f>TRIM(COVID_STATE[[#This Row],[REGION_HOLD]])</f>
        <v>South</v>
      </c>
      <c r="E784">
        <v>0</v>
      </c>
      <c r="F784">
        <v>0</v>
      </c>
      <c r="G784">
        <v>0</v>
      </c>
    </row>
    <row r="785" spans="1:7" ht="19.5">
      <c r="A785" s="1">
        <v>43866</v>
      </c>
      <c r="B785" t="s">
        <v>29</v>
      </c>
      <c r="C785" t="s">
        <v>246</v>
      </c>
      <c r="D785" t="str">
        <f>TRIM(COVID_STATE[[#This Row],[REGION_HOLD]])</f>
        <v>South</v>
      </c>
      <c r="E785">
        <v>0</v>
      </c>
      <c r="F785">
        <v>0</v>
      </c>
      <c r="G785">
        <v>0</v>
      </c>
    </row>
    <row r="786" spans="1:7" ht="19.5">
      <c r="A786" s="1">
        <v>43866</v>
      </c>
      <c r="B786" t="s">
        <v>30</v>
      </c>
      <c r="C786" t="s">
        <v>248</v>
      </c>
      <c r="D786" t="str">
        <f>TRIM(COVID_STATE[[#This Row],[REGION_HOLD]])</f>
        <v>Northeast</v>
      </c>
      <c r="E786">
        <v>0</v>
      </c>
      <c r="F786">
        <v>0</v>
      </c>
      <c r="G786">
        <v>0</v>
      </c>
    </row>
    <row r="787" spans="1:7" ht="19.5">
      <c r="A787" s="1">
        <v>43866</v>
      </c>
      <c r="B787" t="s">
        <v>31</v>
      </c>
      <c r="C787" t="s">
        <v>246</v>
      </c>
      <c r="D787" t="str">
        <f>TRIM(COVID_STATE[[#This Row],[REGION_HOLD]])</f>
        <v>South</v>
      </c>
      <c r="E787">
        <v>0</v>
      </c>
      <c r="F787">
        <v>0</v>
      </c>
      <c r="G787">
        <v>0</v>
      </c>
    </row>
    <row r="788" spans="1:7" ht="19.5">
      <c r="A788" s="1">
        <v>43866</v>
      </c>
      <c r="B788" t="s">
        <v>32</v>
      </c>
      <c r="C788" t="s">
        <v>248</v>
      </c>
      <c r="D788" t="str">
        <f>TRIM(COVID_STATE[[#This Row],[REGION_HOLD]])</f>
        <v>Northeast</v>
      </c>
      <c r="E788">
        <v>0</v>
      </c>
      <c r="F788">
        <v>0</v>
      </c>
      <c r="G788">
        <v>0</v>
      </c>
    </row>
    <row r="789" spans="1:7" ht="19.5">
      <c r="A789" s="1">
        <v>43866</v>
      </c>
      <c r="B789" t="s">
        <v>33</v>
      </c>
      <c r="C789" t="s">
        <v>249</v>
      </c>
      <c r="D789" t="str">
        <f>TRIM(COVID_STATE[[#This Row],[REGION_HOLD]])</f>
        <v>Midwest</v>
      </c>
      <c r="E789">
        <v>0</v>
      </c>
      <c r="F789">
        <v>0</v>
      </c>
      <c r="G789">
        <v>0</v>
      </c>
    </row>
    <row r="790" spans="1:7" ht="19.5">
      <c r="A790" s="1">
        <v>43866</v>
      </c>
      <c r="B790" t="s">
        <v>34</v>
      </c>
      <c r="C790" t="s">
        <v>249</v>
      </c>
      <c r="D790" t="str">
        <f>TRIM(COVID_STATE[[#This Row],[REGION_HOLD]])</f>
        <v>Midwest</v>
      </c>
      <c r="E790">
        <v>0</v>
      </c>
      <c r="F790">
        <v>0</v>
      </c>
      <c r="G790">
        <v>0</v>
      </c>
    </row>
    <row r="791" spans="1:7" ht="19.5">
      <c r="A791" s="1">
        <v>43866</v>
      </c>
      <c r="B791" t="s">
        <v>35</v>
      </c>
      <c r="C791" t="s">
        <v>246</v>
      </c>
      <c r="D791" t="str">
        <f>TRIM(COVID_STATE[[#This Row],[REGION_HOLD]])</f>
        <v>South</v>
      </c>
      <c r="E791">
        <v>0</v>
      </c>
      <c r="F791">
        <v>0</v>
      </c>
      <c r="G791">
        <v>0</v>
      </c>
    </row>
    <row r="792" spans="1:7" ht="19.5">
      <c r="A792" s="1">
        <v>43866</v>
      </c>
      <c r="B792" t="s">
        <v>36</v>
      </c>
      <c r="C792" t="s">
        <v>249</v>
      </c>
      <c r="D792" t="str">
        <f>TRIM(COVID_STATE[[#This Row],[REGION_HOLD]])</f>
        <v>Midwest</v>
      </c>
      <c r="E792">
        <v>0</v>
      </c>
      <c r="F792">
        <v>0</v>
      </c>
      <c r="G792">
        <v>0</v>
      </c>
    </row>
    <row r="793" spans="1:7" ht="19.5">
      <c r="A793" s="1">
        <v>43866</v>
      </c>
      <c r="B793" t="s">
        <v>37</v>
      </c>
      <c r="C793" t="s">
        <v>247</v>
      </c>
      <c r="D793" t="str">
        <f>TRIM(COVID_STATE[[#This Row],[REGION_HOLD]])</f>
        <v>West</v>
      </c>
      <c r="E793">
        <v>0</v>
      </c>
      <c r="F793">
        <v>0</v>
      </c>
      <c r="G793">
        <v>0</v>
      </c>
    </row>
    <row r="794" spans="1:7" ht="19.5">
      <c r="A794" s="1">
        <v>43866</v>
      </c>
      <c r="B794" t="s">
        <v>38</v>
      </c>
      <c r="C794" t="s">
        <v>249</v>
      </c>
      <c r="D794" t="str">
        <f>TRIM(COVID_STATE[[#This Row],[REGION_HOLD]])</f>
        <v>Midwest</v>
      </c>
      <c r="E794">
        <v>0</v>
      </c>
      <c r="F794">
        <v>0</v>
      </c>
      <c r="G794">
        <v>0</v>
      </c>
    </row>
    <row r="795" spans="1:7" ht="19.5">
      <c r="A795" s="1">
        <v>43866</v>
      </c>
      <c r="B795" t="s">
        <v>39</v>
      </c>
      <c r="C795" t="s">
        <v>247</v>
      </c>
      <c r="D795" t="str">
        <f>TRIM(COVID_STATE[[#This Row],[REGION_HOLD]])</f>
        <v>West</v>
      </c>
      <c r="E795">
        <v>0</v>
      </c>
      <c r="F795">
        <v>0</v>
      </c>
      <c r="G795">
        <v>0</v>
      </c>
    </row>
    <row r="796" spans="1:7" ht="19.5">
      <c r="A796" s="1">
        <v>43866</v>
      </c>
      <c r="B796" t="s">
        <v>40</v>
      </c>
      <c r="C796" t="s">
        <v>248</v>
      </c>
      <c r="D796" t="str">
        <f>TRIM(COVID_STATE[[#This Row],[REGION_HOLD]])</f>
        <v>Northeast</v>
      </c>
      <c r="E796">
        <v>0</v>
      </c>
      <c r="F796">
        <v>0</v>
      </c>
      <c r="G796">
        <v>0</v>
      </c>
    </row>
    <row r="797" spans="1:7" ht="19.5">
      <c r="A797" s="1">
        <v>43866</v>
      </c>
      <c r="B797" t="s">
        <v>41</v>
      </c>
      <c r="C797" t="s">
        <v>248</v>
      </c>
      <c r="D797" t="str">
        <f>TRIM(COVID_STATE[[#This Row],[REGION_HOLD]])</f>
        <v>Northeast</v>
      </c>
      <c r="E797">
        <v>0</v>
      </c>
      <c r="F797">
        <v>0</v>
      </c>
      <c r="G797">
        <v>0</v>
      </c>
    </row>
    <row r="798" spans="1:7" ht="19.5">
      <c r="A798" s="1">
        <v>43866</v>
      </c>
      <c r="B798" t="s">
        <v>42</v>
      </c>
      <c r="C798" t="s">
        <v>247</v>
      </c>
      <c r="D798" t="str">
        <f>TRIM(COVID_STATE[[#This Row],[REGION_HOLD]])</f>
        <v>West</v>
      </c>
      <c r="E798">
        <v>0</v>
      </c>
      <c r="F798">
        <v>0</v>
      </c>
      <c r="G798">
        <v>0</v>
      </c>
    </row>
    <row r="799" spans="1:7" ht="19.5">
      <c r="A799" s="1">
        <v>43866</v>
      </c>
      <c r="B799" t="s">
        <v>43</v>
      </c>
      <c r="C799" t="s">
        <v>248</v>
      </c>
      <c r="D799" t="str">
        <f>TRIM(COVID_STATE[[#This Row],[REGION_HOLD]])</f>
        <v>Northeast</v>
      </c>
      <c r="E799">
        <v>0</v>
      </c>
      <c r="F799">
        <v>0</v>
      </c>
      <c r="G799">
        <v>0</v>
      </c>
    </row>
    <row r="800" spans="1:7" ht="19.5">
      <c r="A800" s="1">
        <v>43866</v>
      </c>
      <c r="B800" t="s">
        <v>44</v>
      </c>
      <c r="C800" t="s">
        <v>246</v>
      </c>
      <c r="D800" t="str">
        <f>TRIM(COVID_STATE[[#This Row],[REGION_HOLD]])</f>
        <v>South</v>
      </c>
      <c r="E800">
        <v>0</v>
      </c>
      <c r="F800">
        <v>0</v>
      </c>
      <c r="G800">
        <v>0</v>
      </c>
    </row>
    <row r="801" spans="1:7" ht="19.5">
      <c r="A801" s="1">
        <v>43866</v>
      </c>
      <c r="B801" t="s">
        <v>45</v>
      </c>
      <c r="C801" t="s">
        <v>249</v>
      </c>
      <c r="D801" t="str">
        <f>TRIM(COVID_STATE[[#This Row],[REGION_HOLD]])</f>
        <v>Midwest</v>
      </c>
      <c r="E801">
        <v>0</v>
      </c>
      <c r="F801">
        <v>0</v>
      </c>
      <c r="G801">
        <v>0</v>
      </c>
    </row>
    <row r="802" spans="1:7" ht="19.5">
      <c r="A802" s="1">
        <v>43866</v>
      </c>
      <c r="B802" t="s">
        <v>46</v>
      </c>
      <c r="C802" t="s">
        <v>249</v>
      </c>
      <c r="D802" t="str">
        <f>TRIM(COVID_STATE[[#This Row],[REGION_HOLD]])</f>
        <v>Midwest</v>
      </c>
      <c r="E802">
        <v>0</v>
      </c>
      <c r="F802">
        <v>0</v>
      </c>
      <c r="G802">
        <v>0</v>
      </c>
    </row>
    <row r="803" spans="1:7" ht="19.5">
      <c r="A803" s="1">
        <v>43866</v>
      </c>
      <c r="B803" t="s">
        <v>47</v>
      </c>
      <c r="C803" t="s">
        <v>246</v>
      </c>
      <c r="D803" t="str">
        <f>TRIM(COVID_STATE[[#This Row],[REGION_HOLD]])</f>
        <v>South</v>
      </c>
      <c r="E803">
        <v>0</v>
      </c>
      <c r="F803">
        <v>0</v>
      </c>
      <c r="G803">
        <v>0</v>
      </c>
    </row>
    <row r="804" spans="1:7" ht="19.5">
      <c r="A804" s="1">
        <v>43866</v>
      </c>
      <c r="B804" t="s">
        <v>48</v>
      </c>
      <c r="C804" t="s">
        <v>247</v>
      </c>
      <c r="D804" t="str">
        <f>TRIM(COVID_STATE[[#This Row],[REGION_HOLD]])</f>
        <v>West</v>
      </c>
      <c r="E804">
        <v>0</v>
      </c>
      <c r="F804">
        <v>0</v>
      </c>
      <c r="G804">
        <v>0</v>
      </c>
    </row>
    <row r="805" spans="1:7" ht="19.5">
      <c r="A805" s="1">
        <v>43866</v>
      </c>
      <c r="B805" t="s">
        <v>49</v>
      </c>
      <c r="C805" t="s">
        <v>248</v>
      </c>
      <c r="D805" t="str">
        <f>TRIM(COVID_STATE[[#This Row],[REGION_HOLD]])</f>
        <v>Northeast</v>
      </c>
      <c r="E805">
        <v>0</v>
      </c>
      <c r="F805">
        <v>0</v>
      </c>
      <c r="G805">
        <v>0</v>
      </c>
    </row>
    <row r="806" spans="1:7" ht="19.5">
      <c r="A806" s="1">
        <v>43866</v>
      </c>
      <c r="B806" t="s">
        <v>50</v>
      </c>
      <c r="C806" t="s">
        <v>248</v>
      </c>
      <c r="D806" t="str">
        <f>TRIM(COVID_STATE[[#This Row],[REGION_HOLD]])</f>
        <v>Northeast</v>
      </c>
      <c r="E806">
        <v>0</v>
      </c>
      <c r="F806">
        <v>0</v>
      </c>
      <c r="G806">
        <v>0</v>
      </c>
    </row>
    <row r="807" spans="1:7" ht="19.5">
      <c r="A807" s="1">
        <v>43866</v>
      </c>
      <c r="B807" t="s">
        <v>51</v>
      </c>
      <c r="C807" t="s">
        <v>246</v>
      </c>
      <c r="D807" t="str">
        <f>TRIM(COVID_STATE[[#This Row],[REGION_HOLD]])</f>
        <v>South</v>
      </c>
      <c r="E807">
        <v>0</v>
      </c>
      <c r="F807">
        <v>0</v>
      </c>
      <c r="G807">
        <v>0</v>
      </c>
    </row>
    <row r="808" spans="1:7" ht="19.5">
      <c r="A808" s="1">
        <v>43866</v>
      </c>
      <c r="B808" t="s">
        <v>52</v>
      </c>
      <c r="C808" t="s">
        <v>249</v>
      </c>
      <c r="D808" t="str">
        <f>TRIM(COVID_STATE[[#This Row],[REGION_HOLD]])</f>
        <v>Midwest</v>
      </c>
      <c r="E808">
        <v>0</v>
      </c>
      <c r="F808">
        <v>0</v>
      </c>
      <c r="G808">
        <v>0</v>
      </c>
    </row>
    <row r="809" spans="1:7" ht="19.5">
      <c r="A809" s="1">
        <v>43866</v>
      </c>
      <c r="B809" t="s">
        <v>53</v>
      </c>
      <c r="C809" t="s">
        <v>246</v>
      </c>
      <c r="D809" t="str">
        <f>TRIM(COVID_STATE[[#This Row],[REGION_HOLD]])</f>
        <v>South</v>
      </c>
      <c r="E809">
        <v>0</v>
      </c>
      <c r="F809">
        <v>0</v>
      </c>
      <c r="G809">
        <v>0</v>
      </c>
    </row>
    <row r="810" spans="1:7" ht="19.5">
      <c r="A810" s="1">
        <v>43866</v>
      </c>
      <c r="B810" t="s">
        <v>54</v>
      </c>
      <c r="C810" t="s">
        <v>246</v>
      </c>
      <c r="D810" t="str">
        <f>TRIM(COVID_STATE[[#This Row],[REGION_HOLD]])</f>
        <v>South</v>
      </c>
      <c r="E810">
        <v>0</v>
      </c>
      <c r="F810">
        <v>0</v>
      </c>
      <c r="G810">
        <v>0</v>
      </c>
    </row>
    <row r="811" spans="1:7" ht="19.5">
      <c r="A811" s="1">
        <v>43866</v>
      </c>
      <c r="B811" t="s">
        <v>55</v>
      </c>
      <c r="C811" t="s">
        <v>247</v>
      </c>
      <c r="D811" t="str">
        <f>TRIM(COVID_STATE[[#This Row],[REGION_HOLD]])</f>
        <v>West</v>
      </c>
      <c r="E811">
        <v>0</v>
      </c>
      <c r="F811">
        <v>0</v>
      </c>
      <c r="G811">
        <v>0</v>
      </c>
    </row>
    <row r="812" spans="1:7" ht="19.5">
      <c r="A812" s="1">
        <v>43866</v>
      </c>
      <c r="B812" t="s">
        <v>56</v>
      </c>
      <c r="C812" t="s">
        <v>248</v>
      </c>
      <c r="D812" t="str">
        <f>TRIM(COVID_STATE[[#This Row],[REGION_HOLD]])</f>
        <v>Northeast</v>
      </c>
      <c r="E812">
        <v>0</v>
      </c>
      <c r="F812">
        <v>0</v>
      </c>
      <c r="G812">
        <v>0</v>
      </c>
    </row>
    <row r="813" spans="1:7" ht="19.5">
      <c r="A813" s="1">
        <v>43866</v>
      </c>
      <c r="B813" t="s">
        <v>57</v>
      </c>
      <c r="C813" t="s">
        <v>246</v>
      </c>
      <c r="D813" t="str">
        <f>TRIM(COVID_STATE[[#This Row],[REGION_HOLD]])</f>
        <v>South</v>
      </c>
      <c r="E813">
        <v>0</v>
      </c>
      <c r="F813">
        <v>0</v>
      </c>
      <c r="G813">
        <v>0</v>
      </c>
    </row>
    <row r="814" spans="1:7" ht="19.5">
      <c r="A814" s="1">
        <v>43866</v>
      </c>
      <c r="B814" t="s">
        <v>58</v>
      </c>
      <c r="C814" t="s">
        <v>247</v>
      </c>
      <c r="D814" t="str">
        <f>TRIM(COVID_STATE[[#This Row],[REGION_HOLD]])</f>
        <v>West</v>
      </c>
      <c r="E814">
        <v>0</v>
      </c>
      <c r="F814">
        <v>0</v>
      </c>
      <c r="G814">
        <v>0</v>
      </c>
    </row>
    <row r="815" spans="1:7" ht="19.5">
      <c r="A815" s="1">
        <v>43866</v>
      </c>
      <c r="B815" t="s">
        <v>59</v>
      </c>
      <c r="C815" t="s">
        <v>246</v>
      </c>
      <c r="D815" t="str">
        <f>TRIM(COVID_STATE[[#This Row],[REGION_HOLD]])</f>
        <v>South</v>
      </c>
      <c r="E815">
        <v>0</v>
      </c>
      <c r="F815">
        <v>0</v>
      </c>
      <c r="G815">
        <v>0</v>
      </c>
    </row>
    <row r="816" spans="1:7" ht="19.5">
      <c r="A816" s="1">
        <v>43866</v>
      </c>
      <c r="B816" t="s">
        <v>60</v>
      </c>
      <c r="C816" t="s">
        <v>249</v>
      </c>
      <c r="D816" t="str">
        <f>TRIM(COVID_STATE[[#This Row],[REGION_HOLD]])</f>
        <v>Midwest</v>
      </c>
      <c r="E816">
        <v>1</v>
      </c>
      <c r="F816">
        <v>0</v>
      </c>
      <c r="G816">
        <v>0</v>
      </c>
    </row>
    <row r="817" spans="1:7" ht="19.5">
      <c r="A817" s="1">
        <v>43866</v>
      </c>
      <c r="B817" t="s">
        <v>61</v>
      </c>
      <c r="C817" t="s">
        <v>247</v>
      </c>
      <c r="D817" t="str">
        <f>TRIM(COVID_STATE[[#This Row],[REGION_HOLD]])</f>
        <v>West</v>
      </c>
      <c r="E817">
        <v>0</v>
      </c>
      <c r="F817">
        <v>0</v>
      </c>
      <c r="G817">
        <v>0</v>
      </c>
    </row>
    <row r="818" spans="1:7" ht="19.5">
      <c r="A818" s="1">
        <v>43867</v>
      </c>
      <c r="B818" t="s">
        <v>8</v>
      </c>
      <c r="C818" t="s">
        <v>246</v>
      </c>
      <c r="D818" t="str">
        <f>TRIM(COVID_STATE[[#This Row],[REGION_HOLD]])</f>
        <v>South</v>
      </c>
      <c r="E818">
        <v>0</v>
      </c>
      <c r="F818">
        <v>0</v>
      </c>
      <c r="G818">
        <v>0</v>
      </c>
    </row>
    <row r="819" spans="1:7" ht="19.5">
      <c r="A819" s="1">
        <v>43867</v>
      </c>
      <c r="B819" t="s">
        <v>10</v>
      </c>
      <c r="C819" t="s">
        <v>247</v>
      </c>
      <c r="D819" t="str">
        <f>TRIM(COVID_STATE[[#This Row],[REGION_HOLD]])</f>
        <v>West</v>
      </c>
      <c r="E819">
        <v>0</v>
      </c>
      <c r="F819">
        <v>0</v>
      </c>
      <c r="G819">
        <v>0</v>
      </c>
    </row>
    <row r="820" spans="1:7" ht="19.5">
      <c r="A820" s="1">
        <v>43867</v>
      </c>
      <c r="B820" t="s">
        <v>11</v>
      </c>
      <c r="C820" t="s">
        <v>247</v>
      </c>
      <c r="D820" t="str">
        <f>TRIM(COVID_STATE[[#This Row],[REGION_HOLD]])</f>
        <v>West</v>
      </c>
      <c r="E820">
        <v>0</v>
      </c>
      <c r="F820">
        <v>0</v>
      </c>
      <c r="G820">
        <v>0</v>
      </c>
    </row>
    <row r="821" spans="1:7" ht="19.5">
      <c r="A821" s="1">
        <v>43867</v>
      </c>
      <c r="B821" t="s">
        <v>12</v>
      </c>
      <c r="C821" t="s">
        <v>246</v>
      </c>
      <c r="D821" t="str">
        <f>TRIM(COVID_STATE[[#This Row],[REGION_HOLD]])</f>
        <v>South</v>
      </c>
      <c r="E821">
        <v>0</v>
      </c>
      <c r="F821">
        <v>0</v>
      </c>
      <c r="G821">
        <v>0</v>
      </c>
    </row>
    <row r="822" spans="1:7" ht="19.5">
      <c r="A822" s="1">
        <v>43867</v>
      </c>
      <c r="B822" t="s">
        <v>13</v>
      </c>
      <c r="C822" t="s">
        <v>247</v>
      </c>
      <c r="D822" t="str">
        <f>TRIM(COVID_STATE[[#This Row],[REGION_HOLD]])</f>
        <v>West</v>
      </c>
      <c r="E822">
        <v>0</v>
      </c>
      <c r="F822">
        <v>0</v>
      </c>
      <c r="G822">
        <v>0</v>
      </c>
    </row>
    <row r="823" spans="1:7" ht="19.5">
      <c r="A823" s="1">
        <v>43867</v>
      </c>
      <c r="B823" t="s">
        <v>14</v>
      </c>
      <c r="C823" t="s">
        <v>247</v>
      </c>
      <c r="D823" t="str">
        <f>TRIM(COVID_STATE[[#This Row],[REGION_HOLD]])</f>
        <v>West</v>
      </c>
      <c r="E823">
        <v>0</v>
      </c>
      <c r="F823">
        <v>0</v>
      </c>
      <c r="G823">
        <v>0</v>
      </c>
    </row>
    <row r="824" spans="1:7" ht="19.5">
      <c r="A824" s="1">
        <v>43867</v>
      </c>
      <c r="B824" t="s">
        <v>16</v>
      </c>
      <c r="C824" t="s">
        <v>248</v>
      </c>
      <c r="D824" t="str">
        <f>TRIM(COVID_STATE[[#This Row],[REGION_HOLD]])</f>
        <v>Northeast</v>
      </c>
      <c r="E824">
        <v>0</v>
      </c>
      <c r="F824">
        <v>0</v>
      </c>
      <c r="G824">
        <v>0</v>
      </c>
    </row>
    <row r="825" spans="1:7" ht="19.5">
      <c r="A825" s="1">
        <v>43867</v>
      </c>
      <c r="B825" t="s">
        <v>17</v>
      </c>
      <c r="C825" t="s">
        <v>246</v>
      </c>
      <c r="D825" t="str">
        <f>TRIM(COVID_STATE[[#This Row],[REGION_HOLD]])</f>
        <v>South</v>
      </c>
      <c r="E825">
        <v>0</v>
      </c>
      <c r="F825">
        <v>0</v>
      </c>
      <c r="G825">
        <v>0</v>
      </c>
    </row>
    <row r="826" spans="1:7" ht="19.5">
      <c r="A826" s="1">
        <v>43867</v>
      </c>
      <c r="B826" t="s">
        <v>18</v>
      </c>
      <c r="C826" t="s">
        <v>246</v>
      </c>
      <c r="D826" t="str">
        <f>TRIM(COVID_STATE[[#This Row],[REGION_HOLD]])</f>
        <v>South</v>
      </c>
      <c r="E826">
        <v>0</v>
      </c>
      <c r="F826">
        <v>0</v>
      </c>
      <c r="G826">
        <v>0</v>
      </c>
    </row>
    <row r="827" spans="1:7" ht="19.5">
      <c r="A827" s="1">
        <v>43867</v>
      </c>
      <c r="B827" t="s">
        <v>19</v>
      </c>
      <c r="C827" t="s">
        <v>246</v>
      </c>
      <c r="D827" t="str">
        <f>TRIM(COVID_STATE[[#This Row],[REGION_HOLD]])</f>
        <v>South</v>
      </c>
      <c r="E827">
        <v>0</v>
      </c>
      <c r="F827">
        <v>0</v>
      </c>
      <c r="G827">
        <v>0</v>
      </c>
    </row>
    <row r="828" spans="1:7" ht="19.5">
      <c r="A828" s="1">
        <v>43867</v>
      </c>
      <c r="B828" t="s">
        <v>20</v>
      </c>
      <c r="C828" t="s">
        <v>246</v>
      </c>
      <c r="D828" t="str">
        <f>TRIM(COVID_STATE[[#This Row],[REGION_HOLD]])</f>
        <v>South</v>
      </c>
      <c r="E828">
        <v>0</v>
      </c>
      <c r="F828">
        <v>0</v>
      </c>
      <c r="G828">
        <v>0</v>
      </c>
    </row>
    <row r="829" spans="1:7" ht="19.5">
      <c r="A829" s="1">
        <v>43867</v>
      </c>
      <c r="B829" t="s">
        <v>21</v>
      </c>
      <c r="C829" t="s">
        <v>247</v>
      </c>
      <c r="D829" t="str">
        <f>TRIM(COVID_STATE[[#This Row],[REGION_HOLD]])</f>
        <v>West</v>
      </c>
      <c r="E829">
        <v>0</v>
      </c>
      <c r="F829">
        <v>0</v>
      </c>
      <c r="G829">
        <v>0</v>
      </c>
    </row>
    <row r="830" spans="1:7" ht="19.5">
      <c r="A830" s="1">
        <v>43867</v>
      </c>
      <c r="B830" t="s">
        <v>22</v>
      </c>
      <c r="C830" t="s">
        <v>247</v>
      </c>
      <c r="D830" t="str">
        <f>TRIM(COVID_STATE[[#This Row],[REGION_HOLD]])</f>
        <v>West</v>
      </c>
      <c r="E830">
        <v>0</v>
      </c>
      <c r="F830">
        <v>0</v>
      </c>
      <c r="G830">
        <v>0</v>
      </c>
    </row>
    <row r="831" spans="1:7" ht="19.5">
      <c r="A831" s="1">
        <v>43867</v>
      </c>
      <c r="B831" t="s">
        <v>24</v>
      </c>
      <c r="C831" t="s">
        <v>249</v>
      </c>
      <c r="D831" t="str">
        <f>TRIM(COVID_STATE[[#This Row],[REGION_HOLD]])</f>
        <v>Midwest</v>
      </c>
      <c r="E831">
        <v>0</v>
      </c>
      <c r="F831">
        <v>0</v>
      </c>
      <c r="G831">
        <v>0</v>
      </c>
    </row>
    <row r="832" spans="1:7" ht="19.5">
      <c r="A832" s="1">
        <v>43867</v>
      </c>
      <c r="B832" t="s">
        <v>25</v>
      </c>
      <c r="C832" t="s">
        <v>249</v>
      </c>
      <c r="D832" t="str">
        <f>TRIM(COVID_STATE[[#This Row],[REGION_HOLD]])</f>
        <v>Midwest</v>
      </c>
      <c r="E832">
        <v>0</v>
      </c>
      <c r="F832">
        <v>0</v>
      </c>
      <c r="G832">
        <v>0</v>
      </c>
    </row>
    <row r="833" spans="1:7" ht="19.5">
      <c r="A833" s="1">
        <v>43867</v>
      </c>
      <c r="B833" t="s">
        <v>26</v>
      </c>
      <c r="C833" t="s">
        <v>249</v>
      </c>
      <c r="D833" t="str">
        <f>TRIM(COVID_STATE[[#This Row],[REGION_HOLD]])</f>
        <v>Midwest</v>
      </c>
      <c r="E833">
        <v>0</v>
      </c>
      <c r="F833">
        <v>0</v>
      </c>
      <c r="G833">
        <v>0</v>
      </c>
    </row>
    <row r="834" spans="1:7" ht="19.5">
      <c r="A834" s="1">
        <v>43867</v>
      </c>
      <c r="B834" t="s">
        <v>27</v>
      </c>
      <c r="C834" t="s">
        <v>249</v>
      </c>
      <c r="D834" t="str">
        <f>TRIM(COVID_STATE[[#This Row],[REGION_HOLD]])</f>
        <v>Midwest</v>
      </c>
      <c r="E834">
        <v>0</v>
      </c>
      <c r="F834">
        <v>0</v>
      </c>
      <c r="G834">
        <v>0</v>
      </c>
    </row>
    <row r="835" spans="1:7" ht="19.5">
      <c r="A835" s="1">
        <v>43867</v>
      </c>
      <c r="B835" t="s">
        <v>28</v>
      </c>
      <c r="C835" t="s">
        <v>246</v>
      </c>
      <c r="D835" t="str">
        <f>TRIM(COVID_STATE[[#This Row],[REGION_HOLD]])</f>
        <v>South</v>
      </c>
      <c r="E835">
        <v>0</v>
      </c>
      <c r="F835">
        <v>0</v>
      </c>
      <c r="G835">
        <v>0</v>
      </c>
    </row>
    <row r="836" spans="1:7" ht="19.5">
      <c r="A836" s="1">
        <v>43867</v>
      </c>
      <c r="B836" t="s">
        <v>29</v>
      </c>
      <c r="C836" t="s">
        <v>246</v>
      </c>
      <c r="D836" t="str">
        <f>TRIM(COVID_STATE[[#This Row],[REGION_HOLD]])</f>
        <v>South</v>
      </c>
      <c r="E836">
        <v>0</v>
      </c>
      <c r="F836">
        <v>0</v>
      </c>
      <c r="G836">
        <v>0</v>
      </c>
    </row>
    <row r="837" spans="1:7" ht="19.5">
      <c r="A837" s="1">
        <v>43867</v>
      </c>
      <c r="B837" t="s">
        <v>30</v>
      </c>
      <c r="C837" t="s">
        <v>248</v>
      </c>
      <c r="D837" t="str">
        <f>TRIM(COVID_STATE[[#This Row],[REGION_HOLD]])</f>
        <v>Northeast</v>
      </c>
      <c r="E837">
        <v>0</v>
      </c>
      <c r="F837">
        <v>0</v>
      </c>
      <c r="G837">
        <v>0</v>
      </c>
    </row>
    <row r="838" spans="1:7" ht="19.5">
      <c r="A838" s="1">
        <v>43867</v>
      </c>
      <c r="B838" t="s">
        <v>31</v>
      </c>
      <c r="C838" t="s">
        <v>246</v>
      </c>
      <c r="D838" t="str">
        <f>TRIM(COVID_STATE[[#This Row],[REGION_HOLD]])</f>
        <v>South</v>
      </c>
      <c r="E838">
        <v>0</v>
      </c>
      <c r="F838">
        <v>0</v>
      </c>
      <c r="G838">
        <v>0</v>
      </c>
    </row>
    <row r="839" spans="1:7" ht="19.5">
      <c r="A839" s="1">
        <v>43867</v>
      </c>
      <c r="B839" t="s">
        <v>32</v>
      </c>
      <c r="C839" t="s">
        <v>248</v>
      </c>
      <c r="D839" t="str">
        <f>TRIM(COVID_STATE[[#This Row],[REGION_HOLD]])</f>
        <v>Northeast</v>
      </c>
      <c r="E839">
        <v>0</v>
      </c>
      <c r="F839">
        <v>0</v>
      </c>
      <c r="G839">
        <v>0</v>
      </c>
    </row>
    <row r="840" spans="1:7" ht="19.5">
      <c r="A840" s="1">
        <v>43867</v>
      </c>
      <c r="B840" t="s">
        <v>33</v>
      </c>
      <c r="C840" t="s">
        <v>249</v>
      </c>
      <c r="D840" t="str">
        <f>TRIM(COVID_STATE[[#This Row],[REGION_HOLD]])</f>
        <v>Midwest</v>
      </c>
      <c r="E840">
        <v>0</v>
      </c>
      <c r="F840">
        <v>0</v>
      </c>
      <c r="G840">
        <v>0</v>
      </c>
    </row>
    <row r="841" spans="1:7" ht="19.5">
      <c r="A841" s="1">
        <v>43867</v>
      </c>
      <c r="B841" t="s">
        <v>34</v>
      </c>
      <c r="C841" t="s">
        <v>249</v>
      </c>
      <c r="D841" t="str">
        <f>TRIM(COVID_STATE[[#This Row],[REGION_HOLD]])</f>
        <v>Midwest</v>
      </c>
      <c r="E841">
        <v>0</v>
      </c>
      <c r="F841">
        <v>0</v>
      </c>
      <c r="G841">
        <v>0</v>
      </c>
    </row>
    <row r="842" spans="1:7" ht="19.5">
      <c r="A842" s="1">
        <v>43867</v>
      </c>
      <c r="B842" t="s">
        <v>35</v>
      </c>
      <c r="C842" t="s">
        <v>246</v>
      </c>
      <c r="D842" t="str">
        <f>TRIM(COVID_STATE[[#This Row],[REGION_HOLD]])</f>
        <v>South</v>
      </c>
      <c r="E842">
        <v>0</v>
      </c>
      <c r="F842">
        <v>0</v>
      </c>
      <c r="G842">
        <v>0</v>
      </c>
    </row>
    <row r="843" spans="1:7" ht="19.5">
      <c r="A843" s="1">
        <v>43867</v>
      </c>
      <c r="B843" t="s">
        <v>36</v>
      </c>
      <c r="C843" t="s">
        <v>249</v>
      </c>
      <c r="D843" t="str">
        <f>TRIM(COVID_STATE[[#This Row],[REGION_HOLD]])</f>
        <v>Midwest</v>
      </c>
      <c r="E843">
        <v>0</v>
      </c>
      <c r="F843">
        <v>0</v>
      </c>
      <c r="G843">
        <v>0</v>
      </c>
    </row>
    <row r="844" spans="1:7" ht="19.5">
      <c r="A844" s="1">
        <v>43867</v>
      </c>
      <c r="B844" t="s">
        <v>37</v>
      </c>
      <c r="C844" t="s">
        <v>247</v>
      </c>
      <c r="D844" t="str">
        <f>TRIM(COVID_STATE[[#This Row],[REGION_HOLD]])</f>
        <v>West</v>
      </c>
      <c r="E844">
        <v>0</v>
      </c>
      <c r="F844">
        <v>0</v>
      </c>
      <c r="G844">
        <v>0</v>
      </c>
    </row>
    <row r="845" spans="1:7" ht="19.5">
      <c r="A845" s="1">
        <v>43867</v>
      </c>
      <c r="B845" t="s">
        <v>38</v>
      </c>
      <c r="C845" t="s">
        <v>249</v>
      </c>
      <c r="D845" t="str">
        <f>TRIM(COVID_STATE[[#This Row],[REGION_HOLD]])</f>
        <v>Midwest</v>
      </c>
      <c r="E845">
        <v>0</v>
      </c>
      <c r="F845">
        <v>0</v>
      </c>
      <c r="G845">
        <v>0</v>
      </c>
    </row>
    <row r="846" spans="1:7" ht="19.5">
      <c r="A846" s="1">
        <v>43867</v>
      </c>
      <c r="B846" t="s">
        <v>39</v>
      </c>
      <c r="C846" t="s">
        <v>247</v>
      </c>
      <c r="D846" t="str">
        <f>TRIM(COVID_STATE[[#This Row],[REGION_HOLD]])</f>
        <v>West</v>
      </c>
      <c r="E846">
        <v>0</v>
      </c>
      <c r="F846">
        <v>0</v>
      </c>
      <c r="G846">
        <v>0</v>
      </c>
    </row>
    <row r="847" spans="1:7" ht="19.5">
      <c r="A847" s="1">
        <v>43867</v>
      </c>
      <c r="B847" t="s">
        <v>40</v>
      </c>
      <c r="C847" t="s">
        <v>248</v>
      </c>
      <c r="D847" t="str">
        <f>TRIM(COVID_STATE[[#This Row],[REGION_HOLD]])</f>
        <v>Northeast</v>
      </c>
      <c r="E847">
        <v>0</v>
      </c>
      <c r="F847">
        <v>0</v>
      </c>
      <c r="G847">
        <v>0</v>
      </c>
    </row>
    <row r="848" spans="1:7" ht="19.5">
      <c r="A848" s="1">
        <v>43867</v>
      </c>
      <c r="B848" t="s">
        <v>41</v>
      </c>
      <c r="C848" t="s">
        <v>248</v>
      </c>
      <c r="D848" t="str">
        <f>TRIM(COVID_STATE[[#This Row],[REGION_HOLD]])</f>
        <v>Northeast</v>
      </c>
      <c r="E848">
        <v>0</v>
      </c>
      <c r="F848">
        <v>0</v>
      </c>
      <c r="G848">
        <v>0</v>
      </c>
    </row>
    <row r="849" spans="1:7" ht="19.5">
      <c r="A849" s="1">
        <v>43867</v>
      </c>
      <c r="B849" t="s">
        <v>42</v>
      </c>
      <c r="C849" t="s">
        <v>247</v>
      </c>
      <c r="D849" t="str">
        <f>TRIM(COVID_STATE[[#This Row],[REGION_HOLD]])</f>
        <v>West</v>
      </c>
      <c r="E849">
        <v>0</v>
      </c>
      <c r="F849">
        <v>0</v>
      </c>
      <c r="G849">
        <v>0</v>
      </c>
    </row>
    <row r="850" spans="1:7" ht="19.5">
      <c r="A850" s="1">
        <v>43867</v>
      </c>
      <c r="B850" t="s">
        <v>43</v>
      </c>
      <c r="C850" t="s">
        <v>248</v>
      </c>
      <c r="D850" t="str">
        <f>TRIM(COVID_STATE[[#This Row],[REGION_HOLD]])</f>
        <v>Northeast</v>
      </c>
      <c r="E850">
        <v>0</v>
      </c>
      <c r="F850">
        <v>0</v>
      </c>
      <c r="G850">
        <v>0</v>
      </c>
    </row>
    <row r="851" spans="1:7" ht="19.5">
      <c r="A851" s="1">
        <v>43867</v>
      </c>
      <c r="B851" t="s">
        <v>44</v>
      </c>
      <c r="C851" t="s">
        <v>246</v>
      </c>
      <c r="D851" t="str">
        <f>TRIM(COVID_STATE[[#This Row],[REGION_HOLD]])</f>
        <v>South</v>
      </c>
      <c r="E851">
        <v>0</v>
      </c>
      <c r="F851">
        <v>0</v>
      </c>
      <c r="G851">
        <v>0</v>
      </c>
    </row>
    <row r="852" spans="1:7" ht="19.5">
      <c r="A852" s="1">
        <v>43867</v>
      </c>
      <c r="B852" t="s">
        <v>45</v>
      </c>
      <c r="C852" t="s">
        <v>249</v>
      </c>
      <c r="D852" t="str">
        <f>TRIM(COVID_STATE[[#This Row],[REGION_HOLD]])</f>
        <v>Midwest</v>
      </c>
      <c r="E852">
        <v>0</v>
      </c>
      <c r="F852">
        <v>0</v>
      </c>
      <c r="G852">
        <v>0</v>
      </c>
    </row>
    <row r="853" spans="1:7" ht="19.5">
      <c r="A853" s="1">
        <v>43867</v>
      </c>
      <c r="B853" t="s">
        <v>46</v>
      </c>
      <c r="C853" t="s">
        <v>249</v>
      </c>
      <c r="D853" t="str">
        <f>TRIM(COVID_STATE[[#This Row],[REGION_HOLD]])</f>
        <v>Midwest</v>
      </c>
      <c r="E853">
        <v>0</v>
      </c>
      <c r="F853">
        <v>0</v>
      </c>
      <c r="G853">
        <v>0</v>
      </c>
    </row>
    <row r="854" spans="1:7" ht="19.5">
      <c r="A854" s="1">
        <v>43867</v>
      </c>
      <c r="B854" t="s">
        <v>47</v>
      </c>
      <c r="C854" t="s">
        <v>246</v>
      </c>
      <c r="D854" t="str">
        <f>TRIM(COVID_STATE[[#This Row],[REGION_HOLD]])</f>
        <v>South</v>
      </c>
      <c r="E854">
        <v>0</v>
      </c>
      <c r="F854">
        <v>0</v>
      </c>
      <c r="G854">
        <v>0</v>
      </c>
    </row>
    <row r="855" spans="1:7" ht="19.5">
      <c r="A855" s="1">
        <v>43867</v>
      </c>
      <c r="B855" t="s">
        <v>48</v>
      </c>
      <c r="C855" t="s">
        <v>247</v>
      </c>
      <c r="D855" t="str">
        <f>TRIM(COVID_STATE[[#This Row],[REGION_HOLD]])</f>
        <v>West</v>
      </c>
      <c r="E855">
        <v>0</v>
      </c>
      <c r="F855">
        <v>0</v>
      </c>
      <c r="G855">
        <v>0</v>
      </c>
    </row>
    <row r="856" spans="1:7" ht="19.5">
      <c r="A856" s="1">
        <v>43867</v>
      </c>
      <c r="B856" t="s">
        <v>49</v>
      </c>
      <c r="C856" t="s">
        <v>248</v>
      </c>
      <c r="D856" t="str">
        <f>TRIM(COVID_STATE[[#This Row],[REGION_HOLD]])</f>
        <v>Northeast</v>
      </c>
      <c r="E856">
        <v>0</v>
      </c>
      <c r="F856">
        <v>0</v>
      </c>
      <c r="G856">
        <v>0</v>
      </c>
    </row>
    <row r="857" spans="1:7" ht="19.5">
      <c r="A857" s="1">
        <v>43867</v>
      </c>
      <c r="B857" t="s">
        <v>50</v>
      </c>
      <c r="C857" t="s">
        <v>248</v>
      </c>
      <c r="D857" t="str">
        <f>TRIM(COVID_STATE[[#This Row],[REGION_HOLD]])</f>
        <v>Northeast</v>
      </c>
      <c r="E857">
        <v>0</v>
      </c>
      <c r="F857">
        <v>0</v>
      </c>
      <c r="G857">
        <v>0</v>
      </c>
    </row>
    <row r="858" spans="1:7" ht="19.5">
      <c r="A858" s="1">
        <v>43867</v>
      </c>
      <c r="B858" t="s">
        <v>51</v>
      </c>
      <c r="C858" t="s">
        <v>246</v>
      </c>
      <c r="D858" t="str">
        <f>TRIM(COVID_STATE[[#This Row],[REGION_HOLD]])</f>
        <v>South</v>
      </c>
      <c r="E858">
        <v>0</v>
      </c>
      <c r="F858">
        <v>0</v>
      </c>
      <c r="G858">
        <v>0</v>
      </c>
    </row>
    <row r="859" spans="1:7" ht="19.5">
      <c r="A859" s="1">
        <v>43867</v>
      </c>
      <c r="B859" t="s">
        <v>52</v>
      </c>
      <c r="C859" t="s">
        <v>249</v>
      </c>
      <c r="D859" t="str">
        <f>TRIM(COVID_STATE[[#This Row],[REGION_HOLD]])</f>
        <v>Midwest</v>
      </c>
      <c r="E859">
        <v>0</v>
      </c>
      <c r="F859">
        <v>0</v>
      </c>
      <c r="G859">
        <v>0</v>
      </c>
    </row>
    <row r="860" spans="1:7" ht="19.5">
      <c r="A860" s="1">
        <v>43867</v>
      </c>
      <c r="B860" t="s">
        <v>53</v>
      </c>
      <c r="C860" t="s">
        <v>246</v>
      </c>
      <c r="D860" t="str">
        <f>TRIM(COVID_STATE[[#This Row],[REGION_HOLD]])</f>
        <v>South</v>
      </c>
      <c r="E860">
        <v>0</v>
      </c>
      <c r="F860">
        <v>0</v>
      </c>
      <c r="G860">
        <v>0</v>
      </c>
    </row>
    <row r="861" spans="1:7" ht="19.5">
      <c r="A861" s="1">
        <v>43867</v>
      </c>
      <c r="B861" t="s">
        <v>54</v>
      </c>
      <c r="C861" t="s">
        <v>246</v>
      </c>
      <c r="D861" t="str">
        <f>TRIM(COVID_STATE[[#This Row],[REGION_HOLD]])</f>
        <v>South</v>
      </c>
      <c r="E861">
        <v>0</v>
      </c>
      <c r="F861">
        <v>0</v>
      </c>
      <c r="G861">
        <v>0</v>
      </c>
    </row>
    <row r="862" spans="1:7" ht="19.5">
      <c r="A862" s="1">
        <v>43867</v>
      </c>
      <c r="B862" t="s">
        <v>55</v>
      </c>
      <c r="C862" t="s">
        <v>247</v>
      </c>
      <c r="D862" t="str">
        <f>TRIM(COVID_STATE[[#This Row],[REGION_HOLD]])</f>
        <v>West</v>
      </c>
      <c r="E862">
        <v>0</v>
      </c>
      <c r="F862">
        <v>0</v>
      </c>
      <c r="G862">
        <v>0</v>
      </c>
    </row>
    <row r="863" spans="1:7" ht="19.5">
      <c r="A863" s="1">
        <v>43867</v>
      </c>
      <c r="B863" t="s">
        <v>56</v>
      </c>
      <c r="C863" t="s">
        <v>248</v>
      </c>
      <c r="D863" t="str">
        <f>TRIM(COVID_STATE[[#This Row],[REGION_HOLD]])</f>
        <v>Northeast</v>
      </c>
      <c r="E863">
        <v>0</v>
      </c>
      <c r="F863">
        <v>0</v>
      </c>
      <c r="G863">
        <v>0</v>
      </c>
    </row>
    <row r="864" spans="1:7" ht="19.5">
      <c r="A864" s="1">
        <v>43867</v>
      </c>
      <c r="B864" t="s">
        <v>57</v>
      </c>
      <c r="C864" t="s">
        <v>246</v>
      </c>
      <c r="D864" t="str">
        <f>TRIM(COVID_STATE[[#This Row],[REGION_HOLD]])</f>
        <v>South</v>
      </c>
      <c r="E864">
        <v>0</v>
      </c>
      <c r="F864">
        <v>0</v>
      </c>
      <c r="G864">
        <v>0</v>
      </c>
    </row>
    <row r="865" spans="1:7" ht="19.5">
      <c r="A865" s="1">
        <v>43867</v>
      </c>
      <c r="B865" t="s">
        <v>58</v>
      </c>
      <c r="C865" t="s">
        <v>247</v>
      </c>
      <c r="D865" t="str">
        <f>TRIM(COVID_STATE[[#This Row],[REGION_HOLD]])</f>
        <v>West</v>
      </c>
      <c r="E865">
        <v>0</v>
      </c>
      <c r="F865">
        <v>0</v>
      </c>
      <c r="G865">
        <v>0</v>
      </c>
    </row>
    <row r="866" spans="1:7" ht="19.5">
      <c r="A866" s="1">
        <v>43867</v>
      </c>
      <c r="B866" t="s">
        <v>59</v>
      </c>
      <c r="C866" t="s">
        <v>246</v>
      </c>
      <c r="D866" t="str">
        <f>TRIM(COVID_STATE[[#This Row],[REGION_HOLD]])</f>
        <v>South</v>
      </c>
      <c r="E866">
        <v>0</v>
      </c>
      <c r="F866">
        <v>0</v>
      </c>
      <c r="G866">
        <v>0</v>
      </c>
    </row>
    <row r="867" spans="1:7" ht="19.5">
      <c r="A867" s="1">
        <v>43867</v>
      </c>
      <c r="B867" t="s">
        <v>60</v>
      </c>
      <c r="C867" t="s">
        <v>249</v>
      </c>
      <c r="D867" t="str">
        <f>TRIM(COVID_STATE[[#This Row],[REGION_HOLD]])</f>
        <v>Midwest</v>
      </c>
      <c r="E867">
        <v>0</v>
      </c>
      <c r="F867">
        <v>0</v>
      </c>
      <c r="G867">
        <v>0</v>
      </c>
    </row>
    <row r="868" spans="1:7" ht="19.5">
      <c r="A868" s="1">
        <v>43867</v>
      </c>
      <c r="B868" t="s">
        <v>61</v>
      </c>
      <c r="C868" t="s">
        <v>247</v>
      </c>
      <c r="D868" t="str">
        <f>TRIM(COVID_STATE[[#This Row],[REGION_HOLD]])</f>
        <v>West</v>
      </c>
      <c r="E868">
        <v>0</v>
      </c>
      <c r="F868">
        <v>0</v>
      </c>
      <c r="G868">
        <v>0</v>
      </c>
    </row>
    <row r="869" spans="1:7" ht="19.5">
      <c r="A869" s="1">
        <v>43868</v>
      </c>
      <c r="B869" t="s">
        <v>8</v>
      </c>
      <c r="C869" t="s">
        <v>246</v>
      </c>
      <c r="D869" t="str">
        <f>TRIM(COVID_STATE[[#This Row],[REGION_HOLD]])</f>
        <v>South</v>
      </c>
      <c r="E869">
        <v>0</v>
      </c>
      <c r="F869">
        <v>0</v>
      </c>
      <c r="G869">
        <v>0</v>
      </c>
    </row>
    <row r="870" spans="1:7" ht="19.5">
      <c r="A870" s="1">
        <v>43868</v>
      </c>
      <c r="B870" t="s">
        <v>10</v>
      </c>
      <c r="C870" t="s">
        <v>247</v>
      </c>
      <c r="D870" t="str">
        <f>TRIM(COVID_STATE[[#This Row],[REGION_HOLD]])</f>
        <v>West</v>
      </c>
      <c r="E870">
        <v>0</v>
      </c>
      <c r="F870">
        <v>0</v>
      </c>
      <c r="G870">
        <v>0</v>
      </c>
    </row>
    <row r="871" spans="1:7" ht="19.5">
      <c r="A871" s="1">
        <v>43868</v>
      </c>
      <c r="B871" t="s">
        <v>11</v>
      </c>
      <c r="C871" t="s">
        <v>247</v>
      </c>
      <c r="D871" t="str">
        <f>TRIM(COVID_STATE[[#This Row],[REGION_HOLD]])</f>
        <v>West</v>
      </c>
      <c r="E871">
        <v>0</v>
      </c>
      <c r="F871">
        <v>0</v>
      </c>
      <c r="G871">
        <v>0</v>
      </c>
    </row>
    <row r="872" spans="1:7" ht="19.5">
      <c r="A872" s="1">
        <v>43868</v>
      </c>
      <c r="B872" t="s">
        <v>12</v>
      </c>
      <c r="C872" t="s">
        <v>246</v>
      </c>
      <c r="D872" t="str">
        <f>TRIM(COVID_STATE[[#This Row],[REGION_HOLD]])</f>
        <v>South</v>
      </c>
      <c r="E872">
        <v>0</v>
      </c>
      <c r="F872">
        <v>0</v>
      </c>
      <c r="G872">
        <v>0</v>
      </c>
    </row>
    <row r="873" spans="1:7" ht="19.5">
      <c r="A873" s="1">
        <v>43868</v>
      </c>
      <c r="B873" t="s">
        <v>13</v>
      </c>
      <c r="C873" t="s">
        <v>247</v>
      </c>
      <c r="D873" t="str">
        <f>TRIM(COVID_STATE[[#This Row],[REGION_HOLD]])</f>
        <v>West</v>
      </c>
      <c r="E873">
        <v>0</v>
      </c>
      <c r="F873">
        <v>0</v>
      </c>
      <c r="G873">
        <v>0</v>
      </c>
    </row>
    <row r="874" spans="1:7" ht="19.5">
      <c r="A874" s="1">
        <v>43868</v>
      </c>
      <c r="B874" t="s">
        <v>14</v>
      </c>
      <c r="C874" t="s">
        <v>247</v>
      </c>
      <c r="D874" t="str">
        <f>TRIM(COVID_STATE[[#This Row],[REGION_HOLD]])</f>
        <v>West</v>
      </c>
      <c r="E874">
        <v>0</v>
      </c>
      <c r="F874">
        <v>0</v>
      </c>
      <c r="G874">
        <v>0</v>
      </c>
    </row>
    <row r="875" spans="1:7" ht="19.5">
      <c r="A875" s="1">
        <v>43868</v>
      </c>
      <c r="B875" t="s">
        <v>16</v>
      </c>
      <c r="C875" t="s">
        <v>248</v>
      </c>
      <c r="D875" t="str">
        <f>TRIM(COVID_STATE[[#This Row],[REGION_HOLD]])</f>
        <v>Northeast</v>
      </c>
      <c r="E875">
        <v>0</v>
      </c>
      <c r="F875">
        <v>0</v>
      </c>
      <c r="G875">
        <v>0</v>
      </c>
    </row>
    <row r="876" spans="1:7" ht="19.5">
      <c r="A876" s="1">
        <v>43868</v>
      </c>
      <c r="B876" t="s">
        <v>17</v>
      </c>
      <c r="C876" t="s">
        <v>246</v>
      </c>
      <c r="D876" t="str">
        <f>TRIM(COVID_STATE[[#This Row],[REGION_HOLD]])</f>
        <v>South</v>
      </c>
      <c r="E876">
        <v>0</v>
      </c>
      <c r="F876">
        <v>0</v>
      </c>
      <c r="G876">
        <v>0</v>
      </c>
    </row>
    <row r="877" spans="1:7" ht="19.5">
      <c r="A877" s="1">
        <v>43868</v>
      </c>
      <c r="B877" t="s">
        <v>18</v>
      </c>
      <c r="C877" t="s">
        <v>246</v>
      </c>
      <c r="D877" t="str">
        <f>TRIM(COVID_STATE[[#This Row],[REGION_HOLD]])</f>
        <v>South</v>
      </c>
      <c r="E877">
        <v>0</v>
      </c>
      <c r="F877">
        <v>0</v>
      </c>
      <c r="G877">
        <v>0</v>
      </c>
    </row>
    <row r="878" spans="1:7" ht="19.5">
      <c r="A878" s="1">
        <v>43868</v>
      </c>
      <c r="B878" t="s">
        <v>19</v>
      </c>
      <c r="C878" t="s">
        <v>246</v>
      </c>
      <c r="D878" t="str">
        <f>TRIM(COVID_STATE[[#This Row],[REGION_HOLD]])</f>
        <v>South</v>
      </c>
      <c r="E878">
        <v>0</v>
      </c>
      <c r="F878">
        <v>0</v>
      </c>
      <c r="G878">
        <v>0</v>
      </c>
    </row>
    <row r="879" spans="1:7" ht="19.5">
      <c r="A879" s="1">
        <v>43868</v>
      </c>
      <c r="B879" t="s">
        <v>20</v>
      </c>
      <c r="C879" t="s">
        <v>246</v>
      </c>
      <c r="D879" t="str">
        <f>TRIM(COVID_STATE[[#This Row],[REGION_HOLD]])</f>
        <v>South</v>
      </c>
      <c r="E879">
        <v>0</v>
      </c>
      <c r="F879">
        <v>0</v>
      </c>
      <c r="G879">
        <v>0</v>
      </c>
    </row>
    <row r="880" spans="1:7" ht="19.5">
      <c r="A880" s="1">
        <v>43868</v>
      </c>
      <c r="B880" t="s">
        <v>21</v>
      </c>
      <c r="C880" t="s">
        <v>247</v>
      </c>
      <c r="D880" t="str">
        <f>TRIM(COVID_STATE[[#This Row],[REGION_HOLD]])</f>
        <v>West</v>
      </c>
      <c r="E880">
        <v>0</v>
      </c>
      <c r="F880">
        <v>0</v>
      </c>
      <c r="G880">
        <v>0</v>
      </c>
    </row>
    <row r="881" spans="1:7" ht="19.5">
      <c r="A881" s="1">
        <v>43868</v>
      </c>
      <c r="B881" t="s">
        <v>22</v>
      </c>
      <c r="C881" t="s">
        <v>247</v>
      </c>
      <c r="D881" t="str">
        <f>TRIM(COVID_STATE[[#This Row],[REGION_HOLD]])</f>
        <v>West</v>
      </c>
      <c r="E881">
        <v>0</v>
      </c>
      <c r="F881">
        <v>0</v>
      </c>
      <c r="G881">
        <v>0</v>
      </c>
    </row>
    <row r="882" spans="1:7" ht="19.5">
      <c r="A882" s="1">
        <v>43868</v>
      </c>
      <c r="B882" t="s">
        <v>24</v>
      </c>
      <c r="C882" t="s">
        <v>249</v>
      </c>
      <c r="D882" t="str">
        <f>TRIM(COVID_STATE[[#This Row],[REGION_HOLD]])</f>
        <v>Midwest</v>
      </c>
      <c r="E882">
        <v>0</v>
      </c>
      <c r="F882">
        <v>0</v>
      </c>
      <c r="G882">
        <v>0</v>
      </c>
    </row>
    <row r="883" spans="1:7" ht="19.5">
      <c r="A883" s="1">
        <v>43868</v>
      </c>
      <c r="B883" t="s">
        <v>25</v>
      </c>
      <c r="C883" t="s">
        <v>249</v>
      </c>
      <c r="D883" t="str">
        <f>TRIM(COVID_STATE[[#This Row],[REGION_HOLD]])</f>
        <v>Midwest</v>
      </c>
      <c r="E883">
        <v>0</v>
      </c>
      <c r="F883">
        <v>0</v>
      </c>
      <c r="G883">
        <v>0</v>
      </c>
    </row>
    <row r="884" spans="1:7" ht="19.5">
      <c r="A884" s="1">
        <v>43868</v>
      </c>
      <c r="B884" t="s">
        <v>26</v>
      </c>
      <c r="C884" t="s">
        <v>249</v>
      </c>
      <c r="D884" t="str">
        <f>TRIM(COVID_STATE[[#This Row],[REGION_HOLD]])</f>
        <v>Midwest</v>
      </c>
      <c r="E884">
        <v>0</v>
      </c>
      <c r="F884">
        <v>0</v>
      </c>
      <c r="G884">
        <v>0</v>
      </c>
    </row>
    <row r="885" spans="1:7" ht="19.5">
      <c r="A885" s="1">
        <v>43868</v>
      </c>
      <c r="B885" t="s">
        <v>27</v>
      </c>
      <c r="C885" t="s">
        <v>249</v>
      </c>
      <c r="D885" t="str">
        <f>TRIM(COVID_STATE[[#This Row],[REGION_HOLD]])</f>
        <v>Midwest</v>
      </c>
      <c r="E885">
        <v>0</v>
      </c>
      <c r="F885">
        <v>0</v>
      </c>
      <c r="G885">
        <v>0</v>
      </c>
    </row>
    <row r="886" spans="1:7" ht="19.5">
      <c r="A886" s="1">
        <v>43868</v>
      </c>
      <c r="B886" t="s">
        <v>28</v>
      </c>
      <c r="C886" t="s">
        <v>246</v>
      </c>
      <c r="D886" t="str">
        <f>TRIM(COVID_STATE[[#This Row],[REGION_HOLD]])</f>
        <v>South</v>
      </c>
      <c r="E886">
        <v>0</v>
      </c>
      <c r="F886">
        <v>0</v>
      </c>
      <c r="G886">
        <v>0</v>
      </c>
    </row>
    <row r="887" spans="1:7" ht="19.5">
      <c r="A887" s="1">
        <v>43868</v>
      </c>
      <c r="B887" t="s">
        <v>29</v>
      </c>
      <c r="C887" t="s">
        <v>246</v>
      </c>
      <c r="D887" t="str">
        <f>TRIM(COVID_STATE[[#This Row],[REGION_HOLD]])</f>
        <v>South</v>
      </c>
      <c r="E887">
        <v>0</v>
      </c>
      <c r="F887">
        <v>0</v>
      </c>
      <c r="G887">
        <v>0</v>
      </c>
    </row>
    <row r="888" spans="1:7" ht="19.5">
      <c r="A888" s="1">
        <v>43868</v>
      </c>
      <c r="B888" t="s">
        <v>30</v>
      </c>
      <c r="C888" t="s">
        <v>248</v>
      </c>
      <c r="D888" t="str">
        <f>TRIM(COVID_STATE[[#This Row],[REGION_HOLD]])</f>
        <v>Northeast</v>
      </c>
      <c r="E888">
        <v>0</v>
      </c>
      <c r="F888">
        <v>0</v>
      </c>
      <c r="G888">
        <v>0</v>
      </c>
    </row>
    <row r="889" spans="1:7" ht="19.5">
      <c r="A889" s="1">
        <v>43868</v>
      </c>
      <c r="B889" t="s">
        <v>31</v>
      </c>
      <c r="C889" t="s">
        <v>246</v>
      </c>
      <c r="D889" t="str">
        <f>TRIM(COVID_STATE[[#This Row],[REGION_HOLD]])</f>
        <v>South</v>
      </c>
      <c r="E889">
        <v>0</v>
      </c>
      <c r="F889">
        <v>0</v>
      </c>
      <c r="G889">
        <v>0</v>
      </c>
    </row>
    <row r="890" spans="1:7" ht="19.5">
      <c r="A890" s="1">
        <v>43868</v>
      </c>
      <c r="B890" t="s">
        <v>32</v>
      </c>
      <c r="C890" t="s">
        <v>248</v>
      </c>
      <c r="D890" t="str">
        <f>TRIM(COVID_STATE[[#This Row],[REGION_HOLD]])</f>
        <v>Northeast</v>
      </c>
      <c r="E890">
        <v>0</v>
      </c>
      <c r="F890">
        <v>0</v>
      </c>
      <c r="G890">
        <v>0</v>
      </c>
    </row>
    <row r="891" spans="1:7" ht="19.5">
      <c r="A891" s="1">
        <v>43868</v>
      </c>
      <c r="B891" t="s">
        <v>33</v>
      </c>
      <c r="C891" t="s">
        <v>249</v>
      </c>
      <c r="D891" t="str">
        <f>TRIM(COVID_STATE[[#This Row],[REGION_HOLD]])</f>
        <v>Midwest</v>
      </c>
      <c r="E891">
        <v>0</v>
      </c>
      <c r="F891">
        <v>0</v>
      </c>
      <c r="G891">
        <v>0</v>
      </c>
    </row>
    <row r="892" spans="1:7" ht="19.5">
      <c r="A892" s="1">
        <v>43868</v>
      </c>
      <c r="B892" t="s">
        <v>34</v>
      </c>
      <c r="C892" t="s">
        <v>249</v>
      </c>
      <c r="D892" t="str">
        <f>TRIM(COVID_STATE[[#This Row],[REGION_HOLD]])</f>
        <v>Midwest</v>
      </c>
      <c r="E892">
        <v>0</v>
      </c>
      <c r="F892">
        <v>0</v>
      </c>
      <c r="G892">
        <v>0</v>
      </c>
    </row>
    <row r="893" spans="1:7" ht="19.5">
      <c r="A893" s="1">
        <v>43868</v>
      </c>
      <c r="B893" t="s">
        <v>35</v>
      </c>
      <c r="C893" t="s">
        <v>246</v>
      </c>
      <c r="D893" t="str">
        <f>TRIM(COVID_STATE[[#This Row],[REGION_HOLD]])</f>
        <v>South</v>
      </c>
      <c r="E893">
        <v>0</v>
      </c>
      <c r="F893">
        <v>0</v>
      </c>
      <c r="G893">
        <v>0</v>
      </c>
    </row>
    <row r="894" spans="1:7" ht="19.5">
      <c r="A894" s="1">
        <v>43868</v>
      </c>
      <c r="B894" t="s">
        <v>36</v>
      </c>
      <c r="C894" t="s">
        <v>249</v>
      </c>
      <c r="D894" t="str">
        <f>TRIM(COVID_STATE[[#This Row],[REGION_HOLD]])</f>
        <v>Midwest</v>
      </c>
      <c r="E894">
        <v>0</v>
      </c>
      <c r="F894">
        <v>0</v>
      </c>
      <c r="G894">
        <v>0</v>
      </c>
    </row>
    <row r="895" spans="1:7" ht="19.5">
      <c r="A895" s="1">
        <v>43868</v>
      </c>
      <c r="B895" t="s">
        <v>37</v>
      </c>
      <c r="C895" t="s">
        <v>247</v>
      </c>
      <c r="D895" t="str">
        <f>TRIM(COVID_STATE[[#This Row],[REGION_HOLD]])</f>
        <v>West</v>
      </c>
      <c r="E895">
        <v>0</v>
      </c>
      <c r="F895">
        <v>0</v>
      </c>
      <c r="G895">
        <v>0</v>
      </c>
    </row>
    <row r="896" spans="1:7" ht="19.5">
      <c r="A896" s="1">
        <v>43868</v>
      </c>
      <c r="B896" t="s">
        <v>38</v>
      </c>
      <c r="C896" t="s">
        <v>249</v>
      </c>
      <c r="D896" t="str">
        <f>TRIM(COVID_STATE[[#This Row],[REGION_HOLD]])</f>
        <v>Midwest</v>
      </c>
      <c r="E896">
        <v>0</v>
      </c>
      <c r="F896">
        <v>0</v>
      </c>
      <c r="G896">
        <v>0</v>
      </c>
    </row>
    <row r="897" spans="1:7" ht="19.5">
      <c r="A897" s="1">
        <v>43868</v>
      </c>
      <c r="B897" t="s">
        <v>39</v>
      </c>
      <c r="C897" t="s">
        <v>247</v>
      </c>
      <c r="D897" t="str">
        <f>TRIM(COVID_STATE[[#This Row],[REGION_HOLD]])</f>
        <v>West</v>
      </c>
      <c r="E897">
        <v>0</v>
      </c>
      <c r="F897">
        <v>0</v>
      </c>
      <c r="G897">
        <v>0</v>
      </c>
    </row>
    <row r="898" spans="1:7" ht="19.5">
      <c r="A898" s="1">
        <v>43868</v>
      </c>
      <c r="B898" t="s">
        <v>40</v>
      </c>
      <c r="C898" t="s">
        <v>248</v>
      </c>
      <c r="D898" t="str">
        <f>TRIM(COVID_STATE[[#This Row],[REGION_HOLD]])</f>
        <v>Northeast</v>
      </c>
      <c r="E898">
        <v>0</v>
      </c>
      <c r="F898">
        <v>0</v>
      </c>
      <c r="G898">
        <v>0</v>
      </c>
    </row>
    <row r="899" spans="1:7" ht="19.5">
      <c r="A899" s="1">
        <v>43868</v>
      </c>
      <c r="B899" t="s">
        <v>41</v>
      </c>
      <c r="C899" t="s">
        <v>248</v>
      </c>
      <c r="D899" t="str">
        <f>TRIM(COVID_STATE[[#This Row],[REGION_HOLD]])</f>
        <v>Northeast</v>
      </c>
      <c r="E899">
        <v>0</v>
      </c>
      <c r="F899">
        <v>0</v>
      </c>
      <c r="G899">
        <v>0</v>
      </c>
    </row>
    <row r="900" spans="1:7" ht="19.5">
      <c r="A900" s="1">
        <v>43868</v>
      </c>
      <c r="B900" t="s">
        <v>42</v>
      </c>
      <c r="C900" t="s">
        <v>247</v>
      </c>
      <c r="D900" t="str">
        <f>TRIM(COVID_STATE[[#This Row],[REGION_HOLD]])</f>
        <v>West</v>
      </c>
      <c r="E900">
        <v>0</v>
      </c>
      <c r="F900">
        <v>0</v>
      </c>
      <c r="G900">
        <v>0</v>
      </c>
    </row>
    <row r="901" spans="1:7" ht="19.5">
      <c r="A901" s="1">
        <v>43868</v>
      </c>
      <c r="B901" t="s">
        <v>43</v>
      </c>
      <c r="C901" t="s">
        <v>248</v>
      </c>
      <c r="D901" t="str">
        <f>TRIM(COVID_STATE[[#This Row],[REGION_HOLD]])</f>
        <v>Northeast</v>
      </c>
      <c r="E901">
        <v>0</v>
      </c>
      <c r="F901">
        <v>0</v>
      </c>
      <c r="G901">
        <v>0</v>
      </c>
    </row>
    <row r="902" spans="1:7" ht="19.5">
      <c r="A902" s="1">
        <v>43868</v>
      </c>
      <c r="B902" t="s">
        <v>44</v>
      </c>
      <c r="C902" t="s">
        <v>246</v>
      </c>
      <c r="D902" t="str">
        <f>TRIM(COVID_STATE[[#This Row],[REGION_HOLD]])</f>
        <v>South</v>
      </c>
      <c r="E902">
        <v>0</v>
      </c>
      <c r="F902">
        <v>0</v>
      </c>
      <c r="G902">
        <v>0</v>
      </c>
    </row>
    <row r="903" spans="1:7" ht="19.5">
      <c r="A903" s="1">
        <v>43868</v>
      </c>
      <c r="B903" t="s">
        <v>45</v>
      </c>
      <c r="C903" t="s">
        <v>249</v>
      </c>
      <c r="D903" t="str">
        <f>TRIM(COVID_STATE[[#This Row],[REGION_HOLD]])</f>
        <v>Midwest</v>
      </c>
      <c r="E903">
        <v>0</v>
      </c>
      <c r="F903">
        <v>0</v>
      </c>
      <c r="G903">
        <v>0</v>
      </c>
    </row>
    <row r="904" spans="1:7" ht="19.5">
      <c r="A904" s="1">
        <v>43868</v>
      </c>
      <c r="B904" t="s">
        <v>46</v>
      </c>
      <c r="C904" t="s">
        <v>249</v>
      </c>
      <c r="D904" t="str">
        <f>TRIM(COVID_STATE[[#This Row],[REGION_HOLD]])</f>
        <v>Midwest</v>
      </c>
      <c r="E904">
        <v>0</v>
      </c>
      <c r="F904">
        <v>0</v>
      </c>
      <c r="G904">
        <v>0</v>
      </c>
    </row>
    <row r="905" spans="1:7" ht="19.5">
      <c r="A905" s="1">
        <v>43868</v>
      </c>
      <c r="B905" t="s">
        <v>47</v>
      </c>
      <c r="C905" t="s">
        <v>246</v>
      </c>
      <c r="D905" t="str">
        <f>TRIM(COVID_STATE[[#This Row],[REGION_HOLD]])</f>
        <v>South</v>
      </c>
      <c r="E905">
        <v>0</v>
      </c>
      <c r="F905">
        <v>0</v>
      </c>
      <c r="G905">
        <v>0</v>
      </c>
    </row>
    <row r="906" spans="1:7" ht="19.5">
      <c r="A906" s="1">
        <v>43868</v>
      </c>
      <c r="B906" t="s">
        <v>48</v>
      </c>
      <c r="C906" t="s">
        <v>247</v>
      </c>
      <c r="D906" t="str">
        <f>TRIM(COVID_STATE[[#This Row],[REGION_HOLD]])</f>
        <v>West</v>
      </c>
      <c r="E906">
        <v>0</v>
      </c>
      <c r="F906">
        <v>0</v>
      </c>
      <c r="G906">
        <v>0</v>
      </c>
    </row>
    <row r="907" spans="1:7" ht="19.5">
      <c r="A907" s="1">
        <v>43868</v>
      </c>
      <c r="B907" t="s">
        <v>49</v>
      </c>
      <c r="C907" t="s">
        <v>248</v>
      </c>
      <c r="D907" t="str">
        <f>TRIM(COVID_STATE[[#This Row],[REGION_HOLD]])</f>
        <v>Northeast</v>
      </c>
      <c r="E907">
        <v>0</v>
      </c>
      <c r="F907">
        <v>0</v>
      </c>
      <c r="G907">
        <v>0</v>
      </c>
    </row>
    <row r="908" spans="1:7" ht="19.5">
      <c r="A908" s="1">
        <v>43868</v>
      </c>
      <c r="B908" t="s">
        <v>50</v>
      </c>
      <c r="C908" t="s">
        <v>248</v>
      </c>
      <c r="D908" t="str">
        <f>TRIM(COVID_STATE[[#This Row],[REGION_HOLD]])</f>
        <v>Northeast</v>
      </c>
      <c r="E908">
        <v>0</v>
      </c>
      <c r="F908">
        <v>0</v>
      </c>
      <c r="G908">
        <v>0</v>
      </c>
    </row>
    <row r="909" spans="1:7" ht="19.5">
      <c r="A909" s="1">
        <v>43868</v>
      </c>
      <c r="B909" t="s">
        <v>51</v>
      </c>
      <c r="C909" t="s">
        <v>246</v>
      </c>
      <c r="D909" t="str">
        <f>TRIM(COVID_STATE[[#This Row],[REGION_HOLD]])</f>
        <v>South</v>
      </c>
      <c r="E909">
        <v>0</v>
      </c>
      <c r="F909">
        <v>0</v>
      </c>
      <c r="G909">
        <v>0</v>
      </c>
    </row>
    <row r="910" spans="1:7" ht="19.5">
      <c r="A910" s="1">
        <v>43868</v>
      </c>
      <c r="B910" t="s">
        <v>52</v>
      </c>
      <c r="C910" t="s">
        <v>249</v>
      </c>
      <c r="D910" t="str">
        <f>TRIM(COVID_STATE[[#This Row],[REGION_HOLD]])</f>
        <v>Midwest</v>
      </c>
      <c r="E910">
        <v>0</v>
      </c>
      <c r="F910">
        <v>0</v>
      </c>
      <c r="G910">
        <v>0</v>
      </c>
    </row>
    <row r="911" spans="1:7" ht="19.5">
      <c r="A911" s="1">
        <v>43868</v>
      </c>
      <c r="B911" t="s">
        <v>53</v>
      </c>
      <c r="C911" t="s">
        <v>246</v>
      </c>
      <c r="D911" t="str">
        <f>TRIM(COVID_STATE[[#This Row],[REGION_HOLD]])</f>
        <v>South</v>
      </c>
      <c r="E911">
        <v>0</v>
      </c>
      <c r="F911">
        <v>0</v>
      </c>
      <c r="G911">
        <v>0</v>
      </c>
    </row>
    <row r="912" spans="1:7" ht="19.5">
      <c r="A912" s="1">
        <v>43868</v>
      </c>
      <c r="B912" t="s">
        <v>54</v>
      </c>
      <c r="C912" t="s">
        <v>246</v>
      </c>
      <c r="D912" t="str">
        <f>TRIM(COVID_STATE[[#This Row],[REGION_HOLD]])</f>
        <v>South</v>
      </c>
      <c r="E912">
        <v>0</v>
      </c>
      <c r="F912">
        <v>0</v>
      </c>
      <c r="G912">
        <v>0</v>
      </c>
    </row>
    <row r="913" spans="1:7" ht="19.5">
      <c r="A913" s="1">
        <v>43868</v>
      </c>
      <c r="B913" t="s">
        <v>55</v>
      </c>
      <c r="C913" t="s">
        <v>247</v>
      </c>
      <c r="D913" t="str">
        <f>TRIM(COVID_STATE[[#This Row],[REGION_HOLD]])</f>
        <v>West</v>
      </c>
      <c r="E913">
        <v>0</v>
      </c>
      <c r="F913">
        <v>0</v>
      </c>
      <c r="G913">
        <v>0</v>
      </c>
    </row>
    <row r="914" spans="1:7" ht="19.5">
      <c r="A914" s="1">
        <v>43868</v>
      </c>
      <c r="B914" t="s">
        <v>56</v>
      </c>
      <c r="C914" t="s">
        <v>248</v>
      </c>
      <c r="D914" t="str">
        <f>TRIM(COVID_STATE[[#This Row],[REGION_HOLD]])</f>
        <v>Northeast</v>
      </c>
      <c r="E914">
        <v>0</v>
      </c>
      <c r="F914">
        <v>0</v>
      </c>
      <c r="G914">
        <v>0</v>
      </c>
    </row>
    <row r="915" spans="1:7" ht="19.5">
      <c r="A915" s="1">
        <v>43868</v>
      </c>
      <c r="B915" t="s">
        <v>57</v>
      </c>
      <c r="C915" t="s">
        <v>246</v>
      </c>
      <c r="D915" t="str">
        <f>TRIM(COVID_STATE[[#This Row],[REGION_HOLD]])</f>
        <v>South</v>
      </c>
      <c r="E915">
        <v>0</v>
      </c>
      <c r="F915">
        <v>0</v>
      </c>
      <c r="G915">
        <v>0</v>
      </c>
    </row>
    <row r="916" spans="1:7" ht="19.5">
      <c r="A916" s="1">
        <v>43868</v>
      </c>
      <c r="B916" t="s">
        <v>58</v>
      </c>
      <c r="C916" t="s">
        <v>247</v>
      </c>
      <c r="D916" t="str">
        <f>TRIM(COVID_STATE[[#This Row],[REGION_HOLD]])</f>
        <v>West</v>
      </c>
      <c r="E916">
        <v>0</v>
      </c>
      <c r="F916">
        <v>0</v>
      </c>
      <c r="G916">
        <v>0</v>
      </c>
    </row>
    <row r="917" spans="1:7" ht="19.5">
      <c r="A917" s="1">
        <v>43868</v>
      </c>
      <c r="B917" t="s">
        <v>59</v>
      </c>
      <c r="C917" t="s">
        <v>246</v>
      </c>
      <c r="D917" t="str">
        <f>TRIM(COVID_STATE[[#This Row],[REGION_HOLD]])</f>
        <v>South</v>
      </c>
      <c r="E917">
        <v>0</v>
      </c>
      <c r="F917">
        <v>0</v>
      </c>
      <c r="G917">
        <v>0</v>
      </c>
    </row>
    <row r="918" spans="1:7" ht="19.5">
      <c r="A918" s="1">
        <v>43868</v>
      </c>
      <c r="B918" t="s">
        <v>60</v>
      </c>
      <c r="C918" t="s">
        <v>249</v>
      </c>
      <c r="D918" t="str">
        <f>TRIM(COVID_STATE[[#This Row],[REGION_HOLD]])</f>
        <v>Midwest</v>
      </c>
      <c r="E918">
        <v>0</v>
      </c>
      <c r="F918">
        <v>0</v>
      </c>
      <c r="G918">
        <v>0</v>
      </c>
    </row>
    <row r="919" spans="1:7" ht="19.5">
      <c r="A919" s="1">
        <v>43868</v>
      </c>
      <c r="B919" t="s">
        <v>61</v>
      </c>
      <c r="C919" t="s">
        <v>247</v>
      </c>
      <c r="D919" t="str">
        <f>TRIM(COVID_STATE[[#This Row],[REGION_HOLD]])</f>
        <v>West</v>
      </c>
      <c r="E919">
        <v>0</v>
      </c>
      <c r="F919">
        <v>0</v>
      </c>
      <c r="G919">
        <v>0</v>
      </c>
    </row>
    <row r="920" spans="1:7" ht="19.5">
      <c r="A920" s="1">
        <v>43869</v>
      </c>
      <c r="B920" t="s">
        <v>8</v>
      </c>
      <c r="C920" t="s">
        <v>246</v>
      </c>
      <c r="D920" t="str">
        <f>TRIM(COVID_STATE[[#This Row],[REGION_HOLD]])</f>
        <v>South</v>
      </c>
      <c r="E920">
        <v>0</v>
      </c>
      <c r="F920">
        <v>0</v>
      </c>
      <c r="G920">
        <v>0</v>
      </c>
    </row>
    <row r="921" spans="1:7" ht="19.5">
      <c r="A921" s="1">
        <v>43869</v>
      </c>
      <c r="B921" t="s">
        <v>10</v>
      </c>
      <c r="C921" t="s">
        <v>247</v>
      </c>
      <c r="D921" t="str">
        <f>TRIM(COVID_STATE[[#This Row],[REGION_HOLD]])</f>
        <v>West</v>
      </c>
      <c r="E921">
        <v>0</v>
      </c>
      <c r="F921">
        <v>0</v>
      </c>
      <c r="G921">
        <v>0</v>
      </c>
    </row>
    <row r="922" spans="1:7" ht="19.5">
      <c r="A922" s="1">
        <v>43869</v>
      </c>
      <c r="B922" t="s">
        <v>11</v>
      </c>
      <c r="C922" t="s">
        <v>247</v>
      </c>
      <c r="D922" t="str">
        <f>TRIM(COVID_STATE[[#This Row],[REGION_HOLD]])</f>
        <v>West</v>
      </c>
      <c r="E922">
        <v>0</v>
      </c>
      <c r="F922">
        <v>0</v>
      </c>
      <c r="G922">
        <v>0</v>
      </c>
    </row>
    <row r="923" spans="1:7" ht="19.5">
      <c r="A923" s="1">
        <v>43869</v>
      </c>
      <c r="B923" t="s">
        <v>12</v>
      </c>
      <c r="C923" t="s">
        <v>246</v>
      </c>
      <c r="D923" t="str">
        <f>TRIM(COVID_STATE[[#This Row],[REGION_HOLD]])</f>
        <v>South</v>
      </c>
      <c r="E923">
        <v>0</v>
      </c>
      <c r="F923">
        <v>0</v>
      </c>
      <c r="G923">
        <v>0</v>
      </c>
    </row>
    <row r="924" spans="1:7" ht="19.5">
      <c r="A924" s="1">
        <v>43869</v>
      </c>
      <c r="B924" t="s">
        <v>13</v>
      </c>
      <c r="C924" t="s">
        <v>247</v>
      </c>
      <c r="D924" t="str">
        <f>TRIM(COVID_STATE[[#This Row],[REGION_HOLD]])</f>
        <v>West</v>
      </c>
      <c r="E924">
        <v>0</v>
      </c>
      <c r="F924">
        <v>0</v>
      </c>
      <c r="G924">
        <v>0</v>
      </c>
    </row>
    <row r="925" spans="1:7" ht="19.5">
      <c r="A925" s="1">
        <v>43869</v>
      </c>
      <c r="B925" t="s">
        <v>14</v>
      </c>
      <c r="C925" t="s">
        <v>247</v>
      </c>
      <c r="D925" t="str">
        <f>TRIM(COVID_STATE[[#This Row],[REGION_HOLD]])</f>
        <v>West</v>
      </c>
      <c r="E925">
        <v>0</v>
      </c>
      <c r="F925">
        <v>0</v>
      </c>
      <c r="G925">
        <v>0</v>
      </c>
    </row>
    <row r="926" spans="1:7" ht="19.5">
      <c r="A926" s="1">
        <v>43869</v>
      </c>
      <c r="B926" t="s">
        <v>16</v>
      </c>
      <c r="C926" t="s">
        <v>248</v>
      </c>
      <c r="D926" t="str">
        <f>TRIM(COVID_STATE[[#This Row],[REGION_HOLD]])</f>
        <v>Northeast</v>
      </c>
      <c r="E926">
        <v>0</v>
      </c>
      <c r="F926">
        <v>0</v>
      </c>
      <c r="G926">
        <v>0</v>
      </c>
    </row>
    <row r="927" spans="1:7" ht="19.5">
      <c r="A927" s="1">
        <v>43869</v>
      </c>
      <c r="B927" t="s">
        <v>17</v>
      </c>
      <c r="C927" t="s">
        <v>246</v>
      </c>
      <c r="D927" t="str">
        <f>TRIM(COVID_STATE[[#This Row],[REGION_HOLD]])</f>
        <v>South</v>
      </c>
      <c r="E927">
        <v>0</v>
      </c>
      <c r="F927">
        <v>0</v>
      </c>
      <c r="G927">
        <v>0</v>
      </c>
    </row>
    <row r="928" spans="1:7" ht="19.5">
      <c r="A928" s="1">
        <v>43869</v>
      </c>
      <c r="B928" t="s">
        <v>18</v>
      </c>
      <c r="C928" t="s">
        <v>246</v>
      </c>
      <c r="D928" t="str">
        <f>TRIM(COVID_STATE[[#This Row],[REGION_HOLD]])</f>
        <v>South</v>
      </c>
      <c r="E928">
        <v>0</v>
      </c>
      <c r="F928">
        <v>0</v>
      </c>
      <c r="G928">
        <v>0</v>
      </c>
    </row>
    <row r="929" spans="1:7" ht="19.5">
      <c r="A929" s="1">
        <v>43869</v>
      </c>
      <c r="B929" t="s">
        <v>19</v>
      </c>
      <c r="C929" t="s">
        <v>246</v>
      </c>
      <c r="D929" t="str">
        <f>TRIM(COVID_STATE[[#This Row],[REGION_HOLD]])</f>
        <v>South</v>
      </c>
      <c r="E929">
        <v>0</v>
      </c>
      <c r="F929">
        <v>0</v>
      </c>
      <c r="G929">
        <v>0</v>
      </c>
    </row>
    <row r="930" spans="1:7" ht="19.5">
      <c r="A930" s="1">
        <v>43869</v>
      </c>
      <c r="B930" t="s">
        <v>20</v>
      </c>
      <c r="C930" t="s">
        <v>246</v>
      </c>
      <c r="D930" t="str">
        <f>TRIM(COVID_STATE[[#This Row],[REGION_HOLD]])</f>
        <v>South</v>
      </c>
      <c r="E930">
        <v>0</v>
      </c>
      <c r="F930">
        <v>0</v>
      </c>
      <c r="G930">
        <v>0</v>
      </c>
    </row>
    <row r="931" spans="1:7" ht="19.5">
      <c r="A931" s="1">
        <v>43869</v>
      </c>
      <c r="B931" t="s">
        <v>21</v>
      </c>
      <c r="C931" t="s">
        <v>247</v>
      </c>
      <c r="D931" t="str">
        <f>TRIM(COVID_STATE[[#This Row],[REGION_HOLD]])</f>
        <v>West</v>
      </c>
      <c r="E931">
        <v>0</v>
      </c>
      <c r="F931">
        <v>0</v>
      </c>
      <c r="G931">
        <v>0</v>
      </c>
    </row>
    <row r="932" spans="1:7" ht="19.5">
      <c r="A932" s="1">
        <v>43869</v>
      </c>
      <c r="B932" t="s">
        <v>22</v>
      </c>
      <c r="C932" t="s">
        <v>247</v>
      </c>
      <c r="D932" t="str">
        <f>TRIM(COVID_STATE[[#This Row],[REGION_HOLD]])</f>
        <v>West</v>
      </c>
      <c r="E932">
        <v>0</v>
      </c>
      <c r="F932">
        <v>0</v>
      </c>
      <c r="G932">
        <v>0</v>
      </c>
    </row>
    <row r="933" spans="1:7" ht="19.5">
      <c r="A933" s="1">
        <v>43869</v>
      </c>
      <c r="B933" t="s">
        <v>24</v>
      </c>
      <c r="C933" t="s">
        <v>249</v>
      </c>
      <c r="D933" t="str">
        <f>TRIM(COVID_STATE[[#This Row],[REGION_HOLD]])</f>
        <v>Midwest</v>
      </c>
      <c r="E933">
        <v>0</v>
      </c>
      <c r="F933">
        <v>0</v>
      </c>
      <c r="G933">
        <v>0</v>
      </c>
    </row>
    <row r="934" spans="1:7" ht="19.5">
      <c r="A934" s="1">
        <v>43869</v>
      </c>
      <c r="B934" t="s">
        <v>25</v>
      </c>
      <c r="C934" t="s">
        <v>249</v>
      </c>
      <c r="D934" t="str">
        <f>TRIM(COVID_STATE[[#This Row],[REGION_HOLD]])</f>
        <v>Midwest</v>
      </c>
      <c r="E934">
        <v>0</v>
      </c>
      <c r="F934">
        <v>0</v>
      </c>
      <c r="G934">
        <v>0</v>
      </c>
    </row>
    <row r="935" spans="1:7" ht="19.5">
      <c r="A935" s="1">
        <v>43869</v>
      </c>
      <c r="B935" t="s">
        <v>26</v>
      </c>
      <c r="C935" t="s">
        <v>249</v>
      </c>
      <c r="D935" t="str">
        <f>TRIM(COVID_STATE[[#This Row],[REGION_HOLD]])</f>
        <v>Midwest</v>
      </c>
      <c r="E935">
        <v>0</v>
      </c>
      <c r="F935">
        <v>0</v>
      </c>
      <c r="G935">
        <v>0</v>
      </c>
    </row>
    <row r="936" spans="1:7" ht="19.5">
      <c r="A936" s="1">
        <v>43869</v>
      </c>
      <c r="B936" t="s">
        <v>27</v>
      </c>
      <c r="C936" t="s">
        <v>249</v>
      </c>
      <c r="D936" t="str">
        <f>TRIM(COVID_STATE[[#This Row],[REGION_HOLD]])</f>
        <v>Midwest</v>
      </c>
      <c r="E936">
        <v>0</v>
      </c>
      <c r="F936">
        <v>0</v>
      </c>
      <c r="G936">
        <v>0</v>
      </c>
    </row>
    <row r="937" spans="1:7" ht="19.5">
      <c r="A937" s="1">
        <v>43869</v>
      </c>
      <c r="B937" t="s">
        <v>28</v>
      </c>
      <c r="C937" t="s">
        <v>246</v>
      </c>
      <c r="D937" t="str">
        <f>TRIM(COVID_STATE[[#This Row],[REGION_HOLD]])</f>
        <v>South</v>
      </c>
      <c r="E937">
        <v>0</v>
      </c>
      <c r="F937">
        <v>0</v>
      </c>
      <c r="G937">
        <v>0</v>
      </c>
    </row>
    <row r="938" spans="1:7" ht="19.5">
      <c r="A938" s="1">
        <v>43869</v>
      </c>
      <c r="B938" t="s">
        <v>29</v>
      </c>
      <c r="C938" t="s">
        <v>246</v>
      </c>
      <c r="D938" t="str">
        <f>TRIM(COVID_STATE[[#This Row],[REGION_HOLD]])</f>
        <v>South</v>
      </c>
      <c r="E938">
        <v>0</v>
      </c>
      <c r="F938">
        <v>0</v>
      </c>
      <c r="G938">
        <v>0</v>
      </c>
    </row>
    <row r="939" spans="1:7" ht="19.5">
      <c r="A939" s="1">
        <v>43869</v>
      </c>
      <c r="B939" t="s">
        <v>30</v>
      </c>
      <c r="C939" t="s">
        <v>248</v>
      </c>
      <c r="D939" t="str">
        <f>TRIM(COVID_STATE[[#This Row],[REGION_HOLD]])</f>
        <v>Northeast</v>
      </c>
      <c r="E939">
        <v>0</v>
      </c>
      <c r="F939">
        <v>0</v>
      </c>
      <c r="G939">
        <v>0</v>
      </c>
    </row>
    <row r="940" spans="1:7" ht="19.5">
      <c r="A940" s="1">
        <v>43869</v>
      </c>
      <c r="B940" t="s">
        <v>31</v>
      </c>
      <c r="C940" t="s">
        <v>246</v>
      </c>
      <c r="D940" t="str">
        <f>TRIM(COVID_STATE[[#This Row],[REGION_HOLD]])</f>
        <v>South</v>
      </c>
      <c r="E940">
        <v>0</v>
      </c>
      <c r="F940">
        <v>0</v>
      </c>
      <c r="G940">
        <v>0</v>
      </c>
    </row>
    <row r="941" spans="1:7" ht="19.5">
      <c r="A941" s="1">
        <v>43869</v>
      </c>
      <c r="B941" t="s">
        <v>32</v>
      </c>
      <c r="C941" t="s">
        <v>248</v>
      </c>
      <c r="D941" t="str">
        <f>TRIM(COVID_STATE[[#This Row],[REGION_HOLD]])</f>
        <v>Northeast</v>
      </c>
      <c r="E941">
        <v>0</v>
      </c>
      <c r="F941">
        <v>0</v>
      </c>
      <c r="G941">
        <v>0</v>
      </c>
    </row>
    <row r="942" spans="1:7" ht="19.5">
      <c r="A942" s="1">
        <v>43869</v>
      </c>
      <c r="B942" t="s">
        <v>33</v>
      </c>
      <c r="C942" t="s">
        <v>249</v>
      </c>
      <c r="D942" t="str">
        <f>TRIM(COVID_STATE[[#This Row],[REGION_HOLD]])</f>
        <v>Midwest</v>
      </c>
      <c r="E942">
        <v>0</v>
      </c>
      <c r="F942">
        <v>0</v>
      </c>
      <c r="G942">
        <v>0</v>
      </c>
    </row>
    <row r="943" spans="1:7" ht="19.5">
      <c r="A943" s="1">
        <v>43869</v>
      </c>
      <c r="B943" t="s">
        <v>34</v>
      </c>
      <c r="C943" t="s">
        <v>249</v>
      </c>
      <c r="D943" t="str">
        <f>TRIM(COVID_STATE[[#This Row],[REGION_HOLD]])</f>
        <v>Midwest</v>
      </c>
      <c r="E943">
        <v>0</v>
      </c>
      <c r="F943">
        <v>0</v>
      </c>
      <c r="G943">
        <v>0</v>
      </c>
    </row>
    <row r="944" spans="1:7" ht="19.5">
      <c r="A944" s="1">
        <v>43869</v>
      </c>
      <c r="B944" t="s">
        <v>35</v>
      </c>
      <c r="C944" t="s">
        <v>246</v>
      </c>
      <c r="D944" t="str">
        <f>TRIM(COVID_STATE[[#This Row],[REGION_HOLD]])</f>
        <v>South</v>
      </c>
      <c r="E944">
        <v>0</v>
      </c>
      <c r="F944">
        <v>0</v>
      </c>
      <c r="G944">
        <v>0</v>
      </c>
    </row>
    <row r="945" spans="1:7" ht="19.5">
      <c r="A945" s="1">
        <v>43869</v>
      </c>
      <c r="B945" t="s">
        <v>36</v>
      </c>
      <c r="C945" t="s">
        <v>249</v>
      </c>
      <c r="D945" t="str">
        <f>TRIM(COVID_STATE[[#This Row],[REGION_HOLD]])</f>
        <v>Midwest</v>
      </c>
      <c r="E945">
        <v>0</v>
      </c>
      <c r="F945">
        <v>0</v>
      </c>
      <c r="G945">
        <v>0</v>
      </c>
    </row>
    <row r="946" spans="1:7" ht="19.5">
      <c r="A946" s="1">
        <v>43869</v>
      </c>
      <c r="B946" t="s">
        <v>37</v>
      </c>
      <c r="C946" t="s">
        <v>247</v>
      </c>
      <c r="D946" t="str">
        <f>TRIM(COVID_STATE[[#This Row],[REGION_HOLD]])</f>
        <v>West</v>
      </c>
      <c r="E946">
        <v>0</v>
      </c>
      <c r="F946">
        <v>0</v>
      </c>
      <c r="G946">
        <v>0</v>
      </c>
    </row>
    <row r="947" spans="1:7" ht="19.5">
      <c r="A947" s="1">
        <v>43869</v>
      </c>
      <c r="B947" t="s">
        <v>38</v>
      </c>
      <c r="C947" t="s">
        <v>249</v>
      </c>
      <c r="D947" t="str">
        <f>TRIM(COVID_STATE[[#This Row],[REGION_HOLD]])</f>
        <v>Midwest</v>
      </c>
      <c r="E947">
        <v>0</v>
      </c>
      <c r="F947">
        <v>0</v>
      </c>
      <c r="G947">
        <v>0</v>
      </c>
    </row>
    <row r="948" spans="1:7" ht="19.5">
      <c r="A948" s="1">
        <v>43869</v>
      </c>
      <c r="B948" t="s">
        <v>39</v>
      </c>
      <c r="C948" t="s">
        <v>247</v>
      </c>
      <c r="D948" t="str">
        <f>TRIM(COVID_STATE[[#This Row],[REGION_HOLD]])</f>
        <v>West</v>
      </c>
      <c r="E948">
        <v>0</v>
      </c>
      <c r="F948">
        <v>0</v>
      </c>
      <c r="G948">
        <v>0</v>
      </c>
    </row>
    <row r="949" spans="1:7" ht="19.5">
      <c r="A949" s="1">
        <v>43869</v>
      </c>
      <c r="B949" t="s">
        <v>40</v>
      </c>
      <c r="C949" t="s">
        <v>248</v>
      </c>
      <c r="D949" t="str">
        <f>TRIM(COVID_STATE[[#This Row],[REGION_HOLD]])</f>
        <v>Northeast</v>
      </c>
      <c r="E949">
        <v>0</v>
      </c>
      <c r="F949">
        <v>0</v>
      </c>
      <c r="G949">
        <v>0</v>
      </c>
    </row>
    <row r="950" spans="1:7" ht="19.5">
      <c r="A950" s="1">
        <v>43869</v>
      </c>
      <c r="B950" t="s">
        <v>41</v>
      </c>
      <c r="C950" t="s">
        <v>248</v>
      </c>
      <c r="D950" t="str">
        <f>TRIM(COVID_STATE[[#This Row],[REGION_HOLD]])</f>
        <v>Northeast</v>
      </c>
      <c r="E950">
        <v>0</v>
      </c>
      <c r="F950">
        <v>0</v>
      </c>
      <c r="G950">
        <v>0</v>
      </c>
    </row>
    <row r="951" spans="1:7" ht="19.5">
      <c r="A951" s="1">
        <v>43869</v>
      </c>
      <c r="B951" t="s">
        <v>42</v>
      </c>
      <c r="C951" t="s">
        <v>247</v>
      </c>
      <c r="D951" t="str">
        <f>TRIM(COVID_STATE[[#This Row],[REGION_HOLD]])</f>
        <v>West</v>
      </c>
      <c r="E951">
        <v>0</v>
      </c>
      <c r="F951">
        <v>0</v>
      </c>
      <c r="G951">
        <v>0</v>
      </c>
    </row>
    <row r="952" spans="1:7" ht="19.5">
      <c r="A952" s="1">
        <v>43869</v>
      </c>
      <c r="B952" t="s">
        <v>43</v>
      </c>
      <c r="C952" t="s">
        <v>248</v>
      </c>
      <c r="D952" t="str">
        <f>TRIM(COVID_STATE[[#This Row],[REGION_HOLD]])</f>
        <v>Northeast</v>
      </c>
      <c r="E952">
        <v>0</v>
      </c>
      <c r="F952">
        <v>0</v>
      </c>
      <c r="G952">
        <v>0</v>
      </c>
    </row>
    <row r="953" spans="1:7" ht="19.5">
      <c r="A953" s="1">
        <v>43869</v>
      </c>
      <c r="B953" t="s">
        <v>44</v>
      </c>
      <c r="C953" t="s">
        <v>246</v>
      </c>
      <c r="D953" t="str">
        <f>TRIM(COVID_STATE[[#This Row],[REGION_HOLD]])</f>
        <v>South</v>
      </c>
      <c r="E953">
        <v>0</v>
      </c>
      <c r="F953">
        <v>0</v>
      </c>
      <c r="G953">
        <v>0</v>
      </c>
    </row>
    <row r="954" spans="1:7" ht="19.5">
      <c r="A954" s="1">
        <v>43869</v>
      </c>
      <c r="B954" t="s">
        <v>45</v>
      </c>
      <c r="C954" t="s">
        <v>249</v>
      </c>
      <c r="D954" t="str">
        <f>TRIM(COVID_STATE[[#This Row],[REGION_HOLD]])</f>
        <v>Midwest</v>
      </c>
      <c r="E954">
        <v>0</v>
      </c>
      <c r="F954">
        <v>0</v>
      </c>
      <c r="G954">
        <v>0</v>
      </c>
    </row>
    <row r="955" spans="1:7" ht="19.5">
      <c r="A955" s="1">
        <v>43869</v>
      </c>
      <c r="B955" t="s">
        <v>46</v>
      </c>
      <c r="C955" t="s">
        <v>249</v>
      </c>
      <c r="D955" t="str">
        <f>TRIM(COVID_STATE[[#This Row],[REGION_HOLD]])</f>
        <v>Midwest</v>
      </c>
      <c r="E955">
        <v>0</v>
      </c>
      <c r="F955">
        <v>0</v>
      </c>
      <c r="G955">
        <v>0</v>
      </c>
    </row>
    <row r="956" spans="1:7" ht="19.5">
      <c r="A956" s="1">
        <v>43869</v>
      </c>
      <c r="B956" t="s">
        <v>47</v>
      </c>
      <c r="C956" t="s">
        <v>246</v>
      </c>
      <c r="D956" t="str">
        <f>TRIM(COVID_STATE[[#This Row],[REGION_HOLD]])</f>
        <v>South</v>
      </c>
      <c r="E956">
        <v>0</v>
      </c>
      <c r="F956">
        <v>0</v>
      </c>
      <c r="G956">
        <v>0</v>
      </c>
    </row>
    <row r="957" spans="1:7" ht="19.5">
      <c r="A957" s="1">
        <v>43869</v>
      </c>
      <c r="B957" t="s">
        <v>48</v>
      </c>
      <c r="C957" t="s">
        <v>247</v>
      </c>
      <c r="D957" t="str">
        <f>TRIM(COVID_STATE[[#This Row],[REGION_HOLD]])</f>
        <v>West</v>
      </c>
      <c r="E957">
        <v>0</v>
      </c>
      <c r="F957">
        <v>0</v>
      </c>
      <c r="G957">
        <v>0</v>
      </c>
    </row>
    <row r="958" spans="1:7" ht="19.5">
      <c r="A958" s="1">
        <v>43869</v>
      </c>
      <c r="B958" t="s">
        <v>49</v>
      </c>
      <c r="C958" t="s">
        <v>248</v>
      </c>
      <c r="D958" t="str">
        <f>TRIM(COVID_STATE[[#This Row],[REGION_HOLD]])</f>
        <v>Northeast</v>
      </c>
      <c r="E958">
        <v>0</v>
      </c>
      <c r="F958">
        <v>0</v>
      </c>
      <c r="G958">
        <v>0</v>
      </c>
    </row>
    <row r="959" spans="1:7" ht="19.5">
      <c r="A959" s="1">
        <v>43869</v>
      </c>
      <c r="B959" t="s">
        <v>50</v>
      </c>
      <c r="C959" t="s">
        <v>248</v>
      </c>
      <c r="D959" t="str">
        <f>TRIM(COVID_STATE[[#This Row],[REGION_HOLD]])</f>
        <v>Northeast</v>
      </c>
      <c r="E959">
        <v>0</v>
      </c>
      <c r="F959">
        <v>0</v>
      </c>
      <c r="G959">
        <v>0</v>
      </c>
    </row>
    <row r="960" spans="1:7" ht="19.5">
      <c r="A960" s="1">
        <v>43869</v>
      </c>
      <c r="B960" t="s">
        <v>51</v>
      </c>
      <c r="C960" t="s">
        <v>246</v>
      </c>
      <c r="D960" t="str">
        <f>TRIM(COVID_STATE[[#This Row],[REGION_HOLD]])</f>
        <v>South</v>
      </c>
      <c r="E960">
        <v>0</v>
      </c>
      <c r="F960">
        <v>0</v>
      </c>
      <c r="G960">
        <v>0</v>
      </c>
    </row>
    <row r="961" spans="1:7" ht="19.5">
      <c r="A961" s="1">
        <v>43869</v>
      </c>
      <c r="B961" t="s">
        <v>52</v>
      </c>
      <c r="C961" t="s">
        <v>249</v>
      </c>
      <c r="D961" t="str">
        <f>TRIM(COVID_STATE[[#This Row],[REGION_HOLD]])</f>
        <v>Midwest</v>
      </c>
      <c r="E961">
        <v>0</v>
      </c>
      <c r="F961">
        <v>0</v>
      </c>
      <c r="G961">
        <v>0</v>
      </c>
    </row>
    <row r="962" spans="1:7" ht="19.5">
      <c r="A962" s="1">
        <v>43869</v>
      </c>
      <c r="B962" t="s">
        <v>53</v>
      </c>
      <c r="C962" t="s">
        <v>246</v>
      </c>
      <c r="D962" t="str">
        <f>TRIM(COVID_STATE[[#This Row],[REGION_HOLD]])</f>
        <v>South</v>
      </c>
      <c r="E962">
        <v>0</v>
      </c>
      <c r="F962">
        <v>0</v>
      </c>
      <c r="G962">
        <v>0</v>
      </c>
    </row>
    <row r="963" spans="1:7" ht="19.5">
      <c r="A963" s="1">
        <v>43869</v>
      </c>
      <c r="B963" t="s">
        <v>54</v>
      </c>
      <c r="C963" t="s">
        <v>246</v>
      </c>
      <c r="D963" t="str">
        <f>TRIM(COVID_STATE[[#This Row],[REGION_HOLD]])</f>
        <v>South</v>
      </c>
      <c r="E963">
        <v>0</v>
      </c>
      <c r="F963">
        <v>0</v>
      </c>
      <c r="G963">
        <v>0</v>
      </c>
    </row>
    <row r="964" spans="1:7" ht="19.5">
      <c r="A964" s="1">
        <v>43869</v>
      </c>
      <c r="B964" t="s">
        <v>55</v>
      </c>
      <c r="C964" t="s">
        <v>247</v>
      </c>
      <c r="D964" t="str">
        <f>TRIM(COVID_STATE[[#This Row],[REGION_HOLD]])</f>
        <v>West</v>
      </c>
      <c r="E964">
        <v>0</v>
      </c>
      <c r="F964">
        <v>0</v>
      </c>
      <c r="G964">
        <v>0</v>
      </c>
    </row>
    <row r="965" spans="1:7" ht="19.5">
      <c r="A965" s="1">
        <v>43869</v>
      </c>
      <c r="B965" t="s">
        <v>56</v>
      </c>
      <c r="C965" t="s">
        <v>248</v>
      </c>
      <c r="D965" t="str">
        <f>TRIM(COVID_STATE[[#This Row],[REGION_HOLD]])</f>
        <v>Northeast</v>
      </c>
      <c r="E965">
        <v>0</v>
      </c>
      <c r="F965">
        <v>0</v>
      </c>
      <c r="G965">
        <v>0</v>
      </c>
    </row>
    <row r="966" spans="1:7" ht="19.5">
      <c r="A966" s="1">
        <v>43869</v>
      </c>
      <c r="B966" t="s">
        <v>57</v>
      </c>
      <c r="C966" t="s">
        <v>246</v>
      </c>
      <c r="D966" t="str">
        <f>TRIM(COVID_STATE[[#This Row],[REGION_HOLD]])</f>
        <v>South</v>
      </c>
      <c r="E966">
        <v>0</v>
      </c>
      <c r="F966">
        <v>0</v>
      </c>
      <c r="G966">
        <v>0</v>
      </c>
    </row>
    <row r="967" spans="1:7" ht="19.5">
      <c r="A967" s="1">
        <v>43869</v>
      </c>
      <c r="B967" t="s">
        <v>58</v>
      </c>
      <c r="C967" t="s">
        <v>247</v>
      </c>
      <c r="D967" t="str">
        <f>TRIM(COVID_STATE[[#This Row],[REGION_HOLD]])</f>
        <v>West</v>
      </c>
      <c r="E967">
        <v>0</v>
      </c>
      <c r="F967">
        <v>0</v>
      </c>
      <c r="G967">
        <v>0</v>
      </c>
    </row>
    <row r="968" spans="1:7" ht="19.5">
      <c r="A968" s="1">
        <v>43869</v>
      </c>
      <c r="B968" t="s">
        <v>59</v>
      </c>
      <c r="C968" t="s">
        <v>246</v>
      </c>
      <c r="D968" t="str">
        <f>TRIM(COVID_STATE[[#This Row],[REGION_HOLD]])</f>
        <v>South</v>
      </c>
      <c r="E968">
        <v>0</v>
      </c>
      <c r="F968">
        <v>0</v>
      </c>
      <c r="G968">
        <v>0</v>
      </c>
    </row>
    <row r="969" spans="1:7" ht="19.5">
      <c r="A969" s="1">
        <v>43869</v>
      </c>
      <c r="B969" t="s">
        <v>60</v>
      </c>
      <c r="C969" t="s">
        <v>249</v>
      </c>
      <c r="D969" t="str">
        <f>TRIM(COVID_STATE[[#This Row],[REGION_HOLD]])</f>
        <v>Midwest</v>
      </c>
      <c r="E969">
        <v>0</v>
      </c>
      <c r="F969">
        <v>0</v>
      </c>
      <c r="G969">
        <v>0</v>
      </c>
    </row>
    <row r="970" spans="1:7" ht="19.5">
      <c r="A970" s="1">
        <v>43869</v>
      </c>
      <c r="B970" t="s">
        <v>61</v>
      </c>
      <c r="C970" t="s">
        <v>247</v>
      </c>
      <c r="D970" t="str">
        <f>TRIM(COVID_STATE[[#This Row],[REGION_HOLD]])</f>
        <v>West</v>
      </c>
      <c r="E970">
        <v>0</v>
      </c>
      <c r="F970">
        <v>0</v>
      </c>
      <c r="G970">
        <v>0</v>
      </c>
    </row>
    <row r="971" spans="1:7" ht="19.5">
      <c r="A971" s="1">
        <v>43870</v>
      </c>
      <c r="B971" t="s">
        <v>8</v>
      </c>
      <c r="C971" t="s">
        <v>246</v>
      </c>
      <c r="D971" t="str">
        <f>TRIM(COVID_STATE[[#This Row],[REGION_HOLD]])</f>
        <v>South</v>
      </c>
      <c r="E971">
        <v>0</v>
      </c>
      <c r="F971">
        <v>0</v>
      </c>
      <c r="G971">
        <v>0</v>
      </c>
    </row>
    <row r="972" spans="1:7" ht="19.5">
      <c r="A972" s="1">
        <v>43870</v>
      </c>
      <c r="B972" t="s">
        <v>10</v>
      </c>
      <c r="C972" t="s">
        <v>247</v>
      </c>
      <c r="D972" t="str">
        <f>TRIM(COVID_STATE[[#This Row],[REGION_HOLD]])</f>
        <v>West</v>
      </c>
      <c r="E972">
        <v>0</v>
      </c>
      <c r="F972">
        <v>0</v>
      </c>
      <c r="G972">
        <v>0</v>
      </c>
    </row>
    <row r="973" spans="1:7" ht="19.5">
      <c r="A973" s="1">
        <v>43870</v>
      </c>
      <c r="B973" t="s">
        <v>11</v>
      </c>
      <c r="C973" t="s">
        <v>247</v>
      </c>
      <c r="D973" t="str">
        <f>TRIM(COVID_STATE[[#This Row],[REGION_HOLD]])</f>
        <v>West</v>
      </c>
      <c r="E973">
        <v>0</v>
      </c>
      <c r="F973">
        <v>0</v>
      </c>
      <c r="G973">
        <v>0</v>
      </c>
    </row>
    <row r="974" spans="1:7" ht="19.5">
      <c r="A974" s="1">
        <v>43870</v>
      </c>
      <c r="B974" t="s">
        <v>12</v>
      </c>
      <c r="C974" t="s">
        <v>246</v>
      </c>
      <c r="D974" t="str">
        <f>TRIM(COVID_STATE[[#This Row],[REGION_HOLD]])</f>
        <v>South</v>
      </c>
      <c r="E974">
        <v>0</v>
      </c>
      <c r="F974">
        <v>0</v>
      </c>
      <c r="G974">
        <v>0</v>
      </c>
    </row>
    <row r="975" spans="1:7" ht="19.5">
      <c r="A975" s="1">
        <v>43870</v>
      </c>
      <c r="B975" t="s">
        <v>13</v>
      </c>
      <c r="C975" t="s">
        <v>247</v>
      </c>
      <c r="D975" t="str">
        <f>TRIM(COVID_STATE[[#This Row],[REGION_HOLD]])</f>
        <v>West</v>
      </c>
      <c r="E975">
        <v>0</v>
      </c>
      <c r="F975">
        <v>0</v>
      </c>
      <c r="G975">
        <v>0</v>
      </c>
    </row>
    <row r="976" spans="1:7" ht="19.5">
      <c r="A976" s="1">
        <v>43870</v>
      </c>
      <c r="B976" t="s">
        <v>14</v>
      </c>
      <c r="C976" t="s">
        <v>247</v>
      </c>
      <c r="D976" t="str">
        <f>TRIM(COVID_STATE[[#This Row],[REGION_HOLD]])</f>
        <v>West</v>
      </c>
      <c r="E976">
        <v>0</v>
      </c>
      <c r="F976">
        <v>0</v>
      </c>
      <c r="G976">
        <v>0</v>
      </c>
    </row>
    <row r="977" spans="1:7" ht="19.5">
      <c r="A977" s="1">
        <v>43870</v>
      </c>
      <c r="B977" t="s">
        <v>16</v>
      </c>
      <c r="C977" t="s">
        <v>248</v>
      </c>
      <c r="D977" t="str">
        <f>TRIM(COVID_STATE[[#This Row],[REGION_HOLD]])</f>
        <v>Northeast</v>
      </c>
      <c r="E977">
        <v>0</v>
      </c>
      <c r="F977">
        <v>0</v>
      </c>
      <c r="G977">
        <v>0</v>
      </c>
    </row>
    <row r="978" spans="1:7" ht="19.5">
      <c r="A978" s="1">
        <v>43870</v>
      </c>
      <c r="B978" t="s">
        <v>17</v>
      </c>
      <c r="C978" t="s">
        <v>246</v>
      </c>
      <c r="D978" t="str">
        <f>TRIM(COVID_STATE[[#This Row],[REGION_HOLD]])</f>
        <v>South</v>
      </c>
      <c r="E978">
        <v>0</v>
      </c>
      <c r="F978">
        <v>0</v>
      </c>
      <c r="G978">
        <v>0</v>
      </c>
    </row>
    <row r="979" spans="1:7" ht="19.5">
      <c r="A979" s="1">
        <v>43870</v>
      </c>
      <c r="B979" t="s">
        <v>18</v>
      </c>
      <c r="C979" t="s">
        <v>246</v>
      </c>
      <c r="D979" t="str">
        <f>TRIM(COVID_STATE[[#This Row],[REGION_HOLD]])</f>
        <v>South</v>
      </c>
      <c r="E979">
        <v>0</v>
      </c>
      <c r="F979">
        <v>0</v>
      </c>
      <c r="G979">
        <v>0</v>
      </c>
    </row>
    <row r="980" spans="1:7" ht="19.5">
      <c r="A980" s="1">
        <v>43870</v>
      </c>
      <c r="B980" t="s">
        <v>19</v>
      </c>
      <c r="C980" t="s">
        <v>246</v>
      </c>
      <c r="D980" t="str">
        <f>TRIM(COVID_STATE[[#This Row],[REGION_HOLD]])</f>
        <v>South</v>
      </c>
      <c r="E980">
        <v>0</v>
      </c>
      <c r="F980">
        <v>0</v>
      </c>
      <c r="G980">
        <v>0</v>
      </c>
    </row>
    <row r="981" spans="1:7" ht="19.5">
      <c r="A981" s="1">
        <v>43870</v>
      </c>
      <c r="B981" t="s">
        <v>20</v>
      </c>
      <c r="C981" t="s">
        <v>246</v>
      </c>
      <c r="D981" t="str">
        <f>TRIM(COVID_STATE[[#This Row],[REGION_HOLD]])</f>
        <v>South</v>
      </c>
      <c r="E981">
        <v>0</v>
      </c>
      <c r="F981">
        <v>0</v>
      </c>
      <c r="G981">
        <v>0</v>
      </c>
    </row>
    <row r="982" spans="1:7" ht="19.5">
      <c r="A982" s="1">
        <v>43870</v>
      </c>
      <c r="B982" t="s">
        <v>21</v>
      </c>
      <c r="C982" t="s">
        <v>247</v>
      </c>
      <c r="D982" t="str">
        <f>TRIM(COVID_STATE[[#This Row],[REGION_HOLD]])</f>
        <v>West</v>
      </c>
      <c r="E982">
        <v>0</v>
      </c>
      <c r="F982">
        <v>0</v>
      </c>
      <c r="G982">
        <v>0</v>
      </c>
    </row>
    <row r="983" spans="1:7" ht="19.5">
      <c r="A983" s="1">
        <v>43870</v>
      </c>
      <c r="B983" t="s">
        <v>22</v>
      </c>
      <c r="C983" t="s">
        <v>247</v>
      </c>
      <c r="D983" t="str">
        <f>TRIM(COVID_STATE[[#This Row],[REGION_HOLD]])</f>
        <v>West</v>
      </c>
      <c r="E983">
        <v>0</v>
      </c>
      <c r="F983">
        <v>0</v>
      </c>
      <c r="G983">
        <v>0</v>
      </c>
    </row>
    <row r="984" spans="1:7" ht="19.5">
      <c r="A984" s="1">
        <v>43870</v>
      </c>
      <c r="B984" t="s">
        <v>24</v>
      </c>
      <c r="C984" t="s">
        <v>249</v>
      </c>
      <c r="D984" t="str">
        <f>TRIM(COVID_STATE[[#This Row],[REGION_HOLD]])</f>
        <v>Midwest</v>
      </c>
      <c r="E984">
        <v>0</v>
      </c>
      <c r="F984">
        <v>0</v>
      </c>
      <c r="G984">
        <v>0</v>
      </c>
    </row>
    <row r="985" spans="1:7" ht="19.5">
      <c r="A985" s="1">
        <v>43870</v>
      </c>
      <c r="B985" t="s">
        <v>25</v>
      </c>
      <c r="C985" t="s">
        <v>249</v>
      </c>
      <c r="D985" t="str">
        <f>TRIM(COVID_STATE[[#This Row],[REGION_HOLD]])</f>
        <v>Midwest</v>
      </c>
      <c r="E985">
        <v>0</v>
      </c>
      <c r="F985">
        <v>0</v>
      </c>
      <c r="G985">
        <v>0</v>
      </c>
    </row>
    <row r="986" spans="1:7" ht="19.5">
      <c r="A986" s="1">
        <v>43870</v>
      </c>
      <c r="B986" t="s">
        <v>26</v>
      </c>
      <c r="C986" t="s">
        <v>249</v>
      </c>
      <c r="D986" t="str">
        <f>TRIM(COVID_STATE[[#This Row],[REGION_HOLD]])</f>
        <v>Midwest</v>
      </c>
      <c r="E986">
        <v>0</v>
      </c>
      <c r="F986">
        <v>0</v>
      </c>
      <c r="G986">
        <v>0</v>
      </c>
    </row>
    <row r="987" spans="1:7" ht="19.5">
      <c r="A987" s="1">
        <v>43870</v>
      </c>
      <c r="B987" t="s">
        <v>27</v>
      </c>
      <c r="C987" t="s">
        <v>249</v>
      </c>
      <c r="D987" t="str">
        <f>TRIM(COVID_STATE[[#This Row],[REGION_HOLD]])</f>
        <v>Midwest</v>
      </c>
      <c r="E987">
        <v>0</v>
      </c>
      <c r="F987">
        <v>0</v>
      </c>
      <c r="G987">
        <v>0</v>
      </c>
    </row>
    <row r="988" spans="1:7" ht="19.5">
      <c r="A988" s="1">
        <v>43870</v>
      </c>
      <c r="B988" t="s">
        <v>28</v>
      </c>
      <c r="C988" t="s">
        <v>246</v>
      </c>
      <c r="D988" t="str">
        <f>TRIM(COVID_STATE[[#This Row],[REGION_HOLD]])</f>
        <v>South</v>
      </c>
      <c r="E988">
        <v>0</v>
      </c>
      <c r="F988">
        <v>0</v>
      </c>
      <c r="G988">
        <v>0</v>
      </c>
    </row>
    <row r="989" spans="1:7" ht="19.5">
      <c r="A989" s="1">
        <v>43870</v>
      </c>
      <c r="B989" t="s">
        <v>29</v>
      </c>
      <c r="C989" t="s">
        <v>246</v>
      </c>
      <c r="D989" t="str">
        <f>TRIM(COVID_STATE[[#This Row],[REGION_HOLD]])</f>
        <v>South</v>
      </c>
      <c r="E989">
        <v>0</v>
      </c>
      <c r="F989">
        <v>0</v>
      </c>
      <c r="G989">
        <v>0</v>
      </c>
    </row>
    <row r="990" spans="1:7" ht="19.5">
      <c r="A990" s="1">
        <v>43870</v>
      </c>
      <c r="B990" t="s">
        <v>30</v>
      </c>
      <c r="C990" t="s">
        <v>248</v>
      </c>
      <c r="D990" t="str">
        <f>TRIM(COVID_STATE[[#This Row],[REGION_HOLD]])</f>
        <v>Northeast</v>
      </c>
      <c r="E990">
        <v>0</v>
      </c>
      <c r="F990">
        <v>0</v>
      </c>
      <c r="G990">
        <v>0</v>
      </c>
    </row>
    <row r="991" spans="1:7" ht="19.5">
      <c r="A991" s="1">
        <v>43870</v>
      </c>
      <c r="B991" t="s">
        <v>31</v>
      </c>
      <c r="C991" t="s">
        <v>246</v>
      </c>
      <c r="D991" t="str">
        <f>TRIM(COVID_STATE[[#This Row],[REGION_HOLD]])</f>
        <v>South</v>
      </c>
      <c r="E991">
        <v>0</v>
      </c>
      <c r="F991">
        <v>0</v>
      </c>
      <c r="G991">
        <v>0</v>
      </c>
    </row>
    <row r="992" spans="1:7" ht="19.5">
      <c r="A992" s="1">
        <v>43870</v>
      </c>
      <c r="B992" t="s">
        <v>32</v>
      </c>
      <c r="C992" t="s">
        <v>248</v>
      </c>
      <c r="D992" t="str">
        <f>TRIM(COVID_STATE[[#This Row],[REGION_HOLD]])</f>
        <v>Northeast</v>
      </c>
      <c r="E992">
        <v>0</v>
      </c>
      <c r="F992">
        <v>0</v>
      </c>
      <c r="G992">
        <v>0</v>
      </c>
    </row>
    <row r="993" spans="1:7" ht="19.5">
      <c r="A993" s="1">
        <v>43870</v>
      </c>
      <c r="B993" t="s">
        <v>33</v>
      </c>
      <c r="C993" t="s">
        <v>249</v>
      </c>
      <c r="D993" t="str">
        <f>TRIM(COVID_STATE[[#This Row],[REGION_HOLD]])</f>
        <v>Midwest</v>
      </c>
      <c r="E993">
        <v>0</v>
      </c>
      <c r="F993">
        <v>0</v>
      </c>
      <c r="G993">
        <v>0</v>
      </c>
    </row>
    <row r="994" spans="1:7" ht="19.5">
      <c r="A994" s="1">
        <v>43870</v>
      </c>
      <c r="B994" t="s">
        <v>34</v>
      </c>
      <c r="C994" t="s">
        <v>249</v>
      </c>
      <c r="D994" t="str">
        <f>TRIM(COVID_STATE[[#This Row],[REGION_HOLD]])</f>
        <v>Midwest</v>
      </c>
      <c r="E994">
        <v>0</v>
      </c>
      <c r="F994">
        <v>0</v>
      </c>
      <c r="G994">
        <v>0</v>
      </c>
    </row>
    <row r="995" spans="1:7" ht="19.5">
      <c r="A995" s="1">
        <v>43870</v>
      </c>
      <c r="B995" t="s">
        <v>35</v>
      </c>
      <c r="C995" t="s">
        <v>246</v>
      </c>
      <c r="D995" t="str">
        <f>TRIM(COVID_STATE[[#This Row],[REGION_HOLD]])</f>
        <v>South</v>
      </c>
      <c r="E995">
        <v>0</v>
      </c>
      <c r="F995">
        <v>0</v>
      </c>
      <c r="G995">
        <v>0</v>
      </c>
    </row>
    <row r="996" spans="1:7" ht="19.5">
      <c r="A996" s="1">
        <v>43870</v>
      </c>
      <c r="B996" t="s">
        <v>36</v>
      </c>
      <c r="C996" t="s">
        <v>249</v>
      </c>
      <c r="D996" t="str">
        <f>TRIM(COVID_STATE[[#This Row],[REGION_HOLD]])</f>
        <v>Midwest</v>
      </c>
      <c r="E996">
        <v>0</v>
      </c>
      <c r="F996">
        <v>0</v>
      </c>
      <c r="G996">
        <v>0</v>
      </c>
    </row>
    <row r="997" spans="1:7" ht="19.5">
      <c r="A997" s="1">
        <v>43870</v>
      </c>
      <c r="B997" t="s">
        <v>37</v>
      </c>
      <c r="C997" t="s">
        <v>247</v>
      </c>
      <c r="D997" t="str">
        <f>TRIM(COVID_STATE[[#This Row],[REGION_HOLD]])</f>
        <v>West</v>
      </c>
      <c r="E997">
        <v>0</v>
      </c>
      <c r="F997">
        <v>0</v>
      </c>
      <c r="G997">
        <v>0</v>
      </c>
    </row>
    <row r="998" spans="1:7" ht="19.5">
      <c r="A998" s="1">
        <v>43870</v>
      </c>
      <c r="B998" t="s">
        <v>38</v>
      </c>
      <c r="C998" t="s">
        <v>249</v>
      </c>
      <c r="D998" t="str">
        <f>TRIM(COVID_STATE[[#This Row],[REGION_HOLD]])</f>
        <v>Midwest</v>
      </c>
      <c r="E998">
        <v>0</v>
      </c>
      <c r="F998">
        <v>0</v>
      </c>
      <c r="G998">
        <v>0</v>
      </c>
    </row>
    <row r="999" spans="1:7" ht="19.5">
      <c r="A999" s="1">
        <v>43870</v>
      </c>
      <c r="B999" t="s">
        <v>39</v>
      </c>
      <c r="C999" t="s">
        <v>247</v>
      </c>
      <c r="D999" t="str">
        <f>TRIM(COVID_STATE[[#This Row],[REGION_HOLD]])</f>
        <v>West</v>
      </c>
      <c r="E999">
        <v>0</v>
      </c>
      <c r="F999">
        <v>0</v>
      </c>
      <c r="G999">
        <v>0</v>
      </c>
    </row>
    <row r="1000" spans="1:7" ht="19.5">
      <c r="A1000" s="1">
        <v>43870</v>
      </c>
      <c r="B1000" t="s">
        <v>40</v>
      </c>
      <c r="C1000" t="s">
        <v>248</v>
      </c>
      <c r="D1000" t="str">
        <f>TRIM(COVID_STATE[[#This Row],[REGION_HOLD]])</f>
        <v>Northeast</v>
      </c>
      <c r="E1000">
        <v>0</v>
      </c>
      <c r="F1000">
        <v>0</v>
      </c>
      <c r="G1000">
        <v>0</v>
      </c>
    </row>
    <row r="1001" spans="1:7" ht="19.5">
      <c r="A1001" s="1">
        <v>43870</v>
      </c>
      <c r="B1001" t="s">
        <v>41</v>
      </c>
      <c r="C1001" t="s">
        <v>248</v>
      </c>
      <c r="D1001" t="str">
        <f>TRIM(COVID_STATE[[#This Row],[REGION_HOLD]])</f>
        <v>Northeast</v>
      </c>
      <c r="E1001">
        <v>0</v>
      </c>
      <c r="F1001">
        <v>0</v>
      </c>
      <c r="G1001">
        <v>0</v>
      </c>
    </row>
    <row r="1002" spans="1:7" ht="19.5">
      <c r="A1002" s="1">
        <v>43870</v>
      </c>
      <c r="B1002" t="s">
        <v>42</v>
      </c>
      <c r="C1002" t="s">
        <v>247</v>
      </c>
      <c r="D1002" t="str">
        <f>TRIM(COVID_STATE[[#This Row],[REGION_HOLD]])</f>
        <v>West</v>
      </c>
      <c r="E1002">
        <v>0</v>
      </c>
      <c r="F1002">
        <v>0</v>
      </c>
      <c r="G1002">
        <v>0</v>
      </c>
    </row>
    <row r="1003" spans="1:7" ht="19.5">
      <c r="A1003" s="1">
        <v>43870</v>
      </c>
      <c r="B1003" t="s">
        <v>43</v>
      </c>
      <c r="C1003" t="s">
        <v>248</v>
      </c>
      <c r="D1003" t="str">
        <f>TRIM(COVID_STATE[[#This Row],[REGION_HOLD]])</f>
        <v>Northeast</v>
      </c>
      <c r="E1003">
        <v>0</v>
      </c>
      <c r="F1003">
        <v>0</v>
      </c>
      <c r="G1003">
        <v>0</v>
      </c>
    </row>
    <row r="1004" spans="1:7" ht="19.5">
      <c r="A1004" s="1">
        <v>43870</v>
      </c>
      <c r="B1004" t="s">
        <v>44</v>
      </c>
      <c r="C1004" t="s">
        <v>246</v>
      </c>
      <c r="D1004" t="str">
        <f>TRIM(COVID_STATE[[#This Row],[REGION_HOLD]])</f>
        <v>South</v>
      </c>
      <c r="E1004">
        <v>0</v>
      </c>
      <c r="F1004">
        <v>0</v>
      </c>
      <c r="G1004">
        <v>0</v>
      </c>
    </row>
    <row r="1005" spans="1:7" ht="19.5">
      <c r="A1005" s="1">
        <v>43870</v>
      </c>
      <c r="B1005" t="s">
        <v>45</v>
      </c>
      <c r="C1005" t="s">
        <v>249</v>
      </c>
      <c r="D1005" t="str">
        <f>TRIM(COVID_STATE[[#This Row],[REGION_HOLD]])</f>
        <v>Midwest</v>
      </c>
      <c r="E1005">
        <v>0</v>
      </c>
      <c r="F1005">
        <v>0</v>
      </c>
      <c r="G1005">
        <v>0</v>
      </c>
    </row>
    <row r="1006" spans="1:7" ht="19.5">
      <c r="A1006" s="1">
        <v>43870</v>
      </c>
      <c r="B1006" t="s">
        <v>46</v>
      </c>
      <c r="C1006" t="s">
        <v>249</v>
      </c>
      <c r="D1006" t="str">
        <f>TRIM(COVID_STATE[[#This Row],[REGION_HOLD]])</f>
        <v>Midwest</v>
      </c>
      <c r="E1006">
        <v>0</v>
      </c>
      <c r="F1006">
        <v>0</v>
      </c>
      <c r="G1006">
        <v>0</v>
      </c>
    </row>
    <row r="1007" spans="1:7" ht="19.5">
      <c r="A1007" s="1">
        <v>43870</v>
      </c>
      <c r="B1007" t="s">
        <v>47</v>
      </c>
      <c r="C1007" t="s">
        <v>246</v>
      </c>
      <c r="D1007" t="str">
        <f>TRIM(COVID_STATE[[#This Row],[REGION_HOLD]])</f>
        <v>South</v>
      </c>
      <c r="E1007">
        <v>0</v>
      </c>
      <c r="F1007">
        <v>0</v>
      </c>
      <c r="G1007">
        <v>0</v>
      </c>
    </row>
    <row r="1008" spans="1:7" ht="19.5">
      <c r="A1008" s="1">
        <v>43870</v>
      </c>
      <c r="B1008" t="s">
        <v>48</v>
      </c>
      <c r="C1008" t="s">
        <v>247</v>
      </c>
      <c r="D1008" t="str">
        <f>TRIM(COVID_STATE[[#This Row],[REGION_HOLD]])</f>
        <v>West</v>
      </c>
      <c r="E1008">
        <v>0</v>
      </c>
      <c r="F1008">
        <v>0</v>
      </c>
      <c r="G1008">
        <v>0</v>
      </c>
    </row>
    <row r="1009" spans="1:7" ht="19.5">
      <c r="A1009" s="1">
        <v>43870</v>
      </c>
      <c r="B1009" t="s">
        <v>49</v>
      </c>
      <c r="C1009" t="s">
        <v>248</v>
      </c>
      <c r="D1009" t="str">
        <f>TRIM(COVID_STATE[[#This Row],[REGION_HOLD]])</f>
        <v>Northeast</v>
      </c>
      <c r="E1009">
        <v>0</v>
      </c>
      <c r="F1009">
        <v>0</v>
      </c>
      <c r="G1009">
        <v>0</v>
      </c>
    </row>
    <row r="1010" spans="1:7" ht="19.5">
      <c r="A1010" s="1">
        <v>43870</v>
      </c>
      <c r="B1010" t="s">
        <v>50</v>
      </c>
      <c r="C1010" t="s">
        <v>248</v>
      </c>
      <c r="D1010" t="str">
        <f>TRIM(COVID_STATE[[#This Row],[REGION_HOLD]])</f>
        <v>Northeast</v>
      </c>
      <c r="E1010">
        <v>0</v>
      </c>
      <c r="F1010">
        <v>0</v>
      </c>
      <c r="G1010">
        <v>0</v>
      </c>
    </row>
    <row r="1011" spans="1:7" ht="19.5">
      <c r="A1011" s="1">
        <v>43870</v>
      </c>
      <c r="B1011" t="s">
        <v>51</v>
      </c>
      <c r="C1011" t="s">
        <v>246</v>
      </c>
      <c r="D1011" t="str">
        <f>TRIM(COVID_STATE[[#This Row],[REGION_HOLD]])</f>
        <v>South</v>
      </c>
      <c r="E1011">
        <v>0</v>
      </c>
      <c r="F1011">
        <v>0</v>
      </c>
      <c r="G1011">
        <v>0</v>
      </c>
    </row>
    <row r="1012" spans="1:7" ht="19.5">
      <c r="A1012" s="1">
        <v>43870</v>
      </c>
      <c r="B1012" t="s">
        <v>52</v>
      </c>
      <c r="C1012" t="s">
        <v>249</v>
      </c>
      <c r="D1012" t="str">
        <f>TRIM(COVID_STATE[[#This Row],[REGION_HOLD]])</f>
        <v>Midwest</v>
      </c>
      <c r="E1012">
        <v>0</v>
      </c>
      <c r="F1012">
        <v>0</v>
      </c>
      <c r="G1012">
        <v>0</v>
      </c>
    </row>
    <row r="1013" spans="1:7" ht="19.5">
      <c r="A1013" s="1">
        <v>43870</v>
      </c>
      <c r="B1013" t="s">
        <v>53</v>
      </c>
      <c r="C1013" t="s">
        <v>246</v>
      </c>
      <c r="D1013" t="str">
        <f>TRIM(COVID_STATE[[#This Row],[REGION_HOLD]])</f>
        <v>South</v>
      </c>
      <c r="E1013">
        <v>0</v>
      </c>
      <c r="F1013">
        <v>0</v>
      </c>
      <c r="G1013">
        <v>0</v>
      </c>
    </row>
    <row r="1014" spans="1:7" ht="19.5">
      <c r="A1014" s="1">
        <v>43870</v>
      </c>
      <c r="B1014" t="s">
        <v>54</v>
      </c>
      <c r="C1014" t="s">
        <v>246</v>
      </c>
      <c r="D1014" t="str">
        <f>TRIM(COVID_STATE[[#This Row],[REGION_HOLD]])</f>
        <v>South</v>
      </c>
      <c r="E1014">
        <v>0</v>
      </c>
      <c r="F1014">
        <v>0</v>
      </c>
      <c r="G1014">
        <v>0</v>
      </c>
    </row>
    <row r="1015" spans="1:7" ht="19.5">
      <c r="A1015" s="1">
        <v>43870</v>
      </c>
      <c r="B1015" t="s">
        <v>55</v>
      </c>
      <c r="C1015" t="s">
        <v>247</v>
      </c>
      <c r="D1015" t="str">
        <f>TRIM(COVID_STATE[[#This Row],[REGION_HOLD]])</f>
        <v>West</v>
      </c>
      <c r="E1015">
        <v>0</v>
      </c>
      <c r="F1015">
        <v>0</v>
      </c>
      <c r="G1015">
        <v>0</v>
      </c>
    </row>
    <row r="1016" spans="1:7" ht="19.5">
      <c r="A1016" s="1">
        <v>43870</v>
      </c>
      <c r="B1016" t="s">
        <v>56</v>
      </c>
      <c r="C1016" t="s">
        <v>248</v>
      </c>
      <c r="D1016" t="str">
        <f>TRIM(COVID_STATE[[#This Row],[REGION_HOLD]])</f>
        <v>Northeast</v>
      </c>
      <c r="E1016">
        <v>0</v>
      </c>
      <c r="F1016">
        <v>0</v>
      </c>
      <c r="G1016">
        <v>0</v>
      </c>
    </row>
    <row r="1017" spans="1:7" ht="19.5">
      <c r="A1017" s="1">
        <v>43870</v>
      </c>
      <c r="B1017" t="s">
        <v>57</v>
      </c>
      <c r="C1017" t="s">
        <v>246</v>
      </c>
      <c r="D1017" t="str">
        <f>TRIM(COVID_STATE[[#This Row],[REGION_HOLD]])</f>
        <v>South</v>
      </c>
      <c r="E1017">
        <v>0</v>
      </c>
      <c r="F1017">
        <v>0</v>
      </c>
      <c r="G1017">
        <v>0</v>
      </c>
    </row>
    <row r="1018" spans="1:7" ht="19.5">
      <c r="A1018" s="1">
        <v>43870</v>
      </c>
      <c r="B1018" t="s">
        <v>58</v>
      </c>
      <c r="C1018" t="s">
        <v>247</v>
      </c>
      <c r="D1018" t="str">
        <f>TRIM(COVID_STATE[[#This Row],[REGION_HOLD]])</f>
        <v>West</v>
      </c>
      <c r="E1018">
        <v>0</v>
      </c>
      <c r="F1018">
        <v>0</v>
      </c>
      <c r="G1018">
        <v>0</v>
      </c>
    </row>
    <row r="1019" spans="1:7" ht="19.5">
      <c r="A1019" s="1">
        <v>43870</v>
      </c>
      <c r="B1019" t="s">
        <v>59</v>
      </c>
      <c r="C1019" t="s">
        <v>246</v>
      </c>
      <c r="D1019" t="str">
        <f>TRIM(COVID_STATE[[#This Row],[REGION_HOLD]])</f>
        <v>South</v>
      </c>
      <c r="E1019">
        <v>0</v>
      </c>
      <c r="F1019">
        <v>0</v>
      </c>
      <c r="G1019">
        <v>0</v>
      </c>
    </row>
    <row r="1020" spans="1:7" ht="19.5">
      <c r="A1020" s="1">
        <v>43870</v>
      </c>
      <c r="B1020" t="s">
        <v>60</v>
      </c>
      <c r="C1020" t="s">
        <v>249</v>
      </c>
      <c r="D1020" t="str">
        <f>TRIM(COVID_STATE[[#This Row],[REGION_HOLD]])</f>
        <v>Midwest</v>
      </c>
      <c r="E1020">
        <v>0</v>
      </c>
      <c r="F1020">
        <v>0</v>
      </c>
      <c r="G1020">
        <v>0</v>
      </c>
    </row>
    <row r="1021" spans="1:7" ht="19.5">
      <c r="A1021" s="1">
        <v>43870</v>
      </c>
      <c r="B1021" t="s">
        <v>61</v>
      </c>
      <c r="C1021" t="s">
        <v>247</v>
      </c>
      <c r="D1021" t="str">
        <f>TRIM(COVID_STATE[[#This Row],[REGION_HOLD]])</f>
        <v>West</v>
      </c>
      <c r="E1021">
        <v>0</v>
      </c>
      <c r="F1021">
        <v>0</v>
      </c>
      <c r="G1021">
        <v>0</v>
      </c>
    </row>
    <row r="1022" spans="1:7" ht="19.5">
      <c r="A1022" s="1">
        <v>43871</v>
      </c>
      <c r="B1022" t="s">
        <v>8</v>
      </c>
      <c r="C1022" t="s">
        <v>246</v>
      </c>
      <c r="D1022" t="str">
        <f>TRIM(COVID_STATE[[#This Row],[REGION_HOLD]])</f>
        <v>South</v>
      </c>
      <c r="E1022">
        <v>0</v>
      </c>
      <c r="F1022">
        <v>0</v>
      </c>
      <c r="G1022">
        <v>0</v>
      </c>
    </row>
    <row r="1023" spans="1:7" ht="19.5">
      <c r="A1023" s="1">
        <v>43871</v>
      </c>
      <c r="B1023" t="s">
        <v>10</v>
      </c>
      <c r="C1023" t="s">
        <v>247</v>
      </c>
      <c r="D1023" t="str">
        <f>TRIM(COVID_STATE[[#This Row],[REGION_HOLD]])</f>
        <v>West</v>
      </c>
      <c r="E1023">
        <v>0</v>
      </c>
      <c r="F1023">
        <v>0</v>
      </c>
      <c r="G1023">
        <v>0</v>
      </c>
    </row>
    <row r="1024" spans="1:7" ht="19.5">
      <c r="A1024" s="1">
        <v>43871</v>
      </c>
      <c r="B1024" t="s">
        <v>11</v>
      </c>
      <c r="C1024" t="s">
        <v>247</v>
      </c>
      <c r="D1024" t="str">
        <f>TRIM(COVID_STATE[[#This Row],[REGION_HOLD]])</f>
        <v>West</v>
      </c>
      <c r="E1024">
        <v>0</v>
      </c>
      <c r="F1024">
        <v>0</v>
      </c>
      <c r="G1024">
        <v>0</v>
      </c>
    </row>
    <row r="1025" spans="1:7" ht="19.5">
      <c r="A1025" s="1">
        <v>43871</v>
      </c>
      <c r="B1025" t="s">
        <v>12</v>
      </c>
      <c r="C1025" t="s">
        <v>246</v>
      </c>
      <c r="D1025" t="str">
        <f>TRIM(COVID_STATE[[#This Row],[REGION_HOLD]])</f>
        <v>South</v>
      </c>
      <c r="E1025">
        <v>0</v>
      </c>
      <c r="F1025">
        <v>0</v>
      </c>
      <c r="G1025">
        <v>0</v>
      </c>
    </row>
    <row r="1026" spans="1:7" ht="19.5">
      <c r="A1026" s="1">
        <v>43871</v>
      </c>
      <c r="B1026" t="s">
        <v>13</v>
      </c>
      <c r="C1026" t="s">
        <v>247</v>
      </c>
      <c r="D1026" t="str">
        <f>TRIM(COVID_STATE[[#This Row],[REGION_HOLD]])</f>
        <v>West</v>
      </c>
      <c r="E1026">
        <v>1</v>
      </c>
      <c r="F1026">
        <v>0</v>
      </c>
      <c r="G1026">
        <v>0</v>
      </c>
    </row>
    <row r="1027" spans="1:7" ht="19.5">
      <c r="A1027" s="1">
        <v>43871</v>
      </c>
      <c r="B1027" t="s">
        <v>14</v>
      </c>
      <c r="C1027" t="s">
        <v>247</v>
      </c>
      <c r="D1027" t="str">
        <f>TRIM(COVID_STATE[[#This Row],[REGION_HOLD]])</f>
        <v>West</v>
      </c>
      <c r="E1027">
        <v>0</v>
      </c>
      <c r="F1027">
        <v>0</v>
      </c>
      <c r="G1027">
        <v>0</v>
      </c>
    </row>
    <row r="1028" spans="1:7" ht="19.5">
      <c r="A1028" s="1">
        <v>43871</v>
      </c>
      <c r="B1028" t="s">
        <v>16</v>
      </c>
      <c r="C1028" t="s">
        <v>248</v>
      </c>
      <c r="D1028" t="str">
        <f>TRIM(COVID_STATE[[#This Row],[REGION_HOLD]])</f>
        <v>Northeast</v>
      </c>
      <c r="E1028">
        <v>0</v>
      </c>
      <c r="F1028">
        <v>0</v>
      </c>
      <c r="G1028">
        <v>0</v>
      </c>
    </row>
    <row r="1029" spans="1:7" ht="19.5">
      <c r="A1029" s="1">
        <v>43871</v>
      </c>
      <c r="B1029" t="s">
        <v>17</v>
      </c>
      <c r="C1029" t="s">
        <v>246</v>
      </c>
      <c r="D1029" t="str">
        <f>TRIM(COVID_STATE[[#This Row],[REGION_HOLD]])</f>
        <v>South</v>
      </c>
      <c r="E1029">
        <v>0</v>
      </c>
      <c r="F1029">
        <v>0</v>
      </c>
      <c r="G1029">
        <v>0</v>
      </c>
    </row>
    <row r="1030" spans="1:7" ht="19.5">
      <c r="A1030" s="1">
        <v>43871</v>
      </c>
      <c r="B1030" t="s">
        <v>18</v>
      </c>
      <c r="C1030" t="s">
        <v>246</v>
      </c>
      <c r="D1030" t="str">
        <f>TRIM(COVID_STATE[[#This Row],[REGION_HOLD]])</f>
        <v>South</v>
      </c>
      <c r="E1030">
        <v>0</v>
      </c>
      <c r="F1030">
        <v>0</v>
      </c>
      <c r="G1030">
        <v>0</v>
      </c>
    </row>
    <row r="1031" spans="1:7" ht="19.5">
      <c r="A1031" s="1">
        <v>43871</v>
      </c>
      <c r="B1031" t="s">
        <v>19</v>
      </c>
      <c r="C1031" t="s">
        <v>246</v>
      </c>
      <c r="D1031" t="str">
        <f>TRIM(COVID_STATE[[#This Row],[REGION_HOLD]])</f>
        <v>South</v>
      </c>
      <c r="E1031">
        <v>0</v>
      </c>
      <c r="F1031">
        <v>0</v>
      </c>
      <c r="G1031">
        <v>0</v>
      </c>
    </row>
    <row r="1032" spans="1:7" ht="19.5">
      <c r="A1032" s="1">
        <v>43871</v>
      </c>
      <c r="B1032" t="s">
        <v>20</v>
      </c>
      <c r="C1032" t="s">
        <v>246</v>
      </c>
      <c r="D1032" t="str">
        <f>TRIM(COVID_STATE[[#This Row],[REGION_HOLD]])</f>
        <v>South</v>
      </c>
      <c r="E1032">
        <v>0</v>
      </c>
      <c r="F1032">
        <v>0</v>
      </c>
      <c r="G1032">
        <v>0</v>
      </c>
    </row>
    <row r="1033" spans="1:7" ht="19.5">
      <c r="A1033" s="1">
        <v>43871</v>
      </c>
      <c r="B1033" t="s">
        <v>21</v>
      </c>
      <c r="C1033" t="s">
        <v>247</v>
      </c>
      <c r="D1033" t="str">
        <f>TRIM(COVID_STATE[[#This Row],[REGION_HOLD]])</f>
        <v>West</v>
      </c>
      <c r="E1033">
        <v>0</v>
      </c>
      <c r="F1033">
        <v>0</v>
      </c>
      <c r="G1033">
        <v>0</v>
      </c>
    </row>
    <row r="1034" spans="1:7" ht="19.5">
      <c r="A1034" s="1">
        <v>43871</v>
      </c>
      <c r="B1034" t="s">
        <v>22</v>
      </c>
      <c r="C1034" t="s">
        <v>247</v>
      </c>
      <c r="D1034" t="str">
        <f>TRIM(COVID_STATE[[#This Row],[REGION_HOLD]])</f>
        <v>West</v>
      </c>
      <c r="E1034">
        <v>0</v>
      </c>
      <c r="F1034">
        <v>0</v>
      </c>
      <c r="G1034">
        <v>0</v>
      </c>
    </row>
    <row r="1035" spans="1:7" ht="19.5">
      <c r="A1035" s="1">
        <v>43871</v>
      </c>
      <c r="B1035" t="s">
        <v>24</v>
      </c>
      <c r="C1035" t="s">
        <v>249</v>
      </c>
      <c r="D1035" t="str">
        <f>TRIM(COVID_STATE[[#This Row],[REGION_HOLD]])</f>
        <v>Midwest</v>
      </c>
      <c r="E1035">
        <v>0</v>
      </c>
      <c r="F1035">
        <v>0</v>
      </c>
      <c r="G1035">
        <v>0</v>
      </c>
    </row>
    <row r="1036" spans="1:7" ht="19.5">
      <c r="A1036" s="1">
        <v>43871</v>
      </c>
      <c r="B1036" t="s">
        <v>25</v>
      </c>
      <c r="C1036" t="s">
        <v>249</v>
      </c>
      <c r="D1036" t="str">
        <f>TRIM(COVID_STATE[[#This Row],[REGION_HOLD]])</f>
        <v>Midwest</v>
      </c>
      <c r="E1036">
        <v>0</v>
      </c>
      <c r="F1036">
        <v>0</v>
      </c>
      <c r="G1036">
        <v>0</v>
      </c>
    </row>
    <row r="1037" spans="1:7" ht="19.5">
      <c r="A1037" s="1">
        <v>43871</v>
      </c>
      <c r="B1037" t="s">
        <v>26</v>
      </c>
      <c r="C1037" t="s">
        <v>249</v>
      </c>
      <c r="D1037" t="str">
        <f>TRIM(COVID_STATE[[#This Row],[REGION_HOLD]])</f>
        <v>Midwest</v>
      </c>
      <c r="E1037">
        <v>0</v>
      </c>
      <c r="F1037">
        <v>0</v>
      </c>
      <c r="G1037">
        <v>0</v>
      </c>
    </row>
    <row r="1038" spans="1:7" ht="19.5">
      <c r="A1038" s="1">
        <v>43871</v>
      </c>
      <c r="B1038" t="s">
        <v>27</v>
      </c>
      <c r="C1038" t="s">
        <v>249</v>
      </c>
      <c r="D1038" t="str">
        <f>TRIM(COVID_STATE[[#This Row],[REGION_HOLD]])</f>
        <v>Midwest</v>
      </c>
      <c r="E1038">
        <v>0</v>
      </c>
      <c r="F1038">
        <v>0</v>
      </c>
      <c r="G1038">
        <v>0</v>
      </c>
    </row>
    <row r="1039" spans="1:7" ht="19.5">
      <c r="A1039" s="1">
        <v>43871</v>
      </c>
      <c r="B1039" t="s">
        <v>28</v>
      </c>
      <c r="C1039" t="s">
        <v>246</v>
      </c>
      <c r="D1039" t="str">
        <f>TRIM(COVID_STATE[[#This Row],[REGION_HOLD]])</f>
        <v>South</v>
      </c>
      <c r="E1039">
        <v>0</v>
      </c>
      <c r="F1039">
        <v>0</v>
      </c>
      <c r="G1039">
        <v>0</v>
      </c>
    </row>
    <row r="1040" spans="1:7" ht="19.5">
      <c r="A1040" s="1">
        <v>43871</v>
      </c>
      <c r="B1040" t="s">
        <v>29</v>
      </c>
      <c r="C1040" t="s">
        <v>246</v>
      </c>
      <c r="D1040" t="str">
        <f>TRIM(COVID_STATE[[#This Row],[REGION_HOLD]])</f>
        <v>South</v>
      </c>
      <c r="E1040">
        <v>0</v>
      </c>
      <c r="F1040">
        <v>0</v>
      </c>
      <c r="G1040">
        <v>0</v>
      </c>
    </row>
    <row r="1041" spans="1:7" ht="19.5">
      <c r="A1041" s="1">
        <v>43871</v>
      </c>
      <c r="B1041" t="s">
        <v>30</v>
      </c>
      <c r="C1041" t="s">
        <v>248</v>
      </c>
      <c r="D1041" t="str">
        <f>TRIM(COVID_STATE[[#This Row],[REGION_HOLD]])</f>
        <v>Northeast</v>
      </c>
      <c r="E1041">
        <v>0</v>
      </c>
      <c r="F1041">
        <v>0</v>
      </c>
      <c r="G1041">
        <v>0</v>
      </c>
    </row>
    <row r="1042" spans="1:7" ht="19.5">
      <c r="A1042" s="1">
        <v>43871</v>
      </c>
      <c r="B1042" t="s">
        <v>31</v>
      </c>
      <c r="C1042" t="s">
        <v>246</v>
      </c>
      <c r="D1042" t="str">
        <f>TRIM(COVID_STATE[[#This Row],[REGION_HOLD]])</f>
        <v>South</v>
      </c>
      <c r="E1042">
        <v>0</v>
      </c>
      <c r="F1042">
        <v>0</v>
      </c>
      <c r="G1042">
        <v>0</v>
      </c>
    </row>
    <row r="1043" spans="1:7" ht="19.5">
      <c r="A1043" s="1">
        <v>43871</v>
      </c>
      <c r="B1043" t="s">
        <v>32</v>
      </c>
      <c r="C1043" t="s">
        <v>248</v>
      </c>
      <c r="D1043" t="str">
        <f>TRIM(COVID_STATE[[#This Row],[REGION_HOLD]])</f>
        <v>Northeast</v>
      </c>
      <c r="E1043">
        <v>0</v>
      </c>
      <c r="F1043">
        <v>0</v>
      </c>
      <c r="G1043">
        <v>0</v>
      </c>
    </row>
    <row r="1044" spans="1:7" ht="19.5">
      <c r="A1044" s="1">
        <v>43871</v>
      </c>
      <c r="B1044" t="s">
        <v>33</v>
      </c>
      <c r="C1044" t="s">
        <v>249</v>
      </c>
      <c r="D1044" t="str">
        <f>TRIM(COVID_STATE[[#This Row],[REGION_HOLD]])</f>
        <v>Midwest</v>
      </c>
      <c r="E1044">
        <v>0</v>
      </c>
      <c r="F1044">
        <v>0</v>
      </c>
      <c r="G1044">
        <v>0</v>
      </c>
    </row>
    <row r="1045" spans="1:7" ht="19.5">
      <c r="A1045" s="1">
        <v>43871</v>
      </c>
      <c r="B1045" t="s">
        <v>34</v>
      </c>
      <c r="C1045" t="s">
        <v>249</v>
      </c>
      <c r="D1045" t="str">
        <f>TRIM(COVID_STATE[[#This Row],[REGION_HOLD]])</f>
        <v>Midwest</v>
      </c>
      <c r="E1045">
        <v>0</v>
      </c>
      <c r="F1045">
        <v>0</v>
      </c>
      <c r="G1045">
        <v>0</v>
      </c>
    </row>
    <row r="1046" spans="1:7" ht="19.5">
      <c r="A1046" s="1">
        <v>43871</v>
      </c>
      <c r="B1046" t="s">
        <v>35</v>
      </c>
      <c r="C1046" t="s">
        <v>246</v>
      </c>
      <c r="D1046" t="str">
        <f>TRIM(COVID_STATE[[#This Row],[REGION_HOLD]])</f>
        <v>South</v>
      </c>
      <c r="E1046">
        <v>0</v>
      </c>
      <c r="F1046">
        <v>0</v>
      </c>
      <c r="G1046">
        <v>0</v>
      </c>
    </row>
    <row r="1047" spans="1:7" ht="19.5">
      <c r="A1047" s="1">
        <v>43871</v>
      </c>
      <c r="B1047" t="s">
        <v>36</v>
      </c>
      <c r="C1047" t="s">
        <v>249</v>
      </c>
      <c r="D1047" t="str">
        <f>TRIM(COVID_STATE[[#This Row],[REGION_HOLD]])</f>
        <v>Midwest</v>
      </c>
      <c r="E1047">
        <v>0</v>
      </c>
      <c r="F1047">
        <v>0</v>
      </c>
      <c r="G1047">
        <v>0</v>
      </c>
    </row>
    <row r="1048" spans="1:7" ht="19.5">
      <c r="A1048" s="1">
        <v>43871</v>
      </c>
      <c r="B1048" t="s">
        <v>37</v>
      </c>
      <c r="C1048" t="s">
        <v>247</v>
      </c>
      <c r="D1048" t="str">
        <f>TRIM(COVID_STATE[[#This Row],[REGION_HOLD]])</f>
        <v>West</v>
      </c>
      <c r="E1048">
        <v>0</v>
      </c>
      <c r="F1048">
        <v>0</v>
      </c>
      <c r="G1048">
        <v>0</v>
      </c>
    </row>
    <row r="1049" spans="1:7" ht="19.5">
      <c r="A1049" s="1">
        <v>43871</v>
      </c>
      <c r="B1049" t="s">
        <v>38</v>
      </c>
      <c r="C1049" t="s">
        <v>249</v>
      </c>
      <c r="D1049" t="str">
        <f>TRIM(COVID_STATE[[#This Row],[REGION_HOLD]])</f>
        <v>Midwest</v>
      </c>
      <c r="E1049">
        <v>0</v>
      </c>
      <c r="F1049">
        <v>0</v>
      </c>
      <c r="G1049">
        <v>0</v>
      </c>
    </row>
    <row r="1050" spans="1:7" ht="19.5">
      <c r="A1050" s="1">
        <v>43871</v>
      </c>
      <c r="B1050" t="s">
        <v>39</v>
      </c>
      <c r="C1050" t="s">
        <v>247</v>
      </c>
      <c r="D1050" t="str">
        <f>TRIM(COVID_STATE[[#This Row],[REGION_HOLD]])</f>
        <v>West</v>
      </c>
      <c r="E1050">
        <v>0</v>
      </c>
      <c r="F1050">
        <v>0</v>
      </c>
      <c r="G1050">
        <v>0</v>
      </c>
    </row>
    <row r="1051" spans="1:7" ht="19.5">
      <c r="A1051" s="1">
        <v>43871</v>
      </c>
      <c r="B1051" t="s">
        <v>40</v>
      </c>
      <c r="C1051" t="s">
        <v>248</v>
      </c>
      <c r="D1051" t="str">
        <f>TRIM(COVID_STATE[[#This Row],[REGION_HOLD]])</f>
        <v>Northeast</v>
      </c>
      <c r="E1051">
        <v>0</v>
      </c>
      <c r="F1051">
        <v>0</v>
      </c>
      <c r="G1051">
        <v>0</v>
      </c>
    </row>
    <row r="1052" spans="1:7" ht="19.5">
      <c r="A1052" s="1">
        <v>43871</v>
      </c>
      <c r="B1052" t="s">
        <v>41</v>
      </c>
      <c r="C1052" t="s">
        <v>248</v>
      </c>
      <c r="D1052" t="str">
        <f>TRIM(COVID_STATE[[#This Row],[REGION_HOLD]])</f>
        <v>Northeast</v>
      </c>
      <c r="E1052">
        <v>0</v>
      </c>
      <c r="F1052">
        <v>0</v>
      </c>
      <c r="G1052">
        <v>0</v>
      </c>
    </row>
    <row r="1053" spans="1:7" ht="19.5">
      <c r="A1053" s="1">
        <v>43871</v>
      </c>
      <c r="B1053" t="s">
        <v>42</v>
      </c>
      <c r="C1053" t="s">
        <v>247</v>
      </c>
      <c r="D1053" t="str">
        <f>TRIM(COVID_STATE[[#This Row],[REGION_HOLD]])</f>
        <v>West</v>
      </c>
      <c r="E1053">
        <v>0</v>
      </c>
      <c r="F1053">
        <v>0</v>
      </c>
      <c r="G1053">
        <v>0</v>
      </c>
    </row>
    <row r="1054" spans="1:7" ht="19.5">
      <c r="A1054" s="1">
        <v>43871</v>
      </c>
      <c r="B1054" t="s">
        <v>43</v>
      </c>
      <c r="C1054" t="s">
        <v>248</v>
      </c>
      <c r="D1054" t="str">
        <f>TRIM(COVID_STATE[[#This Row],[REGION_HOLD]])</f>
        <v>Northeast</v>
      </c>
      <c r="E1054">
        <v>0</v>
      </c>
      <c r="F1054">
        <v>0</v>
      </c>
      <c r="G1054">
        <v>0</v>
      </c>
    </row>
    <row r="1055" spans="1:7" ht="19.5">
      <c r="A1055" s="1">
        <v>43871</v>
      </c>
      <c r="B1055" t="s">
        <v>44</v>
      </c>
      <c r="C1055" t="s">
        <v>246</v>
      </c>
      <c r="D1055" t="str">
        <f>TRIM(COVID_STATE[[#This Row],[REGION_HOLD]])</f>
        <v>South</v>
      </c>
      <c r="E1055">
        <v>0</v>
      </c>
      <c r="F1055">
        <v>0</v>
      </c>
      <c r="G1055">
        <v>0</v>
      </c>
    </row>
    <row r="1056" spans="1:7" ht="19.5">
      <c r="A1056" s="1">
        <v>43871</v>
      </c>
      <c r="B1056" t="s">
        <v>45</v>
      </c>
      <c r="C1056" t="s">
        <v>249</v>
      </c>
      <c r="D1056" t="str">
        <f>TRIM(COVID_STATE[[#This Row],[REGION_HOLD]])</f>
        <v>Midwest</v>
      </c>
      <c r="E1056">
        <v>0</v>
      </c>
      <c r="F1056">
        <v>0</v>
      </c>
      <c r="G1056">
        <v>0</v>
      </c>
    </row>
    <row r="1057" spans="1:7" ht="19.5">
      <c r="A1057" s="1">
        <v>43871</v>
      </c>
      <c r="B1057" t="s">
        <v>46</v>
      </c>
      <c r="C1057" t="s">
        <v>249</v>
      </c>
      <c r="D1057" t="str">
        <f>TRIM(COVID_STATE[[#This Row],[REGION_HOLD]])</f>
        <v>Midwest</v>
      </c>
      <c r="E1057">
        <v>0</v>
      </c>
      <c r="F1057">
        <v>0</v>
      </c>
      <c r="G1057">
        <v>0</v>
      </c>
    </row>
    <row r="1058" spans="1:7" ht="19.5">
      <c r="A1058" s="1">
        <v>43871</v>
      </c>
      <c r="B1058" t="s">
        <v>47</v>
      </c>
      <c r="C1058" t="s">
        <v>246</v>
      </c>
      <c r="D1058" t="str">
        <f>TRIM(COVID_STATE[[#This Row],[REGION_HOLD]])</f>
        <v>South</v>
      </c>
      <c r="E1058">
        <v>0</v>
      </c>
      <c r="F1058">
        <v>0</v>
      </c>
      <c r="G1058">
        <v>0</v>
      </c>
    </row>
    <row r="1059" spans="1:7" ht="19.5">
      <c r="A1059" s="1">
        <v>43871</v>
      </c>
      <c r="B1059" t="s">
        <v>48</v>
      </c>
      <c r="C1059" t="s">
        <v>247</v>
      </c>
      <c r="D1059" t="str">
        <f>TRIM(COVID_STATE[[#This Row],[REGION_HOLD]])</f>
        <v>West</v>
      </c>
      <c r="E1059">
        <v>0</v>
      </c>
      <c r="F1059">
        <v>0</v>
      </c>
      <c r="G1059">
        <v>0</v>
      </c>
    </row>
    <row r="1060" spans="1:7" ht="19.5">
      <c r="A1060" s="1">
        <v>43871</v>
      </c>
      <c r="B1060" t="s">
        <v>49</v>
      </c>
      <c r="C1060" t="s">
        <v>248</v>
      </c>
      <c r="D1060" t="str">
        <f>TRIM(COVID_STATE[[#This Row],[REGION_HOLD]])</f>
        <v>Northeast</v>
      </c>
      <c r="E1060">
        <v>0</v>
      </c>
      <c r="F1060">
        <v>0</v>
      </c>
      <c r="G1060">
        <v>0</v>
      </c>
    </row>
    <row r="1061" spans="1:7" ht="19.5">
      <c r="A1061" s="1">
        <v>43871</v>
      </c>
      <c r="B1061" t="s">
        <v>50</v>
      </c>
      <c r="C1061" t="s">
        <v>248</v>
      </c>
      <c r="D1061" t="str">
        <f>TRIM(COVID_STATE[[#This Row],[REGION_HOLD]])</f>
        <v>Northeast</v>
      </c>
      <c r="E1061">
        <v>0</v>
      </c>
      <c r="F1061">
        <v>0</v>
      </c>
      <c r="G1061">
        <v>0</v>
      </c>
    </row>
    <row r="1062" spans="1:7" ht="19.5">
      <c r="A1062" s="1">
        <v>43871</v>
      </c>
      <c r="B1062" t="s">
        <v>51</v>
      </c>
      <c r="C1062" t="s">
        <v>246</v>
      </c>
      <c r="D1062" t="str">
        <f>TRIM(COVID_STATE[[#This Row],[REGION_HOLD]])</f>
        <v>South</v>
      </c>
      <c r="E1062">
        <v>0</v>
      </c>
      <c r="F1062">
        <v>0</v>
      </c>
      <c r="G1062">
        <v>0</v>
      </c>
    </row>
    <row r="1063" spans="1:7" ht="19.5">
      <c r="A1063" s="1">
        <v>43871</v>
      </c>
      <c r="B1063" t="s">
        <v>52</v>
      </c>
      <c r="C1063" t="s">
        <v>249</v>
      </c>
      <c r="D1063" t="str">
        <f>TRIM(COVID_STATE[[#This Row],[REGION_HOLD]])</f>
        <v>Midwest</v>
      </c>
      <c r="E1063">
        <v>0</v>
      </c>
      <c r="F1063">
        <v>0</v>
      </c>
      <c r="G1063">
        <v>0</v>
      </c>
    </row>
    <row r="1064" spans="1:7" ht="19.5">
      <c r="A1064" s="1">
        <v>43871</v>
      </c>
      <c r="B1064" t="s">
        <v>53</v>
      </c>
      <c r="C1064" t="s">
        <v>246</v>
      </c>
      <c r="D1064" t="str">
        <f>TRIM(COVID_STATE[[#This Row],[REGION_HOLD]])</f>
        <v>South</v>
      </c>
      <c r="E1064">
        <v>0</v>
      </c>
      <c r="F1064">
        <v>0</v>
      </c>
      <c r="G1064">
        <v>0</v>
      </c>
    </row>
    <row r="1065" spans="1:7" ht="19.5">
      <c r="A1065" s="1">
        <v>43871</v>
      </c>
      <c r="B1065" t="s">
        <v>54</v>
      </c>
      <c r="C1065" t="s">
        <v>246</v>
      </c>
      <c r="D1065" t="str">
        <f>TRIM(COVID_STATE[[#This Row],[REGION_HOLD]])</f>
        <v>South</v>
      </c>
      <c r="E1065">
        <v>0</v>
      </c>
      <c r="F1065">
        <v>0</v>
      </c>
      <c r="G1065">
        <v>0</v>
      </c>
    </row>
    <row r="1066" spans="1:7" ht="19.5">
      <c r="A1066" s="1">
        <v>43871</v>
      </c>
      <c r="B1066" t="s">
        <v>55</v>
      </c>
      <c r="C1066" t="s">
        <v>247</v>
      </c>
      <c r="D1066" t="str">
        <f>TRIM(COVID_STATE[[#This Row],[REGION_HOLD]])</f>
        <v>West</v>
      </c>
      <c r="E1066">
        <v>0</v>
      </c>
      <c r="F1066">
        <v>0</v>
      </c>
      <c r="G1066">
        <v>0</v>
      </c>
    </row>
    <row r="1067" spans="1:7" ht="19.5">
      <c r="A1067" s="1">
        <v>43871</v>
      </c>
      <c r="B1067" t="s">
        <v>56</v>
      </c>
      <c r="C1067" t="s">
        <v>248</v>
      </c>
      <c r="D1067" t="str">
        <f>TRIM(COVID_STATE[[#This Row],[REGION_HOLD]])</f>
        <v>Northeast</v>
      </c>
      <c r="E1067">
        <v>0</v>
      </c>
      <c r="F1067">
        <v>0</v>
      </c>
      <c r="G1067">
        <v>0</v>
      </c>
    </row>
    <row r="1068" spans="1:7" ht="19.5">
      <c r="A1068" s="1">
        <v>43871</v>
      </c>
      <c r="B1068" t="s">
        <v>57</v>
      </c>
      <c r="C1068" t="s">
        <v>246</v>
      </c>
      <c r="D1068" t="str">
        <f>TRIM(COVID_STATE[[#This Row],[REGION_HOLD]])</f>
        <v>South</v>
      </c>
      <c r="E1068">
        <v>0</v>
      </c>
      <c r="F1068">
        <v>0</v>
      </c>
      <c r="G1068">
        <v>0</v>
      </c>
    </row>
    <row r="1069" spans="1:7" ht="19.5">
      <c r="A1069" s="1">
        <v>43871</v>
      </c>
      <c r="B1069" t="s">
        <v>58</v>
      </c>
      <c r="C1069" t="s">
        <v>247</v>
      </c>
      <c r="D1069" t="str">
        <f>TRIM(COVID_STATE[[#This Row],[REGION_HOLD]])</f>
        <v>West</v>
      </c>
      <c r="E1069">
        <v>0</v>
      </c>
      <c r="F1069">
        <v>0</v>
      </c>
      <c r="G1069">
        <v>0</v>
      </c>
    </row>
    <row r="1070" spans="1:7" ht="19.5">
      <c r="A1070" s="1">
        <v>43871</v>
      </c>
      <c r="B1070" t="s">
        <v>59</v>
      </c>
      <c r="C1070" t="s">
        <v>246</v>
      </c>
      <c r="D1070" t="str">
        <f>TRIM(COVID_STATE[[#This Row],[REGION_HOLD]])</f>
        <v>South</v>
      </c>
      <c r="E1070">
        <v>0</v>
      </c>
      <c r="F1070">
        <v>0</v>
      </c>
      <c r="G1070">
        <v>0</v>
      </c>
    </row>
    <row r="1071" spans="1:7" ht="19.5">
      <c r="A1071" s="1">
        <v>43871</v>
      </c>
      <c r="B1071" t="s">
        <v>60</v>
      </c>
      <c r="C1071" t="s">
        <v>249</v>
      </c>
      <c r="D1071" t="str">
        <f>TRIM(COVID_STATE[[#This Row],[REGION_HOLD]])</f>
        <v>Midwest</v>
      </c>
      <c r="E1071">
        <v>0</v>
      </c>
      <c r="F1071">
        <v>0</v>
      </c>
      <c r="G1071">
        <v>0</v>
      </c>
    </row>
    <row r="1072" spans="1:7" ht="19.5">
      <c r="A1072" s="1">
        <v>43871</v>
      </c>
      <c r="B1072" t="s">
        <v>61</v>
      </c>
      <c r="C1072" t="s">
        <v>247</v>
      </c>
      <c r="D1072" t="str">
        <f>TRIM(COVID_STATE[[#This Row],[REGION_HOLD]])</f>
        <v>West</v>
      </c>
      <c r="E1072">
        <v>0</v>
      </c>
      <c r="F1072">
        <v>0</v>
      </c>
      <c r="G1072">
        <v>0</v>
      </c>
    </row>
    <row r="1073" spans="1:7" ht="19.5">
      <c r="A1073" s="1">
        <v>43872</v>
      </c>
      <c r="B1073" t="s">
        <v>8</v>
      </c>
      <c r="C1073" t="s">
        <v>246</v>
      </c>
      <c r="D1073" t="str">
        <f>TRIM(COVID_STATE[[#This Row],[REGION_HOLD]])</f>
        <v>South</v>
      </c>
      <c r="E1073">
        <v>0</v>
      </c>
      <c r="F1073">
        <v>0</v>
      </c>
      <c r="G1073">
        <v>0</v>
      </c>
    </row>
    <row r="1074" spans="1:7" ht="19.5">
      <c r="A1074" s="1">
        <v>43872</v>
      </c>
      <c r="B1074" t="s">
        <v>10</v>
      </c>
      <c r="C1074" t="s">
        <v>247</v>
      </c>
      <c r="D1074" t="str">
        <f>TRIM(COVID_STATE[[#This Row],[REGION_HOLD]])</f>
        <v>West</v>
      </c>
      <c r="E1074">
        <v>0</v>
      </c>
      <c r="F1074">
        <v>0</v>
      </c>
      <c r="G1074">
        <v>0</v>
      </c>
    </row>
    <row r="1075" spans="1:7" ht="19.5">
      <c r="A1075" s="1">
        <v>43872</v>
      </c>
      <c r="B1075" t="s">
        <v>11</v>
      </c>
      <c r="C1075" t="s">
        <v>247</v>
      </c>
      <c r="D1075" t="str">
        <f>TRIM(COVID_STATE[[#This Row],[REGION_HOLD]])</f>
        <v>West</v>
      </c>
      <c r="E1075">
        <v>0</v>
      </c>
      <c r="F1075">
        <v>0</v>
      </c>
      <c r="G1075">
        <v>0</v>
      </c>
    </row>
    <row r="1076" spans="1:7" ht="19.5">
      <c r="A1076" s="1">
        <v>43872</v>
      </c>
      <c r="B1076" t="s">
        <v>12</v>
      </c>
      <c r="C1076" t="s">
        <v>246</v>
      </c>
      <c r="D1076" t="str">
        <f>TRIM(COVID_STATE[[#This Row],[REGION_HOLD]])</f>
        <v>South</v>
      </c>
      <c r="E1076">
        <v>0</v>
      </c>
      <c r="F1076">
        <v>0</v>
      </c>
      <c r="G1076">
        <v>0</v>
      </c>
    </row>
    <row r="1077" spans="1:7" ht="19.5">
      <c r="A1077" s="1">
        <v>43872</v>
      </c>
      <c r="B1077" t="s">
        <v>13</v>
      </c>
      <c r="C1077" t="s">
        <v>247</v>
      </c>
      <c r="D1077" t="str">
        <f>TRIM(COVID_STATE[[#This Row],[REGION_HOLD]])</f>
        <v>West</v>
      </c>
      <c r="E1077">
        <v>0</v>
      </c>
      <c r="F1077">
        <v>0</v>
      </c>
      <c r="G1077">
        <v>0</v>
      </c>
    </row>
    <row r="1078" spans="1:7" ht="19.5">
      <c r="A1078" s="1">
        <v>43872</v>
      </c>
      <c r="B1078" t="s">
        <v>14</v>
      </c>
      <c r="C1078" t="s">
        <v>247</v>
      </c>
      <c r="D1078" t="str">
        <f>TRIM(COVID_STATE[[#This Row],[REGION_HOLD]])</f>
        <v>West</v>
      </c>
      <c r="E1078">
        <v>0</v>
      </c>
      <c r="F1078">
        <v>0</v>
      </c>
      <c r="G1078">
        <v>0</v>
      </c>
    </row>
    <row r="1079" spans="1:7" ht="19.5">
      <c r="A1079" s="1">
        <v>43872</v>
      </c>
      <c r="B1079" t="s">
        <v>16</v>
      </c>
      <c r="C1079" t="s">
        <v>248</v>
      </c>
      <c r="D1079" t="str">
        <f>TRIM(COVID_STATE[[#This Row],[REGION_HOLD]])</f>
        <v>Northeast</v>
      </c>
      <c r="E1079">
        <v>0</v>
      </c>
      <c r="F1079">
        <v>0</v>
      </c>
      <c r="G1079">
        <v>0</v>
      </c>
    </row>
    <row r="1080" spans="1:7" ht="19.5">
      <c r="A1080" s="1">
        <v>43872</v>
      </c>
      <c r="B1080" t="s">
        <v>17</v>
      </c>
      <c r="C1080" t="s">
        <v>246</v>
      </c>
      <c r="D1080" t="str">
        <f>TRIM(COVID_STATE[[#This Row],[REGION_HOLD]])</f>
        <v>South</v>
      </c>
      <c r="E1080">
        <v>0</v>
      </c>
      <c r="F1080">
        <v>0</v>
      </c>
      <c r="G1080">
        <v>0</v>
      </c>
    </row>
    <row r="1081" spans="1:7" ht="19.5">
      <c r="A1081" s="1">
        <v>43872</v>
      </c>
      <c r="B1081" t="s">
        <v>18</v>
      </c>
      <c r="C1081" t="s">
        <v>246</v>
      </c>
      <c r="D1081" t="str">
        <f>TRIM(COVID_STATE[[#This Row],[REGION_HOLD]])</f>
        <v>South</v>
      </c>
      <c r="E1081">
        <v>0</v>
      </c>
      <c r="F1081">
        <v>0</v>
      </c>
      <c r="G1081">
        <v>0</v>
      </c>
    </row>
    <row r="1082" spans="1:7" ht="19.5">
      <c r="A1082" s="1">
        <v>43872</v>
      </c>
      <c r="B1082" t="s">
        <v>19</v>
      </c>
      <c r="C1082" t="s">
        <v>246</v>
      </c>
      <c r="D1082" t="str">
        <f>TRIM(COVID_STATE[[#This Row],[REGION_HOLD]])</f>
        <v>South</v>
      </c>
      <c r="E1082">
        <v>0</v>
      </c>
      <c r="F1082">
        <v>0</v>
      </c>
      <c r="G1082">
        <v>0</v>
      </c>
    </row>
    <row r="1083" spans="1:7" ht="19.5">
      <c r="A1083" s="1">
        <v>43872</v>
      </c>
      <c r="B1083" t="s">
        <v>20</v>
      </c>
      <c r="C1083" t="s">
        <v>246</v>
      </c>
      <c r="D1083" t="str">
        <f>TRIM(COVID_STATE[[#This Row],[REGION_HOLD]])</f>
        <v>South</v>
      </c>
      <c r="E1083">
        <v>0</v>
      </c>
      <c r="F1083">
        <v>0</v>
      </c>
      <c r="G1083">
        <v>0</v>
      </c>
    </row>
    <row r="1084" spans="1:7" ht="19.5">
      <c r="A1084" s="1">
        <v>43872</v>
      </c>
      <c r="B1084" t="s">
        <v>21</v>
      </c>
      <c r="C1084" t="s">
        <v>247</v>
      </c>
      <c r="D1084" t="str">
        <f>TRIM(COVID_STATE[[#This Row],[REGION_HOLD]])</f>
        <v>West</v>
      </c>
      <c r="E1084">
        <v>0</v>
      </c>
      <c r="F1084">
        <v>0</v>
      </c>
      <c r="G1084">
        <v>0</v>
      </c>
    </row>
    <row r="1085" spans="1:7" ht="19.5">
      <c r="A1085" s="1">
        <v>43872</v>
      </c>
      <c r="B1085" t="s">
        <v>22</v>
      </c>
      <c r="C1085" t="s">
        <v>247</v>
      </c>
      <c r="D1085" t="str">
        <f>TRIM(COVID_STATE[[#This Row],[REGION_HOLD]])</f>
        <v>West</v>
      </c>
      <c r="E1085">
        <v>0</v>
      </c>
      <c r="F1085">
        <v>0</v>
      </c>
      <c r="G1085">
        <v>0</v>
      </c>
    </row>
    <row r="1086" spans="1:7" ht="19.5">
      <c r="A1086" s="1">
        <v>43872</v>
      </c>
      <c r="B1086" t="s">
        <v>24</v>
      </c>
      <c r="C1086" t="s">
        <v>249</v>
      </c>
      <c r="D1086" t="str">
        <f>TRIM(COVID_STATE[[#This Row],[REGION_HOLD]])</f>
        <v>Midwest</v>
      </c>
      <c r="E1086">
        <v>0</v>
      </c>
      <c r="F1086">
        <v>0</v>
      </c>
      <c r="G1086">
        <v>0</v>
      </c>
    </row>
    <row r="1087" spans="1:7" ht="19.5">
      <c r="A1087" s="1">
        <v>43872</v>
      </c>
      <c r="B1087" t="s">
        <v>25</v>
      </c>
      <c r="C1087" t="s">
        <v>249</v>
      </c>
      <c r="D1087" t="str">
        <f>TRIM(COVID_STATE[[#This Row],[REGION_HOLD]])</f>
        <v>Midwest</v>
      </c>
      <c r="E1087">
        <v>0</v>
      </c>
      <c r="F1087">
        <v>0</v>
      </c>
      <c r="G1087">
        <v>0</v>
      </c>
    </row>
    <row r="1088" spans="1:7" ht="19.5">
      <c r="A1088" s="1">
        <v>43872</v>
      </c>
      <c r="B1088" t="s">
        <v>26</v>
      </c>
      <c r="C1088" t="s">
        <v>249</v>
      </c>
      <c r="D1088" t="str">
        <f>TRIM(COVID_STATE[[#This Row],[REGION_HOLD]])</f>
        <v>Midwest</v>
      </c>
      <c r="E1088">
        <v>0</v>
      </c>
      <c r="F1088">
        <v>0</v>
      </c>
      <c r="G1088">
        <v>0</v>
      </c>
    </row>
    <row r="1089" spans="1:7" ht="19.5">
      <c r="A1089" s="1">
        <v>43872</v>
      </c>
      <c r="B1089" t="s">
        <v>27</v>
      </c>
      <c r="C1089" t="s">
        <v>249</v>
      </c>
      <c r="D1089" t="str">
        <f>TRIM(COVID_STATE[[#This Row],[REGION_HOLD]])</f>
        <v>Midwest</v>
      </c>
      <c r="E1089">
        <v>0</v>
      </c>
      <c r="F1089">
        <v>0</v>
      </c>
      <c r="G1089">
        <v>0</v>
      </c>
    </row>
    <row r="1090" spans="1:7" ht="19.5">
      <c r="A1090" s="1">
        <v>43872</v>
      </c>
      <c r="B1090" t="s">
        <v>28</v>
      </c>
      <c r="C1090" t="s">
        <v>246</v>
      </c>
      <c r="D1090" t="str">
        <f>TRIM(COVID_STATE[[#This Row],[REGION_HOLD]])</f>
        <v>South</v>
      </c>
      <c r="E1090">
        <v>0</v>
      </c>
      <c r="F1090">
        <v>0</v>
      </c>
      <c r="G1090">
        <v>0</v>
      </c>
    </row>
    <row r="1091" spans="1:7" ht="19.5">
      <c r="A1091" s="1">
        <v>43872</v>
      </c>
      <c r="B1091" t="s">
        <v>29</v>
      </c>
      <c r="C1091" t="s">
        <v>246</v>
      </c>
      <c r="D1091" t="str">
        <f>TRIM(COVID_STATE[[#This Row],[REGION_HOLD]])</f>
        <v>South</v>
      </c>
      <c r="E1091">
        <v>0</v>
      </c>
      <c r="F1091">
        <v>0</v>
      </c>
      <c r="G1091">
        <v>0</v>
      </c>
    </row>
    <row r="1092" spans="1:7" ht="19.5">
      <c r="A1092" s="1">
        <v>43872</v>
      </c>
      <c r="B1092" t="s">
        <v>30</v>
      </c>
      <c r="C1092" t="s">
        <v>248</v>
      </c>
      <c r="D1092" t="str">
        <f>TRIM(COVID_STATE[[#This Row],[REGION_HOLD]])</f>
        <v>Northeast</v>
      </c>
      <c r="E1092">
        <v>0</v>
      </c>
      <c r="F1092">
        <v>0</v>
      </c>
      <c r="G1092">
        <v>0</v>
      </c>
    </row>
    <row r="1093" spans="1:7" ht="19.5">
      <c r="A1093" s="1">
        <v>43872</v>
      </c>
      <c r="B1093" t="s">
        <v>31</v>
      </c>
      <c r="C1093" t="s">
        <v>246</v>
      </c>
      <c r="D1093" t="str">
        <f>TRIM(COVID_STATE[[#This Row],[REGION_HOLD]])</f>
        <v>South</v>
      </c>
      <c r="E1093">
        <v>0</v>
      </c>
      <c r="F1093">
        <v>0</v>
      </c>
      <c r="G1093">
        <v>0</v>
      </c>
    </row>
    <row r="1094" spans="1:7" ht="19.5">
      <c r="A1094" s="1">
        <v>43872</v>
      </c>
      <c r="B1094" t="s">
        <v>32</v>
      </c>
      <c r="C1094" t="s">
        <v>248</v>
      </c>
      <c r="D1094" t="str">
        <f>TRIM(COVID_STATE[[#This Row],[REGION_HOLD]])</f>
        <v>Northeast</v>
      </c>
      <c r="E1094">
        <v>0</v>
      </c>
      <c r="F1094">
        <v>0</v>
      </c>
      <c r="G1094">
        <v>0</v>
      </c>
    </row>
    <row r="1095" spans="1:7" ht="19.5">
      <c r="A1095" s="1">
        <v>43872</v>
      </c>
      <c r="B1095" t="s">
        <v>33</v>
      </c>
      <c r="C1095" t="s">
        <v>249</v>
      </c>
      <c r="D1095" t="str">
        <f>TRIM(COVID_STATE[[#This Row],[REGION_HOLD]])</f>
        <v>Midwest</v>
      </c>
      <c r="E1095">
        <v>0</v>
      </c>
      <c r="F1095">
        <v>0</v>
      </c>
      <c r="G1095">
        <v>0</v>
      </c>
    </row>
    <row r="1096" spans="1:7" ht="19.5">
      <c r="A1096" s="1">
        <v>43872</v>
      </c>
      <c r="B1096" t="s">
        <v>34</v>
      </c>
      <c r="C1096" t="s">
        <v>249</v>
      </c>
      <c r="D1096" t="str">
        <f>TRIM(COVID_STATE[[#This Row],[REGION_HOLD]])</f>
        <v>Midwest</v>
      </c>
      <c r="E1096">
        <v>0</v>
      </c>
      <c r="F1096">
        <v>0</v>
      </c>
      <c r="G1096">
        <v>0</v>
      </c>
    </row>
    <row r="1097" spans="1:7" ht="19.5">
      <c r="A1097" s="1">
        <v>43872</v>
      </c>
      <c r="B1097" t="s">
        <v>35</v>
      </c>
      <c r="C1097" t="s">
        <v>246</v>
      </c>
      <c r="D1097" t="str">
        <f>TRIM(COVID_STATE[[#This Row],[REGION_HOLD]])</f>
        <v>South</v>
      </c>
      <c r="E1097">
        <v>0</v>
      </c>
      <c r="F1097">
        <v>0</v>
      </c>
      <c r="G1097">
        <v>0</v>
      </c>
    </row>
    <row r="1098" spans="1:7" ht="19.5">
      <c r="A1098" s="1">
        <v>43872</v>
      </c>
      <c r="B1098" t="s">
        <v>36</v>
      </c>
      <c r="C1098" t="s">
        <v>249</v>
      </c>
      <c r="D1098" t="str">
        <f>TRIM(COVID_STATE[[#This Row],[REGION_HOLD]])</f>
        <v>Midwest</v>
      </c>
      <c r="E1098">
        <v>0</v>
      </c>
      <c r="F1098">
        <v>0</v>
      </c>
      <c r="G1098">
        <v>0</v>
      </c>
    </row>
    <row r="1099" spans="1:7" ht="19.5">
      <c r="A1099" s="1">
        <v>43872</v>
      </c>
      <c r="B1099" t="s">
        <v>37</v>
      </c>
      <c r="C1099" t="s">
        <v>247</v>
      </c>
      <c r="D1099" t="str">
        <f>TRIM(COVID_STATE[[#This Row],[REGION_HOLD]])</f>
        <v>West</v>
      </c>
      <c r="E1099">
        <v>0</v>
      </c>
      <c r="F1099">
        <v>0</v>
      </c>
      <c r="G1099">
        <v>0</v>
      </c>
    </row>
    <row r="1100" spans="1:7" ht="19.5">
      <c r="A1100" s="1">
        <v>43872</v>
      </c>
      <c r="B1100" t="s">
        <v>38</v>
      </c>
      <c r="C1100" t="s">
        <v>249</v>
      </c>
      <c r="D1100" t="str">
        <f>TRIM(COVID_STATE[[#This Row],[REGION_HOLD]])</f>
        <v>Midwest</v>
      </c>
      <c r="E1100">
        <v>0</v>
      </c>
      <c r="F1100">
        <v>0</v>
      </c>
      <c r="G1100">
        <v>0</v>
      </c>
    </row>
    <row r="1101" spans="1:7" ht="19.5">
      <c r="A1101" s="1">
        <v>43872</v>
      </c>
      <c r="B1101" t="s">
        <v>39</v>
      </c>
      <c r="C1101" t="s">
        <v>247</v>
      </c>
      <c r="D1101" t="str">
        <f>TRIM(COVID_STATE[[#This Row],[REGION_HOLD]])</f>
        <v>West</v>
      </c>
      <c r="E1101">
        <v>0</v>
      </c>
      <c r="F1101">
        <v>0</v>
      </c>
      <c r="G1101">
        <v>0</v>
      </c>
    </row>
    <row r="1102" spans="1:7" ht="19.5">
      <c r="A1102" s="1">
        <v>43872</v>
      </c>
      <c r="B1102" t="s">
        <v>40</v>
      </c>
      <c r="C1102" t="s">
        <v>248</v>
      </c>
      <c r="D1102" t="str">
        <f>TRIM(COVID_STATE[[#This Row],[REGION_HOLD]])</f>
        <v>Northeast</v>
      </c>
      <c r="E1102">
        <v>0</v>
      </c>
      <c r="F1102">
        <v>0</v>
      </c>
      <c r="G1102">
        <v>0</v>
      </c>
    </row>
    <row r="1103" spans="1:7" ht="19.5">
      <c r="A1103" s="1">
        <v>43872</v>
      </c>
      <c r="B1103" t="s">
        <v>41</v>
      </c>
      <c r="C1103" t="s">
        <v>248</v>
      </c>
      <c r="D1103" t="str">
        <f>TRIM(COVID_STATE[[#This Row],[REGION_HOLD]])</f>
        <v>Northeast</v>
      </c>
      <c r="E1103">
        <v>0</v>
      </c>
      <c r="F1103">
        <v>0</v>
      </c>
      <c r="G1103">
        <v>0</v>
      </c>
    </row>
    <row r="1104" spans="1:7" ht="19.5">
      <c r="A1104" s="1">
        <v>43872</v>
      </c>
      <c r="B1104" t="s">
        <v>42</v>
      </c>
      <c r="C1104" t="s">
        <v>247</v>
      </c>
      <c r="D1104" t="str">
        <f>TRIM(COVID_STATE[[#This Row],[REGION_HOLD]])</f>
        <v>West</v>
      </c>
      <c r="E1104">
        <v>0</v>
      </c>
      <c r="F1104">
        <v>0</v>
      </c>
      <c r="G1104">
        <v>0</v>
      </c>
    </row>
    <row r="1105" spans="1:7" ht="19.5">
      <c r="A1105" s="1">
        <v>43872</v>
      </c>
      <c r="B1105" t="s">
        <v>43</v>
      </c>
      <c r="C1105" t="s">
        <v>248</v>
      </c>
      <c r="D1105" t="str">
        <f>TRIM(COVID_STATE[[#This Row],[REGION_HOLD]])</f>
        <v>Northeast</v>
      </c>
      <c r="E1105">
        <v>0</v>
      </c>
      <c r="F1105">
        <v>0</v>
      </c>
      <c r="G1105">
        <v>0</v>
      </c>
    </row>
    <row r="1106" spans="1:7" ht="19.5">
      <c r="A1106" s="1">
        <v>43872</v>
      </c>
      <c r="B1106" t="s">
        <v>44</v>
      </c>
      <c r="C1106" t="s">
        <v>246</v>
      </c>
      <c r="D1106" t="str">
        <f>TRIM(COVID_STATE[[#This Row],[REGION_HOLD]])</f>
        <v>South</v>
      </c>
      <c r="E1106">
        <v>0</v>
      </c>
      <c r="F1106">
        <v>0</v>
      </c>
      <c r="G1106">
        <v>0</v>
      </c>
    </row>
    <row r="1107" spans="1:7" ht="19.5">
      <c r="A1107" s="1">
        <v>43872</v>
      </c>
      <c r="B1107" t="s">
        <v>45</v>
      </c>
      <c r="C1107" t="s">
        <v>249</v>
      </c>
      <c r="D1107" t="str">
        <f>TRIM(COVID_STATE[[#This Row],[REGION_HOLD]])</f>
        <v>Midwest</v>
      </c>
      <c r="E1107">
        <v>0</v>
      </c>
      <c r="F1107">
        <v>0</v>
      </c>
      <c r="G1107">
        <v>0</v>
      </c>
    </row>
    <row r="1108" spans="1:7" ht="19.5">
      <c r="A1108" s="1">
        <v>43872</v>
      </c>
      <c r="B1108" t="s">
        <v>46</v>
      </c>
      <c r="C1108" t="s">
        <v>249</v>
      </c>
      <c r="D1108" t="str">
        <f>TRIM(COVID_STATE[[#This Row],[REGION_HOLD]])</f>
        <v>Midwest</v>
      </c>
      <c r="E1108">
        <v>0</v>
      </c>
      <c r="F1108">
        <v>0</v>
      </c>
      <c r="G1108">
        <v>0</v>
      </c>
    </row>
    <row r="1109" spans="1:7" ht="19.5">
      <c r="A1109" s="1">
        <v>43872</v>
      </c>
      <c r="B1109" t="s">
        <v>47</v>
      </c>
      <c r="C1109" t="s">
        <v>246</v>
      </c>
      <c r="D1109" t="str">
        <f>TRIM(COVID_STATE[[#This Row],[REGION_HOLD]])</f>
        <v>South</v>
      </c>
      <c r="E1109">
        <v>0</v>
      </c>
      <c r="F1109">
        <v>0</v>
      </c>
      <c r="G1109">
        <v>0</v>
      </c>
    </row>
    <row r="1110" spans="1:7" ht="19.5">
      <c r="A1110" s="1">
        <v>43872</v>
      </c>
      <c r="B1110" t="s">
        <v>48</v>
      </c>
      <c r="C1110" t="s">
        <v>247</v>
      </c>
      <c r="D1110" t="str">
        <f>TRIM(COVID_STATE[[#This Row],[REGION_HOLD]])</f>
        <v>West</v>
      </c>
      <c r="E1110">
        <v>0</v>
      </c>
      <c r="F1110">
        <v>0</v>
      </c>
      <c r="G1110">
        <v>0</v>
      </c>
    </row>
    <row r="1111" spans="1:7" ht="19.5">
      <c r="A1111" s="1">
        <v>43872</v>
      </c>
      <c r="B1111" t="s">
        <v>49</v>
      </c>
      <c r="C1111" t="s">
        <v>248</v>
      </c>
      <c r="D1111" t="str">
        <f>TRIM(COVID_STATE[[#This Row],[REGION_HOLD]])</f>
        <v>Northeast</v>
      </c>
      <c r="E1111">
        <v>0</v>
      </c>
      <c r="F1111">
        <v>0</v>
      </c>
      <c r="G1111">
        <v>0</v>
      </c>
    </row>
    <row r="1112" spans="1:7" ht="19.5">
      <c r="A1112" s="1">
        <v>43872</v>
      </c>
      <c r="B1112" t="s">
        <v>50</v>
      </c>
      <c r="C1112" t="s">
        <v>248</v>
      </c>
      <c r="D1112" t="str">
        <f>TRIM(COVID_STATE[[#This Row],[REGION_HOLD]])</f>
        <v>Northeast</v>
      </c>
      <c r="E1112">
        <v>0</v>
      </c>
      <c r="F1112">
        <v>0</v>
      </c>
      <c r="G1112">
        <v>0</v>
      </c>
    </row>
    <row r="1113" spans="1:7" ht="19.5">
      <c r="A1113" s="1">
        <v>43872</v>
      </c>
      <c r="B1113" t="s">
        <v>51</v>
      </c>
      <c r="C1113" t="s">
        <v>246</v>
      </c>
      <c r="D1113" t="str">
        <f>TRIM(COVID_STATE[[#This Row],[REGION_HOLD]])</f>
        <v>South</v>
      </c>
      <c r="E1113">
        <v>0</v>
      </c>
      <c r="F1113">
        <v>0</v>
      </c>
      <c r="G1113">
        <v>0</v>
      </c>
    </row>
    <row r="1114" spans="1:7" ht="19.5">
      <c r="A1114" s="1">
        <v>43872</v>
      </c>
      <c r="B1114" t="s">
        <v>52</v>
      </c>
      <c r="C1114" t="s">
        <v>249</v>
      </c>
      <c r="D1114" t="str">
        <f>TRIM(COVID_STATE[[#This Row],[REGION_HOLD]])</f>
        <v>Midwest</v>
      </c>
      <c r="E1114">
        <v>0</v>
      </c>
      <c r="F1114">
        <v>0</v>
      </c>
      <c r="G1114">
        <v>0</v>
      </c>
    </row>
    <row r="1115" spans="1:7" ht="19.5">
      <c r="A1115" s="1">
        <v>43872</v>
      </c>
      <c r="B1115" t="s">
        <v>53</v>
      </c>
      <c r="C1115" t="s">
        <v>246</v>
      </c>
      <c r="D1115" t="str">
        <f>TRIM(COVID_STATE[[#This Row],[REGION_HOLD]])</f>
        <v>South</v>
      </c>
      <c r="E1115">
        <v>0</v>
      </c>
      <c r="F1115">
        <v>0</v>
      </c>
      <c r="G1115">
        <v>0</v>
      </c>
    </row>
    <row r="1116" spans="1:7" ht="19.5">
      <c r="A1116" s="1">
        <v>43872</v>
      </c>
      <c r="B1116" t="s">
        <v>54</v>
      </c>
      <c r="C1116" t="s">
        <v>246</v>
      </c>
      <c r="D1116" t="str">
        <f>TRIM(COVID_STATE[[#This Row],[REGION_HOLD]])</f>
        <v>South</v>
      </c>
      <c r="E1116">
        <v>0</v>
      </c>
      <c r="F1116">
        <v>0</v>
      </c>
      <c r="G1116">
        <v>0</v>
      </c>
    </row>
    <row r="1117" spans="1:7" ht="19.5">
      <c r="A1117" s="1">
        <v>43872</v>
      </c>
      <c r="B1117" t="s">
        <v>55</v>
      </c>
      <c r="C1117" t="s">
        <v>247</v>
      </c>
      <c r="D1117" t="str">
        <f>TRIM(COVID_STATE[[#This Row],[REGION_HOLD]])</f>
        <v>West</v>
      </c>
      <c r="E1117">
        <v>0</v>
      </c>
      <c r="F1117">
        <v>0</v>
      </c>
      <c r="G1117">
        <v>0</v>
      </c>
    </row>
    <row r="1118" spans="1:7" ht="19.5">
      <c r="A1118" s="1">
        <v>43872</v>
      </c>
      <c r="B1118" t="s">
        <v>56</v>
      </c>
      <c r="C1118" t="s">
        <v>248</v>
      </c>
      <c r="D1118" t="str">
        <f>TRIM(COVID_STATE[[#This Row],[REGION_HOLD]])</f>
        <v>Northeast</v>
      </c>
      <c r="E1118">
        <v>0</v>
      </c>
      <c r="F1118">
        <v>0</v>
      </c>
      <c r="G1118">
        <v>0</v>
      </c>
    </row>
    <row r="1119" spans="1:7" ht="19.5">
      <c r="A1119" s="1">
        <v>43872</v>
      </c>
      <c r="B1119" t="s">
        <v>57</v>
      </c>
      <c r="C1119" t="s">
        <v>246</v>
      </c>
      <c r="D1119" t="str">
        <f>TRIM(COVID_STATE[[#This Row],[REGION_HOLD]])</f>
        <v>South</v>
      </c>
      <c r="E1119">
        <v>0</v>
      </c>
      <c r="F1119">
        <v>0</v>
      </c>
      <c r="G1119">
        <v>0</v>
      </c>
    </row>
    <row r="1120" spans="1:7" ht="19.5">
      <c r="A1120" s="1">
        <v>43872</v>
      </c>
      <c r="B1120" t="s">
        <v>58</v>
      </c>
      <c r="C1120" t="s">
        <v>247</v>
      </c>
      <c r="D1120" t="str">
        <f>TRIM(COVID_STATE[[#This Row],[REGION_HOLD]])</f>
        <v>West</v>
      </c>
      <c r="E1120">
        <v>0</v>
      </c>
      <c r="F1120">
        <v>0</v>
      </c>
      <c r="G1120">
        <v>0</v>
      </c>
    </row>
    <row r="1121" spans="1:7" ht="19.5">
      <c r="A1121" s="1">
        <v>43872</v>
      </c>
      <c r="B1121" t="s">
        <v>59</v>
      </c>
      <c r="C1121" t="s">
        <v>246</v>
      </c>
      <c r="D1121" t="str">
        <f>TRIM(COVID_STATE[[#This Row],[REGION_HOLD]])</f>
        <v>South</v>
      </c>
      <c r="E1121">
        <v>0</v>
      </c>
      <c r="F1121">
        <v>0</v>
      </c>
      <c r="G1121">
        <v>0</v>
      </c>
    </row>
    <row r="1122" spans="1:7" ht="19.5">
      <c r="A1122" s="1">
        <v>43872</v>
      </c>
      <c r="B1122" t="s">
        <v>60</v>
      </c>
      <c r="C1122" t="s">
        <v>249</v>
      </c>
      <c r="D1122" t="str">
        <f>TRIM(COVID_STATE[[#This Row],[REGION_HOLD]])</f>
        <v>Midwest</v>
      </c>
      <c r="E1122">
        <v>0</v>
      </c>
      <c r="F1122">
        <v>0</v>
      </c>
      <c r="G1122">
        <v>0</v>
      </c>
    </row>
    <row r="1123" spans="1:7" ht="19.5">
      <c r="A1123" s="1">
        <v>43872</v>
      </c>
      <c r="B1123" t="s">
        <v>61</v>
      </c>
      <c r="C1123" t="s">
        <v>247</v>
      </c>
      <c r="D1123" t="str">
        <f>TRIM(COVID_STATE[[#This Row],[REGION_HOLD]])</f>
        <v>West</v>
      </c>
      <c r="E1123">
        <v>0</v>
      </c>
      <c r="F1123">
        <v>0</v>
      </c>
      <c r="G1123">
        <v>0</v>
      </c>
    </row>
    <row r="1124" spans="1:7" ht="19.5">
      <c r="A1124" s="1">
        <v>43873</v>
      </c>
      <c r="B1124" t="s">
        <v>8</v>
      </c>
      <c r="C1124" t="s">
        <v>246</v>
      </c>
      <c r="D1124" t="str">
        <f>TRIM(COVID_STATE[[#This Row],[REGION_HOLD]])</f>
        <v>South</v>
      </c>
      <c r="E1124">
        <v>0</v>
      </c>
      <c r="F1124">
        <v>0</v>
      </c>
      <c r="G1124">
        <v>0</v>
      </c>
    </row>
    <row r="1125" spans="1:7" ht="19.5">
      <c r="A1125" s="1">
        <v>43873</v>
      </c>
      <c r="B1125" t="s">
        <v>10</v>
      </c>
      <c r="C1125" t="s">
        <v>247</v>
      </c>
      <c r="D1125" t="str">
        <f>TRIM(COVID_STATE[[#This Row],[REGION_HOLD]])</f>
        <v>West</v>
      </c>
      <c r="E1125">
        <v>0</v>
      </c>
      <c r="F1125">
        <v>0</v>
      </c>
      <c r="G1125">
        <v>0</v>
      </c>
    </row>
    <row r="1126" spans="1:7" ht="19.5">
      <c r="A1126" s="1">
        <v>43873</v>
      </c>
      <c r="B1126" t="s">
        <v>11</v>
      </c>
      <c r="C1126" t="s">
        <v>247</v>
      </c>
      <c r="D1126" t="str">
        <f>TRIM(COVID_STATE[[#This Row],[REGION_HOLD]])</f>
        <v>West</v>
      </c>
      <c r="E1126">
        <v>0</v>
      </c>
      <c r="F1126">
        <v>0</v>
      </c>
      <c r="G1126">
        <v>0</v>
      </c>
    </row>
    <row r="1127" spans="1:7" ht="19.5">
      <c r="A1127" s="1">
        <v>43873</v>
      </c>
      <c r="B1127" t="s">
        <v>12</v>
      </c>
      <c r="C1127" t="s">
        <v>246</v>
      </c>
      <c r="D1127" t="str">
        <f>TRIM(COVID_STATE[[#This Row],[REGION_HOLD]])</f>
        <v>South</v>
      </c>
      <c r="E1127">
        <v>0</v>
      </c>
      <c r="F1127">
        <v>0</v>
      </c>
      <c r="G1127">
        <v>0</v>
      </c>
    </row>
    <row r="1128" spans="1:7" ht="19.5">
      <c r="A1128" s="1">
        <v>43873</v>
      </c>
      <c r="B1128" t="s">
        <v>13</v>
      </c>
      <c r="C1128" t="s">
        <v>247</v>
      </c>
      <c r="D1128" t="str">
        <f>TRIM(COVID_STATE[[#This Row],[REGION_HOLD]])</f>
        <v>West</v>
      </c>
      <c r="E1128">
        <v>0</v>
      </c>
      <c r="F1128">
        <v>0</v>
      </c>
      <c r="G1128">
        <v>0</v>
      </c>
    </row>
    <row r="1129" spans="1:7" ht="19.5">
      <c r="A1129" s="1">
        <v>43873</v>
      </c>
      <c r="B1129" t="s">
        <v>14</v>
      </c>
      <c r="C1129" t="s">
        <v>247</v>
      </c>
      <c r="D1129" t="str">
        <f>TRIM(COVID_STATE[[#This Row],[REGION_HOLD]])</f>
        <v>West</v>
      </c>
      <c r="E1129">
        <v>0</v>
      </c>
      <c r="F1129">
        <v>0</v>
      </c>
      <c r="G1129">
        <v>0</v>
      </c>
    </row>
    <row r="1130" spans="1:7" ht="19.5">
      <c r="A1130" s="1">
        <v>43873</v>
      </c>
      <c r="B1130" t="s">
        <v>16</v>
      </c>
      <c r="C1130" t="s">
        <v>248</v>
      </c>
      <c r="D1130" t="str">
        <f>TRIM(COVID_STATE[[#This Row],[REGION_HOLD]])</f>
        <v>Northeast</v>
      </c>
      <c r="E1130">
        <v>0</v>
      </c>
      <c r="F1130">
        <v>0</v>
      </c>
      <c r="G1130">
        <v>0</v>
      </c>
    </row>
    <row r="1131" spans="1:7" ht="19.5">
      <c r="A1131" s="1">
        <v>43873</v>
      </c>
      <c r="B1131" t="s">
        <v>17</v>
      </c>
      <c r="C1131" t="s">
        <v>246</v>
      </c>
      <c r="D1131" t="str">
        <f>TRIM(COVID_STATE[[#This Row],[REGION_HOLD]])</f>
        <v>South</v>
      </c>
      <c r="E1131">
        <v>0</v>
      </c>
      <c r="F1131">
        <v>0</v>
      </c>
      <c r="G1131">
        <v>0</v>
      </c>
    </row>
    <row r="1132" spans="1:7" ht="19.5">
      <c r="A1132" s="1">
        <v>43873</v>
      </c>
      <c r="B1132" t="s">
        <v>18</v>
      </c>
      <c r="C1132" t="s">
        <v>246</v>
      </c>
      <c r="D1132" t="str">
        <f>TRIM(COVID_STATE[[#This Row],[REGION_HOLD]])</f>
        <v>South</v>
      </c>
      <c r="E1132">
        <v>0</v>
      </c>
      <c r="F1132">
        <v>0</v>
      </c>
      <c r="G1132">
        <v>0</v>
      </c>
    </row>
    <row r="1133" spans="1:7" ht="19.5">
      <c r="A1133" s="1">
        <v>43873</v>
      </c>
      <c r="B1133" t="s">
        <v>19</v>
      </c>
      <c r="C1133" t="s">
        <v>246</v>
      </c>
      <c r="D1133" t="str">
        <f>TRIM(COVID_STATE[[#This Row],[REGION_HOLD]])</f>
        <v>South</v>
      </c>
      <c r="E1133">
        <v>0</v>
      </c>
      <c r="F1133">
        <v>0</v>
      </c>
      <c r="G1133">
        <v>0</v>
      </c>
    </row>
    <row r="1134" spans="1:7" ht="19.5">
      <c r="A1134" s="1">
        <v>43873</v>
      </c>
      <c r="B1134" t="s">
        <v>20</v>
      </c>
      <c r="C1134" t="s">
        <v>246</v>
      </c>
      <c r="D1134" t="str">
        <f>TRIM(COVID_STATE[[#This Row],[REGION_HOLD]])</f>
        <v>South</v>
      </c>
      <c r="E1134">
        <v>0</v>
      </c>
      <c r="F1134">
        <v>0</v>
      </c>
      <c r="G1134">
        <v>0</v>
      </c>
    </row>
    <row r="1135" spans="1:7" ht="19.5">
      <c r="A1135" s="1">
        <v>43873</v>
      </c>
      <c r="B1135" t="s">
        <v>21</v>
      </c>
      <c r="C1135" t="s">
        <v>247</v>
      </c>
      <c r="D1135" t="str">
        <f>TRIM(COVID_STATE[[#This Row],[REGION_HOLD]])</f>
        <v>West</v>
      </c>
      <c r="E1135">
        <v>0</v>
      </c>
      <c r="F1135">
        <v>0</v>
      </c>
      <c r="G1135">
        <v>0</v>
      </c>
    </row>
    <row r="1136" spans="1:7" ht="19.5">
      <c r="A1136" s="1">
        <v>43873</v>
      </c>
      <c r="B1136" t="s">
        <v>22</v>
      </c>
      <c r="C1136" t="s">
        <v>247</v>
      </c>
      <c r="D1136" t="str">
        <f>TRIM(COVID_STATE[[#This Row],[REGION_HOLD]])</f>
        <v>West</v>
      </c>
      <c r="E1136">
        <v>0</v>
      </c>
      <c r="F1136">
        <v>0</v>
      </c>
      <c r="G1136">
        <v>0</v>
      </c>
    </row>
    <row r="1137" spans="1:7" ht="19.5">
      <c r="A1137" s="1">
        <v>43873</v>
      </c>
      <c r="B1137" t="s">
        <v>24</v>
      </c>
      <c r="C1137" t="s">
        <v>249</v>
      </c>
      <c r="D1137" t="str">
        <f>TRIM(COVID_STATE[[#This Row],[REGION_HOLD]])</f>
        <v>Midwest</v>
      </c>
      <c r="E1137">
        <v>0</v>
      </c>
      <c r="F1137">
        <v>0</v>
      </c>
      <c r="G1137">
        <v>0</v>
      </c>
    </row>
    <row r="1138" spans="1:7" ht="19.5">
      <c r="A1138" s="1">
        <v>43873</v>
      </c>
      <c r="B1138" t="s">
        <v>25</v>
      </c>
      <c r="C1138" t="s">
        <v>249</v>
      </c>
      <c r="D1138" t="str">
        <f>TRIM(COVID_STATE[[#This Row],[REGION_HOLD]])</f>
        <v>Midwest</v>
      </c>
      <c r="E1138">
        <v>0</v>
      </c>
      <c r="F1138">
        <v>0</v>
      </c>
      <c r="G1138">
        <v>0</v>
      </c>
    </row>
    <row r="1139" spans="1:7" ht="19.5">
      <c r="A1139" s="1">
        <v>43873</v>
      </c>
      <c r="B1139" t="s">
        <v>26</v>
      </c>
      <c r="C1139" t="s">
        <v>249</v>
      </c>
      <c r="D1139" t="str">
        <f>TRIM(COVID_STATE[[#This Row],[REGION_HOLD]])</f>
        <v>Midwest</v>
      </c>
      <c r="E1139">
        <v>0</v>
      </c>
      <c r="F1139">
        <v>0</v>
      </c>
      <c r="G1139">
        <v>0</v>
      </c>
    </row>
    <row r="1140" spans="1:7" ht="19.5">
      <c r="A1140" s="1">
        <v>43873</v>
      </c>
      <c r="B1140" t="s">
        <v>27</v>
      </c>
      <c r="C1140" t="s">
        <v>249</v>
      </c>
      <c r="D1140" t="str">
        <f>TRIM(COVID_STATE[[#This Row],[REGION_HOLD]])</f>
        <v>Midwest</v>
      </c>
      <c r="E1140">
        <v>0</v>
      </c>
      <c r="F1140">
        <v>0</v>
      </c>
      <c r="G1140">
        <v>0</v>
      </c>
    </row>
    <row r="1141" spans="1:7" ht="19.5">
      <c r="A1141" s="1">
        <v>43873</v>
      </c>
      <c r="B1141" t="s">
        <v>28</v>
      </c>
      <c r="C1141" t="s">
        <v>246</v>
      </c>
      <c r="D1141" t="str">
        <f>TRIM(COVID_STATE[[#This Row],[REGION_HOLD]])</f>
        <v>South</v>
      </c>
      <c r="E1141">
        <v>0</v>
      </c>
      <c r="F1141">
        <v>0</v>
      </c>
      <c r="G1141">
        <v>0</v>
      </c>
    </row>
    <row r="1142" spans="1:7" ht="19.5">
      <c r="A1142" s="1">
        <v>43873</v>
      </c>
      <c r="B1142" t="s">
        <v>29</v>
      </c>
      <c r="C1142" t="s">
        <v>246</v>
      </c>
      <c r="D1142" t="str">
        <f>TRIM(COVID_STATE[[#This Row],[REGION_HOLD]])</f>
        <v>South</v>
      </c>
      <c r="E1142">
        <v>0</v>
      </c>
      <c r="F1142">
        <v>0</v>
      </c>
      <c r="G1142">
        <v>0</v>
      </c>
    </row>
    <row r="1143" spans="1:7" ht="19.5">
      <c r="A1143" s="1">
        <v>43873</v>
      </c>
      <c r="B1143" t="s">
        <v>30</v>
      </c>
      <c r="C1143" t="s">
        <v>248</v>
      </c>
      <c r="D1143" t="str">
        <f>TRIM(COVID_STATE[[#This Row],[REGION_HOLD]])</f>
        <v>Northeast</v>
      </c>
      <c r="E1143">
        <v>0</v>
      </c>
      <c r="F1143">
        <v>0</v>
      </c>
      <c r="G1143">
        <v>0</v>
      </c>
    </row>
    <row r="1144" spans="1:7" ht="19.5">
      <c r="A1144" s="1">
        <v>43873</v>
      </c>
      <c r="B1144" t="s">
        <v>31</v>
      </c>
      <c r="C1144" t="s">
        <v>246</v>
      </c>
      <c r="D1144" t="str">
        <f>TRIM(COVID_STATE[[#This Row],[REGION_HOLD]])</f>
        <v>South</v>
      </c>
      <c r="E1144">
        <v>0</v>
      </c>
      <c r="F1144">
        <v>0</v>
      </c>
      <c r="G1144">
        <v>0</v>
      </c>
    </row>
    <row r="1145" spans="1:7" ht="19.5">
      <c r="A1145" s="1">
        <v>43873</v>
      </c>
      <c r="B1145" t="s">
        <v>32</v>
      </c>
      <c r="C1145" t="s">
        <v>248</v>
      </c>
      <c r="D1145" t="str">
        <f>TRIM(COVID_STATE[[#This Row],[REGION_HOLD]])</f>
        <v>Northeast</v>
      </c>
      <c r="E1145">
        <v>0</v>
      </c>
      <c r="F1145">
        <v>0</v>
      </c>
      <c r="G1145">
        <v>0</v>
      </c>
    </row>
    <row r="1146" spans="1:7" ht="19.5">
      <c r="A1146" s="1">
        <v>43873</v>
      </c>
      <c r="B1146" t="s">
        <v>33</v>
      </c>
      <c r="C1146" t="s">
        <v>249</v>
      </c>
      <c r="D1146" t="str">
        <f>TRIM(COVID_STATE[[#This Row],[REGION_HOLD]])</f>
        <v>Midwest</v>
      </c>
      <c r="E1146">
        <v>0</v>
      </c>
      <c r="F1146">
        <v>0</v>
      </c>
      <c r="G1146">
        <v>0</v>
      </c>
    </row>
    <row r="1147" spans="1:7" ht="19.5">
      <c r="A1147" s="1">
        <v>43873</v>
      </c>
      <c r="B1147" t="s">
        <v>34</v>
      </c>
      <c r="C1147" t="s">
        <v>249</v>
      </c>
      <c r="D1147" t="str">
        <f>TRIM(COVID_STATE[[#This Row],[REGION_HOLD]])</f>
        <v>Midwest</v>
      </c>
      <c r="E1147">
        <v>0</v>
      </c>
      <c r="F1147">
        <v>0</v>
      </c>
      <c r="G1147">
        <v>0</v>
      </c>
    </row>
    <row r="1148" spans="1:7" ht="19.5">
      <c r="A1148" s="1">
        <v>43873</v>
      </c>
      <c r="B1148" t="s">
        <v>35</v>
      </c>
      <c r="C1148" t="s">
        <v>246</v>
      </c>
      <c r="D1148" t="str">
        <f>TRIM(COVID_STATE[[#This Row],[REGION_HOLD]])</f>
        <v>South</v>
      </c>
      <c r="E1148">
        <v>0</v>
      </c>
      <c r="F1148">
        <v>0</v>
      </c>
      <c r="G1148">
        <v>0</v>
      </c>
    </row>
    <row r="1149" spans="1:7" ht="19.5">
      <c r="A1149" s="1">
        <v>43873</v>
      </c>
      <c r="B1149" t="s">
        <v>36</v>
      </c>
      <c r="C1149" t="s">
        <v>249</v>
      </c>
      <c r="D1149" t="str">
        <f>TRIM(COVID_STATE[[#This Row],[REGION_HOLD]])</f>
        <v>Midwest</v>
      </c>
      <c r="E1149">
        <v>0</v>
      </c>
      <c r="F1149">
        <v>0</v>
      </c>
      <c r="G1149">
        <v>0</v>
      </c>
    </row>
    <row r="1150" spans="1:7" ht="19.5">
      <c r="A1150" s="1">
        <v>43873</v>
      </c>
      <c r="B1150" t="s">
        <v>37</v>
      </c>
      <c r="C1150" t="s">
        <v>247</v>
      </c>
      <c r="D1150" t="str">
        <f>TRIM(COVID_STATE[[#This Row],[REGION_HOLD]])</f>
        <v>West</v>
      </c>
      <c r="E1150">
        <v>0</v>
      </c>
      <c r="F1150">
        <v>0</v>
      </c>
      <c r="G1150">
        <v>0</v>
      </c>
    </row>
    <row r="1151" spans="1:7" ht="19.5">
      <c r="A1151" s="1">
        <v>43873</v>
      </c>
      <c r="B1151" t="s">
        <v>38</v>
      </c>
      <c r="C1151" t="s">
        <v>249</v>
      </c>
      <c r="D1151" t="str">
        <f>TRIM(COVID_STATE[[#This Row],[REGION_HOLD]])</f>
        <v>Midwest</v>
      </c>
      <c r="E1151">
        <v>0</v>
      </c>
      <c r="F1151">
        <v>0</v>
      </c>
      <c r="G1151">
        <v>0</v>
      </c>
    </row>
    <row r="1152" spans="1:7" ht="19.5">
      <c r="A1152" s="1">
        <v>43873</v>
      </c>
      <c r="B1152" t="s">
        <v>39</v>
      </c>
      <c r="C1152" t="s">
        <v>247</v>
      </c>
      <c r="D1152" t="str">
        <f>TRIM(COVID_STATE[[#This Row],[REGION_HOLD]])</f>
        <v>West</v>
      </c>
      <c r="E1152">
        <v>0</v>
      </c>
      <c r="F1152">
        <v>0</v>
      </c>
      <c r="G1152">
        <v>0</v>
      </c>
    </row>
    <row r="1153" spans="1:7" ht="19.5">
      <c r="A1153" s="1">
        <v>43873</v>
      </c>
      <c r="B1153" t="s">
        <v>40</v>
      </c>
      <c r="C1153" t="s">
        <v>248</v>
      </c>
      <c r="D1153" t="str">
        <f>TRIM(COVID_STATE[[#This Row],[REGION_HOLD]])</f>
        <v>Northeast</v>
      </c>
      <c r="E1153">
        <v>0</v>
      </c>
      <c r="F1153">
        <v>0</v>
      </c>
      <c r="G1153">
        <v>0</v>
      </c>
    </row>
    <row r="1154" spans="1:7" ht="19.5">
      <c r="A1154" s="1">
        <v>43873</v>
      </c>
      <c r="B1154" t="s">
        <v>41</v>
      </c>
      <c r="C1154" t="s">
        <v>248</v>
      </c>
      <c r="D1154" t="str">
        <f>TRIM(COVID_STATE[[#This Row],[REGION_HOLD]])</f>
        <v>Northeast</v>
      </c>
      <c r="E1154">
        <v>0</v>
      </c>
      <c r="F1154">
        <v>0</v>
      </c>
      <c r="G1154">
        <v>0</v>
      </c>
    </row>
    <row r="1155" spans="1:7" ht="19.5">
      <c r="A1155" s="1">
        <v>43873</v>
      </c>
      <c r="B1155" t="s">
        <v>42</v>
      </c>
      <c r="C1155" t="s">
        <v>247</v>
      </c>
      <c r="D1155" t="str">
        <f>TRIM(COVID_STATE[[#This Row],[REGION_HOLD]])</f>
        <v>West</v>
      </c>
      <c r="E1155">
        <v>0</v>
      </c>
      <c r="F1155">
        <v>0</v>
      </c>
      <c r="G1155">
        <v>0</v>
      </c>
    </row>
    <row r="1156" spans="1:7" ht="19.5">
      <c r="A1156" s="1">
        <v>43873</v>
      </c>
      <c r="B1156" t="s">
        <v>43</v>
      </c>
      <c r="C1156" t="s">
        <v>248</v>
      </c>
      <c r="D1156" t="str">
        <f>TRIM(COVID_STATE[[#This Row],[REGION_HOLD]])</f>
        <v>Northeast</v>
      </c>
      <c r="E1156">
        <v>0</v>
      </c>
      <c r="F1156">
        <v>0</v>
      </c>
      <c r="G1156">
        <v>0</v>
      </c>
    </row>
    <row r="1157" spans="1:7" ht="19.5">
      <c r="A1157" s="1">
        <v>43873</v>
      </c>
      <c r="B1157" t="s">
        <v>44</v>
      </c>
      <c r="C1157" t="s">
        <v>246</v>
      </c>
      <c r="D1157" t="str">
        <f>TRIM(COVID_STATE[[#This Row],[REGION_HOLD]])</f>
        <v>South</v>
      </c>
      <c r="E1157">
        <v>0</v>
      </c>
      <c r="F1157">
        <v>0</v>
      </c>
      <c r="G1157">
        <v>0</v>
      </c>
    </row>
    <row r="1158" spans="1:7" ht="19.5">
      <c r="A1158" s="1">
        <v>43873</v>
      </c>
      <c r="B1158" t="s">
        <v>45</v>
      </c>
      <c r="C1158" t="s">
        <v>249</v>
      </c>
      <c r="D1158" t="str">
        <f>TRIM(COVID_STATE[[#This Row],[REGION_HOLD]])</f>
        <v>Midwest</v>
      </c>
      <c r="E1158">
        <v>0</v>
      </c>
      <c r="F1158">
        <v>0</v>
      </c>
      <c r="G1158">
        <v>0</v>
      </c>
    </row>
    <row r="1159" spans="1:7" ht="19.5">
      <c r="A1159" s="1">
        <v>43873</v>
      </c>
      <c r="B1159" t="s">
        <v>46</v>
      </c>
      <c r="C1159" t="s">
        <v>249</v>
      </c>
      <c r="D1159" t="str">
        <f>TRIM(COVID_STATE[[#This Row],[REGION_HOLD]])</f>
        <v>Midwest</v>
      </c>
      <c r="E1159">
        <v>0</v>
      </c>
      <c r="F1159">
        <v>0</v>
      </c>
      <c r="G1159">
        <v>0</v>
      </c>
    </row>
    <row r="1160" spans="1:7" ht="19.5">
      <c r="A1160" s="1">
        <v>43873</v>
      </c>
      <c r="B1160" t="s">
        <v>47</v>
      </c>
      <c r="C1160" t="s">
        <v>246</v>
      </c>
      <c r="D1160" t="str">
        <f>TRIM(COVID_STATE[[#This Row],[REGION_HOLD]])</f>
        <v>South</v>
      </c>
      <c r="E1160">
        <v>0</v>
      </c>
      <c r="F1160">
        <v>0</v>
      </c>
      <c r="G1160">
        <v>0</v>
      </c>
    </row>
    <row r="1161" spans="1:7" ht="19.5">
      <c r="A1161" s="1">
        <v>43873</v>
      </c>
      <c r="B1161" t="s">
        <v>48</v>
      </c>
      <c r="C1161" t="s">
        <v>247</v>
      </c>
      <c r="D1161" t="str">
        <f>TRIM(COVID_STATE[[#This Row],[REGION_HOLD]])</f>
        <v>West</v>
      </c>
      <c r="E1161">
        <v>0</v>
      </c>
      <c r="F1161">
        <v>0</v>
      </c>
      <c r="G1161">
        <v>0</v>
      </c>
    </row>
    <row r="1162" spans="1:7" ht="19.5">
      <c r="A1162" s="1">
        <v>43873</v>
      </c>
      <c r="B1162" t="s">
        <v>49</v>
      </c>
      <c r="C1162" t="s">
        <v>248</v>
      </c>
      <c r="D1162" t="str">
        <f>TRIM(COVID_STATE[[#This Row],[REGION_HOLD]])</f>
        <v>Northeast</v>
      </c>
      <c r="E1162">
        <v>0</v>
      </c>
      <c r="F1162">
        <v>0</v>
      </c>
      <c r="G1162">
        <v>0</v>
      </c>
    </row>
    <row r="1163" spans="1:7" ht="19.5">
      <c r="A1163" s="1">
        <v>43873</v>
      </c>
      <c r="B1163" t="s">
        <v>50</v>
      </c>
      <c r="C1163" t="s">
        <v>248</v>
      </c>
      <c r="D1163" t="str">
        <f>TRIM(COVID_STATE[[#This Row],[REGION_HOLD]])</f>
        <v>Northeast</v>
      </c>
      <c r="E1163">
        <v>0</v>
      </c>
      <c r="F1163">
        <v>0</v>
      </c>
      <c r="G1163">
        <v>0</v>
      </c>
    </row>
    <row r="1164" spans="1:7" ht="19.5">
      <c r="A1164" s="1">
        <v>43873</v>
      </c>
      <c r="B1164" t="s">
        <v>51</v>
      </c>
      <c r="C1164" t="s">
        <v>246</v>
      </c>
      <c r="D1164" t="str">
        <f>TRIM(COVID_STATE[[#This Row],[REGION_HOLD]])</f>
        <v>South</v>
      </c>
      <c r="E1164">
        <v>0</v>
      </c>
      <c r="F1164">
        <v>0</v>
      </c>
      <c r="G1164">
        <v>0</v>
      </c>
    </row>
    <row r="1165" spans="1:7" ht="19.5">
      <c r="A1165" s="1">
        <v>43873</v>
      </c>
      <c r="B1165" t="s">
        <v>52</v>
      </c>
      <c r="C1165" t="s">
        <v>249</v>
      </c>
      <c r="D1165" t="str">
        <f>TRIM(COVID_STATE[[#This Row],[REGION_HOLD]])</f>
        <v>Midwest</v>
      </c>
      <c r="E1165">
        <v>0</v>
      </c>
      <c r="F1165">
        <v>0</v>
      </c>
      <c r="G1165">
        <v>0</v>
      </c>
    </row>
    <row r="1166" spans="1:7" ht="19.5">
      <c r="A1166" s="1">
        <v>43873</v>
      </c>
      <c r="B1166" t="s">
        <v>53</v>
      </c>
      <c r="C1166" t="s">
        <v>246</v>
      </c>
      <c r="D1166" t="str">
        <f>TRIM(COVID_STATE[[#This Row],[REGION_HOLD]])</f>
        <v>South</v>
      </c>
      <c r="E1166">
        <v>0</v>
      </c>
      <c r="F1166">
        <v>0</v>
      </c>
      <c r="G1166">
        <v>0</v>
      </c>
    </row>
    <row r="1167" spans="1:7" ht="19.5">
      <c r="A1167" s="1">
        <v>43873</v>
      </c>
      <c r="B1167" t="s">
        <v>54</v>
      </c>
      <c r="C1167" t="s">
        <v>246</v>
      </c>
      <c r="D1167" t="str">
        <f>TRIM(COVID_STATE[[#This Row],[REGION_HOLD]])</f>
        <v>South</v>
      </c>
      <c r="E1167">
        <v>1</v>
      </c>
      <c r="F1167">
        <v>0</v>
      </c>
      <c r="G1167">
        <v>0</v>
      </c>
    </row>
    <row r="1168" spans="1:7" ht="19.5">
      <c r="A1168" s="1">
        <v>43873</v>
      </c>
      <c r="B1168" t="s">
        <v>55</v>
      </c>
      <c r="C1168" t="s">
        <v>247</v>
      </c>
      <c r="D1168" t="str">
        <f>TRIM(COVID_STATE[[#This Row],[REGION_HOLD]])</f>
        <v>West</v>
      </c>
      <c r="E1168">
        <v>0</v>
      </c>
      <c r="F1168">
        <v>0</v>
      </c>
      <c r="G1168">
        <v>0</v>
      </c>
    </row>
    <row r="1169" spans="1:7" ht="19.5">
      <c r="A1169" s="1">
        <v>43873</v>
      </c>
      <c r="B1169" t="s">
        <v>56</v>
      </c>
      <c r="C1169" t="s">
        <v>248</v>
      </c>
      <c r="D1169" t="str">
        <f>TRIM(COVID_STATE[[#This Row],[REGION_HOLD]])</f>
        <v>Northeast</v>
      </c>
      <c r="E1169">
        <v>0</v>
      </c>
      <c r="F1169">
        <v>0</v>
      </c>
      <c r="G1169">
        <v>0</v>
      </c>
    </row>
    <row r="1170" spans="1:7" ht="19.5">
      <c r="A1170" s="1">
        <v>43873</v>
      </c>
      <c r="B1170" t="s">
        <v>57</v>
      </c>
      <c r="C1170" t="s">
        <v>246</v>
      </c>
      <c r="D1170" t="str">
        <f>TRIM(COVID_STATE[[#This Row],[REGION_HOLD]])</f>
        <v>South</v>
      </c>
      <c r="E1170">
        <v>0</v>
      </c>
      <c r="F1170">
        <v>0</v>
      </c>
      <c r="G1170">
        <v>0</v>
      </c>
    </row>
    <row r="1171" spans="1:7" ht="19.5">
      <c r="A1171" s="1">
        <v>43873</v>
      </c>
      <c r="B1171" t="s">
        <v>58</v>
      </c>
      <c r="C1171" t="s">
        <v>247</v>
      </c>
      <c r="D1171" t="str">
        <f>TRIM(COVID_STATE[[#This Row],[REGION_HOLD]])</f>
        <v>West</v>
      </c>
      <c r="E1171">
        <v>0</v>
      </c>
      <c r="F1171">
        <v>0</v>
      </c>
      <c r="G1171">
        <v>0</v>
      </c>
    </row>
    <row r="1172" spans="1:7" ht="19.5">
      <c r="A1172" s="1">
        <v>43873</v>
      </c>
      <c r="B1172" t="s">
        <v>59</v>
      </c>
      <c r="C1172" t="s">
        <v>246</v>
      </c>
      <c r="D1172" t="str">
        <f>TRIM(COVID_STATE[[#This Row],[REGION_HOLD]])</f>
        <v>South</v>
      </c>
      <c r="E1172">
        <v>0</v>
      </c>
      <c r="F1172">
        <v>0</v>
      </c>
      <c r="G1172">
        <v>0</v>
      </c>
    </row>
    <row r="1173" spans="1:7" ht="19.5">
      <c r="A1173" s="1">
        <v>43873</v>
      </c>
      <c r="B1173" t="s">
        <v>60</v>
      </c>
      <c r="C1173" t="s">
        <v>249</v>
      </c>
      <c r="D1173" t="str">
        <f>TRIM(COVID_STATE[[#This Row],[REGION_HOLD]])</f>
        <v>Midwest</v>
      </c>
      <c r="E1173">
        <v>0</v>
      </c>
      <c r="F1173">
        <v>0</v>
      </c>
      <c r="G1173">
        <v>0</v>
      </c>
    </row>
    <row r="1174" spans="1:7" ht="19.5">
      <c r="A1174" s="1">
        <v>43873</v>
      </c>
      <c r="B1174" t="s">
        <v>61</v>
      </c>
      <c r="C1174" t="s">
        <v>247</v>
      </c>
      <c r="D1174" t="str">
        <f>TRIM(COVID_STATE[[#This Row],[REGION_HOLD]])</f>
        <v>West</v>
      </c>
      <c r="E1174">
        <v>0</v>
      </c>
      <c r="F1174">
        <v>0</v>
      </c>
      <c r="G1174">
        <v>0</v>
      </c>
    </row>
    <row r="1175" spans="1:7" ht="19.5">
      <c r="A1175" s="1">
        <v>43874</v>
      </c>
      <c r="B1175" t="s">
        <v>8</v>
      </c>
      <c r="C1175" t="s">
        <v>246</v>
      </c>
      <c r="D1175" t="str">
        <f>TRIM(COVID_STATE[[#This Row],[REGION_HOLD]])</f>
        <v>South</v>
      </c>
      <c r="E1175">
        <v>0</v>
      </c>
      <c r="F1175">
        <v>0</v>
      </c>
      <c r="G1175">
        <v>0</v>
      </c>
    </row>
    <row r="1176" spans="1:7" ht="19.5">
      <c r="A1176" s="1">
        <v>43874</v>
      </c>
      <c r="B1176" t="s">
        <v>10</v>
      </c>
      <c r="C1176" t="s">
        <v>247</v>
      </c>
      <c r="D1176" t="str">
        <f>TRIM(COVID_STATE[[#This Row],[REGION_HOLD]])</f>
        <v>West</v>
      </c>
      <c r="E1176">
        <v>0</v>
      </c>
      <c r="F1176">
        <v>0</v>
      </c>
      <c r="G1176">
        <v>0</v>
      </c>
    </row>
    <row r="1177" spans="1:7" ht="19.5">
      <c r="A1177" s="1">
        <v>43874</v>
      </c>
      <c r="B1177" t="s">
        <v>11</v>
      </c>
      <c r="C1177" t="s">
        <v>247</v>
      </c>
      <c r="D1177" t="str">
        <f>TRIM(COVID_STATE[[#This Row],[REGION_HOLD]])</f>
        <v>West</v>
      </c>
      <c r="E1177">
        <v>0</v>
      </c>
      <c r="F1177">
        <v>0</v>
      </c>
      <c r="G1177">
        <v>0</v>
      </c>
    </row>
    <row r="1178" spans="1:7" ht="19.5">
      <c r="A1178" s="1">
        <v>43874</v>
      </c>
      <c r="B1178" t="s">
        <v>12</v>
      </c>
      <c r="C1178" t="s">
        <v>246</v>
      </c>
      <c r="D1178" t="str">
        <f>TRIM(COVID_STATE[[#This Row],[REGION_HOLD]])</f>
        <v>South</v>
      </c>
      <c r="E1178">
        <v>0</v>
      </c>
      <c r="F1178">
        <v>0</v>
      </c>
      <c r="G1178">
        <v>0</v>
      </c>
    </row>
    <row r="1179" spans="1:7" ht="19.5">
      <c r="A1179" s="1">
        <v>43874</v>
      </c>
      <c r="B1179" t="s">
        <v>13</v>
      </c>
      <c r="C1179" t="s">
        <v>247</v>
      </c>
      <c r="D1179" t="str">
        <f>TRIM(COVID_STATE[[#This Row],[REGION_HOLD]])</f>
        <v>West</v>
      </c>
      <c r="E1179">
        <v>0</v>
      </c>
      <c r="F1179">
        <v>0</v>
      </c>
      <c r="G1179">
        <v>0</v>
      </c>
    </row>
    <row r="1180" spans="1:7" ht="19.5">
      <c r="A1180" s="1">
        <v>43874</v>
      </c>
      <c r="B1180" t="s">
        <v>14</v>
      </c>
      <c r="C1180" t="s">
        <v>247</v>
      </c>
      <c r="D1180" t="str">
        <f>TRIM(COVID_STATE[[#This Row],[REGION_HOLD]])</f>
        <v>West</v>
      </c>
      <c r="E1180">
        <v>0</v>
      </c>
      <c r="F1180">
        <v>0</v>
      </c>
      <c r="G1180">
        <v>0</v>
      </c>
    </row>
    <row r="1181" spans="1:7" ht="19.5">
      <c r="A1181" s="1">
        <v>43874</v>
      </c>
      <c r="B1181" t="s">
        <v>16</v>
      </c>
      <c r="C1181" t="s">
        <v>248</v>
      </c>
      <c r="D1181" t="str">
        <f>TRIM(COVID_STATE[[#This Row],[REGION_HOLD]])</f>
        <v>Northeast</v>
      </c>
      <c r="E1181">
        <v>0</v>
      </c>
      <c r="F1181">
        <v>0</v>
      </c>
      <c r="G1181">
        <v>0</v>
      </c>
    </row>
    <row r="1182" spans="1:7" ht="19.5">
      <c r="A1182" s="1">
        <v>43874</v>
      </c>
      <c r="B1182" t="s">
        <v>17</v>
      </c>
      <c r="C1182" t="s">
        <v>246</v>
      </c>
      <c r="D1182" t="str">
        <f>TRIM(COVID_STATE[[#This Row],[REGION_HOLD]])</f>
        <v>South</v>
      </c>
      <c r="E1182">
        <v>0</v>
      </c>
      <c r="F1182">
        <v>0</v>
      </c>
      <c r="G1182">
        <v>0</v>
      </c>
    </row>
    <row r="1183" spans="1:7" ht="19.5">
      <c r="A1183" s="1">
        <v>43874</v>
      </c>
      <c r="B1183" t="s">
        <v>18</v>
      </c>
      <c r="C1183" t="s">
        <v>246</v>
      </c>
      <c r="D1183" t="str">
        <f>TRIM(COVID_STATE[[#This Row],[REGION_HOLD]])</f>
        <v>South</v>
      </c>
      <c r="E1183">
        <v>0</v>
      </c>
      <c r="F1183">
        <v>0</v>
      </c>
      <c r="G1183">
        <v>0</v>
      </c>
    </row>
    <row r="1184" spans="1:7" ht="19.5">
      <c r="A1184" s="1">
        <v>43874</v>
      </c>
      <c r="B1184" t="s">
        <v>19</v>
      </c>
      <c r="C1184" t="s">
        <v>246</v>
      </c>
      <c r="D1184" t="str">
        <f>TRIM(COVID_STATE[[#This Row],[REGION_HOLD]])</f>
        <v>South</v>
      </c>
      <c r="E1184">
        <v>0</v>
      </c>
      <c r="F1184">
        <v>0</v>
      </c>
      <c r="G1184">
        <v>0</v>
      </c>
    </row>
    <row r="1185" spans="1:7" ht="19.5">
      <c r="A1185" s="1">
        <v>43874</v>
      </c>
      <c r="B1185" t="s">
        <v>20</v>
      </c>
      <c r="C1185" t="s">
        <v>246</v>
      </c>
      <c r="D1185" t="str">
        <f>TRIM(COVID_STATE[[#This Row],[REGION_HOLD]])</f>
        <v>South</v>
      </c>
      <c r="E1185">
        <v>0</v>
      </c>
      <c r="F1185">
        <v>0</v>
      </c>
      <c r="G1185">
        <v>0</v>
      </c>
    </row>
    <row r="1186" spans="1:7" ht="19.5">
      <c r="A1186" s="1">
        <v>43874</v>
      </c>
      <c r="B1186" t="s">
        <v>21</v>
      </c>
      <c r="C1186" t="s">
        <v>247</v>
      </c>
      <c r="D1186" t="str">
        <f>TRIM(COVID_STATE[[#This Row],[REGION_HOLD]])</f>
        <v>West</v>
      </c>
      <c r="E1186">
        <v>0</v>
      </c>
      <c r="F1186">
        <v>0</v>
      </c>
      <c r="G1186">
        <v>0</v>
      </c>
    </row>
    <row r="1187" spans="1:7" ht="19.5">
      <c r="A1187" s="1">
        <v>43874</v>
      </c>
      <c r="B1187" t="s">
        <v>22</v>
      </c>
      <c r="C1187" t="s">
        <v>247</v>
      </c>
      <c r="D1187" t="str">
        <f>TRIM(COVID_STATE[[#This Row],[REGION_HOLD]])</f>
        <v>West</v>
      </c>
      <c r="E1187">
        <v>0</v>
      </c>
      <c r="F1187">
        <v>0</v>
      </c>
      <c r="G1187">
        <v>0</v>
      </c>
    </row>
    <row r="1188" spans="1:7" ht="19.5">
      <c r="A1188" s="1">
        <v>43874</v>
      </c>
      <c r="B1188" t="s">
        <v>24</v>
      </c>
      <c r="C1188" t="s">
        <v>249</v>
      </c>
      <c r="D1188" t="str">
        <f>TRIM(COVID_STATE[[#This Row],[REGION_HOLD]])</f>
        <v>Midwest</v>
      </c>
      <c r="E1188">
        <v>0</v>
      </c>
      <c r="F1188">
        <v>0</v>
      </c>
      <c r="G1188">
        <v>0</v>
      </c>
    </row>
    <row r="1189" spans="1:7" ht="19.5">
      <c r="A1189" s="1">
        <v>43874</v>
      </c>
      <c r="B1189" t="s">
        <v>25</v>
      </c>
      <c r="C1189" t="s">
        <v>249</v>
      </c>
      <c r="D1189" t="str">
        <f>TRIM(COVID_STATE[[#This Row],[REGION_HOLD]])</f>
        <v>Midwest</v>
      </c>
      <c r="E1189">
        <v>0</v>
      </c>
      <c r="F1189">
        <v>0</v>
      </c>
      <c r="G1189">
        <v>0</v>
      </c>
    </row>
    <row r="1190" spans="1:7" ht="19.5">
      <c r="A1190" s="1">
        <v>43874</v>
      </c>
      <c r="B1190" t="s">
        <v>26</v>
      </c>
      <c r="C1190" t="s">
        <v>249</v>
      </c>
      <c r="D1190" t="str">
        <f>TRIM(COVID_STATE[[#This Row],[REGION_HOLD]])</f>
        <v>Midwest</v>
      </c>
      <c r="E1190">
        <v>0</v>
      </c>
      <c r="F1190">
        <v>0</v>
      </c>
      <c r="G1190">
        <v>0</v>
      </c>
    </row>
    <row r="1191" spans="1:7" ht="19.5">
      <c r="A1191" s="1">
        <v>43874</v>
      </c>
      <c r="B1191" t="s">
        <v>27</v>
      </c>
      <c r="C1191" t="s">
        <v>249</v>
      </c>
      <c r="D1191" t="str">
        <f>TRIM(COVID_STATE[[#This Row],[REGION_HOLD]])</f>
        <v>Midwest</v>
      </c>
      <c r="E1191">
        <v>0</v>
      </c>
      <c r="F1191">
        <v>0</v>
      </c>
      <c r="G1191">
        <v>0</v>
      </c>
    </row>
    <row r="1192" spans="1:7" ht="19.5">
      <c r="A1192" s="1">
        <v>43874</v>
      </c>
      <c r="B1192" t="s">
        <v>28</v>
      </c>
      <c r="C1192" t="s">
        <v>246</v>
      </c>
      <c r="D1192" t="str">
        <f>TRIM(COVID_STATE[[#This Row],[REGION_HOLD]])</f>
        <v>South</v>
      </c>
      <c r="E1192">
        <v>0</v>
      </c>
      <c r="F1192">
        <v>0</v>
      </c>
      <c r="G1192">
        <v>0</v>
      </c>
    </row>
    <row r="1193" spans="1:7" ht="19.5">
      <c r="A1193" s="1">
        <v>43874</v>
      </c>
      <c r="B1193" t="s">
        <v>29</v>
      </c>
      <c r="C1193" t="s">
        <v>246</v>
      </c>
      <c r="D1193" t="str">
        <f>TRIM(COVID_STATE[[#This Row],[REGION_HOLD]])</f>
        <v>South</v>
      </c>
      <c r="E1193">
        <v>0</v>
      </c>
      <c r="F1193">
        <v>0</v>
      </c>
      <c r="G1193">
        <v>0</v>
      </c>
    </row>
    <row r="1194" spans="1:7" ht="19.5">
      <c r="A1194" s="1">
        <v>43874</v>
      </c>
      <c r="B1194" t="s">
        <v>30</v>
      </c>
      <c r="C1194" t="s">
        <v>248</v>
      </c>
      <c r="D1194" t="str">
        <f>TRIM(COVID_STATE[[#This Row],[REGION_HOLD]])</f>
        <v>Northeast</v>
      </c>
      <c r="E1194">
        <v>0</v>
      </c>
      <c r="F1194">
        <v>0</v>
      </c>
      <c r="G1194">
        <v>0</v>
      </c>
    </row>
    <row r="1195" spans="1:7" ht="19.5">
      <c r="A1195" s="1">
        <v>43874</v>
      </c>
      <c r="B1195" t="s">
        <v>31</v>
      </c>
      <c r="C1195" t="s">
        <v>246</v>
      </c>
      <c r="D1195" t="str">
        <f>TRIM(COVID_STATE[[#This Row],[REGION_HOLD]])</f>
        <v>South</v>
      </c>
      <c r="E1195">
        <v>0</v>
      </c>
      <c r="F1195">
        <v>0</v>
      </c>
      <c r="G1195">
        <v>0</v>
      </c>
    </row>
    <row r="1196" spans="1:7" ht="19.5">
      <c r="A1196" s="1">
        <v>43874</v>
      </c>
      <c r="B1196" t="s">
        <v>32</v>
      </c>
      <c r="C1196" t="s">
        <v>248</v>
      </c>
      <c r="D1196" t="str">
        <f>TRIM(COVID_STATE[[#This Row],[REGION_HOLD]])</f>
        <v>Northeast</v>
      </c>
      <c r="E1196">
        <v>0</v>
      </c>
      <c r="F1196">
        <v>0</v>
      </c>
      <c r="G1196">
        <v>0</v>
      </c>
    </row>
    <row r="1197" spans="1:7" ht="19.5">
      <c r="A1197" s="1">
        <v>43874</v>
      </c>
      <c r="B1197" t="s">
        <v>33</v>
      </c>
      <c r="C1197" t="s">
        <v>249</v>
      </c>
      <c r="D1197" t="str">
        <f>TRIM(COVID_STATE[[#This Row],[REGION_HOLD]])</f>
        <v>Midwest</v>
      </c>
      <c r="E1197">
        <v>0</v>
      </c>
      <c r="F1197">
        <v>0</v>
      </c>
      <c r="G1197">
        <v>0</v>
      </c>
    </row>
    <row r="1198" spans="1:7" ht="19.5">
      <c r="A1198" s="1">
        <v>43874</v>
      </c>
      <c r="B1198" t="s">
        <v>34</v>
      </c>
      <c r="C1198" t="s">
        <v>249</v>
      </c>
      <c r="D1198" t="str">
        <f>TRIM(COVID_STATE[[#This Row],[REGION_HOLD]])</f>
        <v>Midwest</v>
      </c>
      <c r="E1198">
        <v>0</v>
      </c>
      <c r="F1198">
        <v>0</v>
      </c>
      <c r="G1198">
        <v>0</v>
      </c>
    </row>
    <row r="1199" spans="1:7" ht="19.5">
      <c r="A1199" s="1">
        <v>43874</v>
      </c>
      <c r="B1199" t="s">
        <v>35</v>
      </c>
      <c r="C1199" t="s">
        <v>246</v>
      </c>
      <c r="D1199" t="str">
        <f>TRIM(COVID_STATE[[#This Row],[REGION_HOLD]])</f>
        <v>South</v>
      </c>
      <c r="E1199">
        <v>0</v>
      </c>
      <c r="F1199">
        <v>0</v>
      </c>
      <c r="G1199">
        <v>0</v>
      </c>
    </row>
    <row r="1200" spans="1:7" ht="19.5">
      <c r="A1200" s="1">
        <v>43874</v>
      </c>
      <c r="B1200" t="s">
        <v>36</v>
      </c>
      <c r="C1200" t="s">
        <v>249</v>
      </c>
      <c r="D1200" t="str">
        <f>TRIM(COVID_STATE[[#This Row],[REGION_HOLD]])</f>
        <v>Midwest</v>
      </c>
      <c r="E1200">
        <v>0</v>
      </c>
      <c r="F1200">
        <v>0</v>
      </c>
      <c r="G1200">
        <v>0</v>
      </c>
    </row>
    <row r="1201" spans="1:7" ht="19.5">
      <c r="A1201" s="1">
        <v>43874</v>
      </c>
      <c r="B1201" t="s">
        <v>37</v>
      </c>
      <c r="C1201" t="s">
        <v>247</v>
      </c>
      <c r="D1201" t="str">
        <f>TRIM(COVID_STATE[[#This Row],[REGION_HOLD]])</f>
        <v>West</v>
      </c>
      <c r="E1201">
        <v>0</v>
      </c>
      <c r="F1201">
        <v>0</v>
      </c>
      <c r="G1201">
        <v>0</v>
      </c>
    </row>
    <row r="1202" spans="1:7" ht="19.5">
      <c r="A1202" s="1">
        <v>43874</v>
      </c>
      <c r="B1202" t="s">
        <v>38</v>
      </c>
      <c r="C1202" t="s">
        <v>249</v>
      </c>
      <c r="D1202" t="str">
        <f>TRIM(COVID_STATE[[#This Row],[REGION_HOLD]])</f>
        <v>Midwest</v>
      </c>
      <c r="E1202">
        <v>0</v>
      </c>
      <c r="F1202">
        <v>0</v>
      </c>
      <c r="G1202">
        <v>0</v>
      </c>
    </row>
    <row r="1203" spans="1:7" ht="19.5">
      <c r="A1203" s="1">
        <v>43874</v>
      </c>
      <c r="B1203" t="s">
        <v>39</v>
      </c>
      <c r="C1203" t="s">
        <v>247</v>
      </c>
      <c r="D1203" t="str">
        <f>TRIM(COVID_STATE[[#This Row],[REGION_HOLD]])</f>
        <v>West</v>
      </c>
      <c r="E1203">
        <v>0</v>
      </c>
      <c r="F1203">
        <v>0</v>
      </c>
      <c r="G1203">
        <v>0</v>
      </c>
    </row>
    <row r="1204" spans="1:7" ht="19.5">
      <c r="A1204" s="1">
        <v>43874</v>
      </c>
      <c r="B1204" t="s">
        <v>40</v>
      </c>
      <c r="C1204" t="s">
        <v>248</v>
      </c>
      <c r="D1204" t="str">
        <f>TRIM(COVID_STATE[[#This Row],[REGION_HOLD]])</f>
        <v>Northeast</v>
      </c>
      <c r="E1204">
        <v>0</v>
      </c>
      <c r="F1204">
        <v>0</v>
      </c>
      <c r="G1204">
        <v>0</v>
      </c>
    </row>
    <row r="1205" spans="1:7" ht="19.5">
      <c r="A1205" s="1">
        <v>43874</v>
      </c>
      <c r="B1205" t="s">
        <v>41</v>
      </c>
      <c r="C1205" t="s">
        <v>248</v>
      </c>
      <c r="D1205" t="str">
        <f>TRIM(COVID_STATE[[#This Row],[REGION_HOLD]])</f>
        <v>Northeast</v>
      </c>
      <c r="E1205">
        <v>0</v>
      </c>
      <c r="F1205">
        <v>0</v>
      </c>
      <c r="G1205">
        <v>0</v>
      </c>
    </row>
    <row r="1206" spans="1:7" ht="19.5">
      <c r="A1206" s="1">
        <v>43874</v>
      </c>
      <c r="B1206" t="s">
        <v>42</v>
      </c>
      <c r="C1206" t="s">
        <v>247</v>
      </c>
      <c r="D1206" t="str">
        <f>TRIM(COVID_STATE[[#This Row],[REGION_HOLD]])</f>
        <v>West</v>
      </c>
      <c r="E1206">
        <v>0</v>
      </c>
      <c r="F1206">
        <v>0</v>
      </c>
      <c r="G1206">
        <v>0</v>
      </c>
    </row>
    <row r="1207" spans="1:7" ht="19.5">
      <c r="A1207" s="1">
        <v>43874</v>
      </c>
      <c r="B1207" t="s">
        <v>43</v>
      </c>
      <c r="C1207" t="s">
        <v>248</v>
      </c>
      <c r="D1207" t="str">
        <f>TRIM(COVID_STATE[[#This Row],[REGION_HOLD]])</f>
        <v>Northeast</v>
      </c>
      <c r="E1207">
        <v>0</v>
      </c>
      <c r="F1207">
        <v>0</v>
      </c>
      <c r="G1207">
        <v>0</v>
      </c>
    </row>
    <row r="1208" spans="1:7" ht="19.5">
      <c r="A1208" s="1">
        <v>43874</v>
      </c>
      <c r="B1208" t="s">
        <v>44</v>
      </c>
      <c r="C1208" t="s">
        <v>246</v>
      </c>
      <c r="D1208" t="str">
        <f>TRIM(COVID_STATE[[#This Row],[REGION_HOLD]])</f>
        <v>South</v>
      </c>
      <c r="E1208">
        <v>0</v>
      </c>
      <c r="F1208">
        <v>0</v>
      </c>
      <c r="G1208">
        <v>0</v>
      </c>
    </row>
    <row r="1209" spans="1:7" ht="19.5">
      <c r="A1209" s="1">
        <v>43874</v>
      </c>
      <c r="B1209" t="s">
        <v>45</v>
      </c>
      <c r="C1209" t="s">
        <v>249</v>
      </c>
      <c r="D1209" t="str">
        <f>TRIM(COVID_STATE[[#This Row],[REGION_HOLD]])</f>
        <v>Midwest</v>
      </c>
      <c r="E1209">
        <v>0</v>
      </c>
      <c r="F1209">
        <v>0</v>
      </c>
      <c r="G1209">
        <v>0</v>
      </c>
    </row>
    <row r="1210" spans="1:7" ht="19.5">
      <c r="A1210" s="1">
        <v>43874</v>
      </c>
      <c r="B1210" t="s">
        <v>46</v>
      </c>
      <c r="C1210" t="s">
        <v>249</v>
      </c>
      <c r="D1210" t="str">
        <f>TRIM(COVID_STATE[[#This Row],[REGION_HOLD]])</f>
        <v>Midwest</v>
      </c>
      <c r="E1210">
        <v>0</v>
      </c>
      <c r="F1210">
        <v>0</v>
      </c>
      <c r="G1210">
        <v>0</v>
      </c>
    </row>
    <row r="1211" spans="1:7" ht="19.5">
      <c r="A1211" s="1">
        <v>43874</v>
      </c>
      <c r="B1211" t="s">
        <v>47</v>
      </c>
      <c r="C1211" t="s">
        <v>246</v>
      </c>
      <c r="D1211" t="str">
        <f>TRIM(COVID_STATE[[#This Row],[REGION_HOLD]])</f>
        <v>South</v>
      </c>
      <c r="E1211">
        <v>0</v>
      </c>
      <c r="F1211">
        <v>0</v>
      </c>
      <c r="G1211">
        <v>0</v>
      </c>
    </row>
    <row r="1212" spans="1:7" ht="19.5">
      <c r="A1212" s="1">
        <v>43874</v>
      </c>
      <c r="B1212" t="s">
        <v>48</v>
      </c>
      <c r="C1212" t="s">
        <v>247</v>
      </c>
      <c r="D1212" t="str">
        <f>TRIM(COVID_STATE[[#This Row],[REGION_HOLD]])</f>
        <v>West</v>
      </c>
      <c r="E1212">
        <v>0</v>
      </c>
      <c r="F1212">
        <v>0</v>
      </c>
      <c r="G1212">
        <v>0</v>
      </c>
    </row>
    <row r="1213" spans="1:7" ht="19.5">
      <c r="A1213" s="1">
        <v>43874</v>
      </c>
      <c r="B1213" t="s">
        <v>49</v>
      </c>
      <c r="C1213" t="s">
        <v>248</v>
      </c>
      <c r="D1213" t="str">
        <f>TRIM(COVID_STATE[[#This Row],[REGION_HOLD]])</f>
        <v>Northeast</v>
      </c>
      <c r="E1213">
        <v>0</v>
      </c>
      <c r="F1213">
        <v>0</v>
      </c>
      <c r="G1213">
        <v>0</v>
      </c>
    </row>
    <row r="1214" spans="1:7" ht="19.5">
      <c r="A1214" s="1">
        <v>43874</v>
      </c>
      <c r="B1214" t="s">
        <v>50</v>
      </c>
      <c r="C1214" t="s">
        <v>248</v>
      </c>
      <c r="D1214" t="str">
        <f>TRIM(COVID_STATE[[#This Row],[REGION_HOLD]])</f>
        <v>Northeast</v>
      </c>
      <c r="E1214">
        <v>0</v>
      </c>
      <c r="F1214">
        <v>0</v>
      </c>
      <c r="G1214">
        <v>0</v>
      </c>
    </row>
    <row r="1215" spans="1:7" ht="19.5">
      <c r="A1215" s="1">
        <v>43874</v>
      </c>
      <c r="B1215" t="s">
        <v>51</v>
      </c>
      <c r="C1215" t="s">
        <v>246</v>
      </c>
      <c r="D1215" t="str">
        <f>TRIM(COVID_STATE[[#This Row],[REGION_HOLD]])</f>
        <v>South</v>
      </c>
      <c r="E1215">
        <v>0</v>
      </c>
      <c r="F1215">
        <v>0</v>
      </c>
      <c r="G1215">
        <v>0</v>
      </c>
    </row>
    <row r="1216" spans="1:7" ht="19.5">
      <c r="A1216" s="1">
        <v>43874</v>
      </c>
      <c r="B1216" t="s">
        <v>52</v>
      </c>
      <c r="C1216" t="s">
        <v>249</v>
      </c>
      <c r="D1216" t="str">
        <f>TRIM(COVID_STATE[[#This Row],[REGION_HOLD]])</f>
        <v>Midwest</v>
      </c>
      <c r="E1216">
        <v>0</v>
      </c>
      <c r="F1216">
        <v>0</v>
      </c>
      <c r="G1216">
        <v>0</v>
      </c>
    </row>
    <row r="1217" spans="1:7" ht="19.5">
      <c r="A1217" s="1">
        <v>43874</v>
      </c>
      <c r="B1217" t="s">
        <v>53</v>
      </c>
      <c r="C1217" t="s">
        <v>246</v>
      </c>
      <c r="D1217" t="str">
        <f>TRIM(COVID_STATE[[#This Row],[REGION_HOLD]])</f>
        <v>South</v>
      </c>
      <c r="E1217">
        <v>0</v>
      </c>
      <c r="F1217">
        <v>0</v>
      </c>
      <c r="G1217">
        <v>0</v>
      </c>
    </row>
    <row r="1218" spans="1:7" ht="19.5">
      <c r="A1218" s="1">
        <v>43874</v>
      </c>
      <c r="B1218" t="s">
        <v>54</v>
      </c>
      <c r="C1218" t="s">
        <v>246</v>
      </c>
      <c r="D1218" t="str">
        <f>TRIM(COVID_STATE[[#This Row],[REGION_HOLD]])</f>
        <v>South</v>
      </c>
      <c r="E1218">
        <v>1</v>
      </c>
      <c r="F1218">
        <v>0</v>
      </c>
      <c r="G1218">
        <v>0</v>
      </c>
    </row>
    <row r="1219" spans="1:7" ht="19.5">
      <c r="A1219" s="1">
        <v>43874</v>
      </c>
      <c r="B1219" t="s">
        <v>55</v>
      </c>
      <c r="C1219" t="s">
        <v>247</v>
      </c>
      <c r="D1219" t="str">
        <f>TRIM(COVID_STATE[[#This Row],[REGION_HOLD]])</f>
        <v>West</v>
      </c>
      <c r="E1219">
        <v>0</v>
      </c>
      <c r="F1219">
        <v>0</v>
      </c>
      <c r="G1219">
        <v>0</v>
      </c>
    </row>
    <row r="1220" spans="1:7" ht="19.5">
      <c r="A1220" s="1">
        <v>43874</v>
      </c>
      <c r="B1220" t="s">
        <v>56</v>
      </c>
      <c r="C1220" t="s">
        <v>248</v>
      </c>
      <c r="D1220" t="str">
        <f>TRIM(COVID_STATE[[#This Row],[REGION_HOLD]])</f>
        <v>Northeast</v>
      </c>
      <c r="E1220">
        <v>0</v>
      </c>
      <c r="F1220">
        <v>0</v>
      </c>
      <c r="G1220">
        <v>0</v>
      </c>
    </row>
    <row r="1221" spans="1:7" ht="19.5">
      <c r="A1221" s="1">
        <v>43874</v>
      </c>
      <c r="B1221" t="s">
        <v>57</v>
      </c>
      <c r="C1221" t="s">
        <v>246</v>
      </c>
      <c r="D1221" t="str">
        <f>TRIM(COVID_STATE[[#This Row],[REGION_HOLD]])</f>
        <v>South</v>
      </c>
      <c r="E1221">
        <v>0</v>
      </c>
      <c r="F1221">
        <v>0</v>
      </c>
      <c r="G1221">
        <v>0</v>
      </c>
    </row>
    <row r="1222" spans="1:7" ht="19.5">
      <c r="A1222" s="1">
        <v>43874</v>
      </c>
      <c r="B1222" t="s">
        <v>58</v>
      </c>
      <c r="C1222" t="s">
        <v>247</v>
      </c>
      <c r="D1222" t="str">
        <f>TRIM(COVID_STATE[[#This Row],[REGION_HOLD]])</f>
        <v>West</v>
      </c>
      <c r="E1222">
        <v>0</v>
      </c>
      <c r="F1222">
        <v>0</v>
      </c>
      <c r="G1222">
        <v>0</v>
      </c>
    </row>
    <row r="1223" spans="1:7" ht="19.5">
      <c r="A1223" s="1">
        <v>43874</v>
      </c>
      <c r="B1223" t="s">
        <v>59</v>
      </c>
      <c r="C1223" t="s">
        <v>246</v>
      </c>
      <c r="D1223" t="str">
        <f>TRIM(COVID_STATE[[#This Row],[REGION_HOLD]])</f>
        <v>South</v>
      </c>
      <c r="E1223">
        <v>0</v>
      </c>
      <c r="F1223">
        <v>0</v>
      </c>
      <c r="G1223">
        <v>0</v>
      </c>
    </row>
    <row r="1224" spans="1:7" ht="19.5">
      <c r="A1224" s="1">
        <v>43874</v>
      </c>
      <c r="B1224" t="s">
        <v>60</v>
      </c>
      <c r="C1224" t="s">
        <v>249</v>
      </c>
      <c r="D1224" t="str">
        <f>TRIM(COVID_STATE[[#This Row],[REGION_HOLD]])</f>
        <v>Midwest</v>
      </c>
      <c r="E1224">
        <v>0</v>
      </c>
      <c r="F1224">
        <v>0</v>
      </c>
      <c r="G1224">
        <v>0</v>
      </c>
    </row>
    <row r="1225" spans="1:7" ht="19.5">
      <c r="A1225" s="1">
        <v>43874</v>
      </c>
      <c r="B1225" t="s">
        <v>61</v>
      </c>
      <c r="C1225" t="s">
        <v>247</v>
      </c>
      <c r="D1225" t="str">
        <f>TRIM(COVID_STATE[[#This Row],[REGION_HOLD]])</f>
        <v>West</v>
      </c>
      <c r="E1225">
        <v>0</v>
      </c>
      <c r="F1225">
        <v>0</v>
      </c>
      <c r="G1225">
        <v>0</v>
      </c>
    </row>
    <row r="1226" spans="1:7" ht="19.5">
      <c r="A1226" s="1">
        <v>43875</v>
      </c>
      <c r="B1226" t="s">
        <v>8</v>
      </c>
      <c r="C1226" t="s">
        <v>246</v>
      </c>
      <c r="D1226" t="str">
        <f>TRIM(COVID_STATE[[#This Row],[REGION_HOLD]])</f>
        <v>South</v>
      </c>
      <c r="E1226">
        <v>0</v>
      </c>
      <c r="F1226">
        <v>0</v>
      </c>
      <c r="G1226">
        <v>0</v>
      </c>
    </row>
    <row r="1227" spans="1:7" ht="19.5">
      <c r="A1227" s="1">
        <v>43875</v>
      </c>
      <c r="B1227" t="s">
        <v>10</v>
      </c>
      <c r="C1227" t="s">
        <v>247</v>
      </c>
      <c r="D1227" t="str">
        <f>TRIM(COVID_STATE[[#This Row],[REGION_HOLD]])</f>
        <v>West</v>
      </c>
      <c r="E1227">
        <v>0</v>
      </c>
      <c r="F1227">
        <v>0</v>
      </c>
      <c r="G1227">
        <v>0</v>
      </c>
    </row>
    <row r="1228" spans="1:7" ht="19.5">
      <c r="A1228" s="1">
        <v>43875</v>
      </c>
      <c r="B1228" t="s">
        <v>11</v>
      </c>
      <c r="C1228" t="s">
        <v>247</v>
      </c>
      <c r="D1228" t="str">
        <f>TRIM(COVID_STATE[[#This Row],[REGION_HOLD]])</f>
        <v>West</v>
      </c>
      <c r="E1228">
        <v>0</v>
      </c>
      <c r="F1228">
        <v>0</v>
      </c>
      <c r="G1228">
        <v>0</v>
      </c>
    </row>
    <row r="1229" spans="1:7" ht="19.5">
      <c r="A1229" s="1">
        <v>43875</v>
      </c>
      <c r="B1229" t="s">
        <v>12</v>
      </c>
      <c r="C1229" t="s">
        <v>246</v>
      </c>
      <c r="D1229" t="str">
        <f>TRIM(COVID_STATE[[#This Row],[REGION_HOLD]])</f>
        <v>South</v>
      </c>
      <c r="E1229">
        <v>0</v>
      </c>
      <c r="F1229">
        <v>0</v>
      </c>
      <c r="G1229">
        <v>0</v>
      </c>
    </row>
    <row r="1230" spans="1:7" ht="19.5">
      <c r="A1230" s="1">
        <v>43875</v>
      </c>
      <c r="B1230" t="s">
        <v>13</v>
      </c>
      <c r="C1230" t="s">
        <v>247</v>
      </c>
      <c r="D1230" t="str">
        <f>TRIM(COVID_STATE[[#This Row],[REGION_HOLD]])</f>
        <v>West</v>
      </c>
      <c r="E1230">
        <v>0</v>
      </c>
      <c r="F1230">
        <v>0</v>
      </c>
      <c r="G1230">
        <v>0</v>
      </c>
    </row>
    <row r="1231" spans="1:7" ht="19.5">
      <c r="A1231" s="1">
        <v>43875</v>
      </c>
      <c r="B1231" t="s">
        <v>14</v>
      </c>
      <c r="C1231" t="s">
        <v>247</v>
      </c>
      <c r="D1231" t="str">
        <f>TRIM(COVID_STATE[[#This Row],[REGION_HOLD]])</f>
        <v>West</v>
      </c>
      <c r="E1231">
        <v>0</v>
      </c>
      <c r="F1231">
        <v>0</v>
      </c>
      <c r="G1231">
        <v>0</v>
      </c>
    </row>
    <row r="1232" spans="1:7" ht="19.5">
      <c r="A1232" s="1">
        <v>43875</v>
      </c>
      <c r="B1232" t="s">
        <v>16</v>
      </c>
      <c r="C1232" t="s">
        <v>248</v>
      </c>
      <c r="D1232" t="str">
        <f>TRIM(COVID_STATE[[#This Row],[REGION_HOLD]])</f>
        <v>Northeast</v>
      </c>
      <c r="E1232">
        <v>0</v>
      </c>
      <c r="F1232">
        <v>0</v>
      </c>
      <c r="G1232">
        <v>0</v>
      </c>
    </row>
    <row r="1233" spans="1:7" ht="19.5">
      <c r="A1233" s="1">
        <v>43875</v>
      </c>
      <c r="B1233" t="s">
        <v>17</v>
      </c>
      <c r="C1233" t="s">
        <v>246</v>
      </c>
      <c r="D1233" t="str">
        <f>TRIM(COVID_STATE[[#This Row],[REGION_HOLD]])</f>
        <v>South</v>
      </c>
      <c r="E1233">
        <v>0</v>
      </c>
      <c r="F1233">
        <v>0</v>
      </c>
      <c r="G1233">
        <v>0</v>
      </c>
    </row>
    <row r="1234" spans="1:7" ht="19.5">
      <c r="A1234" s="1">
        <v>43875</v>
      </c>
      <c r="B1234" t="s">
        <v>18</v>
      </c>
      <c r="C1234" t="s">
        <v>246</v>
      </c>
      <c r="D1234" t="str">
        <f>TRIM(COVID_STATE[[#This Row],[REGION_HOLD]])</f>
        <v>South</v>
      </c>
      <c r="E1234">
        <v>0</v>
      </c>
      <c r="F1234">
        <v>0</v>
      </c>
      <c r="G1234">
        <v>0</v>
      </c>
    </row>
    <row r="1235" spans="1:7" ht="19.5">
      <c r="A1235" s="1">
        <v>43875</v>
      </c>
      <c r="B1235" t="s">
        <v>19</v>
      </c>
      <c r="C1235" t="s">
        <v>246</v>
      </c>
      <c r="D1235" t="str">
        <f>TRIM(COVID_STATE[[#This Row],[REGION_HOLD]])</f>
        <v>South</v>
      </c>
      <c r="E1235">
        <v>0</v>
      </c>
      <c r="F1235">
        <v>0</v>
      </c>
      <c r="G1235">
        <v>0</v>
      </c>
    </row>
    <row r="1236" spans="1:7" ht="19.5">
      <c r="A1236" s="1">
        <v>43875</v>
      </c>
      <c r="B1236" t="s">
        <v>20</v>
      </c>
      <c r="C1236" t="s">
        <v>246</v>
      </c>
      <c r="D1236" t="str">
        <f>TRIM(COVID_STATE[[#This Row],[REGION_HOLD]])</f>
        <v>South</v>
      </c>
      <c r="E1236">
        <v>0</v>
      </c>
      <c r="F1236">
        <v>0</v>
      </c>
      <c r="G1236">
        <v>0</v>
      </c>
    </row>
    <row r="1237" spans="1:7" ht="19.5">
      <c r="A1237" s="1">
        <v>43875</v>
      </c>
      <c r="B1237" t="s">
        <v>21</v>
      </c>
      <c r="C1237" t="s">
        <v>247</v>
      </c>
      <c r="D1237" t="str">
        <f>TRIM(COVID_STATE[[#This Row],[REGION_HOLD]])</f>
        <v>West</v>
      </c>
      <c r="E1237">
        <v>0</v>
      </c>
      <c r="F1237">
        <v>0</v>
      </c>
      <c r="G1237">
        <v>0</v>
      </c>
    </row>
    <row r="1238" spans="1:7" ht="19.5">
      <c r="A1238" s="1">
        <v>43875</v>
      </c>
      <c r="B1238" t="s">
        <v>22</v>
      </c>
      <c r="C1238" t="s">
        <v>247</v>
      </c>
      <c r="D1238" t="str">
        <f>TRIM(COVID_STATE[[#This Row],[REGION_HOLD]])</f>
        <v>West</v>
      </c>
      <c r="E1238">
        <v>0</v>
      </c>
      <c r="F1238">
        <v>0</v>
      </c>
      <c r="G1238">
        <v>0</v>
      </c>
    </row>
    <row r="1239" spans="1:7" ht="19.5">
      <c r="A1239" s="1">
        <v>43875</v>
      </c>
      <c r="B1239" t="s">
        <v>24</v>
      </c>
      <c r="C1239" t="s">
        <v>249</v>
      </c>
      <c r="D1239" t="str">
        <f>TRIM(COVID_STATE[[#This Row],[REGION_HOLD]])</f>
        <v>Midwest</v>
      </c>
      <c r="E1239">
        <v>0</v>
      </c>
      <c r="F1239">
        <v>0</v>
      </c>
      <c r="G1239">
        <v>0</v>
      </c>
    </row>
    <row r="1240" spans="1:7" ht="19.5">
      <c r="A1240" s="1">
        <v>43875</v>
      </c>
      <c r="B1240" t="s">
        <v>25</v>
      </c>
      <c r="C1240" t="s">
        <v>249</v>
      </c>
      <c r="D1240" t="str">
        <f>TRIM(COVID_STATE[[#This Row],[REGION_HOLD]])</f>
        <v>Midwest</v>
      </c>
      <c r="E1240">
        <v>0</v>
      </c>
      <c r="F1240">
        <v>0</v>
      </c>
      <c r="G1240">
        <v>0</v>
      </c>
    </row>
    <row r="1241" spans="1:7" ht="19.5">
      <c r="A1241" s="1">
        <v>43875</v>
      </c>
      <c r="B1241" t="s">
        <v>26</v>
      </c>
      <c r="C1241" t="s">
        <v>249</v>
      </c>
      <c r="D1241" t="str">
        <f>TRIM(COVID_STATE[[#This Row],[REGION_HOLD]])</f>
        <v>Midwest</v>
      </c>
      <c r="E1241">
        <v>0</v>
      </c>
      <c r="F1241">
        <v>0</v>
      </c>
      <c r="G1241">
        <v>0</v>
      </c>
    </row>
    <row r="1242" spans="1:7" ht="19.5">
      <c r="A1242" s="1">
        <v>43875</v>
      </c>
      <c r="B1242" t="s">
        <v>27</v>
      </c>
      <c r="C1242" t="s">
        <v>249</v>
      </c>
      <c r="D1242" t="str">
        <f>TRIM(COVID_STATE[[#This Row],[REGION_HOLD]])</f>
        <v>Midwest</v>
      </c>
      <c r="E1242">
        <v>0</v>
      </c>
      <c r="F1242">
        <v>0</v>
      </c>
      <c r="G1242">
        <v>0</v>
      </c>
    </row>
    <row r="1243" spans="1:7" ht="19.5">
      <c r="A1243" s="1">
        <v>43875</v>
      </c>
      <c r="B1243" t="s">
        <v>28</v>
      </c>
      <c r="C1243" t="s">
        <v>246</v>
      </c>
      <c r="D1243" t="str">
        <f>TRIM(COVID_STATE[[#This Row],[REGION_HOLD]])</f>
        <v>South</v>
      </c>
      <c r="E1243">
        <v>0</v>
      </c>
      <c r="F1243">
        <v>0</v>
      </c>
      <c r="G1243">
        <v>0</v>
      </c>
    </row>
    <row r="1244" spans="1:7" ht="19.5">
      <c r="A1244" s="1">
        <v>43875</v>
      </c>
      <c r="B1244" t="s">
        <v>29</v>
      </c>
      <c r="C1244" t="s">
        <v>246</v>
      </c>
      <c r="D1244" t="str">
        <f>TRIM(COVID_STATE[[#This Row],[REGION_HOLD]])</f>
        <v>South</v>
      </c>
      <c r="E1244">
        <v>0</v>
      </c>
      <c r="F1244">
        <v>0</v>
      </c>
      <c r="G1244">
        <v>0</v>
      </c>
    </row>
    <row r="1245" spans="1:7" ht="19.5">
      <c r="A1245" s="1">
        <v>43875</v>
      </c>
      <c r="B1245" t="s">
        <v>30</v>
      </c>
      <c r="C1245" t="s">
        <v>248</v>
      </c>
      <c r="D1245" t="str">
        <f>TRIM(COVID_STATE[[#This Row],[REGION_HOLD]])</f>
        <v>Northeast</v>
      </c>
      <c r="E1245">
        <v>0</v>
      </c>
      <c r="F1245">
        <v>0</v>
      </c>
      <c r="G1245">
        <v>0</v>
      </c>
    </row>
    <row r="1246" spans="1:7" ht="19.5">
      <c r="A1246" s="1">
        <v>43875</v>
      </c>
      <c r="B1246" t="s">
        <v>31</v>
      </c>
      <c r="C1246" t="s">
        <v>246</v>
      </c>
      <c r="D1246" t="str">
        <f>TRIM(COVID_STATE[[#This Row],[REGION_HOLD]])</f>
        <v>South</v>
      </c>
      <c r="E1246">
        <v>0</v>
      </c>
      <c r="F1246">
        <v>0</v>
      </c>
      <c r="G1246">
        <v>0</v>
      </c>
    </row>
    <row r="1247" spans="1:7" ht="19.5">
      <c r="A1247" s="1">
        <v>43875</v>
      </c>
      <c r="B1247" t="s">
        <v>32</v>
      </c>
      <c r="C1247" t="s">
        <v>248</v>
      </c>
      <c r="D1247" t="str">
        <f>TRIM(COVID_STATE[[#This Row],[REGION_HOLD]])</f>
        <v>Northeast</v>
      </c>
      <c r="E1247">
        <v>0</v>
      </c>
      <c r="F1247">
        <v>0</v>
      </c>
      <c r="G1247">
        <v>0</v>
      </c>
    </row>
    <row r="1248" spans="1:7" ht="19.5">
      <c r="A1248" s="1">
        <v>43875</v>
      </c>
      <c r="B1248" t="s">
        <v>33</v>
      </c>
      <c r="C1248" t="s">
        <v>249</v>
      </c>
      <c r="D1248" t="str">
        <f>TRIM(COVID_STATE[[#This Row],[REGION_HOLD]])</f>
        <v>Midwest</v>
      </c>
      <c r="E1248">
        <v>0</v>
      </c>
      <c r="F1248">
        <v>0</v>
      </c>
      <c r="G1248">
        <v>0</v>
      </c>
    </row>
    <row r="1249" spans="1:7" ht="19.5">
      <c r="A1249" s="1">
        <v>43875</v>
      </c>
      <c r="B1249" t="s">
        <v>34</v>
      </c>
      <c r="C1249" t="s">
        <v>249</v>
      </c>
      <c r="D1249" t="str">
        <f>TRIM(COVID_STATE[[#This Row],[REGION_HOLD]])</f>
        <v>Midwest</v>
      </c>
      <c r="E1249">
        <v>0</v>
      </c>
      <c r="F1249">
        <v>0</v>
      </c>
      <c r="G1249">
        <v>0</v>
      </c>
    </row>
    <row r="1250" spans="1:7" ht="19.5">
      <c r="A1250" s="1">
        <v>43875</v>
      </c>
      <c r="B1250" t="s">
        <v>35</v>
      </c>
      <c r="C1250" t="s">
        <v>246</v>
      </c>
      <c r="D1250" t="str">
        <f>TRIM(COVID_STATE[[#This Row],[REGION_HOLD]])</f>
        <v>South</v>
      </c>
      <c r="E1250">
        <v>0</v>
      </c>
      <c r="F1250">
        <v>0</v>
      </c>
      <c r="G1250">
        <v>0</v>
      </c>
    </row>
    <row r="1251" spans="1:7" ht="19.5">
      <c r="A1251" s="1">
        <v>43875</v>
      </c>
      <c r="B1251" t="s">
        <v>36</v>
      </c>
      <c r="C1251" t="s">
        <v>249</v>
      </c>
      <c r="D1251" t="str">
        <f>TRIM(COVID_STATE[[#This Row],[REGION_HOLD]])</f>
        <v>Midwest</v>
      </c>
      <c r="E1251">
        <v>0</v>
      </c>
      <c r="F1251">
        <v>0</v>
      </c>
      <c r="G1251">
        <v>0</v>
      </c>
    </row>
    <row r="1252" spans="1:7" ht="19.5">
      <c r="A1252" s="1">
        <v>43875</v>
      </c>
      <c r="B1252" t="s">
        <v>37</v>
      </c>
      <c r="C1252" t="s">
        <v>247</v>
      </c>
      <c r="D1252" t="str">
        <f>TRIM(COVID_STATE[[#This Row],[REGION_HOLD]])</f>
        <v>West</v>
      </c>
      <c r="E1252">
        <v>0</v>
      </c>
      <c r="F1252">
        <v>0</v>
      </c>
      <c r="G1252">
        <v>0</v>
      </c>
    </row>
    <row r="1253" spans="1:7" ht="19.5">
      <c r="A1253" s="1">
        <v>43875</v>
      </c>
      <c r="B1253" t="s">
        <v>38</v>
      </c>
      <c r="C1253" t="s">
        <v>249</v>
      </c>
      <c r="D1253" t="str">
        <f>TRIM(COVID_STATE[[#This Row],[REGION_HOLD]])</f>
        <v>Midwest</v>
      </c>
      <c r="E1253">
        <v>0</v>
      </c>
      <c r="F1253">
        <v>0</v>
      </c>
      <c r="G1253">
        <v>0</v>
      </c>
    </row>
    <row r="1254" spans="1:7" ht="19.5">
      <c r="A1254" s="1">
        <v>43875</v>
      </c>
      <c r="B1254" t="s">
        <v>39</v>
      </c>
      <c r="C1254" t="s">
        <v>247</v>
      </c>
      <c r="D1254" t="str">
        <f>TRIM(COVID_STATE[[#This Row],[REGION_HOLD]])</f>
        <v>West</v>
      </c>
      <c r="E1254">
        <v>0</v>
      </c>
      <c r="F1254">
        <v>0</v>
      </c>
      <c r="G1254">
        <v>0</v>
      </c>
    </row>
    <row r="1255" spans="1:7" ht="19.5">
      <c r="A1255" s="1">
        <v>43875</v>
      </c>
      <c r="B1255" t="s">
        <v>40</v>
      </c>
      <c r="C1255" t="s">
        <v>248</v>
      </c>
      <c r="D1255" t="str">
        <f>TRIM(COVID_STATE[[#This Row],[REGION_HOLD]])</f>
        <v>Northeast</v>
      </c>
      <c r="E1255">
        <v>0</v>
      </c>
      <c r="F1255">
        <v>0</v>
      </c>
      <c r="G1255">
        <v>0</v>
      </c>
    </row>
    <row r="1256" spans="1:7" ht="19.5">
      <c r="A1256" s="1">
        <v>43875</v>
      </c>
      <c r="B1256" t="s">
        <v>41</v>
      </c>
      <c r="C1256" t="s">
        <v>248</v>
      </c>
      <c r="D1256" t="str">
        <f>TRIM(COVID_STATE[[#This Row],[REGION_HOLD]])</f>
        <v>Northeast</v>
      </c>
      <c r="E1256">
        <v>0</v>
      </c>
      <c r="F1256">
        <v>0</v>
      </c>
      <c r="G1256">
        <v>0</v>
      </c>
    </row>
    <row r="1257" spans="1:7" ht="19.5">
      <c r="A1257" s="1">
        <v>43875</v>
      </c>
      <c r="B1257" t="s">
        <v>42</v>
      </c>
      <c r="C1257" t="s">
        <v>247</v>
      </c>
      <c r="D1257" t="str">
        <f>TRIM(COVID_STATE[[#This Row],[REGION_HOLD]])</f>
        <v>West</v>
      </c>
      <c r="E1257">
        <v>0</v>
      </c>
      <c r="F1257">
        <v>0</v>
      </c>
      <c r="G1257">
        <v>0</v>
      </c>
    </row>
    <row r="1258" spans="1:7" ht="19.5">
      <c r="A1258" s="1">
        <v>43875</v>
      </c>
      <c r="B1258" t="s">
        <v>43</v>
      </c>
      <c r="C1258" t="s">
        <v>248</v>
      </c>
      <c r="D1258" t="str">
        <f>TRIM(COVID_STATE[[#This Row],[REGION_HOLD]])</f>
        <v>Northeast</v>
      </c>
      <c r="E1258">
        <v>0</v>
      </c>
      <c r="F1258">
        <v>0</v>
      </c>
      <c r="G1258">
        <v>0</v>
      </c>
    </row>
    <row r="1259" spans="1:7" ht="19.5">
      <c r="A1259" s="1">
        <v>43875</v>
      </c>
      <c r="B1259" t="s">
        <v>44</v>
      </c>
      <c r="C1259" t="s">
        <v>246</v>
      </c>
      <c r="D1259" t="str">
        <f>TRIM(COVID_STATE[[#This Row],[REGION_HOLD]])</f>
        <v>South</v>
      </c>
      <c r="E1259">
        <v>0</v>
      </c>
      <c r="F1259">
        <v>0</v>
      </c>
      <c r="G1259">
        <v>0</v>
      </c>
    </row>
    <row r="1260" spans="1:7" ht="19.5">
      <c r="A1260" s="1">
        <v>43875</v>
      </c>
      <c r="B1260" t="s">
        <v>45</v>
      </c>
      <c r="C1260" t="s">
        <v>249</v>
      </c>
      <c r="D1260" t="str">
        <f>TRIM(COVID_STATE[[#This Row],[REGION_HOLD]])</f>
        <v>Midwest</v>
      </c>
      <c r="E1260">
        <v>0</v>
      </c>
      <c r="F1260">
        <v>0</v>
      </c>
      <c r="G1260">
        <v>0</v>
      </c>
    </row>
    <row r="1261" spans="1:7" ht="19.5">
      <c r="A1261" s="1">
        <v>43875</v>
      </c>
      <c r="B1261" t="s">
        <v>46</v>
      </c>
      <c r="C1261" t="s">
        <v>249</v>
      </c>
      <c r="D1261" t="str">
        <f>TRIM(COVID_STATE[[#This Row],[REGION_HOLD]])</f>
        <v>Midwest</v>
      </c>
      <c r="E1261">
        <v>0</v>
      </c>
      <c r="F1261">
        <v>0</v>
      </c>
      <c r="G1261">
        <v>0</v>
      </c>
    </row>
    <row r="1262" spans="1:7" ht="19.5">
      <c r="A1262" s="1">
        <v>43875</v>
      </c>
      <c r="B1262" t="s">
        <v>47</v>
      </c>
      <c r="C1262" t="s">
        <v>246</v>
      </c>
      <c r="D1262" t="str">
        <f>TRIM(COVID_STATE[[#This Row],[REGION_HOLD]])</f>
        <v>South</v>
      </c>
      <c r="E1262">
        <v>0</v>
      </c>
      <c r="F1262">
        <v>0</v>
      </c>
      <c r="G1262">
        <v>0</v>
      </c>
    </row>
    <row r="1263" spans="1:7" ht="19.5">
      <c r="A1263" s="1">
        <v>43875</v>
      </c>
      <c r="B1263" t="s">
        <v>48</v>
      </c>
      <c r="C1263" t="s">
        <v>247</v>
      </c>
      <c r="D1263" t="str">
        <f>TRIM(COVID_STATE[[#This Row],[REGION_HOLD]])</f>
        <v>West</v>
      </c>
      <c r="E1263">
        <v>0</v>
      </c>
      <c r="F1263">
        <v>0</v>
      </c>
      <c r="G1263">
        <v>0</v>
      </c>
    </row>
    <row r="1264" spans="1:7" ht="19.5">
      <c r="A1264" s="1">
        <v>43875</v>
      </c>
      <c r="B1264" t="s">
        <v>49</v>
      </c>
      <c r="C1264" t="s">
        <v>248</v>
      </c>
      <c r="D1264" t="str">
        <f>TRIM(COVID_STATE[[#This Row],[REGION_HOLD]])</f>
        <v>Northeast</v>
      </c>
      <c r="E1264">
        <v>0</v>
      </c>
      <c r="F1264">
        <v>0</v>
      </c>
      <c r="G1264">
        <v>0</v>
      </c>
    </row>
    <row r="1265" spans="1:7" ht="19.5">
      <c r="A1265" s="1">
        <v>43875</v>
      </c>
      <c r="B1265" t="s">
        <v>50</v>
      </c>
      <c r="C1265" t="s">
        <v>248</v>
      </c>
      <c r="D1265" t="str">
        <f>TRIM(COVID_STATE[[#This Row],[REGION_HOLD]])</f>
        <v>Northeast</v>
      </c>
      <c r="E1265">
        <v>0</v>
      </c>
      <c r="F1265">
        <v>0</v>
      </c>
      <c r="G1265">
        <v>0</v>
      </c>
    </row>
    <row r="1266" spans="1:7" ht="19.5">
      <c r="A1266" s="1">
        <v>43875</v>
      </c>
      <c r="B1266" t="s">
        <v>51</v>
      </c>
      <c r="C1266" t="s">
        <v>246</v>
      </c>
      <c r="D1266" t="str">
        <f>TRIM(COVID_STATE[[#This Row],[REGION_HOLD]])</f>
        <v>South</v>
      </c>
      <c r="E1266">
        <v>0</v>
      </c>
      <c r="F1266">
        <v>0</v>
      </c>
      <c r="G1266">
        <v>0</v>
      </c>
    </row>
    <row r="1267" spans="1:7" ht="19.5">
      <c r="A1267" s="1">
        <v>43875</v>
      </c>
      <c r="B1267" t="s">
        <v>52</v>
      </c>
      <c r="C1267" t="s">
        <v>249</v>
      </c>
      <c r="D1267" t="str">
        <f>TRIM(COVID_STATE[[#This Row],[REGION_HOLD]])</f>
        <v>Midwest</v>
      </c>
      <c r="E1267">
        <v>0</v>
      </c>
      <c r="F1267">
        <v>0</v>
      </c>
      <c r="G1267">
        <v>0</v>
      </c>
    </row>
    <row r="1268" spans="1:7" ht="19.5">
      <c r="A1268" s="1">
        <v>43875</v>
      </c>
      <c r="B1268" t="s">
        <v>53</v>
      </c>
      <c r="C1268" t="s">
        <v>246</v>
      </c>
      <c r="D1268" t="str">
        <f>TRIM(COVID_STATE[[#This Row],[REGION_HOLD]])</f>
        <v>South</v>
      </c>
      <c r="E1268">
        <v>0</v>
      </c>
      <c r="F1268">
        <v>0</v>
      </c>
      <c r="G1268">
        <v>0</v>
      </c>
    </row>
    <row r="1269" spans="1:7" ht="19.5">
      <c r="A1269" s="1">
        <v>43875</v>
      </c>
      <c r="B1269" t="s">
        <v>54</v>
      </c>
      <c r="C1269" t="s">
        <v>246</v>
      </c>
      <c r="D1269" t="str">
        <f>TRIM(COVID_STATE[[#This Row],[REGION_HOLD]])</f>
        <v>South</v>
      </c>
      <c r="E1269">
        <v>0</v>
      </c>
      <c r="F1269">
        <v>0</v>
      </c>
      <c r="G1269">
        <v>0</v>
      </c>
    </row>
    <row r="1270" spans="1:7" ht="19.5">
      <c r="A1270" s="1">
        <v>43875</v>
      </c>
      <c r="B1270" t="s">
        <v>55</v>
      </c>
      <c r="C1270" t="s">
        <v>247</v>
      </c>
      <c r="D1270" t="str">
        <f>TRIM(COVID_STATE[[#This Row],[REGION_HOLD]])</f>
        <v>West</v>
      </c>
      <c r="E1270">
        <v>0</v>
      </c>
      <c r="F1270">
        <v>0</v>
      </c>
      <c r="G1270">
        <v>0</v>
      </c>
    </row>
    <row r="1271" spans="1:7" ht="19.5">
      <c r="A1271" s="1">
        <v>43875</v>
      </c>
      <c r="B1271" t="s">
        <v>56</v>
      </c>
      <c r="C1271" t="s">
        <v>248</v>
      </c>
      <c r="D1271" t="str">
        <f>TRIM(COVID_STATE[[#This Row],[REGION_HOLD]])</f>
        <v>Northeast</v>
      </c>
      <c r="E1271">
        <v>0</v>
      </c>
      <c r="F1271">
        <v>0</v>
      </c>
      <c r="G1271">
        <v>0</v>
      </c>
    </row>
    <row r="1272" spans="1:7" ht="19.5">
      <c r="A1272" s="1">
        <v>43875</v>
      </c>
      <c r="B1272" t="s">
        <v>57</v>
      </c>
      <c r="C1272" t="s">
        <v>246</v>
      </c>
      <c r="D1272" t="str">
        <f>TRIM(COVID_STATE[[#This Row],[REGION_HOLD]])</f>
        <v>South</v>
      </c>
      <c r="E1272">
        <v>0</v>
      </c>
      <c r="F1272">
        <v>0</v>
      </c>
      <c r="G1272">
        <v>0</v>
      </c>
    </row>
    <row r="1273" spans="1:7" ht="19.5">
      <c r="A1273" s="1">
        <v>43875</v>
      </c>
      <c r="B1273" t="s">
        <v>58</v>
      </c>
      <c r="C1273" t="s">
        <v>247</v>
      </c>
      <c r="D1273" t="str">
        <f>TRIM(COVID_STATE[[#This Row],[REGION_HOLD]])</f>
        <v>West</v>
      </c>
      <c r="E1273">
        <v>0</v>
      </c>
      <c r="F1273">
        <v>0</v>
      </c>
      <c r="G1273">
        <v>0</v>
      </c>
    </row>
    <row r="1274" spans="1:7" ht="19.5">
      <c r="A1274" s="1">
        <v>43875</v>
      </c>
      <c r="B1274" t="s">
        <v>59</v>
      </c>
      <c r="C1274" t="s">
        <v>246</v>
      </c>
      <c r="D1274" t="str">
        <f>TRIM(COVID_STATE[[#This Row],[REGION_HOLD]])</f>
        <v>South</v>
      </c>
      <c r="E1274">
        <v>0</v>
      </c>
      <c r="F1274">
        <v>0</v>
      </c>
      <c r="G1274">
        <v>0</v>
      </c>
    </row>
    <row r="1275" spans="1:7" ht="19.5">
      <c r="A1275" s="1">
        <v>43875</v>
      </c>
      <c r="B1275" t="s">
        <v>60</v>
      </c>
      <c r="C1275" t="s">
        <v>249</v>
      </c>
      <c r="D1275" t="str">
        <f>TRIM(COVID_STATE[[#This Row],[REGION_HOLD]])</f>
        <v>Midwest</v>
      </c>
      <c r="E1275">
        <v>0</v>
      </c>
      <c r="F1275">
        <v>0</v>
      </c>
      <c r="G1275">
        <v>0</v>
      </c>
    </row>
    <row r="1276" spans="1:7" ht="19.5">
      <c r="A1276" s="1">
        <v>43875</v>
      </c>
      <c r="B1276" t="s">
        <v>61</v>
      </c>
      <c r="C1276" t="s">
        <v>247</v>
      </c>
      <c r="D1276" t="str">
        <f>TRIM(COVID_STATE[[#This Row],[REGION_HOLD]])</f>
        <v>West</v>
      </c>
      <c r="E1276">
        <v>0</v>
      </c>
      <c r="F1276">
        <v>0</v>
      </c>
      <c r="G1276">
        <v>0</v>
      </c>
    </row>
    <row r="1277" spans="1:7" ht="19.5">
      <c r="A1277" s="1">
        <v>43876</v>
      </c>
      <c r="B1277" t="s">
        <v>8</v>
      </c>
      <c r="C1277" t="s">
        <v>246</v>
      </c>
      <c r="D1277" t="str">
        <f>TRIM(COVID_STATE[[#This Row],[REGION_HOLD]])</f>
        <v>South</v>
      </c>
      <c r="E1277">
        <v>0</v>
      </c>
      <c r="F1277">
        <v>0</v>
      </c>
      <c r="G1277">
        <v>0</v>
      </c>
    </row>
    <row r="1278" spans="1:7" ht="19.5">
      <c r="A1278" s="1">
        <v>43876</v>
      </c>
      <c r="B1278" t="s">
        <v>10</v>
      </c>
      <c r="C1278" t="s">
        <v>247</v>
      </c>
      <c r="D1278" t="str">
        <f>TRIM(COVID_STATE[[#This Row],[REGION_HOLD]])</f>
        <v>West</v>
      </c>
      <c r="E1278">
        <v>0</v>
      </c>
      <c r="F1278">
        <v>0</v>
      </c>
      <c r="G1278">
        <v>0</v>
      </c>
    </row>
    <row r="1279" spans="1:7" ht="19.5">
      <c r="A1279" s="1">
        <v>43876</v>
      </c>
      <c r="B1279" t="s">
        <v>11</v>
      </c>
      <c r="C1279" t="s">
        <v>247</v>
      </c>
      <c r="D1279" t="str">
        <f>TRIM(COVID_STATE[[#This Row],[REGION_HOLD]])</f>
        <v>West</v>
      </c>
      <c r="E1279">
        <v>0</v>
      </c>
      <c r="F1279">
        <v>0</v>
      </c>
      <c r="G1279">
        <v>0</v>
      </c>
    </row>
    <row r="1280" spans="1:7" ht="19.5">
      <c r="A1280" s="1">
        <v>43876</v>
      </c>
      <c r="B1280" t="s">
        <v>12</v>
      </c>
      <c r="C1280" t="s">
        <v>246</v>
      </c>
      <c r="D1280" t="str">
        <f>TRIM(COVID_STATE[[#This Row],[REGION_HOLD]])</f>
        <v>South</v>
      </c>
      <c r="E1280">
        <v>0</v>
      </c>
      <c r="F1280">
        <v>0</v>
      </c>
      <c r="G1280">
        <v>0</v>
      </c>
    </row>
    <row r="1281" spans="1:7" ht="19.5">
      <c r="A1281" s="1">
        <v>43876</v>
      </c>
      <c r="B1281" t="s">
        <v>13</v>
      </c>
      <c r="C1281" t="s">
        <v>247</v>
      </c>
      <c r="D1281" t="str">
        <f>TRIM(COVID_STATE[[#This Row],[REGION_HOLD]])</f>
        <v>West</v>
      </c>
      <c r="E1281">
        <v>0</v>
      </c>
      <c r="F1281">
        <v>0</v>
      </c>
      <c r="G1281">
        <v>0</v>
      </c>
    </row>
    <row r="1282" spans="1:7" ht="19.5">
      <c r="A1282" s="1">
        <v>43876</v>
      </c>
      <c r="B1282" t="s">
        <v>14</v>
      </c>
      <c r="C1282" t="s">
        <v>247</v>
      </c>
      <c r="D1282" t="str">
        <f>TRIM(COVID_STATE[[#This Row],[REGION_HOLD]])</f>
        <v>West</v>
      </c>
      <c r="E1282">
        <v>0</v>
      </c>
      <c r="F1282">
        <v>0</v>
      </c>
      <c r="G1282">
        <v>0</v>
      </c>
    </row>
    <row r="1283" spans="1:7" ht="19.5">
      <c r="A1283" s="1">
        <v>43876</v>
      </c>
      <c r="B1283" t="s">
        <v>16</v>
      </c>
      <c r="C1283" t="s">
        <v>248</v>
      </c>
      <c r="D1283" t="str">
        <f>TRIM(COVID_STATE[[#This Row],[REGION_HOLD]])</f>
        <v>Northeast</v>
      </c>
      <c r="E1283">
        <v>0</v>
      </c>
      <c r="F1283">
        <v>0</v>
      </c>
      <c r="G1283">
        <v>0</v>
      </c>
    </row>
    <row r="1284" spans="1:7" ht="19.5">
      <c r="A1284" s="1">
        <v>43876</v>
      </c>
      <c r="B1284" t="s">
        <v>17</v>
      </c>
      <c r="C1284" t="s">
        <v>246</v>
      </c>
      <c r="D1284" t="str">
        <f>TRIM(COVID_STATE[[#This Row],[REGION_HOLD]])</f>
        <v>South</v>
      </c>
      <c r="E1284">
        <v>0</v>
      </c>
      <c r="F1284">
        <v>0</v>
      </c>
      <c r="G1284">
        <v>0</v>
      </c>
    </row>
    <row r="1285" spans="1:7" ht="19.5">
      <c r="A1285" s="1">
        <v>43876</v>
      </c>
      <c r="B1285" t="s">
        <v>18</v>
      </c>
      <c r="C1285" t="s">
        <v>246</v>
      </c>
      <c r="D1285" t="str">
        <f>TRIM(COVID_STATE[[#This Row],[REGION_HOLD]])</f>
        <v>South</v>
      </c>
      <c r="E1285">
        <v>0</v>
      </c>
      <c r="F1285">
        <v>0</v>
      </c>
      <c r="G1285">
        <v>0</v>
      </c>
    </row>
    <row r="1286" spans="1:7" ht="19.5">
      <c r="A1286" s="1">
        <v>43876</v>
      </c>
      <c r="B1286" t="s">
        <v>19</v>
      </c>
      <c r="C1286" t="s">
        <v>246</v>
      </c>
      <c r="D1286" t="str">
        <f>TRIM(COVID_STATE[[#This Row],[REGION_HOLD]])</f>
        <v>South</v>
      </c>
      <c r="E1286">
        <v>0</v>
      </c>
      <c r="F1286">
        <v>0</v>
      </c>
      <c r="G1286">
        <v>0</v>
      </c>
    </row>
    <row r="1287" spans="1:7" ht="19.5">
      <c r="A1287" s="1">
        <v>43876</v>
      </c>
      <c r="B1287" t="s">
        <v>20</v>
      </c>
      <c r="C1287" t="s">
        <v>246</v>
      </c>
      <c r="D1287" t="str">
        <f>TRIM(COVID_STATE[[#This Row],[REGION_HOLD]])</f>
        <v>South</v>
      </c>
      <c r="E1287">
        <v>0</v>
      </c>
      <c r="F1287">
        <v>0</v>
      </c>
      <c r="G1287">
        <v>0</v>
      </c>
    </row>
    <row r="1288" spans="1:7" ht="19.5">
      <c r="A1288" s="1">
        <v>43876</v>
      </c>
      <c r="B1288" t="s">
        <v>21</v>
      </c>
      <c r="C1288" t="s">
        <v>247</v>
      </c>
      <c r="D1288" t="str">
        <f>TRIM(COVID_STATE[[#This Row],[REGION_HOLD]])</f>
        <v>West</v>
      </c>
      <c r="E1288">
        <v>0</v>
      </c>
      <c r="F1288">
        <v>0</v>
      </c>
      <c r="G1288">
        <v>0</v>
      </c>
    </row>
    <row r="1289" spans="1:7" ht="19.5">
      <c r="A1289" s="1">
        <v>43876</v>
      </c>
      <c r="B1289" t="s">
        <v>22</v>
      </c>
      <c r="C1289" t="s">
        <v>247</v>
      </c>
      <c r="D1289" t="str">
        <f>TRIM(COVID_STATE[[#This Row],[REGION_HOLD]])</f>
        <v>West</v>
      </c>
      <c r="E1289">
        <v>0</v>
      </c>
      <c r="F1289">
        <v>0</v>
      </c>
      <c r="G1289">
        <v>0</v>
      </c>
    </row>
    <row r="1290" spans="1:7" ht="19.5">
      <c r="A1290" s="1">
        <v>43876</v>
      </c>
      <c r="B1290" t="s">
        <v>24</v>
      </c>
      <c r="C1290" t="s">
        <v>249</v>
      </c>
      <c r="D1290" t="str">
        <f>TRIM(COVID_STATE[[#This Row],[REGION_HOLD]])</f>
        <v>Midwest</v>
      </c>
      <c r="E1290">
        <v>0</v>
      </c>
      <c r="F1290">
        <v>0</v>
      </c>
      <c r="G1290">
        <v>0</v>
      </c>
    </row>
    <row r="1291" spans="1:7" ht="19.5">
      <c r="A1291" s="1">
        <v>43876</v>
      </c>
      <c r="B1291" t="s">
        <v>25</v>
      </c>
      <c r="C1291" t="s">
        <v>249</v>
      </c>
      <c r="D1291" t="str">
        <f>TRIM(COVID_STATE[[#This Row],[REGION_HOLD]])</f>
        <v>Midwest</v>
      </c>
      <c r="E1291">
        <v>0</v>
      </c>
      <c r="F1291">
        <v>0</v>
      </c>
      <c r="G1291">
        <v>0</v>
      </c>
    </row>
    <row r="1292" spans="1:7" ht="19.5">
      <c r="A1292" s="1">
        <v>43876</v>
      </c>
      <c r="B1292" t="s">
        <v>26</v>
      </c>
      <c r="C1292" t="s">
        <v>249</v>
      </c>
      <c r="D1292" t="str">
        <f>TRIM(COVID_STATE[[#This Row],[REGION_HOLD]])</f>
        <v>Midwest</v>
      </c>
      <c r="E1292">
        <v>0</v>
      </c>
      <c r="F1292">
        <v>0</v>
      </c>
      <c r="G1292">
        <v>0</v>
      </c>
    </row>
    <row r="1293" spans="1:7" ht="19.5">
      <c r="A1293" s="1">
        <v>43876</v>
      </c>
      <c r="B1293" t="s">
        <v>27</v>
      </c>
      <c r="C1293" t="s">
        <v>249</v>
      </c>
      <c r="D1293" t="str">
        <f>TRIM(COVID_STATE[[#This Row],[REGION_HOLD]])</f>
        <v>Midwest</v>
      </c>
      <c r="E1293">
        <v>0</v>
      </c>
      <c r="F1293">
        <v>0</v>
      </c>
      <c r="G1293">
        <v>0</v>
      </c>
    </row>
    <row r="1294" spans="1:7" ht="19.5">
      <c r="A1294" s="1">
        <v>43876</v>
      </c>
      <c r="B1294" t="s">
        <v>28</v>
      </c>
      <c r="C1294" t="s">
        <v>246</v>
      </c>
      <c r="D1294" t="str">
        <f>TRIM(COVID_STATE[[#This Row],[REGION_HOLD]])</f>
        <v>South</v>
      </c>
      <c r="E1294">
        <v>0</v>
      </c>
      <c r="F1294">
        <v>0</v>
      </c>
      <c r="G1294">
        <v>0</v>
      </c>
    </row>
    <row r="1295" spans="1:7" ht="19.5">
      <c r="A1295" s="1">
        <v>43876</v>
      </c>
      <c r="B1295" t="s">
        <v>29</v>
      </c>
      <c r="C1295" t="s">
        <v>246</v>
      </c>
      <c r="D1295" t="str">
        <f>TRIM(COVID_STATE[[#This Row],[REGION_HOLD]])</f>
        <v>South</v>
      </c>
      <c r="E1295">
        <v>0</v>
      </c>
      <c r="F1295">
        <v>0</v>
      </c>
      <c r="G1295">
        <v>0</v>
      </c>
    </row>
    <row r="1296" spans="1:7" ht="19.5">
      <c r="A1296" s="1">
        <v>43876</v>
      </c>
      <c r="B1296" t="s">
        <v>30</v>
      </c>
      <c r="C1296" t="s">
        <v>248</v>
      </c>
      <c r="D1296" t="str">
        <f>TRIM(COVID_STATE[[#This Row],[REGION_HOLD]])</f>
        <v>Northeast</v>
      </c>
      <c r="E1296">
        <v>0</v>
      </c>
      <c r="F1296">
        <v>0</v>
      </c>
      <c r="G1296">
        <v>0</v>
      </c>
    </row>
    <row r="1297" spans="1:7" ht="19.5">
      <c r="A1297" s="1">
        <v>43876</v>
      </c>
      <c r="B1297" t="s">
        <v>31</v>
      </c>
      <c r="C1297" t="s">
        <v>246</v>
      </c>
      <c r="D1297" t="str">
        <f>TRIM(COVID_STATE[[#This Row],[REGION_HOLD]])</f>
        <v>South</v>
      </c>
      <c r="E1297">
        <v>0</v>
      </c>
      <c r="F1297">
        <v>0</v>
      </c>
      <c r="G1297">
        <v>0</v>
      </c>
    </row>
    <row r="1298" spans="1:7" ht="19.5">
      <c r="A1298" s="1">
        <v>43876</v>
      </c>
      <c r="B1298" t="s">
        <v>32</v>
      </c>
      <c r="C1298" t="s">
        <v>248</v>
      </c>
      <c r="D1298" t="str">
        <f>TRIM(COVID_STATE[[#This Row],[REGION_HOLD]])</f>
        <v>Northeast</v>
      </c>
      <c r="E1298">
        <v>0</v>
      </c>
      <c r="F1298">
        <v>0</v>
      </c>
      <c r="G1298">
        <v>0</v>
      </c>
    </row>
    <row r="1299" spans="1:7" ht="19.5">
      <c r="A1299" s="1">
        <v>43876</v>
      </c>
      <c r="B1299" t="s">
        <v>33</v>
      </c>
      <c r="C1299" t="s">
        <v>249</v>
      </c>
      <c r="D1299" t="str">
        <f>TRIM(COVID_STATE[[#This Row],[REGION_HOLD]])</f>
        <v>Midwest</v>
      </c>
      <c r="E1299">
        <v>0</v>
      </c>
      <c r="F1299">
        <v>0</v>
      </c>
      <c r="G1299">
        <v>0</v>
      </c>
    </row>
    <row r="1300" spans="1:7" ht="19.5">
      <c r="A1300" s="1">
        <v>43876</v>
      </c>
      <c r="B1300" t="s">
        <v>34</v>
      </c>
      <c r="C1300" t="s">
        <v>249</v>
      </c>
      <c r="D1300" t="str">
        <f>TRIM(COVID_STATE[[#This Row],[REGION_HOLD]])</f>
        <v>Midwest</v>
      </c>
      <c r="E1300">
        <v>0</v>
      </c>
      <c r="F1300">
        <v>0</v>
      </c>
      <c r="G1300">
        <v>0</v>
      </c>
    </row>
    <row r="1301" spans="1:7" ht="19.5">
      <c r="A1301" s="1">
        <v>43876</v>
      </c>
      <c r="B1301" t="s">
        <v>35</v>
      </c>
      <c r="C1301" t="s">
        <v>246</v>
      </c>
      <c r="D1301" t="str">
        <f>TRIM(COVID_STATE[[#This Row],[REGION_HOLD]])</f>
        <v>South</v>
      </c>
      <c r="E1301">
        <v>0</v>
      </c>
      <c r="F1301">
        <v>0</v>
      </c>
      <c r="G1301">
        <v>0</v>
      </c>
    </row>
    <row r="1302" spans="1:7" ht="19.5">
      <c r="A1302" s="1">
        <v>43876</v>
      </c>
      <c r="B1302" t="s">
        <v>36</v>
      </c>
      <c r="C1302" t="s">
        <v>249</v>
      </c>
      <c r="D1302" t="str">
        <f>TRIM(COVID_STATE[[#This Row],[REGION_HOLD]])</f>
        <v>Midwest</v>
      </c>
      <c r="E1302">
        <v>0</v>
      </c>
      <c r="F1302">
        <v>0</v>
      </c>
      <c r="G1302">
        <v>0</v>
      </c>
    </row>
    <row r="1303" spans="1:7" ht="19.5">
      <c r="A1303" s="1">
        <v>43876</v>
      </c>
      <c r="B1303" t="s">
        <v>37</v>
      </c>
      <c r="C1303" t="s">
        <v>247</v>
      </c>
      <c r="D1303" t="str">
        <f>TRIM(COVID_STATE[[#This Row],[REGION_HOLD]])</f>
        <v>West</v>
      </c>
      <c r="E1303">
        <v>0</v>
      </c>
      <c r="F1303">
        <v>0</v>
      </c>
      <c r="G1303">
        <v>0</v>
      </c>
    </row>
    <row r="1304" spans="1:7" ht="19.5">
      <c r="A1304" s="1">
        <v>43876</v>
      </c>
      <c r="B1304" t="s">
        <v>38</v>
      </c>
      <c r="C1304" t="s">
        <v>249</v>
      </c>
      <c r="D1304" t="str">
        <f>TRIM(COVID_STATE[[#This Row],[REGION_HOLD]])</f>
        <v>Midwest</v>
      </c>
      <c r="E1304">
        <v>0</v>
      </c>
      <c r="F1304">
        <v>0</v>
      </c>
      <c r="G1304">
        <v>0</v>
      </c>
    </row>
    <row r="1305" spans="1:7" ht="19.5">
      <c r="A1305" s="1">
        <v>43876</v>
      </c>
      <c r="B1305" t="s">
        <v>39</v>
      </c>
      <c r="C1305" t="s">
        <v>247</v>
      </c>
      <c r="D1305" t="str">
        <f>TRIM(COVID_STATE[[#This Row],[REGION_HOLD]])</f>
        <v>West</v>
      </c>
      <c r="E1305">
        <v>0</v>
      </c>
      <c r="F1305">
        <v>0</v>
      </c>
      <c r="G1305">
        <v>0</v>
      </c>
    </row>
    <row r="1306" spans="1:7" ht="19.5">
      <c r="A1306" s="1">
        <v>43876</v>
      </c>
      <c r="B1306" t="s">
        <v>40</v>
      </c>
      <c r="C1306" t="s">
        <v>248</v>
      </c>
      <c r="D1306" t="str">
        <f>TRIM(COVID_STATE[[#This Row],[REGION_HOLD]])</f>
        <v>Northeast</v>
      </c>
      <c r="E1306">
        <v>0</v>
      </c>
      <c r="F1306">
        <v>0</v>
      </c>
      <c r="G1306">
        <v>0</v>
      </c>
    </row>
    <row r="1307" spans="1:7" ht="19.5">
      <c r="A1307" s="1">
        <v>43876</v>
      </c>
      <c r="B1307" t="s">
        <v>41</v>
      </c>
      <c r="C1307" t="s">
        <v>248</v>
      </c>
      <c r="D1307" t="str">
        <f>TRIM(COVID_STATE[[#This Row],[REGION_HOLD]])</f>
        <v>Northeast</v>
      </c>
      <c r="E1307">
        <v>0</v>
      </c>
      <c r="F1307">
        <v>0</v>
      </c>
      <c r="G1307">
        <v>0</v>
      </c>
    </row>
    <row r="1308" spans="1:7" ht="19.5">
      <c r="A1308" s="1">
        <v>43876</v>
      </c>
      <c r="B1308" t="s">
        <v>42</v>
      </c>
      <c r="C1308" t="s">
        <v>247</v>
      </c>
      <c r="D1308" t="str">
        <f>TRIM(COVID_STATE[[#This Row],[REGION_HOLD]])</f>
        <v>West</v>
      </c>
      <c r="E1308">
        <v>0</v>
      </c>
      <c r="F1308">
        <v>0</v>
      </c>
      <c r="G1308">
        <v>0</v>
      </c>
    </row>
    <row r="1309" spans="1:7" ht="19.5">
      <c r="A1309" s="1">
        <v>43876</v>
      </c>
      <c r="B1309" t="s">
        <v>43</v>
      </c>
      <c r="C1309" t="s">
        <v>248</v>
      </c>
      <c r="D1309" t="str">
        <f>TRIM(COVID_STATE[[#This Row],[REGION_HOLD]])</f>
        <v>Northeast</v>
      </c>
      <c r="E1309">
        <v>0</v>
      </c>
      <c r="F1309">
        <v>0</v>
      </c>
      <c r="G1309">
        <v>0</v>
      </c>
    </row>
    <row r="1310" spans="1:7" ht="19.5">
      <c r="A1310" s="1">
        <v>43876</v>
      </c>
      <c r="B1310" t="s">
        <v>44</v>
      </c>
      <c r="C1310" t="s">
        <v>246</v>
      </c>
      <c r="D1310" t="str">
        <f>TRIM(COVID_STATE[[#This Row],[REGION_HOLD]])</f>
        <v>South</v>
      </c>
      <c r="E1310">
        <v>0</v>
      </c>
      <c r="F1310">
        <v>0</v>
      </c>
      <c r="G1310">
        <v>0</v>
      </c>
    </row>
    <row r="1311" spans="1:7" ht="19.5">
      <c r="A1311" s="1">
        <v>43876</v>
      </c>
      <c r="B1311" t="s">
        <v>45</v>
      </c>
      <c r="C1311" t="s">
        <v>249</v>
      </c>
      <c r="D1311" t="str">
        <f>TRIM(COVID_STATE[[#This Row],[REGION_HOLD]])</f>
        <v>Midwest</v>
      </c>
      <c r="E1311">
        <v>0</v>
      </c>
      <c r="F1311">
        <v>0</v>
      </c>
      <c r="G1311">
        <v>0</v>
      </c>
    </row>
    <row r="1312" spans="1:7" ht="19.5">
      <c r="A1312" s="1">
        <v>43876</v>
      </c>
      <c r="B1312" t="s">
        <v>46</v>
      </c>
      <c r="C1312" t="s">
        <v>249</v>
      </c>
      <c r="D1312" t="str">
        <f>TRIM(COVID_STATE[[#This Row],[REGION_HOLD]])</f>
        <v>Midwest</v>
      </c>
      <c r="E1312">
        <v>0</v>
      </c>
      <c r="F1312">
        <v>0</v>
      </c>
      <c r="G1312">
        <v>0</v>
      </c>
    </row>
    <row r="1313" spans="1:7" ht="19.5">
      <c r="A1313" s="1">
        <v>43876</v>
      </c>
      <c r="B1313" t="s">
        <v>47</v>
      </c>
      <c r="C1313" t="s">
        <v>246</v>
      </c>
      <c r="D1313" t="str">
        <f>TRIM(COVID_STATE[[#This Row],[REGION_HOLD]])</f>
        <v>South</v>
      </c>
      <c r="E1313">
        <v>0</v>
      </c>
      <c r="F1313">
        <v>0</v>
      </c>
      <c r="G1313">
        <v>0</v>
      </c>
    </row>
    <row r="1314" spans="1:7" ht="19.5">
      <c r="A1314" s="1">
        <v>43876</v>
      </c>
      <c r="B1314" t="s">
        <v>48</v>
      </c>
      <c r="C1314" t="s">
        <v>247</v>
      </c>
      <c r="D1314" t="str">
        <f>TRIM(COVID_STATE[[#This Row],[REGION_HOLD]])</f>
        <v>West</v>
      </c>
      <c r="E1314">
        <v>0</v>
      </c>
      <c r="F1314">
        <v>0</v>
      </c>
      <c r="G1314">
        <v>0</v>
      </c>
    </row>
    <row r="1315" spans="1:7" ht="19.5">
      <c r="A1315" s="1">
        <v>43876</v>
      </c>
      <c r="B1315" t="s">
        <v>49</v>
      </c>
      <c r="C1315" t="s">
        <v>248</v>
      </c>
      <c r="D1315" t="str">
        <f>TRIM(COVID_STATE[[#This Row],[REGION_HOLD]])</f>
        <v>Northeast</v>
      </c>
      <c r="E1315">
        <v>0</v>
      </c>
      <c r="F1315">
        <v>0</v>
      </c>
      <c r="G1315">
        <v>0</v>
      </c>
    </row>
    <row r="1316" spans="1:7" ht="19.5">
      <c r="A1316" s="1">
        <v>43876</v>
      </c>
      <c r="B1316" t="s">
        <v>50</v>
      </c>
      <c r="C1316" t="s">
        <v>248</v>
      </c>
      <c r="D1316" t="str">
        <f>TRIM(COVID_STATE[[#This Row],[REGION_HOLD]])</f>
        <v>Northeast</v>
      </c>
      <c r="E1316">
        <v>0</v>
      </c>
      <c r="F1316">
        <v>0</v>
      </c>
      <c r="G1316">
        <v>0</v>
      </c>
    </row>
    <row r="1317" spans="1:7" ht="19.5">
      <c r="A1317" s="1">
        <v>43876</v>
      </c>
      <c r="B1317" t="s">
        <v>51</v>
      </c>
      <c r="C1317" t="s">
        <v>246</v>
      </c>
      <c r="D1317" t="str">
        <f>TRIM(COVID_STATE[[#This Row],[REGION_HOLD]])</f>
        <v>South</v>
      </c>
      <c r="E1317">
        <v>0</v>
      </c>
      <c r="F1317">
        <v>0</v>
      </c>
      <c r="G1317">
        <v>0</v>
      </c>
    </row>
    <row r="1318" spans="1:7" ht="19.5">
      <c r="A1318" s="1">
        <v>43876</v>
      </c>
      <c r="B1318" t="s">
        <v>52</v>
      </c>
      <c r="C1318" t="s">
        <v>249</v>
      </c>
      <c r="D1318" t="str">
        <f>TRIM(COVID_STATE[[#This Row],[REGION_HOLD]])</f>
        <v>Midwest</v>
      </c>
      <c r="E1318">
        <v>0</v>
      </c>
      <c r="F1318">
        <v>0</v>
      </c>
      <c r="G1318">
        <v>0</v>
      </c>
    </row>
    <row r="1319" spans="1:7" ht="19.5">
      <c r="A1319" s="1">
        <v>43876</v>
      </c>
      <c r="B1319" t="s">
        <v>53</v>
      </c>
      <c r="C1319" t="s">
        <v>246</v>
      </c>
      <c r="D1319" t="str">
        <f>TRIM(COVID_STATE[[#This Row],[REGION_HOLD]])</f>
        <v>South</v>
      </c>
      <c r="E1319">
        <v>0</v>
      </c>
      <c r="F1319">
        <v>0</v>
      </c>
      <c r="G1319">
        <v>0</v>
      </c>
    </row>
    <row r="1320" spans="1:7" ht="19.5">
      <c r="A1320" s="1">
        <v>43876</v>
      </c>
      <c r="B1320" t="s">
        <v>54</v>
      </c>
      <c r="C1320" t="s">
        <v>246</v>
      </c>
      <c r="D1320" t="str">
        <f>TRIM(COVID_STATE[[#This Row],[REGION_HOLD]])</f>
        <v>South</v>
      </c>
      <c r="E1320">
        <v>0</v>
      </c>
      <c r="F1320">
        <v>0</v>
      </c>
      <c r="G1320">
        <v>0</v>
      </c>
    </row>
    <row r="1321" spans="1:7" ht="19.5">
      <c r="A1321" s="1">
        <v>43876</v>
      </c>
      <c r="B1321" t="s">
        <v>55</v>
      </c>
      <c r="C1321" t="s">
        <v>247</v>
      </c>
      <c r="D1321" t="str">
        <f>TRIM(COVID_STATE[[#This Row],[REGION_HOLD]])</f>
        <v>West</v>
      </c>
      <c r="E1321">
        <v>0</v>
      </c>
      <c r="F1321">
        <v>0</v>
      </c>
      <c r="G1321">
        <v>0</v>
      </c>
    </row>
    <row r="1322" spans="1:7" ht="19.5">
      <c r="A1322" s="1">
        <v>43876</v>
      </c>
      <c r="B1322" t="s">
        <v>56</v>
      </c>
      <c r="C1322" t="s">
        <v>248</v>
      </c>
      <c r="D1322" t="str">
        <f>TRIM(COVID_STATE[[#This Row],[REGION_HOLD]])</f>
        <v>Northeast</v>
      </c>
      <c r="E1322">
        <v>0</v>
      </c>
      <c r="F1322">
        <v>0</v>
      </c>
      <c r="G1322">
        <v>0</v>
      </c>
    </row>
    <row r="1323" spans="1:7" ht="19.5">
      <c r="A1323" s="1">
        <v>43876</v>
      </c>
      <c r="B1323" t="s">
        <v>57</v>
      </c>
      <c r="C1323" t="s">
        <v>246</v>
      </c>
      <c r="D1323" t="str">
        <f>TRIM(COVID_STATE[[#This Row],[REGION_HOLD]])</f>
        <v>South</v>
      </c>
      <c r="E1323">
        <v>0</v>
      </c>
      <c r="F1323">
        <v>0</v>
      </c>
      <c r="G1323">
        <v>0</v>
      </c>
    </row>
    <row r="1324" spans="1:7" ht="19.5">
      <c r="A1324" s="1">
        <v>43876</v>
      </c>
      <c r="B1324" t="s">
        <v>58</v>
      </c>
      <c r="C1324" t="s">
        <v>247</v>
      </c>
      <c r="D1324" t="str">
        <f>TRIM(COVID_STATE[[#This Row],[REGION_HOLD]])</f>
        <v>West</v>
      </c>
      <c r="E1324">
        <v>0</v>
      </c>
      <c r="F1324">
        <v>0</v>
      </c>
      <c r="G1324">
        <v>0</v>
      </c>
    </row>
    <row r="1325" spans="1:7" ht="19.5">
      <c r="A1325" s="1">
        <v>43876</v>
      </c>
      <c r="B1325" t="s">
        <v>59</v>
      </c>
      <c r="C1325" t="s">
        <v>246</v>
      </c>
      <c r="D1325" t="str">
        <f>TRIM(COVID_STATE[[#This Row],[REGION_HOLD]])</f>
        <v>South</v>
      </c>
      <c r="E1325">
        <v>0</v>
      </c>
      <c r="F1325">
        <v>0</v>
      </c>
      <c r="G1325">
        <v>0</v>
      </c>
    </row>
    <row r="1326" spans="1:7" ht="19.5">
      <c r="A1326" s="1">
        <v>43876</v>
      </c>
      <c r="B1326" t="s">
        <v>60</v>
      </c>
      <c r="C1326" t="s">
        <v>249</v>
      </c>
      <c r="D1326" t="str">
        <f>TRIM(COVID_STATE[[#This Row],[REGION_HOLD]])</f>
        <v>Midwest</v>
      </c>
      <c r="E1326">
        <v>0</v>
      </c>
      <c r="F1326">
        <v>0</v>
      </c>
      <c r="G1326">
        <v>0</v>
      </c>
    </row>
    <row r="1327" spans="1:7" ht="19.5">
      <c r="A1327" s="1">
        <v>43876</v>
      </c>
      <c r="B1327" t="s">
        <v>61</v>
      </c>
      <c r="C1327" t="s">
        <v>247</v>
      </c>
      <c r="D1327" t="str">
        <f>TRIM(COVID_STATE[[#This Row],[REGION_HOLD]])</f>
        <v>West</v>
      </c>
      <c r="E1327">
        <v>0</v>
      </c>
      <c r="F1327">
        <v>0</v>
      </c>
      <c r="G1327">
        <v>0</v>
      </c>
    </row>
    <row r="1328" spans="1:7" ht="19.5">
      <c r="A1328" s="1">
        <v>43877</v>
      </c>
      <c r="B1328" t="s">
        <v>8</v>
      </c>
      <c r="C1328" t="s">
        <v>246</v>
      </c>
      <c r="D1328" t="str">
        <f>TRIM(COVID_STATE[[#This Row],[REGION_HOLD]])</f>
        <v>South</v>
      </c>
      <c r="E1328">
        <v>0</v>
      </c>
      <c r="F1328">
        <v>0</v>
      </c>
      <c r="G1328">
        <v>0</v>
      </c>
    </row>
    <row r="1329" spans="1:7" ht="19.5">
      <c r="A1329" s="1">
        <v>43877</v>
      </c>
      <c r="B1329" t="s">
        <v>10</v>
      </c>
      <c r="C1329" t="s">
        <v>247</v>
      </c>
      <c r="D1329" t="str">
        <f>TRIM(COVID_STATE[[#This Row],[REGION_HOLD]])</f>
        <v>West</v>
      </c>
      <c r="E1329">
        <v>0</v>
      </c>
      <c r="F1329">
        <v>0</v>
      </c>
      <c r="G1329">
        <v>0</v>
      </c>
    </row>
    <row r="1330" spans="1:7" ht="19.5">
      <c r="A1330" s="1">
        <v>43877</v>
      </c>
      <c r="B1330" t="s">
        <v>11</v>
      </c>
      <c r="C1330" t="s">
        <v>247</v>
      </c>
      <c r="D1330" t="str">
        <f>TRIM(COVID_STATE[[#This Row],[REGION_HOLD]])</f>
        <v>West</v>
      </c>
      <c r="E1330">
        <v>0</v>
      </c>
      <c r="F1330">
        <v>0</v>
      </c>
      <c r="G1330">
        <v>0</v>
      </c>
    </row>
    <row r="1331" spans="1:7" ht="19.5">
      <c r="A1331" s="1">
        <v>43877</v>
      </c>
      <c r="B1331" t="s">
        <v>12</v>
      </c>
      <c r="C1331" t="s">
        <v>246</v>
      </c>
      <c r="D1331" t="str">
        <f>TRIM(COVID_STATE[[#This Row],[REGION_HOLD]])</f>
        <v>South</v>
      </c>
      <c r="E1331">
        <v>0</v>
      </c>
      <c r="F1331">
        <v>0</v>
      </c>
      <c r="G1331">
        <v>0</v>
      </c>
    </row>
    <row r="1332" spans="1:7" ht="19.5">
      <c r="A1332" s="1">
        <v>43877</v>
      </c>
      <c r="B1332" t="s">
        <v>13</v>
      </c>
      <c r="C1332" t="s">
        <v>247</v>
      </c>
      <c r="D1332" t="str">
        <f>TRIM(COVID_STATE[[#This Row],[REGION_HOLD]])</f>
        <v>West</v>
      </c>
      <c r="E1332">
        <v>0</v>
      </c>
      <c r="F1332">
        <v>0</v>
      </c>
      <c r="G1332">
        <v>0</v>
      </c>
    </row>
    <row r="1333" spans="1:7" ht="19.5">
      <c r="A1333" s="1">
        <v>43877</v>
      </c>
      <c r="B1333" t="s">
        <v>14</v>
      </c>
      <c r="C1333" t="s">
        <v>247</v>
      </c>
      <c r="D1333" t="str">
        <f>TRIM(COVID_STATE[[#This Row],[REGION_HOLD]])</f>
        <v>West</v>
      </c>
      <c r="E1333">
        <v>0</v>
      </c>
      <c r="F1333">
        <v>0</v>
      </c>
      <c r="G1333">
        <v>0</v>
      </c>
    </row>
    <row r="1334" spans="1:7" ht="19.5">
      <c r="A1334" s="1">
        <v>43877</v>
      </c>
      <c r="B1334" t="s">
        <v>16</v>
      </c>
      <c r="C1334" t="s">
        <v>248</v>
      </c>
      <c r="D1334" t="str">
        <f>TRIM(COVID_STATE[[#This Row],[REGION_HOLD]])</f>
        <v>Northeast</v>
      </c>
      <c r="E1334">
        <v>0</v>
      </c>
      <c r="F1334">
        <v>0</v>
      </c>
      <c r="G1334">
        <v>0</v>
      </c>
    </row>
    <row r="1335" spans="1:7" ht="19.5">
      <c r="A1335" s="1">
        <v>43877</v>
      </c>
      <c r="B1335" t="s">
        <v>17</v>
      </c>
      <c r="C1335" t="s">
        <v>246</v>
      </c>
      <c r="D1335" t="str">
        <f>TRIM(COVID_STATE[[#This Row],[REGION_HOLD]])</f>
        <v>South</v>
      </c>
      <c r="E1335">
        <v>0</v>
      </c>
      <c r="F1335">
        <v>0</v>
      </c>
      <c r="G1335">
        <v>0</v>
      </c>
    </row>
    <row r="1336" spans="1:7" ht="19.5">
      <c r="A1336" s="1">
        <v>43877</v>
      </c>
      <c r="B1336" t="s">
        <v>18</v>
      </c>
      <c r="C1336" t="s">
        <v>246</v>
      </c>
      <c r="D1336" t="str">
        <f>TRIM(COVID_STATE[[#This Row],[REGION_HOLD]])</f>
        <v>South</v>
      </c>
      <c r="E1336">
        <v>0</v>
      </c>
      <c r="F1336">
        <v>0</v>
      </c>
      <c r="G1336">
        <v>0</v>
      </c>
    </row>
    <row r="1337" spans="1:7" ht="19.5">
      <c r="A1337" s="1">
        <v>43877</v>
      </c>
      <c r="B1337" t="s">
        <v>19</v>
      </c>
      <c r="C1337" t="s">
        <v>246</v>
      </c>
      <c r="D1337" t="str">
        <f>TRIM(COVID_STATE[[#This Row],[REGION_HOLD]])</f>
        <v>South</v>
      </c>
      <c r="E1337">
        <v>0</v>
      </c>
      <c r="F1337">
        <v>0</v>
      </c>
      <c r="G1337">
        <v>0</v>
      </c>
    </row>
    <row r="1338" spans="1:7" ht="19.5">
      <c r="A1338" s="1">
        <v>43877</v>
      </c>
      <c r="B1338" t="s">
        <v>20</v>
      </c>
      <c r="C1338" t="s">
        <v>246</v>
      </c>
      <c r="D1338" t="str">
        <f>TRIM(COVID_STATE[[#This Row],[REGION_HOLD]])</f>
        <v>South</v>
      </c>
      <c r="E1338">
        <v>0</v>
      </c>
      <c r="F1338">
        <v>0</v>
      </c>
      <c r="G1338">
        <v>0</v>
      </c>
    </row>
    <row r="1339" spans="1:7" ht="19.5">
      <c r="A1339" s="1">
        <v>43877</v>
      </c>
      <c r="B1339" t="s">
        <v>21</v>
      </c>
      <c r="C1339" t="s">
        <v>247</v>
      </c>
      <c r="D1339" t="str">
        <f>TRIM(COVID_STATE[[#This Row],[REGION_HOLD]])</f>
        <v>West</v>
      </c>
      <c r="E1339">
        <v>0</v>
      </c>
      <c r="F1339">
        <v>0</v>
      </c>
      <c r="G1339">
        <v>0</v>
      </c>
    </row>
    <row r="1340" spans="1:7" ht="19.5">
      <c r="A1340" s="1">
        <v>43877</v>
      </c>
      <c r="B1340" t="s">
        <v>22</v>
      </c>
      <c r="C1340" t="s">
        <v>247</v>
      </c>
      <c r="D1340" t="str">
        <f>TRIM(COVID_STATE[[#This Row],[REGION_HOLD]])</f>
        <v>West</v>
      </c>
      <c r="E1340">
        <v>0</v>
      </c>
      <c r="F1340">
        <v>0</v>
      </c>
      <c r="G1340">
        <v>0</v>
      </c>
    </row>
    <row r="1341" spans="1:7" ht="19.5">
      <c r="A1341" s="1">
        <v>43877</v>
      </c>
      <c r="B1341" t="s">
        <v>24</v>
      </c>
      <c r="C1341" t="s">
        <v>249</v>
      </c>
      <c r="D1341" t="str">
        <f>TRIM(COVID_STATE[[#This Row],[REGION_HOLD]])</f>
        <v>Midwest</v>
      </c>
      <c r="E1341">
        <v>0</v>
      </c>
      <c r="F1341">
        <v>0</v>
      </c>
      <c r="G1341">
        <v>0</v>
      </c>
    </row>
    <row r="1342" spans="1:7" ht="19.5">
      <c r="A1342" s="1">
        <v>43877</v>
      </c>
      <c r="B1342" t="s">
        <v>25</v>
      </c>
      <c r="C1342" t="s">
        <v>249</v>
      </c>
      <c r="D1342" t="str">
        <f>TRIM(COVID_STATE[[#This Row],[REGION_HOLD]])</f>
        <v>Midwest</v>
      </c>
      <c r="E1342">
        <v>0</v>
      </c>
      <c r="F1342">
        <v>0</v>
      </c>
      <c r="G1342">
        <v>0</v>
      </c>
    </row>
    <row r="1343" spans="1:7" ht="19.5">
      <c r="A1343" s="1">
        <v>43877</v>
      </c>
      <c r="B1343" t="s">
        <v>26</v>
      </c>
      <c r="C1343" t="s">
        <v>249</v>
      </c>
      <c r="D1343" t="str">
        <f>TRIM(COVID_STATE[[#This Row],[REGION_HOLD]])</f>
        <v>Midwest</v>
      </c>
      <c r="E1343">
        <v>0</v>
      </c>
      <c r="F1343">
        <v>0</v>
      </c>
      <c r="G1343">
        <v>0</v>
      </c>
    </row>
    <row r="1344" spans="1:7" ht="19.5">
      <c r="A1344" s="1">
        <v>43877</v>
      </c>
      <c r="B1344" t="s">
        <v>27</v>
      </c>
      <c r="C1344" t="s">
        <v>249</v>
      </c>
      <c r="D1344" t="str">
        <f>TRIM(COVID_STATE[[#This Row],[REGION_HOLD]])</f>
        <v>Midwest</v>
      </c>
      <c r="E1344">
        <v>0</v>
      </c>
      <c r="F1344">
        <v>0</v>
      </c>
      <c r="G1344">
        <v>0</v>
      </c>
    </row>
    <row r="1345" spans="1:7" ht="19.5">
      <c r="A1345" s="1">
        <v>43877</v>
      </c>
      <c r="B1345" t="s">
        <v>28</v>
      </c>
      <c r="C1345" t="s">
        <v>246</v>
      </c>
      <c r="D1345" t="str">
        <f>TRIM(COVID_STATE[[#This Row],[REGION_HOLD]])</f>
        <v>South</v>
      </c>
      <c r="E1345">
        <v>0</v>
      </c>
      <c r="F1345">
        <v>0</v>
      </c>
      <c r="G1345">
        <v>0</v>
      </c>
    </row>
    <row r="1346" spans="1:7" ht="19.5">
      <c r="A1346" s="1">
        <v>43877</v>
      </c>
      <c r="B1346" t="s">
        <v>29</v>
      </c>
      <c r="C1346" t="s">
        <v>246</v>
      </c>
      <c r="D1346" t="str">
        <f>TRIM(COVID_STATE[[#This Row],[REGION_HOLD]])</f>
        <v>South</v>
      </c>
      <c r="E1346">
        <v>0</v>
      </c>
      <c r="F1346">
        <v>0</v>
      </c>
      <c r="G1346">
        <v>0</v>
      </c>
    </row>
    <row r="1347" spans="1:7" ht="19.5">
      <c r="A1347" s="1">
        <v>43877</v>
      </c>
      <c r="B1347" t="s">
        <v>30</v>
      </c>
      <c r="C1347" t="s">
        <v>248</v>
      </c>
      <c r="D1347" t="str">
        <f>TRIM(COVID_STATE[[#This Row],[REGION_HOLD]])</f>
        <v>Northeast</v>
      </c>
      <c r="E1347">
        <v>0</v>
      </c>
      <c r="F1347">
        <v>0</v>
      </c>
      <c r="G1347">
        <v>0</v>
      </c>
    </row>
    <row r="1348" spans="1:7" ht="19.5">
      <c r="A1348" s="1">
        <v>43877</v>
      </c>
      <c r="B1348" t="s">
        <v>31</v>
      </c>
      <c r="C1348" t="s">
        <v>246</v>
      </c>
      <c r="D1348" t="str">
        <f>TRIM(COVID_STATE[[#This Row],[REGION_HOLD]])</f>
        <v>South</v>
      </c>
      <c r="E1348">
        <v>0</v>
      </c>
      <c r="F1348">
        <v>0</v>
      </c>
      <c r="G1348">
        <v>0</v>
      </c>
    </row>
    <row r="1349" spans="1:7" ht="19.5">
      <c r="A1349" s="1">
        <v>43877</v>
      </c>
      <c r="B1349" t="s">
        <v>32</v>
      </c>
      <c r="C1349" t="s">
        <v>248</v>
      </c>
      <c r="D1349" t="str">
        <f>TRIM(COVID_STATE[[#This Row],[REGION_HOLD]])</f>
        <v>Northeast</v>
      </c>
      <c r="E1349">
        <v>0</v>
      </c>
      <c r="F1349">
        <v>0</v>
      </c>
      <c r="G1349">
        <v>0</v>
      </c>
    </row>
    <row r="1350" spans="1:7" ht="19.5">
      <c r="A1350" s="1">
        <v>43877</v>
      </c>
      <c r="B1350" t="s">
        <v>33</v>
      </c>
      <c r="C1350" t="s">
        <v>249</v>
      </c>
      <c r="D1350" t="str">
        <f>TRIM(COVID_STATE[[#This Row],[REGION_HOLD]])</f>
        <v>Midwest</v>
      </c>
      <c r="E1350">
        <v>0</v>
      </c>
      <c r="F1350">
        <v>0</v>
      </c>
      <c r="G1350">
        <v>0</v>
      </c>
    </row>
    <row r="1351" spans="1:7" ht="19.5">
      <c r="A1351" s="1">
        <v>43877</v>
      </c>
      <c r="B1351" t="s">
        <v>34</v>
      </c>
      <c r="C1351" t="s">
        <v>249</v>
      </c>
      <c r="D1351" t="str">
        <f>TRIM(COVID_STATE[[#This Row],[REGION_HOLD]])</f>
        <v>Midwest</v>
      </c>
      <c r="E1351">
        <v>0</v>
      </c>
      <c r="F1351">
        <v>0</v>
      </c>
      <c r="G1351">
        <v>0</v>
      </c>
    </row>
    <row r="1352" spans="1:7" ht="19.5">
      <c r="A1352" s="1">
        <v>43877</v>
      </c>
      <c r="B1352" t="s">
        <v>35</v>
      </c>
      <c r="C1352" t="s">
        <v>246</v>
      </c>
      <c r="D1352" t="str">
        <f>TRIM(COVID_STATE[[#This Row],[REGION_HOLD]])</f>
        <v>South</v>
      </c>
      <c r="E1352">
        <v>0</v>
      </c>
      <c r="F1352">
        <v>0</v>
      </c>
      <c r="G1352">
        <v>0</v>
      </c>
    </row>
    <row r="1353" spans="1:7" ht="19.5">
      <c r="A1353" s="1">
        <v>43877</v>
      </c>
      <c r="B1353" t="s">
        <v>36</v>
      </c>
      <c r="C1353" t="s">
        <v>249</v>
      </c>
      <c r="D1353" t="str">
        <f>TRIM(COVID_STATE[[#This Row],[REGION_HOLD]])</f>
        <v>Midwest</v>
      </c>
      <c r="E1353">
        <v>0</v>
      </c>
      <c r="F1353">
        <v>0</v>
      </c>
      <c r="G1353">
        <v>0</v>
      </c>
    </row>
    <row r="1354" spans="1:7" ht="19.5">
      <c r="A1354" s="1">
        <v>43877</v>
      </c>
      <c r="B1354" t="s">
        <v>37</v>
      </c>
      <c r="C1354" t="s">
        <v>247</v>
      </c>
      <c r="D1354" t="str">
        <f>TRIM(COVID_STATE[[#This Row],[REGION_HOLD]])</f>
        <v>West</v>
      </c>
      <c r="E1354">
        <v>0</v>
      </c>
      <c r="F1354">
        <v>0</v>
      </c>
      <c r="G1354">
        <v>0</v>
      </c>
    </row>
    <row r="1355" spans="1:7" ht="19.5">
      <c r="A1355" s="1">
        <v>43877</v>
      </c>
      <c r="B1355" t="s">
        <v>38</v>
      </c>
      <c r="C1355" t="s">
        <v>249</v>
      </c>
      <c r="D1355" t="str">
        <f>TRIM(COVID_STATE[[#This Row],[REGION_HOLD]])</f>
        <v>Midwest</v>
      </c>
      <c r="E1355">
        <v>0</v>
      </c>
      <c r="F1355">
        <v>0</v>
      </c>
      <c r="G1355">
        <v>0</v>
      </c>
    </row>
    <row r="1356" spans="1:7" ht="19.5">
      <c r="A1356" s="1">
        <v>43877</v>
      </c>
      <c r="B1356" t="s">
        <v>39</v>
      </c>
      <c r="C1356" t="s">
        <v>247</v>
      </c>
      <c r="D1356" t="str">
        <f>TRIM(COVID_STATE[[#This Row],[REGION_HOLD]])</f>
        <v>West</v>
      </c>
      <c r="E1356">
        <v>0</v>
      </c>
      <c r="F1356">
        <v>0</v>
      </c>
      <c r="G1356">
        <v>0</v>
      </c>
    </row>
    <row r="1357" spans="1:7" ht="19.5">
      <c r="A1357" s="1">
        <v>43877</v>
      </c>
      <c r="B1357" t="s">
        <v>40</v>
      </c>
      <c r="C1357" t="s">
        <v>248</v>
      </c>
      <c r="D1357" t="str">
        <f>TRIM(COVID_STATE[[#This Row],[REGION_HOLD]])</f>
        <v>Northeast</v>
      </c>
      <c r="E1357">
        <v>0</v>
      </c>
      <c r="F1357">
        <v>0</v>
      </c>
      <c r="G1357">
        <v>0</v>
      </c>
    </row>
    <row r="1358" spans="1:7" ht="19.5">
      <c r="A1358" s="1">
        <v>43877</v>
      </c>
      <c r="B1358" t="s">
        <v>41</v>
      </c>
      <c r="C1358" t="s">
        <v>248</v>
      </c>
      <c r="D1358" t="str">
        <f>TRIM(COVID_STATE[[#This Row],[REGION_HOLD]])</f>
        <v>Northeast</v>
      </c>
      <c r="E1358">
        <v>0</v>
      </c>
      <c r="F1358">
        <v>0</v>
      </c>
      <c r="G1358">
        <v>0</v>
      </c>
    </row>
    <row r="1359" spans="1:7" ht="19.5">
      <c r="A1359" s="1">
        <v>43877</v>
      </c>
      <c r="B1359" t="s">
        <v>42</v>
      </c>
      <c r="C1359" t="s">
        <v>247</v>
      </c>
      <c r="D1359" t="str">
        <f>TRIM(COVID_STATE[[#This Row],[REGION_HOLD]])</f>
        <v>West</v>
      </c>
      <c r="E1359">
        <v>0</v>
      </c>
      <c r="F1359">
        <v>0</v>
      </c>
      <c r="G1359">
        <v>0</v>
      </c>
    </row>
    <row r="1360" spans="1:7" ht="19.5">
      <c r="A1360" s="1">
        <v>43877</v>
      </c>
      <c r="B1360" t="s">
        <v>43</v>
      </c>
      <c r="C1360" t="s">
        <v>248</v>
      </c>
      <c r="D1360" t="str">
        <f>TRIM(COVID_STATE[[#This Row],[REGION_HOLD]])</f>
        <v>Northeast</v>
      </c>
      <c r="E1360">
        <v>0</v>
      </c>
      <c r="F1360">
        <v>0</v>
      </c>
      <c r="G1360">
        <v>0</v>
      </c>
    </row>
    <row r="1361" spans="1:7" ht="19.5">
      <c r="A1361" s="1">
        <v>43877</v>
      </c>
      <c r="B1361" t="s">
        <v>44</v>
      </c>
      <c r="C1361" t="s">
        <v>246</v>
      </c>
      <c r="D1361" t="str">
        <f>TRIM(COVID_STATE[[#This Row],[REGION_HOLD]])</f>
        <v>South</v>
      </c>
      <c r="E1361">
        <v>0</v>
      </c>
      <c r="F1361">
        <v>0</v>
      </c>
      <c r="G1361">
        <v>0</v>
      </c>
    </row>
    <row r="1362" spans="1:7" ht="19.5">
      <c r="A1362" s="1">
        <v>43877</v>
      </c>
      <c r="B1362" t="s">
        <v>45</v>
      </c>
      <c r="C1362" t="s">
        <v>249</v>
      </c>
      <c r="D1362" t="str">
        <f>TRIM(COVID_STATE[[#This Row],[REGION_HOLD]])</f>
        <v>Midwest</v>
      </c>
      <c r="E1362">
        <v>0</v>
      </c>
      <c r="F1362">
        <v>0</v>
      </c>
      <c r="G1362">
        <v>0</v>
      </c>
    </row>
    <row r="1363" spans="1:7" ht="19.5">
      <c r="A1363" s="1">
        <v>43877</v>
      </c>
      <c r="B1363" t="s">
        <v>46</v>
      </c>
      <c r="C1363" t="s">
        <v>249</v>
      </c>
      <c r="D1363" t="str">
        <f>TRIM(COVID_STATE[[#This Row],[REGION_HOLD]])</f>
        <v>Midwest</v>
      </c>
      <c r="E1363">
        <v>0</v>
      </c>
      <c r="F1363">
        <v>0</v>
      </c>
      <c r="G1363">
        <v>0</v>
      </c>
    </row>
    <row r="1364" spans="1:7" ht="19.5">
      <c r="A1364" s="1">
        <v>43877</v>
      </c>
      <c r="B1364" t="s">
        <v>47</v>
      </c>
      <c r="C1364" t="s">
        <v>246</v>
      </c>
      <c r="D1364" t="str">
        <f>TRIM(COVID_STATE[[#This Row],[REGION_HOLD]])</f>
        <v>South</v>
      </c>
      <c r="E1364">
        <v>0</v>
      </c>
      <c r="F1364">
        <v>0</v>
      </c>
      <c r="G1364">
        <v>0</v>
      </c>
    </row>
    <row r="1365" spans="1:7" ht="19.5">
      <c r="A1365" s="1">
        <v>43877</v>
      </c>
      <c r="B1365" t="s">
        <v>48</v>
      </c>
      <c r="C1365" t="s">
        <v>247</v>
      </c>
      <c r="D1365" t="str">
        <f>TRIM(COVID_STATE[[#This Row],[REGION_HOLD]])</f>
        <v>West</v>
      </c>
      <c r="E1365">
        <v>0</v>
      </c>
      <c r="F1365">
        <v>0</v>
      </c>
      <c r="G1365">
        <v>0</v>
      </c>
    </row>
    <row r="1366" spans="1:7" ht="19.5">
      <c r="A1366" s="1">
        <v>43877</v>
      </c>
      <c r="B1366" t="s">
        <v>49</v>
      </c>
      <c r="C1366" t="s">
        <v>248</v>
      </c>
      <c r="D1366" t="str">
        <f>TRIM(COVID_STATE[[#This Row],[REGION_HOLD]])</f>
        <v>Northeast</v>
      </c>
      <c r="E1366">
        <v>0</v>
      </c>
      <c r="F1366">
        <v>0</v>
      </c>
      <c r="G1366">
        <v>0</v>
      </c>
    </row>
    <row r="1367" spans="1:7" ht="19.5">
      <c r="A1367" s="1">
        <v>43877</v>
      </c>
      <c r="B1367" t="s">
        <v>50</v>
      </c>
      <c r="C1367" t="s">
        <v>248</v>
      </c>
      <c r="D1367" t="str">
        <f>TRIM(COVID_STATE[[#This Row],[REGION_HOLD]])</f>
        <v>Northeast</v>
      </c>
      <c r="E1367">
        <v>0</v>
      </c>
      <c r="F1367">
        <v>0</v>
      </c>
      <c r="G1367">
        <v>0</v>
      </c>
    </row>
    <row r="1368" spans="1:7" ht="19.5">
      <c r="A1368" s="1">
        <v>43877</v>
      </c>
      <c r="B1368" t="s">
        <v>51</v>
      </c>
      <c r="C1368" t="s">
        <v>246</v>
      </c>
      <c r="D1368" t="str">
        <f>TRIM(COVID_STATE[[#This Row],[REGION_HOLD]])</f>
        <v>South</v>
      </c>
      <c r="E1368">
        <v>0</v>
      </c>
      <c r="F1368">
        <v>0</v>
      </c>
      <c r="G1368">
        <v>0</v>
      </c>
    </row>
    <row r="1369" spans="1:7" ht="19.5">
      <c r="A1369" s="1">
        <v>43877</v>
      </c>
      <c r="B1369" t="s">
        <v>52</v>
      </c>
      <c r="C1369" t="s">
        <v>249</v>
      </c>
      <c r="D1369" t="str">
        <f>TRIM(COVID_STATE[[#This Row],[REGION_HOLD]])</f>
        <v>Midwest</v>
      </c>
      <c r="E1369">
        <v>0</v>
      </c>
      <c r="F1369">
        <v>0</v>
      </c>
      <c r="G1369">
        <v>0</v>
      </c>
    </row>
    <row r="1370" spans="1:7" ht="19.5">
      <c r="A1370" s="1">
        <v>43877</v>
      </c>
      <c r="B1370" t="s">
        <v>53</v>
      </c>
      <c r="C1370" t="s">
        <v>246</v>
      </c>
      <c r="D1370" t="str">
        <f>TRIM(COVID_STATE[[#This Row],[REGION_HOLD]])</f>
        <v>South</v>
      </c>
      <c r="E1370">
        <v>0</v>
      </c>
      <c r="F1370">
        <v>0</v>
      </c>
      <c r="G1370">
        <v>0</v>
      </c>
    </row>
    <row r="1371" spans="1:7" ht="19.5">
      <c r="A1371" s="1">
        <v>43877</v>
      </c>
      <c r="B1371" t="s">
        <v>54</v>
      </c>
      <c r="C1371" t="s">
        <v>246</v>
      </c>
      <c r="D1371" t="str">
        <f>TRIM(COVID_STATE[[#This Row],[REGION_HOLD]])</f>
        <v>South</v>
      </c>
      <c r="E1371">
        <v>0</v>
      </c>
      <c r="F1371">
        <v>0</v>
      </c>
      <c r="G1371">
        <v>0</v>
      </c>
    </row>
    <row r="1372" spans="1:7" ht="19.5">
      <c r="A1372" s="1">
        <v>43877</v>
      </c>
      <c r="B1372" t="s">
        <v>55</v>
      </c>
      <c r="C1372" t="s">
        <v>247</v>
      </c>
      <c r="D1372" t="str">
        <f>TRIM(COVID_STATE[[#This Row],[REGION_HOLD]])</f>
        <v>West</v>
      </c>
      <c r="E1372">
        <v>0</v>
      </c>
      <c r="F1372">
        <v>0</v>
      </c>
      <c r="G1372">
        <v>0</v>
      </c>
    </row>
    <row r="1373" spans="1:7" ht="19.5">
      <c r="A1373" s="1">
        <v>43877</v>
      </c>
      <c r="B1373" t="s">
        <v>56</v>
      </c>
      <c r="C1373" t="s">
        <v>248</v>
      </c>
      <c r="D1373" t="str">
        <f>TRIM(COVID_STATE[[#This Row],[REGION_HOLD]])</f>
        <v>Northeast</v>
      </c>
      <c r="E1373">
        <v>0</v>
      </c>
      <c r="F1373">
        <v>0</v>
      </c>
      <c r="G1373">
        <v>0</v>
      </c>
    </row>
    <row r="1374" spans="1:7" ht="19.5">
      <c r="A1374" s="1">
        <v>43877</v>
      </c>
      <c r="B1374" t="s">
        <v>57</v>
      </c>
      <c r="C1374" t="s">
        <v>246</v>
      </c>
      <c r="D1374" t="str">
        <f>TRIM(COVID_STATE[[#This Row],[REGION_HOLD]])</f>
        <v>South</v>
      </c>
      <c r="E1374">
        <v>0</v>
      </c>
      <c r="F1374">
        <v>0</v>
      </c>
      <c r="G1374">
        <v>0</v>
      </c>
    </row>
    <row r="1375" spans="1:7" ht="19.5">
      <c r="A1375" s="1">
        <v>43877</v>
      </c>
      <c r="B1375" t="s">
        <v>58</v>
      </c>
      <c r="C1375" t="s">
        <v>247</v>
      </c>
      <c r="D1375" t="str">
        <f>TRIM(COVID_STATE[[#This Row],[REGION_HOLD]])</f>
        <v>West</v>
      </c>
      <c r="E1375">
        <v>0</v>
      </c>
      <c r="F1375">
        <v>0</v>
      </c>
      <c r="G1375">
        <v>0</v>
      </c>
    </row>
    <row r="1376" spans="1:7" ht="19.5">
      <c r="A1376" s="1">
        <v>43877</v>
      </c>
      <c r="B1376" t="s">
        <v>59</v>
      </c>
      <c r="C1376" t="s">
        <v>246</v>
      </c>
      <c r="D1376" t="str">
        <f>TRIM(COVID_STATE[[#This Row],[REGION_HOLD]])</f>
        <v>South</v>
      </c>
      <c r="E1376">
        <v>0</v>
      </c>
      <c r="F1376">
        <v>0</v>
      </c>
      <c r="G1376">
        <v>0</v>
      </c>
    </row>
    <row r="1377" spans="1:7" ht="19.5">
      <c r="A1377" s="1">
        <v>43877</v>
      </c>
      <c r="B1377" t="s">
        <v>60</v>
      </c>
      <c r="C1377" t="s">
        <v>249</v>
      </c>
      <c r="D1377" t="str">
        <f>TRIM(COVID_STATE[[#This Row],[REGION_HOLD]])</f>
        <v>Midwest</v>
      </c>
      <c r="E1377">
        <v>0</v>
      </c>
      <c r="F1377">
        <v>0</v>
      </c>
      <c r="G1377">
        <v>0</v>
      </c>
    </row>
    <row r="1378" spans="1:7" ht="19.5">
      <c r="A1378" s="1">
        <v>43877</v>
      </c>
      <c r="B1378" t="s">
        <v>61</v>
      </c>
      <c r="C1378" t="s">
        <v>247</v>
      </c>
      <c r="D1378" t="str">
        <f>TRIM(COVID_STATE[[#This Row],[REGION_HOLD]])</f>
        <v>West</v>
      </c>
      <c r="E1378">
        <v>0</v>
      </c>
      <c r="F1378">
        <v>0</v>
      </c>
      <c r="G1378">
        <v>0</v>
      </c>
    </row>
    <row r="1379" spans="1:7" ht="19.5">
      <c r="A1379" s="1">
        <v>43878</v>
      </c>
      <c r="B1379" t="s">
        <v>8</v>
      </c>
      <c r="C1379" t="s">
        <v>246</v>
      </c>
      <c r="D1379" t="str">
        <f>TRIM(COVID_STATE[[#This Row],[REGION_HOLD]])</f>
        <v>South</v>
      </c>
      <c r="E1379">
        <v>0</v>
      </c>
      <c r="F1379">
        <v>0</v>
      </c>
      <c r="G1379">
        <v>0</v>
      </c>
    </row>
    <row r="1380" spans="1:7" ht="19.5">
      <c r="A1380" s="1">
        <v>43878</v>
      </c>
      <c r="B1380" t="s">
        <v>10</v>
      </c>
      <c r="C1380" t="s">
        <v>247</v>
      </c>
      <c r="D1380" t="str">
        <f>TRIM(COVID_STATE[[#This Row],[REGION_HOLD]])</f>
        <v>West</v>
      </c>
      <c r="E1380">
        <v>0</v>
      </c>
      <c r="F1380">
        <v>0</v>
      </c>
      <c r="G1380">
        <v>0</v>
      </c>
    </row>
    <row r="1381" spans="1:7" ht="19.5">
      <c r="A1381" s="1">
        <v>43878</v>
      </c>
      <c r="B1381" t="s">
        <v>11</v>
      </c>
      <c r="C1381" t="s">
        <v>247</v>
      </c>
      <c r="D1381" t="str">
        <f>TRIM(COVID_STATE[[#This Row],[REGION_HOLD]])</f>
        <v>West</v>
      </c>
      <c r="E1381">
        <v>0</v>
      </c>
      <c r="F1381">
        <v>0</v>
      </c>
      <c r="G1381">
        <v>0</v>
      </c>
    </row>
    <row r="1382" spans="1:7" ht="19.5">
      <c r="A1382" s="1">
        <v>43878</v>
      </c>
      <c r="B1382" t="s">
        <v>12</v>
      </c>
      <c r="C1382" t="s">
        <v>246</v>
      </c>
      <c r="D1382" t="str">
        <f>TRIM(COVID_STATE[[#This Row],[REGION_HOLD]])</f>
        <v>South</v>
      </c>
      <c r="E1382">
        <v>0</v>
      </c>
      <c r="F1382">
        <v>0</v>
      </c>
      <c r="G1382">
        <v>0</v>
      </c>
    </row>
    <row r="1383" spans="1:7" ht="19.5">
      <c r="A1383" s="1">
        <v>43878</v>
      </c>
      <c r="B1383" t="s">
        <v>13</v>
      </c>
      <c r="C1383" t="s">
        <v>247</v>
      </c>
      <c r="D1383" t="str">
        <f>TRIM(COVID_STATE[[#This Row],[REGION_HOLD]])</f>
        <v>West</v>
      </c>
      <c r="E1383">
        <v>0</v>
      </c>
      <c r="F1383">
        <v>0</v>
      </c>
      <c r="G1383">
        <v>0</v>
      </c>
    </row>
    <row r="1384" spans="1:7" ht="19.5">
      <c r="A1384" s="1">
        <v>43878</v>
      </c>
      <c r="B1384" t="s">
        <v>14</v>
      </c>
      <c r="C1384" t="s">
        <v>247</v>
      </c>
      <c r="D1384" t="str">
        <f>TRIM(COVID_STATE[[#This Row],[REGION_HOLD]])</f>
        <v>West</v>
      </c>
      <c r="E1384">
        <v>0</v>
      </c>
      <c r="F1384">
        <v>0</v>
      </c>
      <c r="G1384">
        <v>0</v>
      </c>
    </row>
    <row r="1385" spans="1:7" ht="19.5">
      <c r="A1385" s="1">
        <v>43878</v>
      </c>
      <c r="B1385" t="s">
        <v>16</v>
      </c>
      <c r="C1385" t="s">
        <v>248</v>
      </c>
      <c r="D1385" t="str">
        <f>TRIM(COVID_STATE[[#This Row],[REGION_HOLD]])</f>
        <v>Northeast</v>
      </c>
      <c r="E1385">
        <v>0</v>
      </c>
      <c r="F1385">
        <v>0</v>
      </c>
      <c r="G1385">
        <v>0</v>
      </c>
    </row>
    <row r="1386" spans="1:7" ht="19.5">
      <c r="A1386" s="1">
        <v>43878</v>
      </c>
      <c r="B1386" t="s">
        <v>17</v>
      </c>
      <c r="C1386" t="s">
        <v>246</v>
      </c>
      <c r="D1386" t="str">
        <f>TRIM(COVID_STATE[[#This Row],[REGION_HOLD]])</f>
        <v>South</v>
      </c>
      <c r="E1386">
        <v>0</v>
      </c>
      <c r="F1386">
        <v>0</v>
      </c>
      <c r="G1386">
        <v>0</v>
      </c>
    </row>
    <row r="1387" spans="1:7" ht="19.5">
      <c r="A1387" s="1">
        <v>43878</v>
      </c>
      <c r="B1387" t="s">
        <v>18</v>
      </c>
      <c r="C1387" t="s">
        <v>246</v>
      </c>
      <c r="D1387" t="str">
        <f>TRIM(COVID_STATE[[#This Row],[REGION_HOLD]])</f>
        <v>South</v>
      </c>
      <c r="E1387">
        <v>0</v>
      </c>
      <c r="F1387">
        <v>0</v>
      </c>
      <c r="G1387">
        <v>0</v>
      </c>
    </row>
    <row r="1388" spans="1:7" ht="19.5">
      <c r="A1388" s="1">
        <v>43878</v>
      </c>
      <c r="B1388" t="s">
        <v>19</v>
      </c>
      <c r="C1388" t="s">
        <v>246</v>
      </c>
      <c r="D1388" t="str">
        <f>TRIM(COVID_STATE[[#This Row],[REGION_HOLD]])</f>
        <v>South</v>
      </c>
      <c r="E1388">
        <v>0</v>
      </c>
      <c r="F1388">
        <v>0</v>
      </c>
      <c r="G1388">
        <v>0</v>
      </c>
    </row>
    <row r="1389" spans="1:7" ht="19.5">
      <c r="A1389" s="1">
        <v>43878</v>
      </c>
      <c r="B1389" t="s">
        <v>20</v>
      </c>
      <c r="C1389" t="s">
        <v>246</v>
      </c>
      <c r="D1389" t="str">
        <f>TRIM(COVID_STATE[[#This Row],[REGION_HOLD]])</f>
        <v>South</v>
      </c>
      <c r="E1389">
        <v>0</v>
      </c>
      <c r="F1389">
        <v>0</v>
      </c>
      <c r="G1389">
        <v>0</v>
      </c>
    </row>
    <row r="1390" spans="1:7" ht="19.5">
      <c r="A1390" s="1">
        <v>43878</v>
      </c>
      <c r="B1390" t="s">
        <v>21</v>
      </c>
      <c r="C1390" t="s">
        <v>247</v>
      </c>
      <c r="D1390" t="str">
        <f>TRIM(COVID_STATE[[#This Row],[REGION_HOLD]])</f>
        <v>West</v>
      </c>
      <c r="E1390">
        <v>0</v>
      </c>
      <c r="F1390">
        <v>0</v>
      </c>
      <c r="G1390">
        <v>0</v>
      </c>
    </row>
    <row r="1391" spans="1:7" ht="19.5">
      <c r="A1391" s="1">
        <v>43878</v>
      </c>
      <c r="B1391" t="s">
        <v>22</v>
      </c>
      <c r="C1391" t="s">
        <v>247</v>
      </c>
      <c r="D1391" t="str">
        <f>TRIM(COVID_STATE[[#This Row],[REGION_HOLD]])</f>
        <v>West</v>
      </c>
      <c r="E1391">
        <v>0</v>
      </c>
      <c r="F1391">
        <v>0</v>
      </c>
      <c r="G1391">
        <v>0</v>
      </c>
    </row>
    <row r="1392" spans="1:7" ht="19.5">
      <c r="A1392" s="1">
        <v>43878</v>
      </c>
      <c r="B1392" t="s">
        <v>24</v>
      </c>
      <c r="C1392" t="s">
        <v>249</v>
      </c>
      <c r="D1392" t="str">
        <f>TRIM(COVID_STATE[[#This Row],[REGION_HOLD]])</f>
        <v>Midwest</v>
      </c>
      <c r="E1392">
        <v>0</v>
      </c>
      <c r="F1392">
        <v>0</v>
      </c>
      <c r="G1392">
        <v>0</v>
      </c>
    </row>
    <row r="1393" spans="1:7" ht="19.5">
      <c r="A1393" s="1">
        <v>43878</v>
      </c>
      <c r="B1393" t="s">
        <v>25</v>
      </c>
      <c r="C1393" t="s">
        <v>249</v>
      </c>
      <c r="D1393" t="str">
        <f>TRIM(COVID_STATE[[#This Row],[REGION_HOLD]])</f>
        <v>Midwest</v>
      </c>
      <c r="E1393">
        <v>0</v>
      </c>
      <c r="F1393">
        <v>0</v>
      </c>
      <c r="G1393">
        <v>0</v>
      </c>
    </row>
    <row r="1394" spans="1:7" ht="19.5">
      <c r="A1394" s="1">
        <v>43878</v>
      </c>
      <c r="B1394" t="s">
        <v>26</v>
      </c>
      <c r="C1394" t="s">
        <v>249</v>
      </c>
      <c r="D1394" t="str">
        <f>TRIM(COVID_STATE[[#This Row],[REGION_HOLD]])</f>
        <v>Midwest</v>
      </c>
      <c r="E1394">
        <v>0</v>
      </c>
      <c r="F1394">
        <v>0</v>
      </c>
      <c r="G1394">
        <v>0</v>
      </c>
    </row>
    <row r="1395" spans="1:7" ht="19.5">
      <c r="A1395" s="1">
        <v>43878</v>
      </c>
      <c r="B1395" t="s">
        <v>27</v>
      </c>
      <c r="C1395" t="s">
        <v>249</v>
      </c>
      <c r="D1395" t="str">
        <f>TRIM(COVID_STATE[[#This Row],[REGION_HOLD]])</f>
        <v>Midwest</v>
      </c>
      <c r="E1395">
        <v>0</v>
      </c>
      <c r="F1395">
        <v>0</v>
      </c>
      <c r="G1395">
        <v>0</v>
      </c>
    </row>
    <row r="1396" spans="1:7" ht="19.5">
      <c r="A1396" s="1">
        <v>43878</v>
      </c>
      <c r="B1396" t="s">
        <v>28</v>
      </c>
      <c r="C1396" t="s">
        <v>246</v>
      </c>
      <c r="D1396" t="str">
        <f>TRIM(COVID_STATE[[#This Row],[REGION_HOLD]])</f>
        <v>South</v>
      </c>
      <c r="E1396">
        <v>0</v>
      </c>
      <c r="F1396">
        <v>0</v>
      </c>
      <c r="G1396">
        <v>0</v>
      </c>
    </row>
    <row r="1397" spans="1:7" ht="19.5">
      <c r="A1397" s="1">
        <v>43878</v>
      </c>
      <c r="B1397" t="s">
        <v>29</v>
      </c>
      <c r="C1397" t="s">
        <v>246</v>
      </c>
      <c r="D1397" t="str">
        <f>TRIM(COVID_STATE[[#This Row],[REGION_HOLD]])</f>
        <v>South</v>
      </c>
      <c r="E1397">
        <v>0</v>
      </c>
      <c r="F1397">
        <v>0</v>
      </c>
      <c r="G1397">
        <v>0</v>
      </c>
    </row>
    <row r="1398" spans="1:7" ht="19.5">
      <c r="A1398" s="1">
        <v>43878</v>
      </c>
      <c r="B1398" t="s">
        <v>30</v>
      </c>
      <c r="C1398" t="s">
        <v>248</v>
      </c>
      <c r="D1398" t="str">
        <f>TRIM(COVID_STATE[[#This Row],[REGION_HOLD]])</f>
        <v>Northeast</v>
      </c>
      <c r="E1398">
        <v>0</v>
      </c>
      <c r="F1398">
        <v>0</v>
      </c>
      <c r="G1398">
        <v>0</v>
      </c>
    </row>
    <row r="1399" spans="1:7" ht="19.5">
      <c r="A1399" s="1">
        <v>43878</v>
      </c>
      <c r="B1399" t="s">
        <v>31</v>
      </c>
      <c r="C1399" t="s">
        <v>246</v>
      </c>
      <c r="D1399" t="str">
        <f>TRIM(COVID_STATE[[#This Row],[REGION_HOLD]])</f>
        <v>South</v>
      </c>
      <c r="E1399">
        <v>0</v>
      </c>
      <c r="F1399">
        <v>0</v>
      </c>
      <c r="G1399">
        <v>0</v>
      </c>
    </row>
    <row r="1400" spans="1:7" ht="19.5">
      <c r="A1400" s="1">
        <v>43878</v>
      </c>
      <c r="B1400" t="s">
        <v>32</v>
      </c>
      <c r="C1400" t="s">
        <v>248</v>
      </c>
      <c r="D1400" t="str">
        <f>TRIM(COVID_STATE[[#This Row],[REGION_HOLD]])</f>
        <v>Northeast</v>
      </c>
      <c r="E1400">
        <v>0</v>
      </c>
      <c r="F1400">
        <v>0</v>
      </c>
      <c r="G1400">
        <v>0</v>
      </c>
    </row>
    <row r="1401" spans="1:7" ht="19.5">
      <c r="A1401" s="1">
        <v>43878</v>
      </c>
      <c r="B1401" t="s">
        <v>33</v>
      </c>
      <c r="C1401" t="s">
        <v>249</v>
      </c>
      <c r="D1401" t="str">
        <f>TRIM(COVID_STATE[[#This Row],[REGION_HOLD]])</f>
        <v>Midwest</v>
      </c>
      <c r="E1401">
        <v>0</v>
      </c>
      <c r="F1401">
        <v>0</v>
      </c>
      <c r="G1401">
        <v>0</v>
      </c>
    </row>
    <row r="1402" spans="1:7" ht="19.5">
      <c r="A1402" s="1">
        <v>43878</v>
      </c>
      <c r="B1402" t="s">
        <v>34</v>
      </c>
      <c r="C1402" t="s">
        <v>249</v>
      </c>
      <c r="D1402" t="str">
        <f>TRIM(COVID_STATE[[#This Row],[REGION_HOLD]])</f>
        <v>Midwest</v>
      </c>
      <c r="E1402">
        <v>0</v>
      </c>
      <c r="F1402">
        <v>0</v>
      </c>
      <c r="G1402">
        <v>0</v>
      </c>
    </row>
    <row r="1403" spans="1:7" ht="19.5">
      <c r="A1403" s="1">
        <v>43878</v>
      </c>
      <c r="B1403" t="s">
        <v>35</v>
      </c>
      <c r="C1403" t="s">
        <v>246</v>
      </c>
      <c r="D1403" t="str">
        <f>TRIM(COVID_STATE[[#This Row],[REGION_HOLD]])</f>
        <v>South</v>
      </c>
      <c r="E1403">
        <v>0</v>
      </c>
      <c r="F1403">
        <v>0</v>
      </c>
      <c r="G1403">
        <v>0</v>
      </c>
    </row>
    <row r="1404" spans="1:7" ht="19.5">
      <c r="A1404" s="1">
        <v>43878</v>
      </c>
      <c r="B1404" t="s">
        <v>36</v>
      </c>
      <c r="C1404" t="s">
        <v>249</v>
      </c>
      <c r="D1404" t="str">
        <f>TRIM(COVID_STATE[[#This Row],[REGION_HOLD]])</f>
        <v>Midwest</v>
      </c>
      <c r="E1404">
        <v>0</v>
      </c>
      <c r="F1404">
        <v>0</v>
      </c>
      <c r="G1404">
        <v>0</v>
      </c>
    </row>
    <row r="1405" spans="1:7" ht="19.5">
      <c r="A1405" s="1">
        <v>43878</v>
      </c>
      <c r="B1405" t="s">
        <v>37</v>
      </c>
      <c r="C1405" t="s">
        <v>247</v>
      </c>
      <c r="D1405" t="str">
        <f>TRIM(COVID_STATE[[#This Row],[REGION_HOLD]])</f>
        <v>West</v>
      </c>
      <c r="E1405">
        <v>0</v>
      </c>
      <c r="F1405">
        <v>0</v>
      </c>
      <c r="G1405">
        <v>0</v>
      </c>
    </row>
    <row r="1406" spans="1:7" ht="19.5">
      <c r="A1406" s="1">
        <v>43878</v>
      </c>
      <c r="B1406" t="s">
        <v>38</v>
      </c>
      <c r="C1406" t="s">
        <v>249</v>
      </c>
      <c r="D1406" t="str">
        <f>TRIM(COVID_STATE[[#This Row],[REGION_HOLD]])</f>
        <v>Midwest</v>
      </c>
      <c r="E1406">
        <v>10</v>
      </c>
      <c r="F1406">
        <v>0</v>
      </c>
      <c r="G1406">
        <v>0</v>
      </c>
    </row>
    <row r="1407" spans="1:7" ht="19.5">
      <c r="A1407" s="1">
        <v>43878</v>
      </c>
      <c r="B1407" t="s">
        <v>39</v>
      </c>
      <c r="C1407" t="s">
        <v>247</v>
      </c>
      <c r="D1407" t="str">
        <f>TRIM(COVID_STATE[[#This Row],[REGION_HOLD]])</f>
        <v>West</v>
      </c>
      <c r="E1407">
        <v>0</v>
      </c>
      <c r="F1407">
        <v>0</v>
      </c>
      <c r="G1407">
        <v>0</v>
      </c>
    </row>
    <row r="1408" spans="1:7" ht="19.5">
      <c r="A1408" s="1">
        <v>43878</v>
      </c>
      <c r="B1408" t="s">
        <v>40</v>
      </c>
      <c r="C1408" t="s">
        <v>248</v>
      </c>
      <c r="D1408" t="str">
        <f>TRIM(COVID_STATE[[#This Row],[REGION_HOLD]])</f>
        <v>Northeast</v>
      </c>
      <c r="E1408">
        <v>0</v>
      </c>
      <c r="F1408">
        <v>0</v>
      </c>
      <c r="G1408">
        <v>0</v>
      </c>
    </row>
    <row r="1409" spans="1:7" ht="19.5">
      <c r="A1409" s="1">
        <v>43878</v>
      </c>
      <c r="B1409" t="s">
        <v>41</v>
      </c>
      <c r="C1409" t="s">
        <v>248</v>
      </c>
      <c r="D1409" t="str">
        <f>TRIM(COVID_STATE[[#This Row],[REGION_HOLD]])</f>
        <v>Northeast</v>
      </c>
      <c r="E1409">
        <v>0</v>
      </c>
      <c r="F1409">
        <v>0</v>
      </c>
      <c r="G1409">
        <v>0</v>
      </c>
    </row>
    <row r="1410" spans="1:7" ht="19.5">
      <c r="A1410" s="1">
        <v>43878</v>
      </c>
      <c r="B1410" t="s">
        <v>42</v>
      </c>
      <c r="C1410" t="s">
        <v>247</v>
      </c>
      <c r="D1410" t="str">
        <f>TRIM(COVID_STATE[[#This Row],[REGION_HOLD]])</f>
        <v>West</v>
      </c>
      <c r="E1410">
        <v>0</v>
      </c>
      <c r="F1410">
        <v>0</v>
      </c>
      <c r="G1410">
        <v>0</v>
      </c>
    </row>
    <row r="1411" spans="1:7" ht="19.5">
      <c r="A1411" s="1">
        <v>43878</v>
      </c>
      <c r="B1411" t="s">
        <v>43</v>
      </c>
      <c r="C1411" t="s">
        <v>248</v>
      </c>
      <c r="D1411" t="str">
        <f>TRIM(COVID_STATE[[#This Row],[REGION_HOLD]])</f>
        <v>Northeast</v>
      </c>
      <c r="E1411">
        <v>0</v>
      </c>
      <c r="F1411">
        <v>0</v>
      </c>
      <c r="G1411">
        <v>0</v>
      </c>
    </row>
    <row r="1412" spans="1:7" ht="19.5">
      <c r="A1412" s="1">
        <v>43878</v>
      </c>
      <c r="B1412" t="s">
        <v>44</v>
      </c>
      <c r="C1412" t="s">
        <v>246</v>
      </c>
      <c r="D1412" t="str">
        <f>TRIM(COVID_STATE[[#This Row],[REGION_HOLD]])</f>
        <v>South</v>
      </c>
      <c r="E1412">
        <v>0</v>
      </c>
      <c r="F1412">
        <v>0</v>
      </c>
      <c r="G1412">
        <v>0</v>
      </c>
    </row>
    <row r="1413" spans="1:7" ht="19.5">
      <c r="A1413" s="1">
        <v>43878</v>
      </c>
      <c r="B1413" t="s">
        <v>45</v>
      </c>
      <c r="C1413" t="s">
        <v>249</v>
      </c>
      <c r="D1413" t="str">
        <f>TRIM(COVID_STATE[[#This Row],[REGION_HOLD]])</f>
        <v>Midwest</v>
      </c>
      <c r="E1413">
        <v>0</v>
      </c>
      <c r="F1413">
        <v>0</v>
      </c>
      <c r="G1413">
        <v>0</v>
      </c>
    </row>
    <row r="1414" spans="1:7" ht="19.5">
      <c r="A1414" s="1">
        <v>43878</v>
      </c>
      <c r="B1414" t="s">
        <v>46</v>
      </c>
      <c r="C1414" t="s">
        <v>249</v>
      </c>
      <c r="D1414" t="str">
        <f>TRIM(COVID_STATE[[#This Row],[REGION_HOLD]])</f>
        <v>Midwest</v>
      </c>
      <c r="E1414">
        <v>0</v>
      </c>
      <c r="F1414">
        <v>0</v>
      </c>
      <c r="G1414">
        <v>0</v>
      </c>
    </row>
    <row r="1415" spans="1:7" ht="19.5">
      <c r="A1415" s="1">
        <v>43878</v>
      </c>
      <c r="B1415" t="s">
        <v>47</v>
      </c>
      <c r="C1415" t="s">
        <v>246</v>
      </c>
      <c r="D1415" t="str">
        <f>TRIM(COVID_STATE[[#This Row],[REGION_HOLD]])</f>
        <v>South</v>
      </c>
      <c r="E1415">
        <v>0</v>
      </c>
      <c r="F1415">
        <v>0</v>
      </c>
      <c r="G1415">
        <v>0</v>
      </c>
    </row>
    <row r="1416" spans="1:7" ht="19.5">
      <c r="A1416" s="1">
        <v>43878</v>
      </c>
      <c r="B1416" t="s">
        <v>48</v>
      </c>
      <c r="C1416" t="s">
        <v>247</v>
      </c>
      <c r="D1416" t="str">
        <f>TRIM(COVID_STATE[[#This Row],[REGION_HOLD]])</f>
        <v>West</v>
      </c>
      <c r="E1416">
        <v>0</v>
      </c>
      <c r="F1416">
        <v>0</v>
      </c>
      <c r="G1416">
        <v>0</v>
      </c>
    </row>
    <row r="1417" spans="1:7" ht="19.5">
      <c r="A1417" s="1">
        <v>43878</v>
      </c>
      <c r="B1417" t="s">
        <v>49</v>
      </c>
      <c r="C1417" t="s">
        <v>248</v>
      </c>
      <c r="D1417" t="str">
        <f>TRIM(COVID_STATE[[#This Row],[REGION_HOLD]])</f>
        <v>Northeast</v>
      </c>
      <c r="E1417">
        <v>0</v>
      </c>
      <c r="F1417">
        <v>0</v>
      </c>
      <c r="G1417">
        <v>0</v>
      </c>
    </row>
    <row r="1418" spans="1:7" ht="19.5">
      <c r="A1418" s="1">
        <v>43878</v>
      </c>
      <c r="B1418" t="s">
        <v>50</v>
      </c>
      <c r="C1418" t="s">
        <v>248</v>
      </c>
      <c r="D1418" t="str">
        <f>TRIM(COVID_STATE[[#This Row],[REGION_HOLD]])</f>
        <v>Northeast</v>
      </c>
      <c r="E1418">
        <v>0</v>
      </c>
      <c r="F1418">
        <v>0</v>
      </c>
      <c r="G1418">
        <v>0</v>
      </c>
    </row>
    <row r="1419" spans="1:7" ht="19.5">
      <c r="A1419" s="1">
        <v>43878</v>
      </c>
      <c r="B1419" t="s">
        <v>51</v>
      </c>
      <c r="C1419" t="s">
        <v>246</v>
      </c>
      <c r="D1419" t="str">
        <f>TRIM(COVID_STATE[[#This Row],[REGION_HOLD]])</f>
        <v>South</v>
      </c>
      <c r="E1419">
        <v>0</v>
      </c>
      <c r="F1419">
        <v>0</v>
      </c>
      <c r="G1419">
        <v>0</v>
      </c>
    </row>
    <row r="1420" spans="1:7" ht="19.5">
      <c r="A1420" s="1">
        <v>43878</v>
      </c>
      <c r="B1420" t="s">
        <v>52</v>
      </c>
      <c r="C1420" t="s">
        <v>249</v>
      </c>
      <c r="D1420" t="str">
        <f>TRIM(COVID_STATE[[#This Row],[REGION_HOLD]])</f>
        <v>Midwest</v>
      </c>
      <c r="E1420">
        <v>0</v>
      </c>
      <c r="F1420">
        <v>0</v>
      </c>
      <c r="G1420">
        <v>0</v>
      </c>
    </row>
    <row r="1421" spans="1:7" ht="19.5">
      <c r="A1421" s="1">
        <v>43878</v>
      </c>
      <c r="B1421" t="s">
        <v>53</v>
      </c>
      <c r="C1421" t="s">
        <v>246</v>
      </c>
      <c r="D1421" t="str">
        <f>TRIM(COVID_STATE[[#This Row],[REGION_HOLD]])</f>
        <v>South</v>
      </c>
      <c r="E1421">
        <v>0</v>
      </c>
      <c r="F1421">
        <v>0</v>
      </c>
      <c r="G1421">
        <v>0</v>
      </c>
    </row>
    <row r="1422" spans="1:7" ht="19.5">
      <c r="A1422" s="1">
        <v>43878</v>
      </c>
      <c r="B1422" t="s">
        <v>54</v>
      </c>
      <c r="C1422" t="s">
        <v>246</v>
      </c>
      <c r="D1422" t="str">
        <f>TRIM(COVID_STATE[[#This Row],[REGION_HOLD]])</f>
        <v>South</v>
      </c>
      <c r="E1422">
        <v>0</v>
      </c>
      <c r="F1422">
        <v>0</v>
      </c>
      <c r="G1422">
        <v>0</v>
      </c>
    </row>
    <row r="1423" spans="1:7" ht="19.5">
      <c r="A1423" s="1">
        <v>43878</v>
      </c>
      <c r="B1423" t="s">
        <v>55</v>
      </c>
      <c r="C1423" t="s">
        <v>247</v>
      </c>
      <c r="D1423" t="str">
        <f>TRIM(COVID_STATE[[#This Row],[REGION_HOLD]])</f>
        <v>West</v>
      </c>
      <c r="E1423">
        <v>0</v>
      </c>
      <c r="F1423">
        <v>0</v>
      </c>
      <c r="G1423">
        <v>0</v>
      </c>
    </row>
    <row r="1424" spans="1:7" ht="19.5">
      <c r="A1424" s="1">
        <v>43878</v>
      </c>
      <c r="B1424" t="s">
        <v>56</v>
      </c>
      <c r="C1424" t="s">
        <v>248</v>
      </c>
      <c r="D1424" t="str">
        <f>TRIM(COVID_STATE[[#This Row],[REGION_HOLD]])</f>
        <v>Northeast</v>
      </c>
      <c r="E1424">
        <v>0</v>
      </c>
      <c r="F1424">
        <v>0</v>
      </c>
      <c r="G1424">
        <v>0</v>
      </c>
    </row>
    <row r="1425" spans="1:7" ht="19.5">
      <c r="A1425" s="1">
        <v>43878</v>
      </c>
      <c r="B1425" t="s">
        <v>57</v>
      </c>
      <c r="C1425" t="s">
        <v>246</v>
      </c>
      <c r="D1425" t="str">
        <f>TRIM(COVID_STATE[[#This Row],[REGION_HOLD]])</f>
        <v>South</v>
      </c>
      <c r="E1425">
        <v>0</v>
      </c>
      <c r="F1425">
        <v>0</v>
      </c>
      <c r="G1425">
        <v>0</v>
      </c>
    </row>
    <row r="1426" spans="1:7" ht="19.5">
      <c r="A1426" s="1">
        <v>43878</v>
      </c>
      <c r="B1426" t="s">
        <v>58</v>
      </c>
      <c r="C1426" t="s">
        <v>247</v>
      </c>
      <c r="D1426" t="str">
        <f>TRIM(COVID_STATE[[#This Row],[REGION_HOLD]])</f>
        <v>West</v>
      </c>
      <c r="E1426">
        <v>0</v>
      </c>
      <c r="F1426">
        <v>0</v>
      </c>
      <c r="G1426">
        <v>0</v>
      </c>
    </row>
    <row r="1427" spans="1:7" ht="19.5">
      <c r="A1427" s="1">
        <v>43878</v>
      </c>
      <c r="B1427" t="s">
        <v>59</v>
      </c>
      <c r="C1427" t="s">
        <v>246</v>
      </c>
      <c r="D1427" t="str">
        <f>TRIM(COVID_STATE[[#This Row],[REGION_HOLD]])</f>
        <v>South</v>
      </c>
      <c r="E1427">
        <v>0</v>
      </c>
      <c r="F1427">
        <v>0</v>
      </c>
      <c r="G1427">
        <v>0</v>
      </c>
    </row>
    <row r="1428" spans="1:7" ht="19.5">
      <c r="A1428" s="1">
        <v>43878</v>
      </c>
      <c r="B1428" t="s">
        <v>60</v>
      </c>
      <c r="C1428" t="s">
        <v>249</v>
      </c>
      <c r="D1428" t="str">
        <f>TRIM(COVID_STATE[[#This Row],[REGION_HOLD]])</f>
        <v>Midwest</v>
      </c>
      <c r="E1428">
        <v>0</v>
      </c>
      <c r="F1428">
        <v>0</v>
      </c>
      <c r="G1428">
        <v>0</v>
      </c>
    </row>
    <row r="1429" spans="1:7" ht="19.5">
      <c r="A1429" s="1">
        <v>43878</v>
      </c>
      <c r="B1429" t="s">
        <v>61</v>
      </c>
      <c r="C1429" t="s">
        <v>247</v>
      </c>
      <c r="D1429" t="str">
        <f>TRIM(COVID_STATE[[#This Row],[REGION_HOLD]])</f>
        <v>West</v>
      </c>
      <c r="E1429">
        <v>0</v>
      </c>
      <c r="F1429">
        <v>0</v>
      </c>
      <c r="G1429">
        <v>0</v>
      </c>
    </row>
    <row r="1430" spans="1:7" ht="19.5">
      <c r="A1430" s="1">
        <v>43879</v>
      </c>
      <c r="B1430" t="s">
        <v>8</v>
      </c>
      <c r="C1430" t="s">
        <v>246</v>
      </c>
      <c r="D1430" t="str">
        <f>TRIM(COVID_STATE[[#This Row],[REGION_HOLD]])</f>
        <v>South</v>
      </c>
      <c r="E1430">
        <v>0</v>
      </c>
      <c r="F1430">
        <v>0</v>
      </c>
      <c r="G1430">
        <v>0</v>
      </c>
    </row>
    <row r="1431" spans="1:7" ht="19.5">
      <c r="A1431" s="1">
        <v>43879</v>
      </c>
      <c r="B1431" t="s">
        <v>10</v>
      </c>
      <c r="C1431" t="s">
        <v>247</v>
      </c>
      <c r="D1431" t="str">
        <f>TRIM(COVID_STATE[[#This Row],[REGION_HOLD]])</f>
        <v>West</v>
      </c>
      <c r="E1431">
        <v>0</v>
      </c>
      <c r="F1431">
        <v>0</v>
      </c>
      <c r="G1431">
        <v>0</v>
      </c>
    </row>
    <row r="1432" spans="1:7" ht="19.5">
      <c r="A1432" s="1">
        <v>43879</v>
      </c>
      <c r="B1432" t="s">
        <v>11</v>
      </c>
      <c r="C1432" t="s">
        <v>247</v>
      </c>
      <c r="D1432" t="str">
        <f>TRIM(COVID_STATE[[#This Row],[REGION_HOLD]])</f>
        <v>West</v>
      </c>
      <c r="E1432">
        <v>0</v>
      </c>
      <c r="F1432">
        <v>0</v>
      </c>
      <c r="G1432">
        <v>0</v>
      </c>
    </row>
    <row r="1433" spans="1:7" ht="19.5">
      <c r="A1433" s="1">
        <v>43879</v>
      </c>
      <c r="B1433" t="s">
        <v>12</v>
      </c>
      <c r="C1433" t="s">
        <v>246</v>
      </c>
      <c r="D1433" t="str">
        <f>TRIM(COVID_STATE[[#This Row],[REGION_HOLD]])</f>
        <v>South</v>
      </c>
      <c r="E1433">
        <v>0</v>
      </c>
      <c r="F1433">
        <v>0</v>
      </c>
      <c r="G1433">
        <v>0</v>
      </c>
    </row>
    <row r="1434" spans="1:7" ht="19.5">
      <c r="A1434" s="1">
        <v>43879</v>
      </c>
      <c r="B1434" t="s">
        <v>13</v>
      </c>
      <c r="C1434" t="s">
        <v>247</v>
      </c>
      <c r="D1434" t="str">
        <f>TRIM(COVID_STATE[[#This Row],[REGION_HOLD]])</f>
        <v>West</v>
      </c>
      <c r="E1434">
        <v>0</v>
      </c>
      <c r="F1434">
        <v>0</v>
      </c>
      <c r="G1434">
        <v>0</v>
      </c>
    </row>
    <row r="1435" spans="1:7" ht="19.5">
      <c r="A1435" s="1">
        <v>43879</v>
      </c>
      <c r="B1435" t="s">
        <v>14</v>
      </c>
      <c r="C1435" t="s">
        <v>247</v>
      </c>
      <c r="D1435" t="str">
        <f>TRIM(COVID_STATE[[#This Row],[REGION_HOLD]])</f>
        <v>West</v>
      </c>
      <c r="E1435">
        <v>0</v>
      </c>
      <c r="F1435">
        <v>0</v>
      </c>
      <c r="G1435">
        <v>0</v>
      </c>
    </row>
    <row r="1436" spans="1:7" ht="19.5">
      <c r="A1436" s="1">
        <v>43879</v>
      </c>
      <c r="B1436" t="s">
        <v>16</v>
      </c>
      <c r="C1436" t="s">
        <v>248</v>
      </c>
      <c r="D1436" t="str">
        <f>TRIM(COVID_STATE[[#This Row],[REGION_HOLD]])</f>
        <v>Northeast</v>
      </c>
      <c r="E1436">
        <v>0</v>
      </c>
      <c r="F1436">
        <v>0</v>
      </c>
      <c r="G1436">
        <v>0</v>
      </c>
    </row>
    <row r="1437" spans="1:7" ht="19.5">
      <c r="A1437" s="1">
        <v>43879</v>
      </c>
      <c r="B1437" t="s">
        <v>17</v>
      </c>
      <c r="C1437" t="s">
        <v>246</v>
      </c>
      <c r="D1437" t="str">
        <f>TRIM(COVID_STATE[[#This Row],[REGION_HOLD]])</f>
        <v>South</v>
      </c>
      <c r="E1437">
        <v>0</v>
      </c>
      <c r="F1437">
        <v>0</v>
      </c>
      <c r="G1437">
        <v>0</v>
      </c>
    </row>
    <row r="1438" spans="1:7" ht="19.5">
      <c r="A1438" s="1">
        <v>43879</v>
      </c>
      <c r="B1438" t="s">
        <v>18</v>
      </c>
      <c r="C1438" t="s">
        <v>246</v>
      </c>
      <c r="D1438" t="str">
        <f>TRIM(COVID_STATE[[#This Row],[REGION_HOLD]])</f>
        <v>South</v>
      </c>
      <c r="E1438">
        <v>0</v>
      </c>
      <c r="F1438">
        <v>0</v>
      </c>
      <c r="G1438">
        <v>0</v>
      </c>
    </row>
    <row r="1439" spans="1:7" ht="19.5">
      <c r="A1439" s="1">
        <v>43879</v>
      </c>
      <c r="B1439" t="s">
        <v>19</v>
      </c>
      <c r="C1439" t="s">
        <v>246</v>
      </c>
      <c r="D1439" t="str">
        <f>TRIM(COVID_STATE[[#This Row],[REGION_HOLD]])</f>
        <v>South</v>
      </c>
      <c r="E1439">
        <v>0</v>
      </c>
      <c r="F1439">
        <v>0</v>
      </c>
      <c r="G1439">
        <v>0</v>
      </c>
    </row>
    <row r="1440" spans="1:7" ht="19.5">
      <c r="A1440" s="1">
        <v>43879</v>
      </c>
      <c r="B1440" t="s">
        <v>20</v>
      </c>
      <c r="C1440" t="s">
        <v>246</v>
      </c>
      <c r="D1440" t="str">
        <f>TRIM(COVID_STATE[[#This Row],[REGION_HOLD]])</f>
        <v>South</v>
      </c>
      <c r="E1440">
        <v>0</v>
      </c>
      <c r="F1440">
        <v>0</v>
      </c>
      <c r="G1440">
        <v>0</v>
      </c>
    </row>
    <row r="1441" spans="1:7" ht="19.5">
      <c r="A1441" s="1">
        <v>43879</v>
      </c>
      <c r="B1441" t="s">
        <v>21</v>
      </c>
      <c r="C1441" t="s">
        <v>247</v>
      </c>
      <c r="D1441" t="str">
        <f>TRIM(COVID_STATE[[#This Row],[REGION_HOLD]])</f>
        <v>West</v>
      </c>
      <c r="E1441">
        <v>0</v>
      </c>
      <c r="F1441">
        <v>0</v>
      </c>
      <c r="G1441">
        <v>0</v>
      </c>
    </row>
    <row r="1442" spans="1:7" ht="19.5">
      <c r="A1442" s="1">
        <v>43879</v>
      </c>
      <c r="B1442" t="s">
        <v>22</v>
      </c>
      <c r="C1442" t="s">
        <v>247</v>
      </c>
      <c r="D1442" t="str">
        <f>TRIM(COVID_STATE[[#This Row],[REGION_HOLD]])</f>
        <v>West</v>
      </c>
      <c r="E1442">
        <v>0</v>
      </c>
      <c r="F1442">
        <v>0</v>
      </c>
      <c r="G1442">
        <v>0</v>
      </c>
    </row>
    <row r="1443" spans="1:7" ht="19.5">
      <c r="A1443" s="1">
        <v>43879</v>
      </c>
      <c r="B1443" t="s">
        <v>24</v>
      </c>
      <c r="C1443" t="s">
        <v>249</v>
      </c>
      <c r="D1443" t="str">
        <f>TRIM(COVID_STATE[[#This Row],[REGION_HOLD]])</f>
        <v>Midwest</v>
      </c>
      <c r="E1443">
        <v>0</v>
      </c>
      <c r="F1443">
        <v>0</v>
      </c>
      <c r="G1443">
        <v>0</v>
      </c>
    </row>
    <row r="1444" spans="1:7" ht="19.5">
      <c r="A1444" s="1">
        <v>43879</v>
      </c>
      <c r="B1444" t="s">
        <v>25</v>
      </c>
      <c r="C1444" t="s">
        <v>249</v>
      </c>
      <c r="D1444" t="str">
        <f>TRIM(COVID_STATE[[#This Row],[REGION_HOLD]])</f>
        <v>Midwest</v>
      </c>
      <c r="E1444">
        <v>0</v>
      </c>
      <c r="F1444">
        <v>0</v>
      </c>
      <c r="G1444">
        <v>0</v>
      </c>
    </row>
    <row r="1445" spans="1:7" ht="19.5">
      <c r="A1445" s="1">
        <v>43879</v>
      </c>
      <c r="B1445" t="s">
        <v>26</v>
      </c>
      <c r="C1445" t="s">
        <v>249</v>
      </c>
      <c r="D1445" t="str">
        <f>TRIM(COVID_STATE[[#This Row],[REGION_HOLD]])</f>
        <v>Midwest</v>
      </c>
      <c r="E1445">
        <v>0</v>
      </c>
      <c r="F1445">
        <v>0</v>
      </c>
      <c r="G1445">
        <v>0</v>
      </c>
    </row>
    <row r="1446" spans="1:7" ht="19.5">
      <c r="A1446" s="1">
        <v>43879</v>
      </c>
      <c r="B1446" t="s">
        <v>27</v>
      </c>
      <c r="C1446" t="s">
        <v>249</v>
      </c>
      <c r="D1446" t="str">
        <f>TRIM(COVID_STATE[[#This Row],[REGION_HOLD]])</f>
        <v>Midwest</v>
      </c>
      <c r="E1446">
        <v>0</v>
      </c>
      <c r="F1446">
        <v>0</v>
      </c>
      <c r="G1446">
        <v>0</v>
      </c>
    </row>
    <row r="1447" spans="1:7" ht="19.5">
      <c r="A1447" s="1">
        <v>43879</v>
      </c>
      <c r="B1447" t="s">
        <v>28</v>
      </c>
      <c r="C1447" t="s">
        <v>246</v>
      </c>
      <c r="D1447" t="str">
        <f>TRIM(COVID_STATE[[#This Row],[REGION_HOLD]])</f>
        <v>South</v>
      </c>
      <c r="E1447">
        <v>0</v>
      </c>
      <c r="F1447">
        <v>0</v>
      </c>
      <c r="G1447">
        <v>0</v>
      </c>
    </row>
    <row r="1448" spans="1:7" ht="19.5">
      <c r="A1448" s="1">
        <v>43879</v>
      </c>
      <c r="B1448" t="s">
        <v>29</v>
      </c>
      <c r="C1448" t="s">
        <v>246</v>
      </c>
      <c r="D1448" t="str">
        <f>TRIM(COVID_STATE[[#This Row],[REGION_HOLD]])</f>
        <v>South</v>
      </c>
      <c r="E1448">
        <v>0</v>
      </c>
      <c r="F1448">
        <v>0</v>
      </c>
      <c r="G1448">
        <v>0</v>
      </c>
    </row>
    <row r="1449" spans="1:7" ht="19.5">
      <c r="A1449" s="1">
        <v>43879</v>
      </c>
      <c r="B1449" t="s">
        <v>30</v>
      </c>
      <c r="C1449" t="s">
        <v>248</v>
      </c>
      <c r="D1449" t="str">
        <f>TRIM(COVID_STATE[[#This Row],[REGION_HOLD]])</f>
        <v>Northeast</v>
      </c>
      <c r="E1449">
        <v>0</v>
      </c>
      <c r="F1449">
        <v>0</v>
      </c>
      <c r="G1449">
        <v>0</v>
      </c>
    </row>
    <row r="1450" spans="1:7" ht="19.5">
      <c r="A1450" s="1">
        <v>43879</v>
      </c>
      <c r="B1450" t="s">
        <v>31</v>
      </c>
      <c r="C1450" t="s">
        <v>246</v>
      </c>
      <c r="D1450" t="str">
        <f>TRIM(COVID_STATE[[#This Row],[REGION_HOLD]])</f>
        <v>South</v>
      </c>
      <c r="E1450">
        <v>0</v>
      </c>
      <c r="F1450">
        <v>0</v>
      </c>
      <c r="G1450">
        <v>0</v>
      </c>
    </row>
    <row r="1451" spans="1:7" ht="19.5">
      <c r="A1451" s="1">
        <v>43879</v>
      </c>
      <c r="B1451" t="s">
        <v>32</v>
      </c>
      <c r="C1451" t="s">
        <v>248</v>
      </c>
      <c r="D1451" t="str">
        <f>TRIM(COVID_STATE[[#This Row],[REGION_HOLD]])</f>
        <v>Northeast</v>
      </c>
      <c r="E1451">
        <v>0</v>
      </c>
      <c r="F1451">
        <v>0</v>
      </c>
      <c r="G1451">
        <v>0</v>
      </c>
    </row>
    <row r="1452" spans="1:7" ht="19.5">
      <c r="A1452" s="1">
        <v>43879</v>
      </c>
      <c r="B1452" t="s">
        <v>33</v>
      </c>
      <c r="C1452" t="s">
        <v>249</v>
      </c>
      <c r="D1452" t="str">
        <f>TRIM(COVID_STATE[[#This Row],[REGION_HOLD]])</f>
        <v>Midwest</v>
      </c>
      <c r="E1452">
        <v>0</v>
      </c>
      <c r="F1452">
        <v>0</v>
      </c>
      <c r="G1452">
        <v>0</v>
      </c>
    </row>
    <row r="1453" spans="1:7" ht="19.5">
      <c r="A1453" s="1">
        <v>43879</v>
      </c>
      <c r="B1453" t="s">
        <v>34</v>
      </c>
      <c r="C1453" t="s">
        <v>249</v>
      </c>
      <c r="D1453" t="str">
        <f>TRIM(COVID_STATE[[#This Row],[REGION_HOLD]])</f>
        <v>Midwest</v>
      </c>
      <c r="E1453">
        <v>0</v>
      </c>
      <c r="F1453">
        <v>0</v>
      </c>
      <c r="G1453">
        <v>0</v>
      </c>
    </row>
    <row r="1454" spans="1:7" ht="19.5">
      <c r="A1454" s="1">
        <v>43879</v>
      </c>
      <c r="B1454" t="s">
        <v>35</v>
      </c>
      <c r="C1454" t="s">
        <v>246</v>
      </c>
      <c r="D1454" t="str">
        <f>TRIM(COVID_STATE[[#This Row],[REGION_HOLD]])</f>
        <v>South</v>
      </c>
      <c r="E1454">
        <v>0</v>
      </c>
      <c r="F1454">
        <v>0</v>
      </c>
      <c r="G1454">
        <v>0</v>
      </c>
    </row>
    <row r="1455" spans="1:7" ht="19.5">
      <c r="A1455" s="1">
        <v>43879</v>
      </c>
      <c r="B1455" t="s">
        <v>36</v>
      </c>
      <c r="C1455" t="s">
        <v>249</v>
      </c>
      <c r="D1455" t="str">
        <f>TRIM(COVID_STATE[[#This Row],[REGION_HOLD]])</f>
        <v>Midwest</v>
      </c>
      <c r="E1455">
        <v>0</v>
      </c>
      <c r="F1455">
        <v>0</v>
      </c>
      <c r="G1455">
        <v>0</v>
      </c>
    </row>
    <row r="1456" spans="1:7" ht="19.5">
      <c r="A1456" s="1">
        <v>43879</v>
      </c>
      <c r="B1456" t="s">
        <v>37</v>
      </c>
      <c r="C1456" t="s">
        <v>247</v>
      </c>
      <c r="D1456" t="str">
        <f>TRIM(COVID_STATE[[#This Row],[REGION_HOLD]])</f>
        <v>West</v>
      </c>
      <c r="E1456">
        <v>0</v>
      </c>
      <c r="F1456">
        <v>0</v>
      </c>
      <c r="G1456">
        <v>0</v>
      </c>
    </row>
    <row r="1457" spans="1:7" ht="19.5">
      <c r="A1457" s="1">
        <v>43879</v>
      </c>
      <c r="B1457" t="s">
        <v>38</v>
      </c>
      <c r="C1457" t="s">
        <v>249</v>
      </c>
      <c r="D1457" t="str">
        <f>TRIM(COVID_STATE[[#This Row],[REGION_HOLD]])</f>
        <v>Midwest</v>
      </c>
      <c r="E1457">
        <v>0</v>
      </c>
      <c r="F1457">
        <v>0</v>
      </c>
      <c r="G1457">
        <v>0</v>
      </c>
    </row>
    <row r="1458" spans="1:7" ht="19.5">
      <c r="A1458" s="1">
        <v>43879</v>
      </c>
      <c r="B1458" t="s">
        <v>39</v>
      </c>
      <c r="C1458" t="s">
        <v>247</v>
      </c>
      <c r="D1458" t="str">
        <f>TRIM(COVID_STATE[[#This Row],[REGION_HOLD]])</f>
        <v>West</v>
      </c>
      <c r="E1458">
        <v>0</v>
      </c>
      <c r="F1458">
        <v>0</v>
      </c>
      <c r="G1458">
        <v>0</v>
      </c>
    </row>
    <row r="1459" spans="1:7" ht="19.5">
      <c r="A1459" s="1">
        <v>43879</v>
      </c>
      <c r="B1459" t="s">
        <v>40</v>
      </c>
      <c r="C1459" t="s">
        <v>248</v>
      </c>
      <c r="D1459" t="str">
        <f>TRIM(COVID_STATE[[#This Row],[REGION_HOLD]])</f>
        <v>Northeast</v>
      </c>
      <c r="E1459">
        <v>0</v>
      </c>
      <c r="F1459">
        <v>0</v>
      </c>
      <c r="G1459">
        <v>0</v>
      </c>
    </row>
    <row r="1460" spans="1:7" ht="19.5">
      <c r="A1460" s="1">
        <v>43879</v>
      </c>
      <c r="B1460" t="s">
        <v>41</v>
      </c>
      <c r="C1460" t="s">
        <v>248</v>
      </c>
      <c r="D1460" t="str">
        <f>TRIM(COVID_STATE[[#This Row],[REGION_HOLD]])</f>
        <v>Northeast</v>
      </c>
      <c r="E1460">
        <v>0</v>
      </c>
      <c r="F1460">
        <v>0</v>
      </c>
      <c r="G1460">
        <v>0</v>
      </c>
    </row>
    <row r="1461" spans="1:7" ht="19.5">
      <c r="A1461" s="1">
        <v>43879</v>
      </c>
      <c r="B1461" t="s">
        <v>42</v>
      </c>
      <c r="C1461" t="s">
        <v>247</v>
      </c>
      <c r="D1461" t="str">
        <f>TRIM(COVID_STATE[[#This Row],[REGION_HOLD]])</f>
        <v>West</v>
      </c>
      <c r="E1461">
        <v>0</v>
      </c>
      <c r="F1461">
        <v>0</v>
      </c>
      <c r="G1461">
        <v>0</v>
      </c>
    </row>
    <row r="1462" spans="1:7" ht="19.5">
      <c r="A1462" s="1">
        <v>43879</v>
      </c>
      <c r="B1462" t="s">
        <v>43</v>
      </c>
      <c r="C1462" t="s">
        <v>248</v>
      </c>
      <c r="D1462" t="str">
        <f>TRIM(COVID_STATE[[#This Row],[REGION_HOLD]])</f>
        <v>Northeast</v>
      </c>
      <c r="E1462">
        <v>0</v>
      </c>
      <c r="F1462">
        <v>0</v>
      </c>
      <c r="G1462">
        <v>0</v>
      </c>
    </row>
    <row r="1463" spans="1:7" ht="19.5">
      <c r="A1463" s="1">
        <v>43879</v>
      </c>
      <c r="B1463" t="s">
        <v>44</v>
      </c>
      <c r="C1463" t="s">
        <v>246</v>
      </c>
      <c r="D1463" t="str">
        <f>TRIM(COVID_STATE[[#This Row],[REGION_HOLD]])</f>
        <v>South</v>
      </c>
      <c r="E1463">
        <v>0</v>
      </c>
      <c r="F1463">
        <v>0</v>
      </c>
      <c r="G1463">
        <v>0</v>
      </c>
    </row>
    <row r="1464" spans="1:7" ht="19.5">
      <c r="A1464" s="1">
        <v>43879</v>
      </c>
      <c r="B1464" t="s">
        <v>45</v>
      </c>
      <c r="C1464" t="s">
        <v>249</v>
      </c>
      <c r="D1464" t="str">
        <f>TRIM(COVID_STATE[[#This Row],[REGION_HOLD]])</f>
        <v>Midwest</v>
      </c>
      <c r="E1464">
        <v>0</v>
      </c>
      <c r="F1464">
        <v>0</v>
      </c>
      <c r="G1464">
        <v>0</v>
      </c>
    </row>
    <row r="1465" spans="1:7" ht="19.5">
      <c r="A1465" s="1">
        <v>43879</v>
      </c>
      <c r="B1465" t="s">
        <v>46</v>
      </c>
      <c r="C1465" t="s">
        <v>249</v>
      </c>
      <c r="D1465" t="str">
        <f>TRIM(COVID_STATE[[#This Row],[REGION_HOLD]])</f>
        <v>Midwest</v>
      </c>
      <c r="E1465">
        <v>0</v>
      </c>
      <c r="F1465">
        <v>0</v>
      </c>
      <c r="G1465">
        <v>0</v>
      </c>
    </row>
    <row r="1466" spans="1:7" ht="19.5">
      <c r="A1466" s="1">
        <v>43879</v>
      </c>
      <c r="B1466" t="s">
        <v>47</v>
      </c>
      <c r="C1466" t="s">
        <v>246</v>
      </c>
      <c r="D1466" t="str">
        <f>TRIM(COVID_STATE[[#This Row],[REGION_HOLD]])</f>
        <v>South</v>
      </c>
      <c r="E1466">
        <v>0</v>
      </c>
      <c r="F1466">
        <v>0</v>
      </c>
      <c r="G1466">
        <v>0</v>
      </c>
    </row>
    <row r="1467" spans="1:7" ht="19.5">
      <c r="A1467" s="1">
        <v>43879</v>
      </c>
      <c r="B1467" t="s">
        <v>48</v>
      </c>
      <c r="C1467" t="s">
        <v>247</v>
      </c>
      <c r="D1467" t="str">
        <f>TRIM(COVID_STATE[[#This Row],[REGION_HOLD]])</f>
        <v>West</v>
      </c>
      <c r="E1467">
        <v>0</v>
      </c>
      <c r="F1467">
        <v>0</v>
      </c>
      <c r="G1467">
        <v>0</v>
      </c>
    </row>
    <row r="1468" spans="1:7" ht="19.5">
      <c r="A1468" s="1">
        <v>43879</v>
      </c>
      <c r="B1468" t="s">
        <v>49</v>
      </c>
      <c r="C1468" t="s">
        <v>248</v>
      </c>
      <c r="D1468" t="str">
        <f>TRIM(COVID_STATE[[#This Row],[REGION_HOLD]])</f>
        <v>Northeast</v>
      </c>
      <c r="E1468">
        <v>0</v>
      </c>
      <c r="F1468">
        <v>0</v>
      </c>
      <c r="G1468">
        <v>0</v>
      </c>
    </row>
    <row r="1469" spans="1:7" ht="19.5">
      <c r="A1469" s="1">
        <v>43879</v>
      </c>
      <c r="B1469" t="s">
        <v>50</v>
      </c>
      <c r="C1469" t="s">
        <v>248</v>
      </c>
      <c r="D1469" t="str">
        <f>TRIM(COVID_STATE[[#This Row],[REGION_HOLD]])</f>
        <v>Northeast</v>
      </c>
      <c r="E1469">
        <v>0</v>
      </c>
      <c r="F1469">
        <v>0</v>
      </c>
      <c r="G1469">
        <v>0</v>
      </c>
    </row>
    <row r="1470" spans="1:7" ht="19.5">
      <c r="A1470" s="1">
        <v>43879</v>
      </c>
      <c r="B1470" t="s">
        <v>51</v>
      </c>
      <c r="C1470" t="s">
        <v>246</v>
      </c>
      <c r="D1470" t="str">
        <f>TRIM(COVID_STATE[[#This Row],[REGION_HOLD]])</f>
        <v>South</v>
      </c>
      <c r="E1470">
        <v>0</v>
      </c>
      <c r="F1470">
        <v>0</v>
      </c>
      <c r="G1470">
        <v>0</v>
      </c>
    </row>
    <row r="1471" spans="1:7" ht="19.5">
      <c r="A1471" s="1">
        <v>43879</v>
      </c>
      <c r="B1471" t="s">
        <v>52</v>
      </c>
      <c r="C1471" t="s">
        <v>249</v>
      </c>
      <c r="D1471" t="str">
        <f>TRIM(COVID_STATE[[#This Row],[REGION_HOLD]])</f>
        <v>Midwest</v>
      </c>
      <c r="E1471">
        <v>0</v>
      </c>
      <c r="F1471">
        <v>0</v>
      </c>
      <c r="G1471">
        <v>0</v>
      </c>
    </row>
    <row r="1472" spans="1:7" ht="19.5">
      <c r="A1472" s="1">
        <v>43879</v>
      </c>
      <c r="B1472" t="s">
        <v>53</v>
      </c>
      <c r="C1472" t="s">
        <v>246</v>
      </c>
      <c r="D1472" t="str">
        <f>TRIM(COVID_STATE[[#This Row],[REGION_HOLD]])</f>
        <v>South</v>
      </c>
      <c r="E1472">
        <v>0</v>
      </c>
      <c r="F1472">
        <v>0</v>
      </c>
      <c r="G1472">
        <v>0</v>
      </c>
    </row>
    <row r="1473" spans="1:7" ht="19.5">
      <c r="A1473" s="1">
        <v>43879</v>
      </c>
      <c r="B1473" t="s">
        <v>54</v>
      </c>
      <c r="C1473" t="s">
        <v>246</v>
      </c>
      <c r="D1473" t="str">
        <f>TRIM(COVID_STATE[[#This Row],[REGION_HOLD]])</f>
        <v>South</v>
      </c>
      <c r="E1473">
        <v>0</v>
      </c>
      <c r="F1473">
        <v>0</v>
      </c>
      <c r="G1473">
        <v>0</v>
      </c>
    </row>
    <row r="1474" spans="1:7" ht="19.5">
      <c r="A1474" s="1">
        <v>43879</v>
      </c>
      <c r="B1474" t="s">
        <v>55</v>
      </c>
      <c r="C1474" t="s">
        <v>247</v>
      </c>
      <c r="D1474" t="str">
        <f>TRIM(COVID_STATE[[#This Row],[REGION_HOLD]])</f>
        <v>West</v>
      </c>
      <c r="E1474">
        <v>0</v>
      </c>
      <c r="F1474">
        <v>0</v>
      </c>
      <c r="G1474">
        <v>0</v>
      </c>
    </row>
    <row r="1475" spans="1:7" ht="19.5">
      <c r="A1475" s="1">
        <v>43879</v>
      </c>
      <c r="B1475" t="s">
        <v>56</v>
      </c>
      <c r="C1475" t="s">
        <v>248</v>
      </c>
      <c r="D1475" t="str">
        <f>TRIM(COVID_STATE[[#This Row],[REGION_HOLD]])</f>
        <v>Northeast</v>
      </c>
      <c r="E1475">
        <v>0</v>
      </c>
      <c r="F1475">
        <v>0</v>
      </c>
      <c r="G1475">
        <v>0</v>
      </c>
    </row>
    <row r="1476" spans="1:7" ht="19.5">
      <c r="A1476" s="1">
        <v>43879</v>
      </c>
      <c r="B1476" t="s">
        <v>57</v>
      </c>
      <c r="C1476" t="s">
        <v>246</v>
      </c>
      <c r="D1476" t="str">
        <f>TRIM(COVID_STATE[[#This Row],[REGION_HOLD]])</f>
        <v>South</v>
      </c>
      <c r="E1476">
        <v>0</v>
      </c>
      <c r="F1476">
        <v>0</v>
      </c>
      <c r="G1476">
        <v>0</v>
      </c>
    </row>
    <row r="1477" spans="1:7" ht="19.5">
      <c r="A1477" s="1">
        <v>43879</v>
      </c>
      <c r="B1477" t="s">
        <v>58</v>
      </c>
      <c r="C1477" t="s">
        <v>247</v>
      </c>
      <c r="D1477" t="str">
        <f>TRIM(COVID_STATE[[#This Row],[REGION_HOLD]])</f>
        <v>West</v>
      </c>
      <c r="E1477">
        <v>0</v>
      </c>
      <c r="F1477">
        <v>0</v>
      </c>
      <c r="G1477">
        <v>0</v>
      </c>
    </row>
    <row r="1478" spans="1:7" ht="19.5">
      <c r="A1478" s="1">
        <v>43879</v>
      </c>
      <c r="B1478" t="s">
        <v>59</v>
      </c>
      <c r="C1478" t="s">
        <v>246</v>
      </c>
      <c r="D1478" t="str">
        <f>TRIM(COVID_STATE[[#This Row],[REGION_HOLD]])</f>
        <v>South</v>
      </c>
      <c r="E1478">
        <v>0</v>
      </c>
      <c r="F1478">
        <v>0</v>
      </c>
      <c r="G1478">
        <v>0</v>
      </c>
    </row>
    <row r="1479" spans="1:7" ht="19.5">
      <c r="A1479" s="1">
        <v>43879</v>
      </c>
      <c r="B1479" t="s">
        <v>60</v>
      </c>
      <c r="C1479" t="s">
        <v>249</v>
      </c>
      <c r="D1479" t="str">
        <f>TRIM(COVID_STATE[[#This Row],[REGION_HOLD]])</f>
        <v>Midwest</v>
      </c>
      <c r="E1479">
        <v>0</v>
      </c>
      <c r="F1479">
        <v>0</v>
      </c>
      <c r="G1479">
        <v>0</v>
      </c>
    </row>
    <row r="1480" spans="1:7" ht="19.5">
      <c r="A1480" s="1">
        <v>43879</v>
      </c>
      <c r="B1480" t="s">
        <v>61</v>
      </c>
      <c r="C1480" t="s">
        <v>247</v>
      </c>
      <c r="D1480" t="str">
        <f>TRIM(COVID_STATE[[#This Row],[REGION_HOLD]])</f>
        <v>West</v>
      </c>
      <c r="E1480">
        <v>0</v>
      </c>
      <c r="F1480">
        <v>0</v>
      </c>
      <c r="G1480">
        <v>0</v>
      </c>
    </row>
    <row r="1481" spans="1:7" ht="19.5">
      <c r="A1481" s="1">
        <v>43880</v>
      </c>
      <c r="B1481" t="s">
        <v>8</v>
      </c>
      <c r="C1481" t="s">
        <v>246</v>
      </c>
      <c r="D1481" t="str">
        <f>TRIM(COVID_STATE[[#This Row],[REGION_HOLD]])</f>
        <v>South</v>
      </c>
      <c r="E1481">
        <v>0</v>
      </c>
      <c r="F1481">
        <v>0</v>
      </c>
      <c r="G1481">
        <v>0</v>
      </c>
    </row>
    <row r="1482" spans="1:7" ht="19.5">
      <c r="A1482" s="1">
        <v>43880</v>
      </c>
      <c r="B1482" t="s">
        <v>10</v>
      </c>
      <c r="C1482" t="s">
        <v>247</v>
      </c>
      <c r="D1482" t="str">
        <f>TRIM(COVID_STATE[[#This Row],[REGION_HOLD]])</f>
        <v>West</v>
      </c>
      <c r="E1482">
        <v>0</v>
      </c>
      <c r="F1482">
        <v>0</v>
      </c>
      <c r="G1482">
        <v>0</v>
      </c>
    </row>
    <row r="1483" spans="1:7" ht="19.5">
      <c r="A1483" s="1">
        <v>43880</v>
      </c>
      <c r="B1483" t="s">
        <v>11</v>
      </c>
      <c r="C1483" t="s">
        <v>247</v>
      </c>
      <c r="D1483" t="str">
        <f>TRIM(COVID_STATE[[#This Row],[REGION_HOLD]])</f>
        <v>West</v>
      </c>
      <c r="E1483">
        <v>0</v>
      </c>
      <c r="F1483">
        <v>0</v>
      </c>
      <c r="G1483">
        <v>0</v>
      </c>
    </row>
    <row r="1484" spans="1:7" ht="19.5">
      <c r="A1484" s="1">
        <v>43880</v>
      </c>
      <c r="B1484" t="s">
        <v>12</v>
      </c>
      <c r="C1484" t="s">
        <v>246</v>
      </c>
      <c r="D1484" t="str">
        <f>TRIM(COVID_STATE[[#This Row],[REGION_HOLD]])</f>
        <v>South</v>
      </c>
      <c r="E1484">
        <v>0</v>
      </c>
      <c r="F1484">
        <v>0</v>
      </c>
      <c r="G1484">
        <v>0</v>
      </c>
    </row>
    <row r="1485" spans="1:7" ht="19.5">
      <c r="A1485" s="1">
        <v>43880</v>
      </c>
      <c r="B1485" t="s">
        <v>13</v>
      </c>
      <c r="C1485" t="s">
        <v>247</v>
      </c>
      <c r="D1485" t="str">
        <f>TRIM(COVID_STATE[[#This Row],[REGION_HOLD]])</f>
        <v>West</v>
      </c>
      <c r="E1485">
        <v>0</v>
      </c>
      <c r="F1485">
        <v>0</v>
      </c>
      <c r="G1485">
        <v>0</v>
      </c>
    </row>
    <row r="1486" spans="1:7" ht="19.5">
      <c r="A1486" s="1">
        <v>43880</v>
      </c>
      <c r="B1486" t="s">
        <v>14</v>
      </c>
      <c r="C1486" t="s">
        <v>247</v>
      </c>
      <c r="D1486" t="str">
        <f>TRIM(COVID_STATE[[#This Row],[REGION_HOLD]])</f>
        <v>West</v>
      </c>
      <c r="E1486">
        <v>0</v>
      </c>
      <c r="F1486">
        <v>0</v>
      </c>
      <c r="G1486">
        <v>0</v>
      </c>
    </row>
    <row r="1487" spans="1:7" ht="19.5">
      <c r="A1487" s="1">
        <v>43880</v>
      </c>
      <c r="B1487" t="s">
        <v>16</v>
      </c>
      <c r="C1487" t="s">
        <v>248</v>
      </c>
      <c r="D1487" t="str">
        <f>TRIM(COVID_STATE[[#This Row],[REGION_HOLD]])</f>
        <v>Northeast</v>
      </c>
      <c r="E1487">
        <v>0</v>
      </c>
      <c r="F1487">
        <v>0</v>
      </c>
      <c r="G1487">
        <v>0</v>
      </c>
    </row>
    <row r="1488" spans="1:7" ht="19.5">
      <c r="A1488" s="1">
        <v>43880</v>
      </c>
      <c r="B1488" t="s">
        <v>17</v>
      </c>
      <c r="C1488" t="s">
        <v>246</v>
      </c>
      <c r="D1488" t="str">
        <f>TRIM(COVID_STATE[[#This Row],[REGION_HOLD]])</f>
        <v>South</v>
      </c>
      <c r="E1488">
        <v>0</v>
      </c>
      <c r="F1488">
        <v>0</v>
      </c>
      <c r="G1488">
        <v>0</v>
      </c>
    </row>
    <row r="1489" spans="1:7" ht="19.5">
      <c r="A1489" s="1">
        <v>43880</v>
      </c>
      <c r="B1489" t="s">
        <v>18</v>
      </c>
      <c r="C1489" t="s">
        <v>246</v>
      </c>
      <c r="D1489" t="str">
        <f>TRIM(COVID_STATE[[#This Row],[REGION_HOLD]])</f>
        <v>South</v>
      </c>
      <c r="E1489">
        <v>0</v>
      </c>
      <c r="F1489">
        <v>0</v>
      </c>
      <c r="G1489">
        <v>0</v>
      </c>
    </row>
    <row r="1490" spans="1:7" ht="19.5">
      <c r="A1490" s="1">
        <v>43880</v>
      </c>
      <c r="B1490" t="s">
        <v>19</v>
      </c>
      <c r="C1490" t="s">
        <v>246</v>
      </c>
      <c r="D1490" t="str">
        <f>TRIM(COVID_STATE[[#This Row],[REGION_HOLD]])</f>
        <v>South</v>
      </c>
      <c r="E1490">
        <v>0</v>
      </c>
      <c r="F1490">
        <v>0</v>
      </c>
      <c r="G1490">
        <v>0</v>
      </c>
    </row>
    <row r="1491" spans="1:7" ht="19.5">
      <c r="A1491" s="1">
        <v>43880</v>
      </c>
      <c r="B1491" t="s">
        <v>20</v>
      </c>
      <c r="C1491" t="s">
        <v>246</v>
      </c>
      <c r="D1491" t="str">
        <f>TRIM(COVID_STATE[[#This Row],[REGION_HOLD]])</f>
        <v>South</v>
      </c>
      <c r="E1491">
        <v>0</v>
      </c>
      <c r="F1491">
        <v>0</v>
      </c>
      <c r="G1491">
        <v>0</v>
      </c>
    </row>
    <row r="1492" spans="1:7" ht="19.5">
      <c r="A1492" s="1">
        <v>43880</v>
      </c>
      <c r="B1492" t="s">
        <v>21</v>
      </c>
      <c r="C1492" t="s">
        <v>247</v>
      </c>
      <c r="D1492" t="str">
        <f>TRIM(COVID_STATE[[#This Row],[REGION_HOLD]])</f>
        <v>West</v>
      </c>
      <c r="E1492">
        <v>0</v>
      </c>
      <c r="F1492">
        <v>0</v>
      </c>
      <c r="G1492">
        <v>0</v>
      </c>
    </row>
    <row r="1493" spans="1:7" ht="19.5">
      <c r="A1493" s="1">
        <v>43880</v>
      </c>
      <c r="B1493" t="s">
        <v>22</v>
      </c>
      <c r="C1493" t="s">
        <v>247</v>
      </c>
      <c r="D1493" t="str">
        <f>TRIM(COVID_STATE[[#This Row],[REGION_HOLD]])</f>
        <v>West</v>
      </c>
      <c r="E1493">
        <v>0</v>
      </c>
      <c r="F1493">
        <v>0</v>
      </c>
      <c r="G1493">
        <v>0</v>
      </c>
    </row>
    <row r="1494" spans="1:7" ht="19.5">
      <c r="A1494" s="1">
        <v>43880</v>
      </c>
      <c r="B1494" t="s">
        <v>24</v>
      </c>
      <c r="C1494" t="s">
        <v>249</v>
      </c>
      <c r="D1494" t="str">
        <f>TRIM(COVID_STATE[[#This Row],[REGION_HOLD]])</f>
        <v>Midwest</v>
      </c>
      <c r="E1494">
        <v>0</v>
      </c>
      <c r="F1494">
        <v>0</v>
      </c>
      <c r="G1494">
        <v>0</v>
      </c>
    </row>
    <row r="1495" spans="1:7" ht="19.5">
      <c r="A1495" s="1">
        <v>43880</v>
      </c>
      <c r="B1495" t="s">
        <v>25</v>
      </c>
      <c r="C1495" t="s">
        <v>249</v>
      </c>
      <c r="D1495" t="str">
        <f>TRIM(COVID_STATE[[#This Row],[REGION_HOLD]])</f>
        <v>Midwest</v>
      </c>
      <c r="E1495">
        <v>0</v>
      </c>
      <c r="F1495">
        <v>0</v>
      </c>
      <c r="G1495">
        <v>0</v>
      </c>
    </row>
    <row r="1496" spans="1:7" ht="19.5">
      <c r="A1496" s="1">
        <v>43880</v>
      </c>
      <c r="B1496" t="s">
        <v>26</v>
      </c>
      <c r="C1496" t="s">
        <v>249</v>
      </c>
      <c r="D1496" t="str">
        <f>TRIM(COVID_STATE[[#This Row],[REGION_HOLD]])</f>
        <v>Midwest</v>
      </c>
      <c r="E1496">
        <v>0</v>
      </c>
      <c r="F1496">
        <v>0</v>
      </c>
      <c r="G1496">
        <v>0</v>
      </c>
    </row>
    <row r="1497" spans="1:7" ht="19.5">
      <c r="A1497" s="1">
        <v>43880</v>
      </c>
      <c r="B1497" t="s">
        <v>27</v>
      </c>
      <c r="C1497" t="s">
        <v>249</v>
      </c>
      <c r="D1497" t="str">
        <f>TRIM(COVID_STATE[[#This Row],[REGION_HOLD]])</f>
        <v>Midwest</v>
      </c>
      <c r="E1497">
        <v>0</v>
      </c>
      <c r="F1497">
        <v>0</v>
      </c>
      <c r="G1497">
        <v>0</v>
      </c>
    </row>
    <row r="1498" spans="1:7" ht="19.5">
      <c r="A1498" s="1">
        <v>43880</v>
      </c>
      <c r="B1498" t="s">
        <v>28</v>
      </c>
      <c r="C1498" t="s">
        <v>246</v>
      </c>
      <c r="D1498" t="str">
        <f>TRIM(COVID_STATE[[#This Row],[REGION_HOLD]])</f>
        <v>South</v>
      </c>
      <c r="E1498">
        <v>0</v>
      </c>
      <c r="F1498">
        <v>0</v>
      </c>
      <c r="G1498">
        <v>0</v>
      </c>
    </row>
    <row r="1499" spans="1:7" ht="19.5">
      <c r="A1499" s="1">
        <v>43880</v>
      </c>
      <c r="B1499" t="s">
        <v>29</v>
      </c>
      <c r="C1499" t="s">
        <v>246</v>
      </c>
      <c r="D1499" t="str">
        <f>TRIM(COVID_STATE[[#This Row],[REGION_HOLD]])</f>
        <v>South</v>
      </c>
      <c r="E1499">
        <v>0</v>
      </c>
      <c r="F1499">
        <v>0</v>
      </c>
      <c r="G1499">
        <v>0</v>
      </c>
    </row>
    <row r="1500" spans="1:7" ht="19.5">
      <c r="A1500" s="1">
        <v>43880</v>
      </c>
      <c r="B1500" t="s">
        <v>30</v>
      </c>
      <c r="C1500" t="s">
        <v>248</v>
      </c>
      <c r="D1500" t="str">
        <f>TRIM(COVID_STATE[[#This Row],[REGION_HOLD]])</f>
        <v>Northeast</v>
      </c>
      <c r="E1500">
        <v>0</v>
      </c>
      <c r="F1500">
        <v>0</v>
      </c>
      <c r="G1500">
        <v>0</v>
      </c>
    </row>
    <row r="1501" spans="1:7" ht="19.5">
      <c r="A1501" s="1">
        <v>43880</v>
      </c>
      <c r="B1501" t="s">
        <v>31</v>
      </c>
      <c r="C1501" t="s">
        <v>246</v>
      </c>
      <c r="D1501" t="str">
        <f>TRIM(COVID_STATE[[#This Row],[REGION_HOLD]])</f>
        <v>South</v>
      </c>
      <c r="E1501">
        <v>0</v>
      </c>
      <c r="F1501">
        <v>0</v>
      </c>
      <c r="G1501">
        <v>0</v>
      </c>
    </row>
    <row r="1502" spans="1:7" ht="19.5">
      <c r="A1502" s="1">
        <v>43880</v>
      </c>
      <c r="B1502" t="s">
        <v>32</v>
      </c>
      <c r="C1502" t="s">
        <v>248</v>
      </c>
      <c r="D1502" t="str">
        <f>TRIM(COVID_STATE[[#This Row],[REGION_HOLD]])</f>
        <v>Northeast</v>
      </c>
      <c r="E1502">
        <v>0</v>
      </c>
      <c r="F1502">
        <v>0</v>
      </c>
      <c r="G1502">
        <v>0</v>
      </c>
    </row>
    <row r="1503" spans="1:7" ht="19.5">
      <c r="A1503" s="1">
        <v>43880</v>
      </c>
      <c r="B1503" t="s">
        <v>33</v>
      </c>
      <c r="C1503" t="s">
        <v>249</v>
      </c>
      <c r="D1503" t="str">
        <f>TRIM(COVID_STATE[[#This Row],[REGION_HOLD]])</f>
        <v>Midwest</v>
      </c>
      <c r="E1503">
        <v>0</v>
      </c>
      <c r="F1503">
        <v>0</v>
      </c>
      <c r="G1503">
        <v>0</v>
      </c>
    </row>
    <row r="1504" spans="1:7" ht="19.5">
      <c r="A1504" s="1">
        <v>43880</v>
      </c>
      <c r="B1504" t="s">
        <v>34</v>
      </c>
      <c r="C1504" t="s">
        <v>249</v>
      </c>
      <c r="D1504" t="str">
        <f>TRIM(COVID_STATE[[#This Row],[REGION_HOLD]])</f>
        <v>Midwest</v>
      </c>
      <c r="E1504">
        <v>0</v>
      </c>
      <c r="F1504">
        <v>0</v>
      </c>
      <c r="G1504">
        <v>0</v>
      </c>
    </row>
    <row r="1505" spans="1:7" ht="19.5">
      <c r="A1505" s="1">
        <v>43880</v>
      </c>
      <c r="B1505" t="s">
        <v>35</v>
      </c>
      <c r="C1505" t="s">
        <v>246</v>
      </c>
      <c r="D1505" t="str">
        <f>TRIM(COVID_STATE[[#This Row],[REGION_HOLD]])</f>
        <v>South</v>
      </c>
      <c r="E1505">
        <v>0</v>
      </c>
      <c r="F1505">
        <v>0</v>
      </c>
      <c r="G1505">
        <v>0</v>
      </c>
    </row>
    <row r="1506" spans="1:7" ht="19.5">
      <c r="A1506" s="1">
        <v>43880</v>
      </c>
      <c r="B1506" t="s">
        <v>36</v>
      </c>
      <c r="C1506" t="s">
        <v>249</v>
      </c>
      <c r="D1506" t="str">
        <f>TRIM(COVID_STATE[[#This Row],[REGION_HOLD]])</f>
        <v>Midwest</v>
      </c>
      <c r="E1506">
        <v>0</v>
      </c>
      <c r="F1506">
        <v>0</v>
      </c>
      <c r="G1506">
        <v>0</v>
      </c>
    </row>
    <row r="1507" spans="1:7" ht="19.5">
      <c r="A1507" s="1">
        <v>43880</v>
      </c>
      <c r="B1507" t="s">
        <v>37</v>
      </c>
      <c r="C1507" t="s">
        <v>247</v>
      </c>
      <c r="D1507" t="str">
        <f>TRIM(COVID_STATE[[#This Row],[REGION_HOLD]])</f>
        <v>West</v>
      </c>
      <c r="E1507">
        <v>0</v>
      </c>
      <c r="F1507">
        <v>0</v>
      </c>
      <c r="G1507">
        <v>0</v>
      </c>
    </row>
    <row r="1508" spans="1:7" ht="19.5">
      <c r="A1508" s="1">
        <v>43880</v>
      </c>
      <c r="B1508" t="s">
        <v>38</v>
      </c>
      <c r="C1508" t="s">
        <v>249</v>
      </c>
      <c r="D1508" t="str">
        <f>TRIM(COVID_STATE[[#This Row],[REGION_HOLD]])</f>
        <v>Midwest</v>
      </c>
      <c r="E1508">
        <v>0</v>
      </c>
      <c r="F1508">
        <v>0</v>
      </c>
      <c r="G1508">
        <v>0</v>
      </c>
    </row>
    <row r="1509" spans="1:7" ht="19.5">
      <c r="A1509" s="1">
        <v>43880</v>
      </c>
      <c r="B1509" t="s">
        <v>39</v>
      </c>
      <c r="C1509" t="s">
        <v>247</v>
      </c>
      <c r="D1509" t="str">
        <f>TRIM(COVID_STATE[[#This Row],[REGION_HOLD]])</f>
        <v>West</v>
      </c>
      <c r="E1509">
        <v>0</v>
      </c>
      <c r="F1509">
        <v>0</v>
      </c>
      <c r="G1509">
        <v>0</v>
      </c>
    </row>
    <row r="1510" spans="1:7" ht="19.5">
      <c r="A1510" s="1">
        <v>43880</v>
      </c>
      <c r="B1510" t="s">
        <v>40</v>
      </c>
      <c r="C1510" t="s">
        <v>248</v>
      </c>
      <c r="D1510" t="str">
        <f>TRIM(COVID_STATE[[#This Row],[REGION_HOLD]])</f>
        <v>Northeast</v>
      </c>
      <c r="E1510">
        <v>0</v>
      </c>
      <c r="F1510">
        <v>0</v>
      </c>
      <c r="G1510">
        <v>0</v>
      </c>
    </row>
    <row r="1511" spans="1:7" ht="19.5">
      <c r="A1511" s="1">
        <v>43880</v>
      </c>
      <c r="B1511" t="s">
        <v>41</v>
      </c>
      <c r="C1511" t="s">
        <v>248</v>
      </c>
      <c r="D1511" t="str">
        <f>TRIM(COVID_STATE[[#This Row],[REGION_HOLD]])</f>
        <v>Northeast</v>
      </c>
      <c r="E1511">
        <v>0</v>
      </c>
      <c r="F1511">
        <v>0</v>
      </c>
      <c r="G1511">
        <v>0</v>
      </c>
    </row>
    <row r="1512" spans="1:7" ht="19.5">
      <c r="A1512" s="1">
        <v>43880</v>
      </c>
      <c r="B1512" t="s">
        <v>42</v>
      </c>
      <c r="C1512" t="s">
        <v>247</v>
      </c>
      <c r="D1512" t="str">
        <f>TRIM(COVID_STATE[[#This Row],[REGION_HOLD]])</f>
        <v>West</v>
      </c>
      <c r="E1512">
        <v>0</v>
      </c>
      <c r="F1512">
        <v>0</v>
      </c>
      <c r="G1512">
        <v>0</v>
      </c>
    </row>
    <row r="1513" spans="1:7" ht="19.5">
      <c r="A1513" s="1">
        <v>43880</v>
      </c>
      <c r="B1513" t="s">
        <v>43</v>
      </c>
      <c r="C1513" t="s">
        <v>248</v>
      </c>
      <c r="D1513" t="str">
        <f>TRIM(COVID_STATE[[#This Row],[REGION_HOLD]])</f>
        <v>Northeast</v>
      </c>
      <c r="E1513">
        <v>0</v>
      </c>
      <c r="F1513">
        <v>0</v>
      </c>
      <c r="G1513">
        <v>0</v>
      </c>
    </row>
    <row r="1514" spans="1:7" ht="19.5">
      <c r="A1514" s="1">
        <v>43880</v>
      </c>
      <c r="B1514" t="s">
        <v>44</v>
      </c>
      <c r="C1514" t="s">
        <v>246</v>
      </c>
      <c r="D1514" t="str">
        <f>TRIM(COVID_STATE[[#This Row],[REGION_HOLD]])</f>
        <v>South</v>
      </c>
      <c r="E1514">
        <v>0</v>
      </c>
      <c r="F1514">
        <v>0</v>
      </c>
      <c r="G1514">
        <v>0</v>
      </c>
    </row>
    <row r="1515" spans="1:7" ht="19.5">
      <c r="A1515" s="1">
        <v>43880</v>
      </c>
      <c r="B1515" t="s">
        <v>45</v>
      </c>
      <c r="C1515" t="s">
        <v>249</v>
      </c>
      <c r="D1515" t="str">
        <f>TRIM(COVID_STATE[[#This Row],[REGION_HOLD]])</f>
        <v>Midwest</v>
      </c>
      <c r="E1515">
        <v>0</v>
      </c>
      <c r="F1515">
        <v>0</v>
      </c>
      <c r="G1515">
        <v>0</v>
      </c>
    </row>
    <row r="1516" spans="1:7" ht="19.5">
      <c r="A1516" s="1">
        <v>43880</v>
      </c>
      <c r="B1516" t="s">
        <v>46</v>
      </c>
      <c r="C1516" t="s">
        <v>249</v>
      </c>
      <c r="D1516" t="str">
        <f>TRIM(COVID_STATE[[#This Row],[REGION_HOLD]])</f>
        <v>Midwest</v>
      </c>
      <c r="E1516">
        <v>0</v>
      </c>
      <c r="F1516">
        <v>0</v>
      </c>
      <c r="G1516">
        <v>0</v>
      </c>
    </row>
    <row r="1517" spans="1:7" ht="19.5">
      <c r="A1517" s="1">
        <v>43880</v>
      </c>
      <c r="B1517" t="s">
        <v>47</v>
      </c>
      <c r="C1517" t="s">
        <v>246</v>
      </c>
      <c r="D1517" t="str">
        <f>TRIM(COVID_STATE[[#This Row],[REGION_HOLD]])</f>
        <v>South</v>
      </c>
      <c r="E1517">
        <v>0</v>
      </c>
      <c r="F1517">
        <v>0</v>
      </c>
      <c r="G1517">
        <v>0</v>
      </c>
    </row>
    <row r="1518" spans="1:7" ht="19.5">
      <c r="A1518" s="1">
        <v>43880</v>
      </c>
      <c r="B1518" t="s">
        <v>48</v>
      </c>
      <c r="C1518" t="s">
        <v>247</v>
      </c>
      <c r="D1518" t="str">
        <f>TRIM(COVID_STATE[[#This Row],[REGION_HOLD]])</f>
        <v>West</v>
      </c>
      <c r="E1518">
        <v>0</v>
      </c>
      <c r="F1518">
        <v>0</v>
      </c>
      <c r="G1518">
        <v>0</v>
      </c>
    </row>
    <row r="1519" spans="1:7" ht="19.5">
      <c r="A1519" s="1">
        <v>43880</v>
      </c>
      <c r="B1519" t="s">
        <v>49</v>
      </c>
      <c r="C1519" t="s">
        <v>248</v>
      </c>
      <c r="D1519" t="str">
        <f>TRIM(COVID_STATE[[#This Row],[REGION_HOLD]])</f>
        <v>Northeast</v>
      </c>
      <c r="E1519">
        <v>0</v>
      </c>
      <c r="F1519">
        <v>0</v>
      </c>
      <c r="G1519">
        <v>0</v>
      </c>
    </row>
    <row r="1520" spans="1:7" ht="19.5">
      <c r="A1520" s="1">
        <v>43880</v>
      </c>
      <c r="B1520" t="s">
        <v>50</v>
      </c>
      <c r="C1520" t="s">
        <v>248</v>
      </c>
      <c r="D1520" t="str">
        <f>TRIM(COVID_STATE[[#This Row],[REGION_HOLD]])</f>
        <v>Northeast</v>
      </c>
      <c r="E1520">
        <v>0</v>
      </c>
      <c r="F1520">
        <v>0</v>
      </c>
      <c r="G1520">
        <v>0</v>
      </c>
    </row>
    <row r="1521" spans="1:7" ht="19.5">
      <c r="A1521" s="1">
        <v>43880</v>
      </c>
      <c r="B1521" t="s">
        <v>51</v>
      </c>
      <c r="C1521" t="s">
        <v>246</v>
      </c>
      <c r="D1521" t="str">
        <f>TRIM(COVID_STATE[[#This Row],[REGION_HOLD]])</f>
        <v>South</v>
      </c>
      <c r="E1521">
        <v>0</v>
      </c>
      <c r="F1521">
        <v>0</v>
      </c>
      <c r="G1521">
        <v>0</v>
      </c>
    </row>
    <row r="1522" spans="1:7" ht="19.5">
      <c r="A1522" s="1">
        <v>43880</v>
      </c>
      <c r="B1522" t="s">
        <v>52</v>
      </c>
      <c r="C1522" t="s">
        <v>249</v>
      </c>
      <c r="D1522" t="str">
        <f>TRIM(COVID_STATE[[#This Row],[REGION_HOLD]])</f>
        <v>Midwest</v>
      </c>
      <c r="E1522">
        <v>0</v>
      </c>
      <c r="F1522">
        <v>0</v>
      </c>
      <c r="G1522">
        <v>0</v>
      </c>
    </row>
    <row r="1523" spans="1:7" ht="19.5">
      <c r="A1523" s="1">
        <v>43880</v>
      </c>
      <c r="B1523" t="s">
        <v>53</v>
      </c>
      <c r="C1523" t="s">
        <v>246</v>
      </c>
      <c r="D1523" t="str">
        <f>TRIM(COVID_STATE[[#This Row],[REGION_HOLD]])</f>
        <v>South</v>
      </c>
      <c r="E1523">
        <v>0</v>
      </c>
      <c r="F1523">
        <v>0</v>
      </c>
      <c r="G1523">
        <v>0</v>
      </c>
    </row>
    <row r="1524" spans="1:7" ht="19.5">
      <c r="A1524" s="1">
        <v>43880</v>
      </c>
      <c r="B1524" t="s">
        <v>54</v>
      </c>
      <c r="C1524" t="s">
        <v>246</v>
      </c>
      <c r="D1524" t="str">
        <f>TRIM(COVID_STATE[[#This Row],[REGION_HOLD]])</f>
        <v>South</v>
      </c>
      <c r="E1524">
        <v>0</v>
      </c>
      <c r="F1524">
        <v>0</v>
      </c>
      <c r="G1524">
        <v>0</v>
      </c>
    </row>
    <row r="1525" spans="1:7" ht="19.5">
      <c r="A1525" s="1">
        <v>43880</v>
      </c>
      <c r="B1525" t="s">
        <v>55</v>
      </c>
      <c r="C1525" t="s">
        <v>247</v>
      </c>
      <c r="D1525" t="str">
        <f>TRIM(COVID_STATE[[#This Row],[REGION_HOLD]])</f>
        <v>West</v>
      </c>
      <c r="E1525">
        <v>0</v>
      </c>
      <c r="F1525">
        <v>0</v>
      </c>
      <c r="G1525">
        <v>0</v>
      </c>
    </row>
    <row r="1526" spans="1:7" ht="19.5">
      <c r="A1526" s="1">
        <v>43880</v>
      </c>
      <c r="B1526" t="s">
        <v>56</v>
      </c>
      <c r="C1526" t="s">
        <v>248</v>
      </c>
      <c r="D1526" t="str">
        <f>TRIM(COVID_STATE[[#This Row],[REGION_HOLD]])</f>
        <v>Northeast</v>
      </c>
      <c r="E1526">
        <v>0</v>
      </c>
      <c r="F1526">
        <v>0</v>
      </c>
      <c r="G1526">
        <v>0</v>
      </c>
    </row>
    <row r="1527" spans="1:7" ht="19.5">
      <c r="A1527" s="1">
        <v>43880</v>
      </c>
      <c r="B1527" t="s">
        <v>57</v>
      </c>
      <c r="C1527" t="s">
        <v>246</v>
      </c>
      <c r="D1527" t="str">
        <f>TRIM(COVID_STATE[[#This Row],[REGION_HOLD]])</f>
        <v>South</v>
      </c>
      <c r="E1527">
        <v>0</v>
      </c>
      <c r="F1527">
        <v>0</v>
      </c>
      <c r="G1527">
        <v>0</v>
      </c>
    </row>
    <row r="1528" spans="1:7" ht="19.5">
      <c r="A1528" s="1">
        <v>43880</v>
      </c>
      <c r="B1528" t="s">
        <v>58</v>
      </c>
      <c r="C1528" t="s">
        <v>247</v>
      </c>
      <c r="D1528" t="str">
        <f>TRIM(COVID_STATE[[#This Row],[REGION_HOLD]])</f>
        <v>West</v>
      </c>
      <c r="E1528">
        <v>0</v>
      </c>
      <c r="F1528">
        <v>0</v>
      </c>
      <c r="G1528">
        <v>0</v>
      </c>
    </row>
    <row r="1529" spans="1:7" ht="19.5">
      <c r="A1529" s="1">
        <v>43880</v>
      </c>
      <c r="B1529" t="s">
        <v>59</v>
      </c>
      <c r="C1529" t="s">
        <v>246</v>
      </c>
      <c r="D1529" t="str">
        <f>TRIM(COVID_STATE[[#This Row],[REGION_HOLD]])</f>
        <v>South</v>
      </c>
      <c r="E1529">
        <v>0</v>
      </c>
      <c r="F1529">
        <v>0</v>
      </c>
      <c r="G1529">
        <v>0</v>
      </c>
    </row>
    <row r="1530" spans="1:7" ht="19.5">
      <c r="A1530" s="1">
        <v>43880</v>
      </c>
      <c r="B1530" t="s">
        <v>60</v>
      </c>
      <c r="C1530" t="s">
        <v>249</v>
      </c>
      <c r="D1530" t="str">
        <f>TRIM(COVID_STATE[[#This Row],[REGION_HOLD]])</f>
        <v>Midwest</v>
      </c>
      <c r="E1530">
        <v>0</v>
      </c>
      <c r="F1530">
        <v>0</v>
      </c>
      <c r="G1530">
        <v>0</v>
      </c>
    </row>
    <row r="1531" spans="1:7" ht="19.5">
      <c r="A1531" s="1">
        <v>43880</v>
      </c>
      <c r="B1531" t="s">
        <v>61</v>
      </c>
      <c r="C1531" t="s">
        <v>247</v>
      </c>
      <c r="D1531" t="str">
        <f>TRIM(COVID_STATE[[#This Row],[REGION_HOLD]])</f>
        <v>West</v>
      </c>
      <c r="E1531">
        <v>0</v>
      </c>
      <c r="F1531">
        <v>0</v>
      </c>
      <c r="G1531">
        <v>0</v>
      </c>
    </row>
    <row r="1532" spans="1:7" ht="19.5">
      <c r="A1532" s="1">
        <v>43881</v>
      </c>
      <c r="B1532" t="s">
        <v>8</v>
      </c>
      <c r="C1532" t="s">
        <v>246</v>
      </c>
      <c r="D1532" t="str">
        <f>TRIM(COVID_STATE[[#This Row],[REGION_HOLD]])</f>
        <v>South</v>
      </c>
      <c r="E1532">
        <v>0</v>
      </c>
      <c r="F1532">
        <v>0</v>
      </c>
      <c r="G1532">
        <v>0</v>
      </c>
    </row>
    <row r="1533" spans="1:7" ht="19.5">
      <c r="A1533" s="1">
        <v>43881</v>
      </c>
      <c r="B1533" t="s">
        <v>10</v>
      </c>
      <c r="C1533" t="s">
        <v>247</v>
      </c>
      <c r="D1533" t="str">
        <f>TRIM(COVID_STATE[[#This Row],[REGION_HOLD]])</f>
        <v>West</v>
      </c>
      <c r="E1533">
        <v>0</v>
      </c>
      <c r="F1533">
        <v>0</v>
      </c>
      <c r="G1533">
        <v>0</v>
      </c>
    </row>
    <row r="1534" spans="1:7" ht="19.5">
      <c r="A1534" s="1">
        <v>43881</v>
      </c>
      <c r="B1534" t="s">
        <v>11</v>
      </c>
      <c r="C1534" t="s">
        <v>247</v>
      </c>
      <c r="D1534" t="str">
        <f>TRIM(COVID_STATE[[#This Row],[REGION_HOLD]])</f>
        <v>West</v>
      </c>
      <c r="E1534">
        <v>0</v>
      </c>
      <c r="F1534">
        <v>0</v>
      </c>
      <c r="G1534">
        <v>0</v>
      </c>
    </row>
    <row r="1535" spans="1:7" ht="19.5">
      <c r="A1535" s="1">
        <v>43881</v>
      </c>
      <c r="B1535" t="s">
        <v>12</v>
      </c>
      <c r="C1535" t="s">
        <v>246</v>
      </c>
      <c r="D1535" t="str">
        <f>TRIM(COVID_STATE[[#This Row],[REGION_HOLD]])</f>
        <v>South</v>
      </c>
      <c r="E1535">
        <v>0</v>
      </c>
      <c r="F1535">
        <v>0</v>
      </c>
      <c r="G1535">
        <v>0</v>
      </c>
    </row>
    <row r="1536" spans="1:7" ht="19.5">
      <c r="A1536" s="1">
        <v>43881</v>
      </c>
      <c r="B1536" t="s">
        <v>13</v>
      </c>
      <c r="C1536" t="s">
        <v>247</v>
      </c>
      <c r="D1536" t="str">
        <f>TRIM(COVID_STATE[[#This Row],[REGION_HOLD]])</f>
        <v>West</v>
      </c>
      <c r="E1536">
        <v>1</v>
      </c>
      <c r="F1536">
        <v>0</v>
      </c>
      <c r="G1536">
        <v>0</v>
      </c>
    </row>
    <row r="1537" spans="1:7" ht="19.5">
      <c r="A1537" s="1">
        <v>43881</v>
      </c>
      <c r="B1537" t="s">
        <v>14</v>
      </c>
      <c r="C1537" t="s">
        <v>247</v>
      </c>
      <c r="D1537" t="str">
        <f>TRIM(COVID_STATE[[#This Row],[REGION_HOLD]])</f>
        <v>West</v>
      </c>
      <c r="E1537">
        <v>0</v>
      </c>
      <c r="F1537">
        <v>0</v>
      </c>
      <c r="G1537">
        <v>0</v>
      </c>
    </row>
    <row r="1538" spans="1:7" ht="19.5">
      <c r="A1538" s="1">
        <v>43881</v>
      </c>
      <c r="B1538" t="s">
        <v>16</v>
      </c>
      <c r="C1538" t="s">
        <v>248</v>
      </c>
      <c r="D1538" t="str">
        <f>TRIM(COVID_STATE[[#This Row],[REGION_HOLD]])</f>
        <v>Northeast</v>
      </c>
      <c r="E1538">
        <v>0</v>
      </c>
      <c r="F1538">
        <v>0</v>
      </c>
      <c r="G1538">
        <v>0</v>
      </c>
    </row>
    <row r="1539" spans="1:7" ht="19.5">
      <c r="A1539" s="1">
        <v>43881</v>
      </c>
      <c r="B1539" t="s">
        <v>17</v>
      </c>
      <c r="C1539" t="s">
        <v>246</v>
      </c>
      <c r="D1539" t="str">
        <f>TRIM(COVID_STATE[[#This Row],[REGION_HOLD]])</f>
        <v>South</v>
      </c>
      <c r="E1539">
        <v>0</v>
      </c>
      <c r="F1539">
        <v>0</v>
      </c>
      <c r="G1539">
        <v>0</v>
      </c>
    </row>
    <row r="1540" spans="1:7" ht="19.5">
      <c r="A1540" s="1">
        <v>43881</v>
      </c>
      <c r="B1540" t="s">
        <v>18</v>
      </c>
      <c r="C1540" t="s">
        <v>246</v>
      </c>
      <c r="D1540" t="str">
        <f>TRIM(COVID_STATE[[#This Row],[REGION_HOLD]])</f>
        <v>South</v>
      </c>
      <c r="E1540">
        <v>0</v>
      </c>
      <c r="F1540">
        <v>0</v>
      </c>
      <c r="G1540">
        <v>0</v>
      </c>
    </row>
    <row r="1541" spans="1:7" ht="19.5">
      <c r="A1541" s="1">
        <v>43881</v>
      </c>
      <c r="B1541" t="s">
        <v>19</v>
      </c>
      <c r="C1541" t="s">
        <v>246</v>
      </c>
      <c r="D1541" t="str">
        <f>TRIM(COVID_STATE[[#This Row],[REGION_HOLD]])</f>
        <v>South</v>
      </c>
      <c r="E1541">
        <v>0</v>
      </c>
      <c r="F1541">
        <v>0</v>
      </c>
      <c r="G1541">
        <v>0</v>
      </c>
    </row>
    <row r="1542" spans="1:7" ht="19.5">
      <c r="A1542" s="1">
        <v>43881</v>
      </c>
      <c r="B1542" t="s">
        <v>20</v>
      </c>
      <c r="C1542" t="s">
        <v>246</v>
      </c>
      <c r="D1542" t="str">
        <f>TRIM(COVID_STATE[[#This Row],[REGION_HOLD]])</f>
        <v>South</v>
      </c>
      <c r="E1542">
        <v>0</v>
      </c>
      <c r="F1542">
        <v>0</v>
      </c>
      <c r="G1542">
        <v>0</v>
      </c>
    </row>
    <row r="1543" spans="1:7" ht="19.5">
      <c r="A1543" s="1">
        <v>43881</v>
      </c>
      <c r="B1543" t="s">
        <v>21</v>
      </c>
      <c r="C1543" t="s">
        <v>247</v>
      </c>
      <c r="D1543" t="str">
        <f>TRIM(COVID_STATE[[#This Row],[REGION_HOLD]])</f>
        <v>West</v>
      </c>
      <c r="E1543">
        <v>0</v>
      </c>
      <c r="F1543">
        <v>0</v>
      </c>
      <c r="G1543">
        <v>0</v>
      </c>
    </row>
    <row r="1544" spans="1:7" ht="19.5">
      <c r="A1544" s="1">
        <v>43881</v>
      </c>
      <c r="B1544" t="s">
        <v>22</v>
      </c>
      <c r="C1544" t="s">
        <v>247</v>
      </c>
      <c r="D1544" t="str">
        <f>TRIM(COVID_STATE[[#This Row],[REGION_HOLD]])</f>
        <v>West</v>
      </c>
      <c r="E1544">
        <v>0</v>
      </c>
      <c r="F1544">
        <v>0</v>
      </c>
      <c r="G1544">
        <v>0</v>
      </c>
    </row>
    <row r="1545" spans="1:7" ht="19.5">
      <c r="A1545" s="1">
        <v>43881</v>
      </c>
      <c r="B1545" t="s">
        <v>24</v>
      </c>
      <c r="C1545" t="s">
        <v>249</v>
      </c>
      <c r="D1545" t="str">
        <f>TRIM(COVID_STATE[[#This Row],[REGION_HOLD]])</f>
        <v>Midwest</v>
      </c>
      <c r="E1545">
        <v>0</v>
      </c>
      <c r="F1545">
        <v>0</v>
      </c>
      <c r="G1545">
        <v>0</v>
      </c>
    </row>
    <row r="1546" spans="1:7" ht="19.5">
      <c r="A1546" s="1">
        <v>43881</v>
      </c>
      <c r="B1546" t="s">
        <v>25</v>
      </c>
      <c r="C1546" t="s">
        <v>249</v>
      </c>
      <c r="D1546" t="str">
        <f>TRIM(COVID_STATE[[#This Row],[REGION_HOLD]])</f>
        <v>Midwest</v>
      </c>
      <c r="E1546">
        <v>0</v>
      </c>
      <c r="F1546">
        <v>0</v>
      </c>
      <c r="G1546">
        <v>0</v>
      </c>
    </row>
    <row r="1547" spans="1:7" ht="19.5">
      <c r="A1547" s="1">
        <v>43881</v>
      </c>
      <c r="B1547" t="s">
        <v>26</v>
      </c>
      <c r="C1547" t="s">
        <v>249</v>
      </c>
      <c r="D1547" t="str">
        <f>TRIM(COVID_STATE[[#This Row],[REGION_HOLD]])</f>
        <v>Midwest</v>
      </c>
      <c r="E1547">
        <v>0</v>
      </c>
      <c r="F1547">
        <v>0</v>
      </c>
      <c r="G1547">
        <v>0</v>
      </c>
    </row>
    <row r="1548" spans="1:7" ht="19.5">
      <c r="A1548" s="1">
        <v>43881</v>
      </c>
      <c r="B1548" t="s">
        <v>27</v>
      </c>
      <c r="C1548" t="s">
        <v>249</v>
      </c>
      <c r="D1548" t="str">
        <f>TRIM(COVID_STATE[[#This Row],[REGION_HOLD]])</f>
        <v>Midwest</v>
      </c>
      <c r="E1548">
        <v>0</v>
      </c>
      <c r="F1548">
        <v>0</v>
      </c>
      <c r="G1548">
        <v>0</v>
      </c>
    </row>
    <row r="1549" spans="1:7" ht="19.5">
      <c r="A1549" s="1">
        <v>43881</v>
      </c>
      <c r="B1549" t="s">
        <v>28</v>
      </c>
      <c r="C1549" t="s">
        <v>246</v>
      </c>
      <c r="D1549" t="str">
        <f>TRIM(COVID_STATE[[#This Row],[REGION_HOLD]])</f>
        <v>South</v>
      </c>
      <c r="E1549">
        <v>0</v>
      </c>
      <c r="F1549">
        <v>0</v>
      </c>
      <c r="G1549">
        <v>0</v>
      </c>
    </row>
    <row r="1550" spans="1:7" ht="19.5">
      <c r="A1550" s="1">
        <v>43881</v>
      </c>
      <c r="B1550" t="s">
        <v>29</v>
      </c>
      <c r="C1550" t="s">
        <v>246</v>
      </c>
      <c r="D1550" t="str">
        <f>TRIM(COVID_STATE[[#This Row],[REGION_HOLD]])</f>
        <v>South</v>
      </c>
      <c r="E1550">
        <v>0</v>
      </c>
      <c r="F1550">
        <v>0</v>
      </c>
      <c r="G1550">
        <v>0</v>
      </c>
    </row>
    <row r="1551" spans="1:7" ht="19.5">
      <c r="A1551" s="1">
        <v>43881</v>
      </c>
      <c r="B1551" t="s">
        <v>30</v>
      </c>
      <c r="C1551" t="s">
        <v>248</v>
      </c>
      <c r="D1551" t="str">
        <f>TRIM(COVID_STATE[[#This Row],[REGION_HOLD]])</f>
        <v>Northeast</v>
      </c>
      <c r="E1551">
        <v>0</v>
      </c>
      <c r="F1551">
        <v>0</v>
      </c>
      <c r="G1551">
        <v>0</v>
      </c>
    </row>
    <row r="1552" spans="1:7" ht="19.5">
      <c r="A1552" s="1">
        <v>43881</v>
      </c>
      <c r="B1552" t="s">
        <v>31</v>
      </c>
      <c r="C1552" t="s">
        <v>246</v>
      </c>
      <c r="D1552" t="str">
        <f>TRIM(COVID_STATE[[#This Row],[REGION_HOLD]])</f>
        <v>South</v>
      </c>
      <c r="E1552">
        <v>0</v>
      </c>
      <c r="F1552">
        <v>0</v>
      </c>
      <c r="G1552">
        <v>0</v>
      </c>
    </row>
    <row r="1553" spans="1:7" ht="19.5">
      <c r="A1553" s="1">
        <v>43881</v>
      </c>
      <c r="B1553" t="s">
        <v>32</v>
      </c>
      <c r="C1553" t="s">
        <v>248</v>
      </c>
      <c r="D1553" t="str">
        <f>TRIM(COVID_STATE[[#This Row],[REGION_HOLD]])</f>
        <v>Northeast</v>
      </c>
      <c r="E1553">
        <v>0</v>
      </c>
      <c r="F1553">
        <v>0</v>
      </c>
      <c r="G1553">
        <v>0</v>
      </c>
    </row>
    <row r="1554" spans="1:7" ht="19.5">
      <c r="A1554" s="1">
        <v>43881</v>
      </c>
      <c r="B1554" t="s">
        <v>33</v>
      </c>
      <c r="C1554" t="s">
        <v>249</v>
      </c>
      <c r="D1554" t="str">
        <f>TRIM(COVID_STATE[[#This Row],[REGION_HOLD]])</f>
        <v>Midwest</v>
      </c>
      <c r="E1554">
        <v>0</v>
      </c>
      <c r="F1554">
        <v>0</v>
      </c>
      <c r="G1554">
        <v>0</v>
      </c>
    </row>
    <row r="1555" spans="1:7" ht="19.5">
      <c r="A1555" s="1">
        <v>43881</v>
      </c>
      <c r="B1555" t="s">
        <v>34</v>
      </c>
      <c r="C1555" t="s">
        <v>249</v>
      </c>
      <c r="D1555" t="str">
        <f>TRIM(COVID_STATE[[#This Row],[REGION_HOLD]])</f>
        <v>Midwest</v>
      </c>
      <c r="E1555">
        <v>0</v>
      </c>
      <c r="F1555">
        <v>0</v>
      </c>
      <c r="G1555">
        <v>0</v>
      </c>
    </row>
    <row r="1556" spans="1:7" ht="19.5">
      <c r="A1556" s="1">
        <v>43881</v>
      </c>
      <c r="B1556" t="s">
        <v>35</v>
      </c>
      <c r="C1556" t="s">
        <v>246</v>
      </c>
      <c r="D1556" t="str">
        <f>TRIM(COVID_STATE[[#This Row],[REGION_HOLD]])</f>
        <v>South</v>
      </c>
      <c r="E1556">
        <v>0</v>
      </c>
      <c r="F1556">
        <v>0</v>
      </c>
      <c r="G1556">
        <v>0</v>
      </c>
    </row>
    <row r="1557" spans="1:7" ht="19.5">
      <c r="A1557" s="1">
        <v>43881</v>
      </c>
      <c r="B1557" t="s">
        <v>36</v>
      </c>
      <c r="C1557" t="s">
        <v>249</v>
      </c>
      <c r="D1557" t="str">
        <f>TRIM(COVID_STATE[[#This Row],[REGION_HOLD]])</f>
        <v>Midwest</v>
      </c>
      <c r="E1557">
        <v>0</v>
      </c>
      <c r="F1557">
        <v>0</v>
      </c>
      <c r="G1557">
        <v>0</v>
      </c>
    </row>
    <row r="1558" spans="1:7" ht="19.5">
      <c r="A1558" s="1">
        <v>43881</v>
      </c>
      <c r="B1558" t="s">
        <v>37</v>
      </c>
      <c r="C1558" t="s">
        <v>247</v>
      </c>
      <c r="D1558" t="str">
        <f>TRIM(COVID_STATE[[#This Row],[REGION_HOLD]])</f>
        <v>West</v>
      </c>
      <c r="E1558">
        <v>0</v>
      </c>
      <c r="F1558">
        <v>0</v>
      </c>
      <c r="G1558">
        <v>0</v>
      </c>
    </row>
    <row r="1559" spans="1:7" ht="19.5">
      <c r="A1559" s="1">
        <v>43881</v>
      </c>
      <c r="B1559" t="s">
        <v>38</v>
      </c>
      <c r="C1559" t="s">
        <v>249</v>
      </c>
      <c r="D1559" t="str">
        <f>TRIM(COVID_STATE[[#This Row],[REGION_HOLD]])</f>
        <v>Midwest</v>
      </c>
      <c r="E1559">
        <v>1</v>
      </c>
      <c r="F1559">
        <v>0</v>
      </c>
      <c r="G1559">
        <v>0</v>
      </c>
    </row>
    <row r="1560" spans="1:7" ht="19.5">
      <c r="A1560" s="1">
        <v>43881</v>
      </c>
      <c r="B1560" t="s">
        <v>39</v>
      </c>
      <c r="C1560" t="s">
        <v>247</v>
      </c>
      <c r="D1560" t="str">
        <f>TRIM(COVID_STATE[[#This Row],[REGION_HOLD]])</f>
        <v>West</v>
      </c>
      <c r="E1560">
        <v>0</v>
      </c>
      <c r="F1560">
        <v>0</v>
      </c>
      <c r="G1560">
        <v>0</v>
      </c>
    </row>
    <row r="1561" spans="1:7" ht="19.5">
      <c r="A1561" s="1">
        <v>43881</v>
      </c>
      <c r="B1561" t="s">
        <v>40</v>
      </c>
      <c r="C1561" t="s">
        <v>248</v>
      </c>
      <c r="D1561" t="str">
        <f>TRIM(COVID_STATE[[#This Row],[REGION_HOLD]])</f>
        <v>Northeast</v>
      </c>
      <c r="E1561">
        <v>0</v>
      </c>
      <c r="F1561">
        <v>0</v>
      </c>
      <c r="G1561">
        <v>0</v>
      </c>
    </row>
    <row r="1562" spans="1:7" ht="19.5">
      <c r="A1562" s="1">
        <v>43881</v>
      </c>
      <c r="B1562" t="s">
        <v>41</v>
      </c>
      <c r="C1562" t="s">
        <v>248</v>
      </c>
      <c r="D1562" t="str">
        <f>TRIM(COVID_STATE[[#This Row],[REGION_HOLD]])</f>
        <v>Northeast</v>
      </c>
      <c r="E1562">
        <v>0</v>
      </c>
      <c r="F1562">
        <v>0</v>
      </c>
      <c r="G1562">
        <v>0</v>
      </c>
    </row>
    <row r="1563" spans="1:7" ht="19.5">
      <c r="A1563" s="1">
        <v>43881</v>
      </c>
      <c r="B1563" t="s">
        <v>42</v>
      </c>
      <c r="C1563" t="s">
        <v>247</v>
      </c>
      <c r="D1563" t="str">
        <f>TRIM(COVID_STATE[[#This Row],[REGION_HOLD]])</f>
        <v>West</v>
      </c>
      <c r="E1563">
        <v>0</v>
      </c>
      <c r="F1563">
        <v>0</v>
      </c>
      <c r="G1563">
        <v>0</v>
      </c>
    </row>
    <row r="1564" spans="1:7" ht="19.5">
      <c r="A1564" s="1">
        <v>43881</v>
      </c>
      <c r="B1564" t="s">
        <v>43</v>
      </c>
      <c r="C1564" t="s">
        <v>248</v>
      </c>
      <c r="D1564" t="str">
        <f>TRIM(COVID_STATE[[#This Row],[REGION_HOLD]])</f>
        <v>Northeast</v>
      </c>
      <c r="E1564">
        <v>0</v>
      </c>
      <c r="F1564">
        <v>0</v>
      </c>
      <c r="G1564">
        <v>0</v>
      </c>
    </row>
    <row r="1565" spans="1:7" ht="19.5">
      <c r="A1565" s="1">
        <v>43881</v>
      </c>
      <c r="B1565" t="s">
        <v>44</v>
      </c>
      <c r="C1565" t="s">
        <v>246</v>
      </c>
      <c r="D1565" t="str">
        <f>TRIM(COVID_STATE[[#This Row],[REGION_HOLD]])</f>
        <v>South</v>
      </c>
      <c r="E1565">
        <v>0</v>
      </c>
      <c r="F1565">
        <v>0</v>
      </c>
      <c r="G1565">
        <v>0</v>
      </c>
    </row>
    <row r="1566" spans="1:7" ht="19.5">
      <c r="A1566" s="1">
        <v>43881</v>
      </c>
      <c r="B1566" t="s">
        <v>45</v>
      </c>
      <c r="C1566" t="s">
        <v>249</v>
      </c>
      <c r="D1566" t="str">
        <f>TRIM(COVID_STATE[[#This Row],[REGION_HOLD]])</f>
        <v>Midwest</v>
      </c>
      <c r="E1566">
        <v>0</v>
      </c>
      <c r="F1566">
        <v>0</v>
      </c>
      <c r="G1566">
        <v>0</v>
      </c>
    </row>
    <row r="1567" spans="1:7" ht="19.5">
      <c r="A1567" s="1">
        <v>43881</v>
      </c>
      <c r="B1567" t="s">
        <v>46</v>
      </c>
      <c r="C1567" t="s">
        <v>249</v>
      </c>
      <c r="D1567" t="str">
        <f>TRIM(COVID_STATE[[#This Row],[REGION_HOLD]])</f>
        <v>Midwest</v>
      </c>
      <c r="E1567">
        <v>0</v>
      </c>
      <c r="F1567">
        <v>0</v>
      </c>
      <c r="G1567">
        <v>0</v>
      </c>
    </row>
    <row r="1568" spans="1:7" ht="19.5">
      <c r="A1568" s="1">
        <v>43881</v>
      </c>
      <c r="B1568" t="s">
        <v>47</v>
      </c>
      <c r="C1568" t="s">
        <v>246</v>
      </c>
      <c r="D1568" t="str">
        <f>TRIM(COVID_STATE[[#This Row],[REGION_HOLD]])</f>
        <v>South</v>
      </c>
      <c r="E1568">
        <v>0</v>
      </c>
      <c r="F1568">
        <v>0</v>
      </c>
      <c r="G1568">
        <v>0</v>
      </c>
    </row>
    <row r="1569" spans="1:7" ht="19.5">
      <c r="A1569" s="1">
        <v>43881</v>
      </c>
      <c r="B1569" t="s">
        <v>48</v>
      </c>
      <c r="C1569" t="s">
        <v>247</v>
      </c>
      <c r="D1569" t="str">
        <f>TRIM(COVID_STATE[[#This Row],[REGION_HOLD]])</f>
        <v>West</v>
      </c>
      <c r="E1569">
        <v>0</v>
      </c>
      <c r="F1569">
        <v>0</v>
      </c>
      <c r="G1569">
        <v>0</v>
      </c>
    </row>
    <row r="1570" spans="1:7" ht="19.5">
      <c r="A1570" s="1">
        <v>43881</v>
      </c>
      <c r="B1570" t="s">
        <v>49</v>
      </c>
      <c r="C1570" t="s">
        <v>248</v>
      </c>
      <c r="D1570" t="str">
        <f>TRIM(COVID_STATE[[#This Row],[REGION_HOLD]])</f>
        <v>Northeast</v>
      </c>
      <c r="E1570">
        <v>0</v>
      </c>
      <c r="F1570">
        <v>0</v>
      </c>
      <c r="G1570">
        <v>0</v>
      </c>
    </row>
    <row r="1571" spans="1:7" ht="19.5">
      <c r="A1571" s="1">
        <v>43881</v>
      </c>
      <c r="B1571" t="s">
        <v>50</v>
      </c>
      <c r="C1571" t="s">
        <v>248</v>
      </c>
      <c r="D1571" t="str">
        <f>TRIM(COVID_STATE[[#This Row],[REGION_HOLD]])</f>
        <v>Northeast</v>
      </c>
      <c r="E1571">
        <v>0</v>
      </c>
      <c r="F1571">
        <v>0</v>
      </c>
      <c r="G1571">
        <v>0</v>
      </c>
    </row>
    <row r="1572" spans="1:7" ht="19.5">
      <c r="A1572" s="1">
        <v>43881</v>
      </c>
      <c r="B1572" t="s">
        <v>51</v>
      </c>
      <c r="C1572" t="s">
        <v>246</v>
      </c>
      <c r="D1572" t="str">
        <f>TRIM(COVID_STATE[[#This Row],[REGION_HOLD]])</f>
        <v>South</v>
      </c>
      <c r="E1572">
        <v>0</v>
      </c>
      <c r="F1572">
        <v>0</v>
      </c>
      <c r="G1572">
        <v>0</v>
      </c>
    </row>
    <row r="1573" spans="1:7" ht="19.5">
      <c r="A1573" s="1">
        <v>43881</v>
      </c>
      <c r="B1573" t="s">
        <v>52</v>
      </c>
      <c r="C1573" t="s">
        <v>249</v>
      </c>
      <c r="D1573" t="str">
        <f>TRIM(COVID_STATE[[#This Row],[REGION_HOLD]])</f>
        <v>Midwest</v>
      </c>
      <c r="E1573">
        <v>0</v>
      </c>
      <c r="F1573">
        <v>0</v>
      </c>
      <c r="G1573">
        <v>0</v>
      </c>
    </row>
    <row r="1574" spans="1:7" ht="19.5">
      <c r="A1574" s="1">
        <v>43881</v>
      </c>
      <c r="B1574" t="s">
        <v>53</v>
      </c>
      <c r="C1574" t="s">
        <v>246</v>
      </c>
      <c r="D1574" t="str">
        <f>TRIM(COVID_STATE[[#This Row],[REGION_HOLD]])</f>
        <v>South</v>
      </c>
      <c r="E1574">
        <v>0</v>
      </c>
      <c r="F1574">
        <v>0</v>
      </c>
      <c r="G1574">
        <v>0</v>
      </c>
    </row>
    <row r="1575" spans="1:7" ht="19.5">
      <c r="A1575" s="1">
        <v>43881</v>
      </c>
      <c r="B1575" t="s">
        <v>54</v>
      </c>
      <c r="C1575" t="s">
        <v>246</v>
      </c>
      <c r="D1575" t="str">
        <f>TRIM(COVID_STATE[[#This Row],[REGION_HOLD]])</f>
        <v>South</v>
      </c>
      <c r="E1575">
        <v>0</v>
      </c>
      <c r="F1575">
        <v>0</v>
      </c>
      <c r="G1575">
        <v>0</v>
      </c>
    </row>
    <row r="1576" spans="1:7" ht="19.5">
      <c r="A1576" s="1">
        <v>43881</v>
      </c>
      <c r="B1576" t="s">
        <v>55</v>
      </c>
      <c r="C1576" t="s">
        <v>247</v>
      </c>
      <c r="D1576" t="str">
        <f>TRIM(COVID_STATE[[#This Row],[REGION_HOLD]])</f>
        <v>West</v>
      </c>
      <c r="E1576">
        <v>0</v>
      </c>
      <c r="F1576">
        <v>0</v>
      </c>
      <c r="G1576">
        <v>0</v>
      </c>
    </row>
    <row r="1577" spans="1:7" ht="19.5">
      <c r="A1577" s="1">
        <v>43881</v>
      </c>
      <c r="B1577" t="s">
        <v>56</v>
      </c>
      <c r="C1577" t="s">
        <v>248</v>
      </c>
      <c r="D1577" t="str">
        <f>TRIM(COVID_STATE[[#This Row],[REGION_HOLD]])</f>
        <v>Northeast</v>
      </c>
      <c r="E1577">
        <v>0</v>
      </c>
      <c r="F1577">
        <v>0</v>
      </c>
      <c r="G1577">
        <v>0</v>
      </c>
    </row>
    <row r="1578" spans="1:7" ht="19.5">
      <c r="A1578" s="1">
        <v>43881</v>
      </c>
      <c r="B1578" t="s">
        <v>57</v>
      </c>
      <c r="C1578" t="s">
        <v>246</v>
      </c>
      <c r="D1578" t="str">
        <f>TRIM(COVID_STATE[[#This Row],[REGION_HOLD]])</f>
        <v>South</v>
      </c>
      <c r="E1578">
        <v>0</v>
      </c>
      <c r="F1578">
        <v>0</v>
      </c>
      <c r="G1578">
        <v>0</v>
      </c>
    </row>
    <row r="1579" spans="1:7" ht="19.5">
      <c r="A1579" s="1">
        <v>43881</v>
      </c>
      <c r="B1579" t="s">
        <v>58</v>
      </c>
      <c r="C1579" t="s">
        <v>247</v>
      </c>
      <c r="D1579" t="str">
        <f>TRIM(COVID_STATE[[#This Row],[REGION_HOLD]])</f>
        <v>West</v>
      </c>
      <c r="E1579">
        <v>0</v>
      </c>
      <c r="F1579">
        <v>0</v>
      </c>
      <c r="G1579">
        <v>0</v>
      </c>
    </row>
    <row r="1580" spans="1:7" ht="19.5">
      <c r="A1580" s="1">
        <v>43881</v>
      </c>
      <c r="B1580" t="s">
        <v>59</v>
      </c>
      <c r="C1580" t="s">
        <v>246</v>
      </c>
      <c r="D1580" t="str">
        <f>TRIM(COVID_STATE[[#This Row],[REGION_HOLD]])</f>
        <v>South</v>
      </c>
      <c r="E1580">
        <v>0</v>
      </c>
      <c r="F1580">
        <v>0</v>
      </c>
      <c r="G1580">
        <v>0</v>
      </c>
    </row>
    <row r="1581" spans="1:7" ht="19.5">
      <c r="A1581" s="1">
        <v>43881</v>
      </c>
      <c r="B1581" t="s">
        <v>60</v>
      </c>
      <c r="C1581" t="s">
        <v>249</v>
      </c>
      <c r="D1581" t="str">
        <f>TRIM(COVID_STATE[[#This Row],[REGION_HOLD]])</f>
        <v>Midwest</v>
      </c>
      <c r="E1581">
        <v>0</v>
      </c>
      <c r="F1581">
        <v>0</v>
      </c>
      <c r="G1581">
        <v>0</v>
      </c>
    </row>
    <row r="1582" spans="1:7" ht="19.5">
      <c r="A1582" s="1">
        <v>43881</v>
      </c>
      <c r="B1582" t="s">
        <v>61</v>
      </c>
      <c r="C1582" t="s">
        <v>247</v>
      </c>
      <c r="D1582" t="str">
        <f>TRIM(COVID_STATE[[#This Row],[REGION_HOLD]])</f>
        <v>West</v>
      </c>
      <c r="E1582">
        <v>0</v>
      </c>
      <c r="F1582">
        <v>0</v>
      </c>
      <c r="G1582">
        <v>0</v>
      </c>
    </row>
    <row r="1583" spans="1:7" ht="19.5">
      <c r="A1583" s="1">
        <v>43882</v>
      </c>
      <c r="B1583" t="s">
        <v>8</v>
      </c>
      <c r="C1583" t="s">
        <v>246</v>
      </c>
      <c r="D1583" t="str">
        <f>TRIM(COVID_STATE[[#This Row],[REGION_HOLD]])</f>
        <v>South</v>
      </c>
      <c r="E1583">
        <v>0</v>
      </c>
      <c r="F1583">
        <v>0</v>
      </c>
      <c r="G1583">
        <v>0</v>
      </c>
    </row>
    <row r="1584" spans="1:7" ht="19.5">
      <c r="A1584" s="1">
        <v>43882</v>
      </c>
      <c r="B1584" t="s">
        <v>10</v>
      </c>
      <c r="C1584" t="s">
        <v>247</v>
      </c>
      <c r="D1584" t="str">
        <f>TRIM(COVID_STATE[[#This Row],[REGION_HOLD]])</f>
        <v>West</v>
      </c>
      <c r="E1584">
        <v>0</v>
      </c>
      <c r="F1584">
        <v>0</v>
      </c>
      <c r="G1584">
        <v>0</v>
      </c>
    </row>
    <row r="1585" spans="1:7" ht="19.5">
      <c r="A1585" s="1">
        <v>43882</v>
      </c>
      <c r="B1585" t="s">
        <v>11</v>
      </c>
      <c r="C1585" t="s">
        <v>247</v>
      </c>
      <c r="D1585" t="str">
        <f>TRIM(COVID_STATE[[#This Row],[REGION_HOLD]])</f>
        <v>West</v>
      </c>
      <c r="E1585">
        <v>0</v>
      </c>
      <c r="F1585">
        <v>0</v>
      </c>
      <c r="G1585">
        <v>0</v>
      </c>
    </row>
    <row r="1586" spans="1:7" ht="19.5">
      <c r="A1586" s="1">
        <v>43882</v>
      </c>
      <c r="B1586" t="s">
        <v>12</v>
      </c>
      <c r="C1586" t="s">
        <v>246</v>
      </c>
      <c r="D1586" t="str">
        <f>TRIM(COVID_STATE[[#This Row],[REGION_HOLD]])</f>
        <v>South</v>
      </c>
      <c r="E1586">
        <v>0</v>
      </c>
      <c r="F1586">
        <v>0</v>
      </c>
      <c r="G1586">
        <v>0</v>
      </c>
    </row>
    <row r="1587" spans="1:7" ht="19.5">
      <c r="A1587" s="1">
        <v>43882</v>
      </c>
      <c r="B1587" t="s">
        <v>13</v>
      </c>
      <c r="C1587" t="s">
        <v>247</v>
      </c>
      <c r="D1587" t="str">
        <f>TRIM(COVID_STATE[[#This Row],[REGION_HOLD]])</f>
        <v>West</v>
      </c>
      <c r="E1587">
        <v>1</v>
      </c>
      <c r="F1587">
        <v>0</v>
      </c>
      <c r="G1587">
        <v>0</v>
      </c>
    </row>
    <row r="1588" spans="1:7" ht="19.5">
      <c r="A1588" s="1">
        <v>43882</v>
      </c>
      <c r="B1588" t="s">
        <v>14</v>
      </c>
      <c r="C1588" t="s">
        <v>247</v>
      </c>
      <c r="D1588" t="str">
        <f>TRIM(COVID_STATE[[#This Row],[REGION_HOLD]])</f>
        <v>West</v>
      </c>
      <c r="E1588">
        <v>0</v>
      </c>
      <c r="F1588">
        <v>0</v>
      </c>
      <c r="G1588">
        <v>0</v>
      </c>
    </row>
    <row r="1589" spans="1:7" ht="19.5">
      <c r="A1589" s="1">
        <v>43882</v>
      </c>
      <c r="B1589" t="s">
        <v>16</v>
      </c>
      <c r="C1589" t="s">
        <v>248</v>
      </c>
      <c r="D1589" t="str">
        <f>TRIM(COVID_STATE[[#This Row],[REGION_HOLD]])</f>
        <v>Northeast</v>
      </c>
      <c r="E1589">
        <v>0</v>
      </c>
      <c r="F1589">
        <v>0</v>
      </c>
      <c r="G1589">
        <v>0</v>
      </c>
    </row>
    <row r="1590" spans="1:7" ht="19.5">
      <c r="A1590" s="1">
        <v>43882</v>
      </c>
      <c r="B1590" t="s">
        <v>17</v>
      </c>
      <c r="C1590" t="s">
        <v>246</v>
      </c>
      <c r="D1590" t="str">
        <f>TRIM(COVID_STATE[[#This Row],[REGION_HOLD]])</f>
        <v>South</v>
      </c>
      <c r="E1590">
        <v>0</v>
      </c>
      <c r="F1590">
        <v>0</v>
      </c>
      <c r="G1590">
        <v>0</v>
      </c>
    </row>
    <row r="1591" spans="1:7" ht="19.5">
      <c r="A1591" s="1">
        <v>43882</v>
      </c>
      <c r="B1591" t="s">
        <v>18</v>
      </c>
      <c r="C1591" t="s">
        <v>246</v>
      </c>
      <c r="D1591" t="str">
        <f>TRIM(COVID_STATE[[#This Row],[REGION_HOLD]])</f>
        <v>South</v>
      </c>
      <c r="E1591">
        <v>0</v>
      </c>
      <c r="F1591">
        <v>0</v>
      </c>
      <c r="G1591">
        <v>0</v>
      </c>
    </row>
    <row r="1592" spans="1:7" ht="19.5">
      <c r="A1592" s="1">
        <v>43882</v>
      </c>
      <c r="B1592" t="s">
        <v>19</v>
      </c>
      <c r="C1592" t="s">
        <v>246</v>
      </c>
      <c r="D1592" t="str">
        <f>TRIM(COVID_STATE[[#This Row],[REGION_HOLD]])</f>
        <v>South</v>
      </c>
      <c r="E1592">
        <v>0</v>
      </c>
      <c r="F1592">
        <v>0</v>
      </c>
      <c r="G1592">
        <v>0</v>
      </c>
    </row>
    <row r="1593" spans="1:7" ht="19.5">
      <c r="A1593" s="1">
        <v>43882</v>
      </c>
      <c r="B1593" t="s">
        <v>20</v>
      </c>
      <c r="C1593" t="s">
        <v>246</v>
      </c>
      <c r="D1593" t="str">
        <f>TRIM(COVID_STATE[[#This Row],[REGION_HOLD]])</f>
        <v>South</v>
      </c>
      <c r="E1593">
        <v>0</v>
      </c>
      <c r="F1593">
        <v>0</v>
      </c>
      <c r="G1593">
        <v>0</v>
      </c>
    </row>
    <row r="1594" spans="1:7" ht="19.5">
      <c r="A1594" s="1">
        <v>43882</v>
      </c>
      <c r="B1594" t="s">
        <v>21</v>
      </c>
      <c r="C1594" t="s">
        <v>247</v>
      </c>
      <c r="D1594" t="str">
        <f>TRIM(COVID_STATE[[#This Row],[REGION_HOLD]])</f>
        <v>West</v>
      </c>
      <c r="E1594">
        <v>0</v>
      </c>
      <c r="F1594">
        <v>0</v>
      </c>
      <c r="G1594">
        <v>0</v>
      </c>
    </row>
    <row r="1595" spans="1:7" ht="19.5">
      <c r="A1595" s="1">
        <v>43882</v>
      </c>
      <c r="B1595" t="s">
        <v>22</v>
      </c>
      <c r="C1595" t="s">
        <v>247</v>
      </c>
      <c r="D1595" t="str">
        <f>TRIM(COVID_STATE[[#This Row],[REGION_HOLD]])</f>
        <v>West</v>
      </c>
      <c r="E1595">
        <v>0</v>
      </c>
      <c r="F1595">
        <v>0</v>
      </c>
      <c r="G1595">
        <v>0</v>
      </c>
    </row>
    <row r="1596" spans="1:7" ht="19.5">
      <c r="A1596" s="1">
        <v>43882</v>
      </c>
      <c r="B1596" t="s">
        <v>24</v>
      </c>
      <c r="C1596" t="s">
        <v>249</v>
      </c>
      <c r="D1596" t="str">
        <f>TRIM(COVID_STATE[[#This Row],[REGION_HOLD]])</f>
        <v>Midwest</v>
      </c>
      <c r="E1596">
        <v>0</v>
      </c>
      <c r="F1596">
        <v>0</v>
      </c>
      <c r="G1596">
        <v>0</v>
      </c>
    </row>
    <row r="1597" spans="1:7" ht="19.5">
      <c r="A1597" s="1">
        <v>43882</v>
      </c>
      <c r="B1597" t="s">
        <v>25</v>
      </c>
      <c r="C1597" t="s">
        <v>249</v>
      </c>
      <c r="D1597" t="str">
        <f>TRIM(COVID_STATE[[#This Row],[REGION_HOLD]])</f>
        <v>Midwest</v>
      </c>
      <c r="E1597">
        <v>0</v>
      </c>
      <c r="F1597">
        <v>0</v>
      </c>
      <c r="G1597">
        <v>0</v>
      </c>
    </row>
    <row r="1598" spans="1:7" ht="19.5">
      <c r="A1598" s="1">
        <v>43882</v>
      </c>
      <c r="B1598" t="s">
        <v>26</v>
      </c>
      <c r="C1598" t="s">
        <v>249</v>
      </c>
      <c r="D1598" t="str">
        <f>TRIM(COVID_STATE[[#This Row],[REGION_HOLD]])</f>
        <v>Midwest</v>
      </c>
      <c r="E1598">
        <v>0</v>
      </c>
      <c r="F1598">
        <v>0</v>
      </c>
      <c r="G1598">
        <v>0</v>
      </c>
    </row>
    <row r="1599" spans="1:7" ht="19.5">
      <c r="A1599" s="1">
        <v>43882</v>
      </c>
      <c r="B1599" t="s">
        <v>27</v>
      </c>
      <c r="C1599" t="s">
        <v>249</v>
      </c>
      <c r="D1599" t="str">
        <f>TRIM(COVID_STATE[[#This Row],[REGION_HOLD]])</f>
        <v>Midwest</v>
      </c>
      <c r="E1599">
        <v>0</v>
      </c>
      <c r="F1599">
        <v>0</v>
      </c>
      <c r="G1599">
        <v>0</v>
      </c>
    </row>
    <row r="1600" spans="1:7" ht="19.5">
      <c r="A1600" s="1">
        <v>43882</v>
      </c>
      <c r="B1600" t="s">
        <v>28</v>
      </c>
      <c r="C1600" t="s">
        <v>246</v>
      </c>
      <c r="D1600" t="str">
        <f>TRIM(COVID_STATE[[#This Row],[REGION_HOLD]])</f>
        <v>South</v>
      </c>
      <c r="E1600">
        <v>0</v>
      </c>
      <c r="F1600">
        <v>0</v>
      </c>
      <c r="G1600">
        <v>0</v>
      </c>
    </row>
    <row r="1601" spans="1:7" ht="19.5">
      <c r="A1601" s="1">
        <v>43882</v>
      </c>
      <c r="B1601" t="s">
        <v>29</v>
      </c>
      <c r="C1601" t="s">
        <v>246</v>
      </c>
      <c r="D1601" t="str">
        <f>TRIM(COVID_STATE[[#This Row],[REGION_HOLD]])</f>
        <v>South</v>
      </c>
      <c r="E1601">
        <v>0</v>
      </c>
      <c r="F1601">
        <v>0</v>
      </c>
      <c r="G1601">
        <v>0</v>
      </c>
    </row>
    <row r="1602" spans="1:7" ht="19.5">
      <c r="A1602" s="1">
        <v>43882</v>
      </c>
      <c r="B1602" t="s">
        <v>30</v>
      </c>
      <c r="C1602" t="s">
        <v>248</v>
      </c>
      <c r="D1602" t="str">
        <f>TRIM(COVID_STATE[[#This Row],[REGION_HOLD]])</f>
        <v>Northeast</v>
      </c>
      <c r="E1602">
        <v>0</v>
      </c>
      <c r="F1602">
        <v>0</v>
      </c>
      <c r="G1602">
        <v>0</v>
      </c>
    </row>
    <row r="1603" spans="1:7" ht="19.5">
      <c r="A1603" s="1">
        <v>43882</v>
      </c>
      <c r="B1603" t="s">
        <v>31</v>
      </c>
      <c r="C1603" t="s">
        <v>246</v>
      </c>
      <c r="D1603" t="str">
        <f>TRIM(COVID_STATE[[#This Row],[REGION_HOLD]])</f>
        <v>South</v>
      </c>
      <c r="E1603">
        <v>0</v>
      </c>
      <c r="F1603">
        <v>0</v>
      </c>
      <c r="G1603">
        <v>0</v>
      </c>
    </row>
    <row r="1604" spans="1:7" ht="19.5">
      <c r="A1604" s="1">
        <v>43882</v>
      </c>
      <c r="B1604" t="s">
        <v>32</v>
      </c>
      <c r="C1604" t="s">
        <v>248</v>
      </c>
      <c r="D1604" t="str">
        <f>TRIM(COVID_STATE[[#This Row],[REGION_HOLD]])</f>
        <v>Northeast</v>
      </c>
      <c r="E1604">
        <v>0</v>
      </c>
      <c r="F1604">
        <v>0</v>
      </c>
      <c r="G1604">
        <v>0</v>
      </c>
    </row>
    <row r="1605" spans="1:7" ht="19.5">
      <c r="A1605" s="1">
        <v>43882</v>
      </c>
      <c r="B1605" t="s">
        <v>33</v>
      </c>
      <c r="C1605" t="s">
        <v>249</v>
      </c>
      <c r="D1605" t="str">
        <f>TRIM(COVID_STATE[[#This Row],[REGION_HOLD]])</f>
        <v>Midwest</v>
      </c>
      <c r="E1605">
        <v>0</v>
      </c>
      <c r="F1605">
        <v>0</v>
      </c>
      <c r="G1605">
        <v>0</v>
      </c>
    </row>
    <row r="1606" spans="1:7" ht="19.5">
      <c r="A1606" s="1">
        <v>43882</v>
      </c>
      <c r="B1606" t="s">
        <v>34</v>
      </c>
      <c r="C1606" t="s">
        <v>249</v>
      </c>
      <c r="D1606" t="str">
        <f>TRIM(COVID_STATE[[#This Row],[REGION_HOLD]])</f>
        <v>Midwest</v>
      </c>
      <c r="E1606">
        <v>0</v>
      </c>
      <c r="F1606">
        <v>0</v>
      </c>
      <c r="G1606">
        <v>0</v>
      </c>
    </row>
    <row r="1607" spans="1:7" ht="19.5">
      <c r="A1607" s="1">
        <v>43882</v>
      </c>
      <c r="B1607" t="s">
        <v>35</v>
      </c>
      <c r="C1607" t="s">
        <v>246</v>
      </c>
      <c r="D1607" t="str">
        <f>TRIM(COVID_STATE[[#This Row],[REGION_HOLD]])</f>
        <v>South</v>
      </c>
      <c r="E1607">
        <v>0</v>
      </c>
      <c r="F1607">
        <v>0</v>
      </c>
      <c r="G1607">
        <v>0</v>
      </c>
    </row>
    <row r="1608" spans="1:7" ht="19.5">
      <c r="A1608" s="1">
        <v>43882</v>
      </c>
      <c r="B1608" t="s">
        <v>36</v>
      </c>
      <c r="C1608" t="s">
        <v>249</v>
      </c>
      <c r="D1608" t="str">
        <f>TRIM(COVID_STATE[[#This Row],[REGION_HOLD]])</f>
        <v>Midwest</v>
      </c>
      <c r="E1608">
        <v>0</v>
      </c>
      <c r="F1608">
        <v>0</v>
      </c>
      <c r="G1608">
        <v>0</v>
      </c>
    </row>
    <row r="1609" spans="1:7" ht="19.5">
      <c r="A1609" s="1">
        <v>43882</v>
      </c>
      <c r="B1609" t="s">
        <v>37</v>
      </c>
      <c r="C1609" t="s">
        <v>247</v>
      </c>
      <c r="D1609" t="str">
        <f>TRIM(COVID_STATE[[#This Row],[REGION_HOLD]])</f>
        <v>West</v>
      </c>
      <c r="E1609">
        <v>0</v>
      </c>
      <c r="F1609">
        <v>0</v>
      </c>
      <c r="G1609">
        <v>0</v>
      </c>
    </row>
    <row r="1610" spans="1:7" ht="19.5">
      <c r="A1610" s="1">
        <v>43882</v>
      </c>
      <c r="B1610" t="s">
        <v>38</v>
      </c>
      <c r="C1610" t="s">
        <v>249</v>
      </c>
      <c r="D1610" t="str">
        <f>TRIM(COVID_STATE[[#This Row],[REGION_HOLD]])</f>
        <v>Midwest</v>
      </c>
      <c r="E1610">
        <v>0</v>
      </c>
      <c r="F1610">
        <v>0</v>
      </c>
      <c r="G1610">
        <v>0</v>
      </c>
    </row>
    <row r="1611" spans="1:7" ht="19.5">
      <c r="A1611" s="1">
        <v>43882</v>
      </c>
      <c r="B1611" t="s">
        <v>39</v>
      </c>
      <c r="C1611" t="s">
        <v>247</v>
      </c>
      <c r="D1611" t="str">
        <f>TRIM(COVID_STATE[[#This Row],[REGION_HOLD]])</f>
        <v>West</v>
      </c>
      <c r="E1611">
        <v>0</v>
      </c>
      <c r="F1611">
        <v>0</v>
      </c>
      <c r="G1611">
        <v>0</v>
      </c>
    </row>
    <row r="1612" spans="1:7" ht="19.5">
      <c r="A1612" s="1">
        <v>43882</v>
      </c>
      <c r="B1612" t="s">
        <v>40</v>
      </c>
      <c r="C1612" t="s">
        <v>248</v>
      </c>
      <c r="D1612" t="str">
        <f>TRIM(COVID_STATE[[#This Row],[REGION_HOLD]])</f>
        <v>Northeast</v>
      </c>
      <c r="E1612">
        <v>0</v>
      </c>
      <c r="F1612">
        <v>0</v>
      </c>
      <c r="G1612">
        <v>0</v>
      </c>
    </row>
    <row r="1613" spans="1:7" ht="19.5">
      <c r="A1613" s="1">
        <v>43882</v>
      </c>
      <c r="B1613" t="s">
        <v>41</v>
      </c>
      <c r="C1613" t="s">
        <v>248</v>
      </c>
      <c r="D1613" t="str">
        <f>TRIM(COVID_STATE[[#This Row],[REGION_HOLD]])</f>
        <v>Northeast</v>
      </c>
      <c r="E1613">
        <v>0</v>
      </c>
      <c r="F1613">
        <v>0</v>
      </c>
      <c r="G1613">
        <v>0</v>
      </c>
    </row>
    <row r="1614" spans="1:7" ht="19.5">
      <c r="A1614" s="1">
        <v>43882</v>
      </c>
      <c r="B1614" t="s">
        <v>42</v>
      </c>
      <c r="C1614" t="s">
        <v>247</v>
      </c>
      <c r="D1614" t="str">
        <f>TRIM(COVID_STATE[[#This Row],[REGION_HOLD]])</f>
        <v>West</v>
      </c>
      <c r="E1614">
        <v>0</v>
      </c>
      <c r="F1614">
        <v>0</v>
      </c>
      <c r="G1614">
        <v>0</v>
      </c>
    </row>
    <row r="1615" spans="1:7" ht="19.5">
      <c r="A1615" s="1">
        <v>43882</v>
      </c>
      <c r="B1615" t="s">
        <v>43</v>
      </c>
      <c r="C1615" t="s">
        <v>248</v>
      </c>
      <c r="D1615" t="str">
        <f>TRIM(COVID_STATE[[#This Row],[REGION_HOLD]])</f>
        <v>Northeast</v>
      </c>
      <c r="E1615">
        <v>0</v>
      </c>
      <c r="F1615">
        <v>0</v>
      </c>
      <c r="G1615">
        <v>0</v>
      </c>
    </row>
    <row r="1616" spans="1:7" ht="19.5">
      <c r="A1616" s="1">
        <v>43882</v>
      </c>
      <c r="B1616" t="s">
        <v>44</v>
      </c>
      <c r="C1616" t="s">
        <v>246</v>
      </c>
      <c r="D1616" t="str">
        <f>TRIM(COVID_STATE[[#This Row],[REGION_HOLD]])</f>
        <v>South</v>
      </c>
      <c r="E1616">
        <v>0</v>
      </c>
      <c r="F1616">
        <v>0</v>
      </c>
      <c r="G1616">
        <v>0</v>
      </c>
    </row>
    <row r="1617" spans="1:7" ht="19.5">
      <c r="A1617" s="1">
        <v>43882</v>
      </c>
      <c r="B1617" t="s">
        <v>45</v>
      </c>
      <c r="C1617" t="s">
        <v>249</v>
      </c>
      <c r="D1617" t="str">
        <f>TRIM(COVID_STATE[[#This Row],[REGION_HOLD]])</f>
        <v>Midwest</v>
      </c>
      <c r="E1617">
        <v>0</v>
      </c>
      <c r="F1617">
        <v>0</v>
      </c>
      <c r="G1617">
        <v>0</v>
      </c>
    </row>
    <row r="1618" spans="1:7" ht="19.5">
      <c r="A1618" s="1">
        <v>43882</v>
      </c>
      <c r="B1618" t="s">
        <v>46</v>
      </c>
      <c r="C1618" t="s">
        <v>249</v>
      </c>
      <c r="D1618" t="str">
        <f>TRIM(COVID_STATE[[#This Row],[REGION_HOLD]])</f>
        <v>Midwest</v>
      </c>
      <c r="E1618">
        <v>0</v>
      </c>
      <c r="F1618">
        <v>0</v>
      </c>
      <c r="G1618">
        <v>0</v>
      </c>
    </row>
    <row r="1619" spans="1:7" ht="19.5">
      <c r="A1619" s="1">
        <v>43882</v>
      </c>
      <c r="B1619" t="s">
        <v>47</v>
      </c>
      <c r="C1619" t="s">
        <v>246</v>
      </c>
      <c r="D1619" t="str">
        <f>TRIM(COVID_STATE[[#This Row],[REGION_HOLD]])</f>
        <v>South</v>
      </c>
      <c r="E1619">
        <v>0</v>
      </c>
      <c r="F1619">
        <v>0</v>
      </c>
      <c r="G1619">
        <v>0</v>
      </c>
    </row>
    <row r="1620" spans="1:7" ht="19.5">
      <c r="A1620" s="1">
        <v>43882</v>
      </c>
      <c r="B1620" t="s">
        <v>48</v>
      </c>
      <c r="C1620" t="s">
        <v>247</v>
      </c>
      <c r="D1620" t="str">
        <f>TRIM(COVID_STATE[[#This Row],[REGION_HOLD]])</f>
        <v>West</v>
      </c>
      <c r="E1620">
        <v>0</v>
      </c>
      <c r="F1620">
        <v>0</v>
      </c>
      <c r="G1620">
        <v>0</v>
      </c>
    </row>
    <row r="1621" spans="1:7" ht="19.5">
      <c r="A1621" s="1">
        <v>43882</v>
      </c>
      <c r="B1621" t="s">
        <v>49</v>
      </c>
      <c r="C1621" t="s">
        <v>248</v>
      </c>
      <c r="D1621" t="str">
        <f>TRIM(COVID_STATE[[#This Row],[REGION_HOLD]])</f>
        <v>Northeast</v>
      </c>
      <c r="E1621">
        <v>0</v>
      </c>
      <c r="F1621">
        <v>0</v>
      </c>
      <c r="G1621">
        <v>0</v>
      </c>
    </row>
    <row r="1622" spans="1:7" ht="19.5">
      <c r="A1622" s="1">
        <v>43882</v>
      </c>
      <c r="B1622" t="s">
        <v>50</v>
      </c>
      <c r="C1622" t="s">
        <v>248</v>
      </c>
      <c r="D1622" t="str">
        <f>TRIM(COVID_STATE[[#This Row],[REGION_HOLD]])</f>
        <v>Northeast</v>
      </c>
      <c r="E1622">
        <v>0</v>
      </c>
      <c r="F1622">
        <v>0</v>
      </c>
      <c r="G1622">
        <v>0</v>
      </c>
    </row>
    <row r="1623" spans="1:7" ht="19.5">
      <c r="A1623" s="1">
        <v>43882</v>
      </c>
      <c r="B1623" t="s">
        <v>51</v>
      </c>
      <c r="C1623" t="s">
        <v>246</v>
      </c>
      <c r="D1623" t="str">
        <f>TRIM(COVID_STATE[[#This Row],[REGION_HOLD]])</f>
        <v>South</v>
      </c>
      <c r="E1623">
        <v>0</v>
      </c>
      <c r="F1623">
        <v>0</v>
      </c>
      <c r="G1623">
        <v>0</v>
      </c>
    </row>
    <row r="1624" spans="1:7" ht="19.5">
      <c r="A1624" s="1">
        <v>43882</v>
      </c>
      <c r="B1624" t="s">
        <v>52</v>
      </c>
      <c r="C1624" t="s">
        <v>249</v>
      </c>
      <c r="D1624" t="str">
        <f>TRIM(COVID_STATE[[#This Row],[REGION_HOLD]])</f>
        <v>Midwest</v>
      </c>
      <c r="E1624">
        <v>0</v>
      </c>
      <c r="F1624">
        <v>0</v>
      </c>
      <c r="G1624">
        <v>0</v>
      </c>
    </row>
    <row r="1625" spans="1:7" ht="19.5">
      <c r="A1625" s="1">
        <v>43882</v>
      </c>
      <c r="B1625" t="s">
        <v>53</v>
      </c>
      <c r="C1625" t="s">
        <v>246</v>
      </c>
      <c r="D1625" t="str">
        <f>TRIM(COVID_STATE[[#This Row],[REGION_HOLD]])</f>
        <v>South</v>
      </c>
      <c r="E1625">
        <v>0</v>
      </c>
      <c r="F1625">
        <v>0</v>
      </c>
      <c r="G1625">
        <v>0</v>
      </c>
    </row>
    <row r="1626" spans="1:7" ht="19.5">
      <c r="A1626" s="1">
        <v>43882</v>
      </c>
      <c r="B1626" t="s">
        <v>54</v>
      </c>
      <c r="C1626" t="s">
        <v>246</v>
      </c>
      <c r="D1626" t="str">
        <f>TRIM(COVID_STATE[[#This Row],[REGION_HOLD]])</f>
        <v>South</v>
      </c>
      <c r="E1626">
        <v>2</v>
      </c>
      <c r="F1626">
        <v>0</v>
      </c>
      <c r="G1626">
        <v>0</v>
      </c>
    </row>
    <row r="1627" spans="1:7" ht="19.5">
      <c r="A1627" s="1">
        <v>43882</v>
      </c>
      <c r="B1627" t="s">
        <v>55</v>
      </c>
      <c r="C1627" t="s">
        <v>247</v>
      </c>
      <c r="D1627" t="str">
        <f>TRIM(COVID_STATE[[#This Row],[REGION_HOLD]])</f>
        <v>West</v>
      </c>
      <c r="E1627">
        <v>0</v>
      </c>
      <c r="F1627">
        <v>0</v>
      </c>
      <c r="G1627">
        <v>0</v>
      </c>
    </row>
    <row r="1628" spans="1:7" ht="19.5">
      <c r="A1628" s="1">
        <v>43882</v>
      </c>
      <c r="B1628" t="s">
        <v>56</v>
      </c>
      <c r="C1628" t="s">
        <v>248</v>
      </c>
      <c r="D1628" t="str">
        <f>TRIM(COVID_STATE[[#This Row],[REGION_HOLD]])</f>
        <v>Northeast</v>
      </c>
      <c r="E1628">
        <v>0</v>
      </c>
      <c r="F1628">
        <v>0</v>
      </c>
      <c r="G1628">
        <v>0</v>
      </c>
    </row>
    <row r="1629" spans="1:7" ht="19.5">
      <c r="A1629" s="1">
        <v>43882</v>
      </c>
      <c r="B1629" t="s">
        <v>57</v>
      </c>
      <c r="C1629" t="s">
        <v>246</v>
      </c>
      <c r="D1629" t="str">
        <f>TRIM(COVID_STATE[[#This Row],[REGION_HOLD]])</f>
        <v>South</v>
      </c>
      <c r="E1629">
        <v>0</v>
      </c>
      <c r="F1629">
        <v>0</v>
      </c>
      <c r="G1629">
        <v>0</v>
      </c>
    </row>
    <row r="1630" spans="1:7" ht="19.5">
      <c r="A1630" s="1">
        <v>43882</v>
      </c>
      <c r="B1630" t="s">
        <v>58</v>
      </c>
      <c r="C1630" t="s">
        <v>247</v>
      </c>
      <c r="D1630" t="str">
        <f>TRIM(COVID_STATE[[#This Row],[REGION_HOLD]])</f>
        <v>West</v>
      </c>
      <c r="E1630">
        <v>0</v>
      </c>
      <c r="F1630">
        <v>0</v>
      </c>
      <c r="G1630">
        <v>0</v>
      </c>
    </row>
    <row r="1631" spans="1:7" ht="19.5">
      <c r="A1631" s="1">
        <v>43882</v>
      </c>
      <c r="B1631" t="s">
        <v>59</v>
      </c>
      <c r="C1631" t="s">
        <v>246</v>
      </c>
      <c r="D1631" t="str">
        <f>TRIM(COVID_STATE[[#This Row],[REGION_HOLD]])</f>
        <v>South</v>
      </c>
      <c r="E1631">
        <v>0</v>
      </c>
      <c r="F1631">
        <v>0</v>
      </c>
      <c r="G1631">
        <v>0</v>
      </c>
    </row>
    <row r="1632" spans="1:7" ht="19.5">
      <c r="A1632" s="1">
        <v>43882</v>
      </c>
      <c r="B1632" t="s">
        <v>60</v>
      </c>
      <c r="C1632" t="s">
        <v>249</v>
      </c>
      <c r="D1632" t="str">
        <f>TRIM(COVID_STATE[[#This Row],[REGION_HOLD]])</f>
        <v>Midwest</v>
      </c>
      <c r="E1632">
        <v>0</v>
      </c>
      <c r="F1632">
        <v>0</v>
      </c>
      <c r="G1632">
        <v>0</v>
      </c>
    </row>
    <row r="1633" spans="1:7" ht="19.5">
      <c r="A1633" s="1">
        <v>43882</v>
      </c>
      <c r="B1633" t="s">
        <v>61</v>
      </c>
      <c r="C1633" t="s">
        <v>247</v>
      </c>
      <c r="D1633" t="str">
        <f>TRIM(COVID_STATE[[#This Row],[REGION_HOLD]])</f>
        <v>West</v>
      </c>
      <c r="E1633">
        <v>0</v>
      </c>
      <c r="F1633">
        <v>0</v>
      </c>
      <c r="G1633">
        <v>0</v>
      </c>
    </row>
    <row r="1634" spans="1:7" ht="19.5">
      <c r="A1634" s="1">
        <v>43883</v>
      </c>
      <c r="B1634" t="s">
        <v>8</v>
      </c>
      <c r="C1634" t="s">
        <v>246</v>
      </c>
      <c r="D1634" t="str">
        <f>TRIM(COVID_STATE[[#This Row],[REGION_HOLD]])</f>
        <v>South</v>
      </c>
      <c r="E1634">
        <v>0</v>
      </c>
      <c r="F1634">
        <v>0</v>
      </c>
      <c r="G1634">
        <v>0</v>
      </c>
    </row>
    <row r="1635" spans="1:7" ht="19.5">
      <c r="A1635" s="1">
        <v>43883</v>
      </c>
      <c r="B1635" t="s">
        <v>10</v>
      </c>
      <c r="C1635" t="s">
        <v>247</v>
      </c>
      <c r="D1635" t="str">
        <f>TRIM(COVID_STATE[[#This Row],[REGION_HOLD]])</f>
        <v>West</v>
      </c>
      <c r="E1635">
        <v>0</v>
      </c>
      <c r="F1635">
        <v>0</v>
      </c>
      <c r="G1635">
        <v>0</v>
      </c>
    </row>
    <row r="1636" spans="1:7" ht="19.5">
      <c r="A1636" s="1">
        <v>43883</v>
      </c>
      <c r="B1636" t="s">
        <v>11</v>
      </c>
      <c r="C1636" t="s">
        <v>247</v>
      </c>
      <c r="D1636" t="str">
        <f>TRIM(COVID_STATE[[#This Row],[REGION_HOLD]])</f>
        <v>West</v>
      </c>
      <c r="E1636">
        <v>0</v>
      </c>
      <c r="F1636">
        <v>0</v>
      </c>
      <c r="G1636">
        <v>0</v>
      </c>
    </row>
    <row r="1637" spans="1:7" ht="19.5">
      <c r="A1637" s="1">
        <v>43883</v>
      </c>
      <c r="B1637" t="s">
        <v>12</v>
      </c>
      <c r="C1637" t="s">
        <v>246</v>
      </c>
      <c r="D1637" t="str">
        <f>TRIM(COVID_STATE[[#This Row],[REGION_HOLD]])</f>
        <v>South</v>
      </c>
      <c r="E1637">
        <v>0</v>
      </c>
      <c r="F1637">
        <v>0</v>
      </c>
      <c r="G1637">
        <v>0</v>
      </c>
    </row>
    <row r="1638" spans="1:7" ht="19.5">
      <c r="A1638" s="1">
        <v>43883</v>
      </c>
      <c r="B1638" t="s">
        <v>13</v>
      </c>
      <c r="C1638" t="s">
        <v>247</v>
      </c>
      <c r="D1638" t="str">
        <f>TRIM(COVID_STATE[[#This Row],[REGION_HOLD]])</f>
        <v>West</v>
      </c>
      <c r="E1638">
        <v>0</v>
      </c>
      <c r="F1638">
        <v>0</v>
      </c>
      <c r="G1638">
        <v>0</v>
      </c>
    </row>
    <row r="1639" spans="1:7" ht="19.5">
      <c r="A1639" s="1">
        <v>43883</v>
      </c>
      <c r="B1639" t="s">
        <v>14</v>
      </c>
      <c r="C1639" t="s">
        <v>247</v>
      </c>
      <c r="D1639" t="str">
        <f>TRIM(COVID_STATE[[#This Row],[REGION_HOLD]])</f>
        <v>West</v>
      </c>
      <c r="E1639">
        <v>0</v>
      </c>
      <c r="F1639">
        <v>0</v>
      </c>
      <c r="G1639">
        <v>0</v>
      </c>
    </row>
    <row r="1640" spans="1:7" ht="19.5">
      <c r="A1640" s="1">
        <v>43883</v>
      </c>
      <c r="B1640" t="s">
        <v>16</v>
      </c>
      <c r="C1640" t="s">
        <v>248</v>
      </c>
      <c r="D1640" t="str">
        <f>TRIM(COVID_STATE[[#This Row],[REGION_HOLD]])</f>
        <v>Northeast</v>
      </c>
      <c r="E1640">
        <v>0</v>
      </c>
      <c r="F1640">
        <v>0</v>
      </c>
      <c r="G1640">
        <v>0</v>
      </c>
    </row>
    <row r="1641" spans="1:7" ht="19.5">
      <c r="A1641" s="1">
        <v>43883</v>
      </c>
      <c r="B1641" t="s">
        <v>17</v>
      </c>
      <c r="C1641" t="s">
        <v>246</v>
      </c>
      <c r="D1641" t="str">
        <f>TRIM(COVID_STATE[[#This Row],[REGION_HOLD]])</f>
        <v>South</v>
      </c>
      <c r="E1641">
        <v>0</v>
      </c>
      <c r="F1641">
        <v>0</v>
      </c>
      <c r="G1641">
        <v>0</v>
      </c>
    </row>
    <row r="1642" spans="1:7" ht="19.5">
      <c r="A1642" s="1">
        <v>43883</v>
      </c>
      <c r="B1642" t="s">
        <v>18</v>
      </c>
      <c r="C1642" t="s">
        <v>246</v>
      </c>
      <c r="D1642" t="str">
        <f>TRIM(COVID_STATE[[#This Row],[REGION_HOLD]])</f>
        <v>South</v>
      </c>
      <c r="E1642">
        <v>0</v>
      </c>
      <c r="F1642">
        <v>0</v>
      </c>
      <c r="G1642">
        <v>0</v>
      </c>
    </row>
    <row r="1643" spans="1:7" ht="19.5">
      <c r="A1643" s="1">
        <v>43883</v>
      </c>
      <c r="B1643" t="s">
        <v>19</v>
      </c>
      <c r="C1643" t="s">
        <v>246</v>
      </c>
      <c r="D1643" t="str">
        <f>TRIM(COVID_STATE[[#This Row],[REGION_HOLD]])</f>
        <v>South</v>
      </c>
      <c r="E1643">
        <v>0</v>
      </c>
      <c r="F1643">
        <v>0</v>
      </c>
      <c r="G1643">
        <v>0</v>
      </c>
    </row>
    <row r="1644" spans="1:7" ht="19.5">
      <c r="A1644" s="1">
        <v>43883</v>
      </c>
      <c r="B1644" t="s">
        <v>20</v>
      </c>
      <c r="C1644" t="s">
        <v>246</v>
      </c>
      <c r="D1644" t="str">
        <f>TRIM(COVID_STATE[[#This Row],[REGION_HOLD]])</f>
        <v>South</v>
      </c>
      <c r="E1644">
        <v>0</v>
      </c>
      <c r="F1644">
        <v>0</v>
      </c>
      <c r="G1644">
        <v>0</v>
      </c>
    </row>
    <row r="1645" spans="1:7" ht="19.5">
      <c r="A1645" s="1">
        <v>43883</v>
      </c>
      <c r="B1645" t="s">
        <v>21</v>
      </c>
      <c r="C1645" t="s">
        <v>247</v>
      </c>
      <c r="D1645" t="str">
        <f>TRIM(COVID_STATE[[#This Row],[REGION_HOLD]])</f>
        <v>West</v>
      </c>
      <c r="E1645">
        <v>0</v>
      </c>
      <c r="F1645">
        <v>0</v>
      </c>
      <c r="G1645">
        <v>0</v>
      </c>
    </row>
    <row r="1646" spans="1:7" ht="19.5">
      <c r="A1646" s="1">
        <v>43883</v>
      </c>
      <c r="B1646" t="s">
        <v>22</v>
      </c>
      <c r="C1646" t="s">
        <v>247</v>
      </c>
      <c r="D1646" t="str">
        <f>TRIM(COVID_STATE[[#This Row],[REGION_HOLD]])</f>
        <v>West</v>
      </c>
      <c r="E1646">
        <v>0</v>
      </c>
      <c r="F1646">
        <v>0</v>
      </c>
      <c r="G1646">
        <v>0</v>
      </c>
    </row>
    <row r="1647" spans="1:7" ht="19.5">
      <c r="A1647" s="1">
        <v>43883</v>
      </c>
      <c r="B1647" t="s">
        <v>24</v>
      </c>
      <c r="C1647" t="s">
        <v>249</v>
      </c>
      <c r="D1647" t="str">
        <f>TRIM(COVID_STATE[[#This Row],[REGION_HOLD]])</f>
        <v>Midwest</v>
      </c>
      <c r="E1647">
        <v>0</v>
      </c>
      <c r="F1647">
        <v>0</v>
      </c>
      <c r="G1647">
        <v>0</v>
      </c>
    </row>
    <row r="1648" spans="1:7" ht="19.5">
      <c r="A1648" s="1">
        <v>43883</v>
      </c>
      <c r="B1648" t="s">
        <v>25</v>
      </c>
      <c r="C1648" t="s">
        <v>249</v>
      </c>
      <c r="D1648" t="str">
        <f>TRIM(COVID_STATE[[#This Row],[REGION_HOLD]])</f>
        <v>Midwest</v>
      </c>
      <c r="E1648">
        <v>0</v>
      </c>
      <c r="F1648">
        <v>0</v>
      </c>
      <c r="G1648">
        <v>0</v>
      </c>
    </row>
    <row r="1649" spans="1:7" ht="19.5">
      <c r="A1649" s="1">
        <v>43883</v>
      </c>
      <c r="B1649" t="s">
        <v>26</v>
      </c>
      <c r="C1649" t="s">
        <v>249</v>
      </c>
      <c r="D1649" t="str">
        <f>TRIM(COVID_STATE[[#This Row],[REGION_HOLD]])</f>
        <v>Midwest</v>
      </c>
      <c r="E1649">
        <v>0</v>
      </c>
      <c r="F1649">
        <v>0</v>
      </c>
      <c r="G1649">
        <v>0</v>
      </c>
    </row>
    <row r="1650" spans="1:7" ht="19.5">
      <c r="A1650" s="1">
        <v>43883</v>
      </c>
      <c r="B1650" t="s">
        <v>27</v>
      </c>
      <c r="C1650" t="s">
        <v>249</v>
      </c>
      <c r="D1650" t="str">
        <f>TRIM(COVID_STATE[[#This Row],[REGION_HOLD]])</f>
        <v>Midwest</v>
      </c>
      <c r="E1650">
        <v>0</v>
      </c>
      <c r="F1650">
        <v>0</v>
      </c>
      <c r="G1650">
        <v>0</v>
      </c>
    </row>
    <row r="1651" spans="1:7" ht="19.5">
      <c r="A1651" s="1">
        <v>43883</v>
      </c>
      <c r="B1651" t="s">
        <v>28</v>
      </c>
      <c r="C1651" t="s">
        <v>246</v>
      </c>
      <c r="D1651" t="str">
        <f>TRIM(COVID_STATE[[#This Row],[REGION_HOLD]])</f>
        <v>South</v>
      </c>
      <c r="E1651">
        <v>0</v>
      </c>
      <c r="F1651">
        <v>0</v>
      </c>
      <c r="G1651">
        <v>0</v>
      </c>
    </row>
    <row r="1652" spans="1:7" ht="19.5">
      <c r="A1652" s="1">
        <v>43883</v>
      </c>
      <c r="B1652" t="s">
        <v>29</v>
      </c>
      <c r="C1652" t="s">
        <v>246</v>
      </c>
      <c r="D1652" t="str">
        <f>TRIM(COVID_STATE[[#This Row],[REGION_HOLD]])</f>
        <v>South</v>
      </c>
      <c r="E1652">
        <v>0</v>
      </c>
      <c r="F1652">
        <v>0</v>
      </c>
      <c r="G1652">
        <v>0</v>
      </c>
    </row>
    <row r="1653" spans="1:7" ht="19.5">
      <c r="A1653" s="1">
        <v>43883</v>
      </c>
      <c r="B1653" t="s">
        <v>30</v>
      </c>
      <c r="C1653" t="s">
        <v>248</v>
      </c>
      <c r="D1653" t="str">
        <f>TRIM(COVID_STATE[[#This Row],[REGION_HOLD]])</f>
        <v>Northeast</v>
      </c>
      <c r="E1653">
        <v>0</v>
      </c>
      <c r="F1653">
        <v>0</v>
      </c>
      <c r="G1653">
        <v>0</v>
      </c>
    </row>
    <row r="1654" spans="1:7" ht="19.5">
      <c r="A1654" s="1">
        <v>43883</v>
      </c>
      <c r="B1654" t="s">
        <v>31</v>
      </c>
      <c r="C1654" t="s">
        <v>246</v>
      </c>
      <c r="D1654" t="str">
        <f>TRIM(COVID_STATE[[#This Row],[REGION_HOLD]])</f>
        <v>South</v>
      </c>
      <c r="E1654">
        <v>0</v>
      </c>
      <c r="F1654">
        <v>0</v>
      </c>
      <c r="G1654">
        <v>0</v>
      </c>
    </row>
    <row r="1655" spans="1:7" ht="19.5">
      <c r="A1655" s="1">
        <v>43883</v>
      </c>
      <c r="B1655" t="s">
        <v>32</v>
      </c>
      <c r="C1655" t="s">
        <v>248</v>
      </c>
      <c r="D1655" t="str">
        <f>TRIM(COVID_STATE[[#This Row],[REGION_HOLD]])</f>
        <v>Northeast</v>
      </c>
      <c r="E1655">
        <v>0</v>
      </c>
      <c r="F1655">
        <v>0</v>
      </c>
      <c r="G1655">
        <v>0</v>
      </c>
    </row>
    <row r="1656" spans="1:7" ht="19.5">
      <c r="A1656" s="1">
        <v>43883</v>
      </c>
      <c r="B1656" t="s">
        <v>33</v>
      </c>
      <c r="C1656" t="s">
        <v>249</v>
      </c>
      <c r="D1656" t="str">
        <f>TRIM(COVID_STATE[[#This Row],[REGION_HOLD]])</f>
        <v>Midwest</v>
      </c>
      <c r="E1656">
        <v>0</v>
      </c>
      <c r="F1656">
        <v>0</v>
      </c>
      <c r="G1656">
        <v>0</v>
      </c>
    </row>
    <row r="1657" spans="1:7" ht="19.5">
      <c r="A1657" s="1">
        <v>43883</v>
      </c>
      <c r="B1657" t="s">
        <v>34</v>
      </c>
      <c r="C1657" t="s">
        <v>249</v>
      </c>
      <c r="D1657" t="str">
        <f>TRIM(COVID_STATE[[#This Row],[REGION_HOLD]])</f>
        <v>Midwest</v>
      </c>
      <c r="E1657">
        <v>0</v>
      </c>
      <c r="F1657">
        <v>0</v>
      </c>
      <c r="G1657">
        <v>0</v>
      </c>
    </row>
    <row r="1658" spans="1:7" ht="19.5">
      <c r="A1658" s="1">
        <v>43883</v>
      </c>
      <c r="B1658" t="s">
        <v>35</v>
      </c>
      <c r="C1658" t="s">
        <v>246</v>
      </c>
      <c r="D1658" t="str">
        <f>TRIM(COVID_STATE[[#This Row],[REGION_HOLD]])</f>
        <v>South</v>
      </c>
      <c r="E1658">
        <v>0</v>
      </c>
      <c r="F1658">
        <v>0</v>
      </c>
      <c r="G1658">
        <v>0</v>
      </c>
    </row>
    <row r="1659" spans="1:7" ht="19.5">
      <c r="A1659" s="1">
        <v>43883</v>
      </c>
      <c r="B1659" t="s">
        <v>36</v>
      </c>
      <c r="C1659" t="s">
        <v>249</v>
      </c>
      <c r="D1659" t="str">
        <f>TRIM(COVID_STATE[[#This Row],[REGION_HOLD]])</f>
        <v>Midwest</v>
      </c>
      <c r="E1659">
        <v>0</v>
      </c>
      <c r="F1659">
        <v>0</v>
      </c>
      <c r="G1659">
        <v>0</v>
      </c>
    </row>
    <row r="1660" spans="1:7" ht="19.5">
      <c r="A1660" s="1">
        <v>43883</v>
      </c>
      <c r="B1660" t="s">
        <v>37</v>
      </c>
      <c r="C1660" t="s">
        <v>247</v>
      </c>
      <c r="D1660" t="str">
        <f>TRIM(COVID_STATE[[#This Row],[REGION_HOLD]])</f>
        <v>West</v>
      </c>
      <c r="E1660">
        <v>0</v>
      </c>
      <c r="F1660">
        <v>0</v>
      </c>
      <c r="G1660">
        <v>0</v>
      </c>
    </row>
    <row r="1661" spans="1:7" ht="19.5">
      <c r="A1661" s="1">
        <v>43883</v>
      </c>
      <c r="B1661" t="s">
        <v>38</v>
      </c>
      <c r="C1661" t="s">
        <v>249</v>
      </c>
      <c r="D1661" t="str">
        <f>TRIM(COVID_STATE[[#This Row],[REGION_HOLD]])</f>
        <v>Midwest</v>
      </c>
      <c r="E1661">
        <v>0</v>
      </c>
      <c r="F1661">
        <v>0</v>
      </c>
      <c r="G1661">
        <v>0</v>
      </c>
    </row>
    <row r="1662" spans="1:7" ht="19.5">
      <c r="A1662" s="1">
        <v>43883</v>
      </c>
      <c r="B1662" t="s">
        <v>39</v>
      </c>
      <c r="C1662" t="s">
        <v>247</v>
      </c>
      <c r="D1662" t="str">
        <f>TRIM(COVID_STATE[[#This Row],[REGION_HOLD]])</f>
        <v>West</v>
      </c>
      <c r="E1662">
        <v>0</v>
      </c>
      <c r="F1662">
        <v>0</v>
      </c>
      <c r="G1662">
        <v>0</v>
      </c>
    </row>
    <row r="1663" spans="1:7" ht="19.5">
      <c r="A1663" s="1">
        <v>43883</v>
      </c>
      <c r="B1663" t="s">
        <v>40</v>
      </c>
      <c r="C1663" t="s">
        <v>248</v>
      </c>
      <c r="D1663" t="str">
        <f>TRIM(COVID_STATE[[#This Row],[REGION_HOLD]])</f>
        <v>Northeast</v>
      </c>
      <c r="E1663">
        <v>0</v>
      </c>
      <c r="F1663">
        <v>0</v>
      </c>
      <c r="G1663">
        <v>0</v>
      </c>
    </row>
    <row r="1664" spans="1:7" ht="19.5">
      <c r="A1664" s="1">
        <v>43883</v>
      </c>
      <c r="B1664" t="s">
        <v>41</v>
      </c>
      <c r="C1664" t="s">
        <v>248</v>
      </c>
      <c r="D1664" t="str">
        <f>TRIM(COVID_STATE[[#This Row],[REGION_HOLD]])</f>
        <v>Northeast</v>
      </c>
      <c r="E1664">
        <v>0</v>
      </c>
      <c r="F1664">
        <v>0</v>
      </c>
      <c r="G1664">
        <v>0</v>
      </c>
    </row>
    <row r="1665" spans="1:7" ht="19.5">
      <c r="A1665" s="1">
        <v>43883</v>
      </c>
      <c r="B1665" t="s">
        <v>42</v>
      </c>
      <c r="C1665" t="s">
        <v>247</v>
      </c>
      <c r="D1665" t="str">
        <f>TRIM(COVID_STATE[[#This Row],[REGION_HOLD]])</f>
        <v>West</v>
      </c>
      <c r="E1665">
        <v>0</v>
      </c>
      <c r="F1665">
        <v>0</v>
      </c>
      <c r="G1665">
        <v>0</v>
      </c>
    </row>
    <row r="1666" spans="1:7" ht="19.5">
      <c r="A1666" s="1">
        <v>43883</v>
      </c>
      <c r="B1666" t="s">
        <v>43</v>
      </c>
      <c r="C1666" t="s">
        <v>248</v>
      </c>
      <c r="D1666" t="str">
        <f>TRIM(COVID_STATE[[#This Row],[REGION_HOLD]])</f>
        <v>Northeast</v>
      </c>
      <c r="E1666">
        <v>0</v>
      </c>
      <c r="F1666">
        <v>0</v>
      </c>
      <c r="G1666">
        <v>0</v>
      </c>
    </row>
    <row r="1667" spans="1:7" ht="19.5">
      <c r="A1667" s="1">
        <v>43883</v>
      </c>
      <c r="B1667" t="s">
        <v>44</v>
      </c>
      <c r="C1667" t="s">
        <v>246</v>
      </c>
      <c r="D1667" t="str">
        <f>TRIM(COVID_STATE[[#This Row],[REGION_HOLD]])</f>
        <v>South</v>
      </c>
      <c r="E1667">
        <v>0</v>
      </c>
      <c r="F1667">
        <v>0</v>
      </c>
      <c r="G1667">
        <v>0</v>
      </c>
    </row>
    <row r="1668" spans="1:7" ht="19.5">
      <c r="A1668" s="1">
        <v>43883</v>
      </c>
      <c r="B1668" t="s">
        <v>45</v>
      </c>
      <c r="C1668" t="s">
        <v>249</v>
      </c>
      <c r="D1668" t="str">
        <f>TRIM(COVID_STATE[[#This Row],[REGION_HOLD]])</f>
        <v>Midwest</v>
      </c>
      <c r="E1668">
        <v>0</v>
      </c>
      <c r="F1668">
        <v>0</v>
      </c>
      <c r="G1668">
        <v>0</v>
      </c>
    </row>
    <row r="1669" spans="1:7" ht="19.5">
      <c r="A1669" s="1">
        <v>43883</v>
      </c>
      <c r="B1669" t="s">
        <v>46</v>
      </c>
      <c r="C1669" t="s">
        <v>249</v>
      </c>
      <c r="D1669" t="str">
        <f>TRIM(COVID_STATE[[#This Row],[REGION_HOLD]])</f>
        <v>Midwest</v>
      </c>
      <c r="E1669">
        <v>0</v>
      </c>
      <c r="F1669">
        <v>0</v>
      </c>
      <c r="G1669">
        <v>0</v>
      </c>
    </row>
    <row r="1670" spans="1:7" ht="19.5">
      <c r="A1670" s="1">
        <v>43883</v>
      </c>
      <c r="B1670" t="s">
        <v>47</v>
      </c>
      <c r="C1670" t="s">
        <v>246</v>
      </c>
      <c r="D1670" t="str">
        <f>TRIM(COVID_STATE[[#This Row],[REGION_HOLD]])</f>
        <v>South</v>
      </c>
      <c r="E1670">
        <v>0</v>
      </c>
      <c r="F1670">
        <v>0</v>
      </c>
      <c r="G1670">
        <v>0</v>
      </c>
    </row>
    <row r="1671" spans="1:7" ht="19.5">
      <c r="A1671" s="1">
        <v>43883</v>
      </c>
      <c r="B1671" t="s">
        <v>48</v>
      </c>
      <c r="C1671" t="s">
        <v>247</v>
      </c>
      <c r="D1671" t="str">
        <f>TRIM(COVID_STATE[[#This Row],[REGION_HOLD]])</f>
        <v>West</v>
      </c>
      <c r="E1671">
        <v>0</v>
      </c>
      <c r="F1671">
        <v>0</v>
      </c>
      <c r="G1671">
        <v>0</v>
      </c>
    </row>
    <row r="1672" spans="1:7" ht="19.5">
      <c r="A1672" s="1">
        <v>43883</v>
      </c>
      <c r="B1672" t="s">
        <v>49</v>
      </c>
      <c r="C1672" t="s">
        <v>248</v>
      </c>
      <c r="D1672" t="str">
        <f>TRIM(COVID_STATE[[#This Row],[REGION_HOLD]])</f>
        <v>Northeast</v>
      </c>
      <c r="E1672">
        <v>0</v>
      </c>
      <c r="F1672">
        <v>0</v>
      </c>
      <c r="G1672">
        <v>0</v>
      </c>
    </row>
    <row r="1673" spans="1:7" ht="19.5">
      <c r="A1673" s="1">
        <v>43883</v>
      </c>
      <c r="B1673" t="s">
        <v>50</v>
      </c>
      <c r="C1673" t="s">
        <v>248</v>
      </c>
      <c r="D1673" t="str">
        <f>TRIM(COVID_STATE[[#This Row],[REGION_HOLD]])</f>
        <v>Northeast</v>
      </c>
      <c r="E1673">
        <v>0</v>
      </c>
      <c r="F1673">
        <v>0</v>
      </c>
      <c r="G1673">
        <v>0</v>
      </c>
    </row>
    <row r="1674" spans="1:7" ht="19.5">
      <c r="A1674" s="1">
        <v>43883</v>
      </c>
      <c r="B1674" t="s">
        <v>51</v>
      </c>
      <c r="C1674" t="s">
        <v>246</v>
      </c>
      <c r="D1674" t="str">
        <f>TRIM(COVID_STATE[[#This Row],[REGION_HOLD]])</f>
        <v>South</v>
      </c>
      <c r="E1674">
        <v>0</v>
      </c>
      <c r="F1674">
        <v>0</v>
      </c>
      <c r="G1674">
        <v>0</v>
      </c>
    </row>
    <row r="1675" spans="1:7" ht="19.5">
      <c r="A1675" s="1">
        <v>43883</v>
      </c>
      <c r="B1675" t="s">
        <v>52</v>
      </c>
      <c r="C1675" t="s">
        <v>249</v>
      </c>
      <c r="D1675" t="str">
        <f>TRIM(COVID_STATE[[#This Row],[REGION_HOLD]])</f>
        <v>Midwest</v>
      </c>
      <c r="E1675">
        <v>0</v>
      </c>
      <c r="F1675">
        <v>0</v>
      </c>
      <c r="G1675">
        <v>0</v>
      </c>
    </row>
    <row r="1676" spans="1:7" ht="19.5">
      <c r="A1676" s="1">
        <v>43883</v>
      </c>
      <c r="B1676" t="s">
        <v>53</v>
      </c>
      <c r="C1676" t="s">
        <v>246</v>
      </c>
      <c r="D1676" t="str">
        <f>TRIM(COVID_STATE[[#This Row],[REGION_HOLD]])</f>
        <v>South</v>
      </c>
      <c r="E1676">
        <v>0</v>
      </c>
      <c r="F1676">
        <v>0</v>
      </c>
      <c r="G1676">
        <v>0</v>
      </c>
    </row>
    <row r="1677" spans="1:7" ht="19.5">
      <c r="A1677" s="1">
        <v>43883</v>
      </c>
      <c r="B1677" t="s">
        <v>54</v>
      </c>
      <c r="C1677" t="s">
        <v>246</v>
      </c>
      <c r="D1677" t="str">
        <f>TRIM(COVID_STATE[[#This Row],[REGION_HOLD]])</f>
        <v>South</v>
      </c>
      <c r="E1677">
        <v>0</v>
      </c>
      <c r="F1677">
        <v>0</v>
      </c>
      <c r="G1677">
        <v>0</v>
      </c>
    </row>
    <row r="1678" spans="1:7" ht="19.5">
      <c r="A1678" s="1">
        <v>43883</v>
      </c>
      <c r="B1678" t="s">
        <v>55</v>
      </c>
      <c r="C1678" t="s">
        <v>247</v>
      </c>
      <c r="D1678" t="str">
        <f>TRIM(COVID_STATE[[#This Row],[REGION_HOLD]])</f>
        <v>West</v>
      </c>
      <c r="E1678">
        <v>0</v>
      </c>
      <c r="F1678">
        <v>0</v>
      </c>
      <c r="G1678">
        <v>0</v>
      </c>
    </row>
    <row r="1679" spans="1:7" ht="19.5">
      <c r="A1679" s="1">
        <v>43883</v>
      </c>
      <c r="B1679" t="s">
        <v>56</v>
      </c>
      <c r="C1679" t="s">
        <v>248</v>
      </c>
      <c r="D1679" t="str">
        <f>TRIM(COVID_STATE[[#This Row],[REGION_HOLD]])</f>
        <v>Northeast</v>
      </c>
      <c r="E1679">
        <v>0</v>
      </c>
      <c r="F1679">
        <v>0</v>
      </c>
      <c r="G1679">
        <v>0</v>
      </c>
    </row>
    <row r="1680" spans="1:7" ht="19.5">
      <c r="A1680" s="1">
        <v>43883</v>
      </c>
      <c r="B1680" t="s">
        <v>57</v>
      </c>
      <c r="C1680" t="s">
        <v>246</v>
      </c>
      <c r="D1680" t="str">
        <f>TRIM(COVID_STATE[[#This Row],[REGION_HOLD]])</f>
        <v>South</v>
      </c>
      <c r="E1680">
        <v>0</v>
      </c>
      <c r="F1680">
        <v>0</v>
      </c>
      <c r="G1680">
        <v>0</v>
      </c>
    </row>
    <row r="1681" spans="1:7" ht="19.5">
      <c r="A1681" s="1">
        <v>43883</v>
      </c>
      <c r="B1681" t="s">
        <v>58</v>
      </c>
      <c r="C1681" t="s">
        <v>247</v>
      </c>
      <c r="D1681" t="str">
        <f>TRIM(COVID_STATE[[#This Row],[REGION_HOLD]])</f>
        <v>West</v>
      </c>
      <c r="E1681">
        <v>0</v>
      </c>
      <c r="F1681">
        <v>0</v>
      </c>
      <c r="G1681">
        <v>0</v>
      </c>
    </row>
    <row r="1682" spans="1:7" ht="19.5">
      <c r="A1682" s="1">
        <v>43883</v>
      </c>
      <c r="B1682" t="s">
        <v>59</v>
      </c>
      <c r="C1682" t="s">
        <v>246</v>
      </c>
      <c r="D1682" t="str">
        <f>TRIM(COVID_STATE[[#This Row],[REGION_HOLD]])</f>
        <v>South</v>
      </c>
      <c r="E1682">
        <v>0</v>
      </c>
      <c r="F1682">
        <v>0</v>
      </c>
      <c r="G1682">
        <v>0</v>
      </c>
    </row>
    <row r="1683" spans="1:7" ht="19.5">
      <c r="A1683" s="1">
        <v>43883</v>
      </c>
      <c r="B1683" t="s">
        <v>60</v>
      </c>
      <c r="C1683" t="s">
        <v>249</v>
      </c>
      <c r="D1683" t="str">
        <f>TRIM(COVID_STATE[[#This Row],[REGION_HOLD]])</f>
        <v>Midwest</v>
      </c>
      <c r="E1683">
        <v>0</v>
      </c>
      <c r="F1683">
        <v>0</v>
      </c>
      <c r="G1683">
        <v>0</v>
      </c>
    </row>
    <row r="1684" spans="1:7" ht="19.5">
      <c r="A1684" s="1">
        <v>43883</v>
      </c>
      <c r="B1684" t="s">
        <v>61</v>
      </c>
      <c r="C1684" t="s">
        <v>247</v>
      </c>
      <c r="D1684" t="str">
        <f>TRIM(COVID_STATE[[#This Row],[REGION_HOLD]])</f>
        <v>West</v>
      </c>
      <c r="E1684">
        <v>0</v>
      </c>
      <c r="F1684">
        <v>0</v>
      </c>
      <c r="G1684">
        <v>0</v>
      </c>
    </row>
    <row r="1685" spans="1:7" ht="19.5">
      <c r="A1685" s="1">
        <v>43884</v>
      </c>
      <c r="B1685" t="s">
        <v>8</v>
      </c>
      <c r="C1685" t="s">
        <v>246</v>
      </c>
      <c r="D1685" t="str">
        <f>TRIM(COVID_STATE[[#This Row],[REGION_HOLD]])</f>
        <v>South</v>
      </c>
      <c r="E1685">
        <v>0</v>
      </c>
      <c r="F1685">
        <v>0</v>
      </c>
      <c r="G1685">
        <v>0</v>
      </c>
    </row>
    <row r="1686" spans="1:7" ht="19.5">
      <c r="A1686" s="1">
        <v>43884</v>
      </c>
      <c r="B1686" t="s">
        <v>10</v>
      </c>
      <c r="C1686" t="s">
        <v>247</v>
      </c>
      <c r="D1686" t="str">
        <f>TRIM(COVID_STATE[[#This Row],[REGION_HOLD]])</f>
        <v>West</v>
      </c>
      <c r="E1686">
        <v>0</v>
      </c>
      <c r="F1686">
        <v>0</v>
      </c>
      <c r="G1686">
        <v>0</v>
      </c>
    </row>
    <row r="1687" spans="1:7" ht="19.5">
      <c r="A1687" s="1">
        <v>43884</v>
      </c>
      <c r="B1687" t="s">
        <v>11</v>
      </c>
      <c r="C1687" t="s">
        <v>247</v>
      </c>
      <c r="D1687" t="str">
        <f>TRIM(COVID_STATE[[#This Row],[REGION_HOLD]])</f>
        <v>West</v>
      </c>
      <c r="E1687">
        <v>0</v>
      </c>
      <c r="F1687">
        <v>0</v>
      </c>
      <c r="G1687">
        <v>0</v>
      </c>
    </row>
    <row r="1688" spans="1:7" ht="19.5">
      <c r="A1688" s="1">
        <v>43884</v>
      </c>
      <c r="B1688" t="s">
        <v>12</v>
      </c>
      <c r="C1688" t="s">
        <v>246</v>
      </c>
      <c r="D1688" t="str">
        <f>TRIM(COVID_STATE[[#This Row],[REGION_HOLD]])</f>
        <v>South</v>
      </c>
      <c r="E1688">
        <v>0</v>
      </c>
      <c r="F1688">
        <v>0</v>
      </c>
      <c r="G1688">
        <v>0</v>
      </c>
    </row>
    <row r="1689" spans="1:7" ht="19.5">
      <c r="A1689" s="1">
        <v>43884</v>
      </c>
      <c r="B1689" t="s">
        <v>13</v>
      </c>
      <c r="C1689" t="s">
        <v>247</v>
      </c>
      <c r="D1689" t="str">
        <f>TRIM(COVID_STATE[[#This Row],[REGION_HOLD]])</f>
        <v>West</v>
      </c>
      <c r="E1689">
        <v>0</v>
      </c>
      <c r="F1689">
        <v>0</v>
      </c>
      <c r="G1689">
        <v>0</v>
      </c>
    </row>
    <row r="1690" spans="1:7" ht="19.5">
      <c r="A1690" s="1">
        <v>43884</v>
      </c>
      <c r="B1690" t="s">
        <v>14</v>
      </c>
      <c r="C1690" t="s">
        <v>247</v>
      </c>
      <c r="D1690" t="str">
        <f>TRIM(COVID_STATE[[#This Row],[REGION_HOLD]])</f>
        <v>West</v>
      </c>
      <c r="E1690">
        <v>0</v>
      </c>
      <c r="F1690">
        <v>0</v>
      </c>
      <c r="G1690">
        <v>0</v>
      </c>
    </row>
    <row r="1691" spans="1:7" ht="19.5">
      <c r="A1691" s="1">
        <v>43884</v>
      </c>
      <c r="B1691" t="s">
        <v>16</v>
      </c>
      <c r="C1691" t="s">
        <v>248</v>
      </c>
      <c r="D1691" t="str">
        <f>TRIM(COVID_STATE[[#This Row],[REGION_HOLD]])</f>
        <v>Northeast</v>
      </c>
      <c r="E1691">
        <v>0</v>
      </c>
      <c r="F1691">
        <v>0</v>
      </c>
      <c r="G1691">
        <v>0</v>
      </c>
    </row>
    <row r="1692" spans="1:7" ht="19.5">
      <c r="A1692" s="1">
        <v>43884</v>
      </c>
      <c r="B1692" t="s">
        <v>17</v>
      </c>
      <c r="C1692" t="s">
        <v>246</v>
      </c>
      <c r="D1692" t="str">
        <f>TRIM(COVID_STATE[[#This Row],[REGION_HOLD]])</f>
        <v>South</v>
      </c>
      <c r="E1692">
        <v>0</v>
      </c>
      <c r="F1692">
        <v>0</v>
      </c>
      <c r="G1692">
        <v>0</v>
      </c>
    </row>
    <row r="1693" spans="1:7" ht="19.5">
      <c r="A1693" s="1">
        <v>43884</v>
      </c>
      <c r="B1693" t="s">
        <v>18</v>
      </c>
      <c r="C1693" t="s">
        <v>246</v>
      </c>
      <c r="D1693" t="str">
        <f>TRIM(COVID_STATE[[#This Row],[REGION_HOLD]])</f>
        <v>South</v>
      </c>
      <c r="E1693">
        <v>0</v>
      </c>
      <c r="F1693">
        <v>0</v>
      </c>
      <c r="G1693">
        <v>0</v>
      </c>
    </row>
    <row r="1694" spans="1:7" ht="19.5">
      <c r="A1694" s="1">
        <v>43884</v>
      </c>
      <c r="B1694" t="s">
        <v>19</v>
      </c>
      <c r="C1694" t="s">
        <v>246</v>
      </c>
      <c r="D1694" t="str">
        <f>TRIM(COVID_STATE[[#This Row],[REGION_HOLD]])</f>
        <v>South</v>
      </c>
      <c r="E1694">
        <v>0</v>
      </c>
      <c r="F1694">
        <v>0</v>
      </c>
      <c r="G1694">
        <v>0</v>
      </c>
    </row>
    <row r="1695" spans="1:7" ht="19.5">
      <c r="A1695" s="1">
        <v>43884</v>
      </c>
      <c r="B1695" t="s">
        <v>20</v>
      </c>
      <c r="C1695" t="s">
        <v>246</v>
      </c>
      <c r="D1695" t="str">
        <f>TRIM(COVID_STATE[[#This Row],[REGION_HOLD]])</f>
        <v>South</v>
      </c>
      <c r="E1695">
        <v>0</v>
      </c>
      <c r="F1695">
        <v>0</v>
      </c>
      <c r="G1695">
        <v>0</v>
      </c>
    </row>
    <row r="1696" spans="1:7" ht="19.5">
      <c r="A1696" s="1">
        <v>43884</v>
      </c>
      <c r="B1696" t="s">
        <v>21</v>
      </c>
      <c r="C1696" t="s">
        <v>247</v>
      </c>
      <c r="D1696" t="str">
        <f>TRIM(COVID_STATE[[#This Row],[REGION_HOLD]])</f>
        <v>West</v>
      </c>
      <c r="E1696">
        <v>0</v>
      </c>
      <c r="F1696">
        <v>0</v>
      </c>
      <c r="G1696">
        <v>0</v>
      </c>
    </row>
    <row r="1697" spans="1:7" ht="19.5">
      <c r="A1697" s="1">
        <v>43884</v>
      </c>
      <c r="B1697" t="s">
        <v>22</v>
      </c>
      <c r="C1697" t="s">
        <v>247</v>
      </c>
      <c r="D1697" t="str">
        <f>TRIM(COVID_STATE[[#This Row],[REGION_HOLD]])</f>
        <v>West</v>
      </c>
      <c r="E1697">
        <v>0</v>
      </c>
      <c r="F1697">
        <v>0</v>
      </c>
      <c r="G1697">
        <v>0</v>
      </c>
    </row>
    <row r="1698" spans="1:7" ht="19.5">
      <c r="A1698" s="1">
        <v>43884</v>
      </c>
      <c r="B1698" t="s">
        <v>24</v>
      </c>
      <c r="C1698" t="s">
        <v>249</v>
      </c>
      <c r="D1698" t="str">
        <f>TRIM(COVID_STATE[[#This Row],[REGION_HOLD]])</f>
        <v>Midwest</v>
      </c>
      <c r="E1698">
        <v>0</v>
      </c>
      <c r="F1698">
        <v>0</v>
      </c>
      <c r="G1698">
        <v>0</v>
      </c>
    </row>
    <row r="1699" spans="1:7" ht="19.5">
      <c r="A1699" s="1">
        <v>43884</v>
      </c>
      <c r="B1699" t="s">
        <v>25</v>
      </c>
      <c r="C1699" t="s">
        <v>249</v>
      </c>
      <c r="D1699" t="str">
        <f>TRIM(COVID_STATE[[#This Row],[REGION_HOLD]])</f>
        <v>Midwest</v>
      </c>
      <c r="E1699">
        <v>0</v>
      </c>
      <c r="F1699">
        <v>0</v>
      </c>
      <c r="G1699">
        <v>0</v>
      </c>
    </row>
    <row r="1700" spans="1:7" ht="19.5">
      <c r="A1700" s="1">
        <v>43884</v>
      </c>
      <c r="B1700" t="s">
        <v>26</v>
      </c>
      <c r="C1700" t="s">
        <v>249</v>
      </c>
      <c r="D1700" t="str">
        <f>TRIM(COVID_STATE[[#This Row],[REGION_HOLD]])</f>
        <v>Midwest</v>
      </c>
      <c r="E1700">
        <v>0</v>
      </c>
      <c r="F1700">
        <v>0</v>
      </c>
      <c r="G1700">
        <v>0</v>
      </c>
    </row>
    <row r="1701" spans="1:7" ht="19.5">
      <c r="A1701" s="1">
        <v>43884</v>
      </c>
      <c r="B1701" t="s">
        <v>27</v>
      </c>
      <c r="C1701" t="s">
        <v>249</v>
      </c>
      <c r="D1701" t="str">
        <f>TRIM(COVID_STATE[[#This Row],[REGION_HOLD]])</f>
        <v>Midwest</v>
      </c>
      <c r="E1701">
        <v>0</v>
      </c>
      <c r="F1701">
        <v>0</v>
      </c>
      <c r="G1701">
        <v>0</v>
      </c>
    </row>
    <row r="1702" spans="1:7" ht="19.5">
      <c r="A1702" s="1">
        <v>43884</v>
      </c>
      <c r="B1702" t="s">
        <v>28</v>
      </c>
      <c r="C1702" t="s">
        <v>246</v>
      </c>
      <c r="D1702" t="str">
        <f>TRIM(COVID_STATE[[#This Row],[REGION_HOLD]])</f>
        <v>South</v>
      </c>
      <c r="E1702">
        <v>0</v>
      </c>
      <c r="F1702">
        <v>0</v>
      </c>
      <c r="G1702">
        <v>0</v>
      </c>
    </row>
    <row r="1703" spans="1:7" ht="19.5">
      <c r="A1703" s="1">
        <v>43884</v>
      </c>
      <c r="B1703" t="s">
        <v>29</v>
      </c>
      <c r="C1703" t="s">
        <v>246</v>
      </c>
      <c r="D1703" t="str">
        <f>TRIM(COVID_STATE[[#This Row],[REGION_HOLD]])</f>
        <v>South</v>
      </c>
      <c r="E1703">
        <v>0</v>
      </c>
      <c r="F1703">
        <v>0</v>
      </c>
      <c r="G1703">
        <v>0</v>
      </c>
    </row>
    <row r="1704" spans="1:7" ht="19.5">
      <c r="A1704" s="1">
        <v>43884</v>
      </c>
      <c r="B1704" t="s">
        <v>30</v>
      </c>
      <c r="C1704" t="s">
        <v>248</v>
      </c>
      <c r="D1704" t="str">
        <f>TRIM(COVID_STATE[[#This Row],[REGION_HOLD]])</f>
        <v>Northeast</v>
      </c>
      <c r="E1704">
        <v>0</v>
      </c>
      <c r="F1704">
        <v>0</v>
      </c>
      <c r="G1704">
        <v>0</v>
      </c>
    </row>
    <row r="1705" spans="1:7" ht="19.5">
      <c r="A1705" s="1">
        <v>43884</v>
      </c>
      <c r="B1705" t="s">
        <v>31</v>
      </c>
      <c r="C1705" t="s">
        <v>246</v>
      </c>
      <c r="D1705" t="str">
        <f>TRIM(COVID_STATE[[#This Row],[REGION_HOLD]])</f>
        <v>South</v>
      </c>
      <c r="E1705">
        <v>0</v>
      </c>
      <c r="F1705">
        <v>0</v>
      </c>
      <c r="G1705">
        <v>0</v>
      </c>
    </row>
    <row r="1706" spans="1:7" ht="19.5">
      <c r="A1706" s="1">
        <v>43884</v>
      </c>
      <c r="B1706" t="s">
        <v>32</v>
      </c>
      <c r="C1706" t="s">
        <v>248</v>
      </c>
      <c r="D1706" t="str">
        <f>TRIM(COVID_STATE[[#This Row],[REGION_HOLD]])</f>
        <v>Northeast</v>
      </c>
      <c r="E1706">
        <v>0</v>
      </c>
      <c r="F1706">
        <v>0</v>
      </c>
      <c r="G1706">
        <v>0</v>
      </c>
    </row>
    <row r="1707" spans="1:7" ht="19.5">
      <c r="A1707" s="1">
        <v>43884</v>
      </c>
      <c r="B1707" t="s">
        <v>33</v>
      </c>
      <c r="C1707" t="s">
        <v>249</v>
      </c>
      <c r="D1707" t="str">
        <f>TRIM(COVID_STATE[[#This Row],[REGION_HOLD]])</f>
        <v>Midwest</v>
      </c>
      <c r="E1707">
        <v>0</v>
      </c>
      <c r="F1707">
        <v>0</v>
      </c>
      <c r="G1707">
        <v>0</v>
      </c>
    </row>
    <row r="1708" spans="1:7" ht="19.5">
      <c r="A1708" s="1">
        <v>43884</v>
      </c>
      <c r="B1708" t="s">
        <v>34</v>
      </c>
      <c r="C1708" t="s">
        <v>249</v>
      </c>
      <c r="D1708" t="str">
        <f>TRIM(COVID_STATE[[#This Row],[REGION_HOLD]])</f>
        <v>Midwest</v>
      </c>
      <c r="E1708">
        <v>0</v>
      </c>
      <c r="F1708">
        <v>0</v>
      </c>
      <c r="G1708">
        <v>0</v>
      </c>
    </row>
    <row r="1709" spans="1:7" ht="19.5">
      <c r="A1709" s="1">
        <v>43884</v>
      </c>
      <c r="B1709" t="s">
        <v>35</v>
      </c>
      <c r="C1709" t="s">
        <v>246</v>
      </c>
      <c r="D1709" t="str">
        <f>TRIM(COVID_STATE[[#This Row],[REGION_HOLD]])</f>
        <v>South</v>
      </c>
      <c r="E1709">
        <v>0</v>
      </c>
      <c r="F1709">
        <v>0</v>
      </c>
      <c r="G1709">
        <v>0</v>
      </c>
    </row>
    <row r="1710" spans="1:7" ht="19.5">
      <c r="A1710" s="1">
        <v>43884</v>
      </c>
      <c r="B1710" t="s">
        <v>36</v>
      </c>
      <c r="C1710" t="s">
        <v>249</v>
      </c>
      <c r="D1710" t="str">
        <f>TRIM(COVID_STATE[[#This Row],[REGION_HOLD]])</f>
        <v>Midwest</v>
      </c>
      <c r="E1710">
        <v>0</v>
      </c>
      <c r="F1710">
        <v>0</v>
      </c>
      <c r="G1710">
        <v>0</v>
      </c>
    </row>
    <row r="1711" spans="1:7" ht="19.5">
      <c r="A1711" s="1">
        <v>43884</v>
      </c>
      <c r="B1711" t="s">
        <v>37</v>
      </c>
      <c r="C1711" t="s">
        <v>247</v>
      </c>
      <c r="D1711" t="str">
        <f>TRIM(COVID_STATE[[#This Row],[REGION_HOLD]])</f>
        <v>West</v>
      </c>
      <c r="E1711">
        <v>0</v>
      </c>
      <c r="F1711">
        <v>0</v>
      </c>
      <c r="G1711">
        <v>0</v>
      </c>
    </row>
    <row r="1712" spans="1:7" ht="19.5">
      <c r="A1712" s="1">
        <v>43884</v>
      </c>
      <c r="B1712" t="s">
        <v>38</v>
      </c>
      <c r="C1712" t="s">
        <v>249</v>
      </c>
      <c r="D1712" t="str">
        <f>TRIM(COVID_STATE[[#This Row],[REGION_HOLD]])</f>
        <v>Midwest</v>
      </c>
      <c r="E1712">
        <v>0</v>
      </c>
      <c r="F1712">
        <v>0</v>
      </c>
      <c r="G1712">
        <v>0</v>
      </c>
    </row>
    <row r="1713" spans="1:7" ht="19.5">
      <c r="A1713" s="1">
        <v>43884</v>
      </c>
      <c r="B1713" t="s">
        <v>39</v>
      </c>
      <c r="C1713" t="s">
        <v>247</v>
      </c>
      <c r="D1713" t="str">
        <f>TRIM(COVID_STATE[[#This Row],[REGION_HOLD]])</f>
        <v>West</v>
      </c>
      <c r="E1713">
        <v>0</v>
      </c>
      <c r="F1713">
        <v>0</v>
      </c>
      <c r="G1713">
        <v>0</v>
      </c>
    </row>
    <row r="1714" spans="1:7" ht="19.5">
      <c r="A1714" s="1">
        <v>43884</v>
      </c>
      <c r="B1714" t="s">
        <v>40</v>
      </c>
      <c r="C1714" t="s">
        <v>248</v>
      </c>
      <c r="D1714" t="str">
        <f>TRIM(COVID_STATE[[#This Row],[REGION_HOLD]])</f>
        <v>Northeast</v>
      </c>
      <c r="E1714">
        <v>0</v>
      </c>
      <c r="F1714">
        <v>0</v>
      </c>
      <c r="G1714">
        <v>0</v>
      </c>
    </row>
    <row r="1715" spans="1:7" ht="19.5">
      <c r="A1715" s="1">
        <v>43884</v>
      </c>
      <c r="B1715" t="s">
        <v>41</v>
      </c>
      <c r="C1715" t="s">
        <v>248</v>
      </c>
      <c r="D1715" t="str">
        <f>TRIM(COVID_STATE[[#This Row],[REGION_HOLD]])</f>
        <v>Northeast</v>
      </c>
      <c r="E1715">
        <v>0</v>
      </c>
      <c r="F1715">
        <v>0</v>
      </c>
      <c r="G1715">
        <v>0</v>
      </c>
    </row>
    <row r="1716" spans="1:7" ht="19.5">
      <c r="A1716" s="1">
        <v>43884</v>
      </c>
      <c r="B1716" t="s">
        <v>42</v>
      </c>
      <c r="C1716" t="s">
        <v>247</v>
      </c>
      <c r="D1716" t="str">
        <f>TRIM(COVID_STATE[[#This Row],[REGION_HOLD]])</f>
        <v>West</v>
      </c>
      <c r="E1716">
        <v>0</v>
      </c>
      <c r="F1716">
        <v>0</v>
      </c>
      <c r="G1716">
        <v>0</v>
      </c>
    </row>
    <row r="1717" spans="1:7" ht="19.5">
      <c r="A1717" s="1">
        <v>43884</v>
      </c>
      <c r="B1717" t="s">
        <v>43</v>
      </c>
      <c r="C1717" t="s">
        <v>248</v>
      </c>
      <c r="D1717" t="str">
        <f>TRIM(COVID_STATE[[#This Row],[REGION_HOLD]])</f>
        <v>Northeast</v>
      </c>
      <c r="E1717">
        <v>0</v>
      </c>
      <c r="F1717">
        <v>0</v>
      </c>
      <c r="G1717">
        <v>0</v>
      </c>
    </row>
    <row r="1718" spans="1:7" ht="19.5">
      <c r="A1718" s="1">
        <v>43884</v>
      </c>
      <c r="B1718" t="s">
        <v>44</v>
      </c>
      <c r="C1718" t="s">
        <v>246</v>
      </c>
      <c r="D1718" t="str">
        <f>TRIM(COVID_STATE[[#This Row],[REGION_HOLD]])</f>
        <v>South</v>
      </c>
      <c r="E1718">
        <v>0</v>
      </c>
      <c r="F1718">
        <v>0</v>
      </c>
      <c r="G1718">
        <v>0</v>
      </c>
    </row>
    <row r="1719" spans="1:7" ht="19.5">
      <c r="A1719" s="1">
        <v>43884</v>
      </c>
      <c r="B1719" t="s">
        <v>45</v>
      </c>
      <c r="C1719" t="s">
        <v>249</v>
      </c>
      <c r="D1719" t="str">
        <f>TRIM(COVID_STATE[[#This Row],[REGION_HOLD]])</f>
        <v>Midwest</v>
      </c>
      <c r="E1719">
        <v>0</v>
      </c>
      <c r="F1719">
        <v>0</v>
      </c>
      <c r="G1719">
        <v>0</v>
      </c>
    </row>
    <row r="1720" spans="1:7" ht="19.5">
      <c r="A1720" s="1">
        <v>43884</v>
      </c>
      <c r="B1720" t="s">
        <v>46</v>
      </c>
      <c r="C1720" t="s">
        <v>249</v>
      </c>
      <c r="D1720" t="str">
        <f>TRIM(COVID_STATE[[#This Row],[REGION_HOLD]])</f>
        <v>Midwest</v>
      </c>
      <c r="E1720">
        <v>0</v>
      </c>
      <c r="F1720">
        <v>0</v>
      </c>
      <c r="G1720">
        <v>0</v>
      </c>
    </row>
    <row r="1721" spans="1:7" ht="19.5">
      <c r="A1721" s="1">
        <v>43884</v>
      </c>
      <c r="B1721" t="s">
        <v>47</v>
      </c>
      <c r="C1721" t="s">
        <v>246</v>
      </c>
      <c r="D1721" t="str">
        <f>TRIM(COVID_STATE[[#This Row],[REGION_HOLD]])</f>
        <v>South</v>
      </c>
      <c r="E1721">
        <v>0</v>
      </c>
      <c r="F1721">
        <v>0</v>
      </c>
      <c r="G1721">
        <v>0</v>
      </c>
    </row>
    <row r="1722" spans="1:7" ht="19.5">
      <c r="A1722" s="1">
        <v>43884</v>
      </c>
      <c r="B1722" t="s">
        <v>48</v>
      </c>
      <c r="C1722" t="s">
        <v>247</v>
      </c>
      <c r="D1722" t="str">
        <f>TRIM(COVID_STATE[[#This Row],[REGION_HOLD]])</f>
        <v>West</v>
      </c>
      <c r="E1722">
        <v>0</v>
      </c>
      <c r="F1722">
        <v>0</v>
      </c>
      <c r="G1722">
        <v>0</v>
      </c>
    </row>
    <row r="1723" spans="1:7" ht="19.5">
      <c r="A1723" s="1">
        <v>43884</v>
      </c>
      <c r="B1723" t="s">
        <v>49</v>
      </c>
      <c r="C1723" t="s">
        <v>248</v>
      </c>
      <c r="D1723" t="str">
        <f>TRIM(COVID_STATE[[#This Row],[REGION_HOLD]])</f>
        <v>Northeast</v>
      </c>
      <c r="E1723">
        <v>0</v>
      </c>
      <c r="F1723">
        <v>0</v>
      </c>
      <c r="G1723">
        <v>0</v>
      </c>
    </row>
    <row r="1724" spans="1:7" ht="19.5">
      <c r="A1724" s="1">
        <v>43884</v>
      </c>
      <c r="B1724" t="s">
        <v>50</v>
      </c>
      <c r="C1724" t="s">
        <v>248</v>
      </c>
      <c r="D1724" t="str">
        <f>TRIM(COVID_STATE[[#This Row],[REGION_HOLD]])</f>
        <v>Northeast</v>
      </c>
      <c r="E1724">
        <v>0</v>
      </c>
      <c r="F1724">
        <v>0</v>
      </c>
      <c r="G1724">
        <v>0</v>
      </c>
    </row>
    <row r="1725" spans="1:7" ht="19.5">
      <c r="A1725" s="1">
        <v>43884</v>
      </c>
      <c r="B1725" t="s">
        <v>51</v>
      </c>
      <c r="C1725" t="s">
        <v>246</v>
      </c>
      <c r="D1725" t="str">
        <f>TRIM(COVID_STATE[[#This Row],[REGION_HOLD]])</f>
        <v>South</v>
      </c>
      <c r="E1725">
        <v>0</v>
      </c>
      <c r="F1725">
        <v>0</v>
      </c>
      <c r="G1725">
        <v>0</v>
      </c>
    </row>
    <row r="1726" spans="1:7" ht="19.5">
      <c r="A1726" s="1">
        <v>43884</v>
      </c>
      <c r="B1726" t="s">
        <v>52</v>
      </c>
      <c r="C1726" t="s">
        <v>249</v>
      </c>
      <c r="D1726" t="str">
        <f>TRIM(COVID_STATE[[#This Row],[REGION_HOLD]])</f>
        <v>Midwest</v>
      </c>
      <c r="E1726">
        <v>0</v>
      </c>
      <c r="F1726">
        <v>0</v>
      </c>
      <c r="G1726">
        <v>0</v>
      </c>
    </row>
    <row r="1727" spans="1:7" ht="19.5">
      <c r="A1727" s="1">
        <v>43884</v>
      </c>
      <c r="B1727" t="s">
        <v>53</v>
      </c>
      <c r="C1727" t="s">
        <v>246</v>
      </c>
      <c r="D1727" t="str">
        <f>TRIM(COVID_STATE[[#This Row],[REGION_HOLD]])</f>
        <v>South</v>
      </c>
      <c r="E1727">
        <v>0</v>
      </c>
      <c r="F1727">
        <v>0</v>
      </c>
      <c r="G1727">
        <v>0</v>
      </c>
    </row>
    <row r="1728" spans="1:7" ht="19.5">
      <c r="A1728" s="1">
        <v>43884</v>
      </c>
      <c r="B1728" t="s">
        <v>54</v>
      </c>
      <c r="C1728" t="s">
        <v>246</v>
      </c>
      <c r="D1728" t="str">
        <f>TRIM(COVID_STATE[[#This Row],[REGION_HOLD]])</f>
        <v>South</v>
      </c>
      <c r="E1728">
        <v>0</v>
      </c>
      <c r="F1728">
        <v>0</v>
      </c>
      <c r="G1728">
        <v>0</v>
      </c>
    </row>
    <row r="1729" spans="1:7" ht="19.5">
      <c r="A1729" s="1">
        <v>43884</v>
      </c>
      <c r="B1729" t="s">
        <v>55</v>
      </c>
      <c r="C1729" t="s">
        <v>247</v>
      </c>
      <c r="D1729" t="str">
        <f>TRIM(COVID_STATE[[#This Row],[REGION_HOLD]])</f>
        <v>West</v>
      </c>
      <c r="E1729">
        <v>0</v>
      </c>
      <c r="F1729">
        <v>0</v>
      </c>
      <c r="G1729">
        <v>0</v>
      </c>
    </row>
    <row r="1730" spans="1:7" ht="19.5">
      <c r="A1730" s="1">
        <v>43884</v>
      </c>
      <c r="B1730" t="s">
        <v>56</v>
      </c>
      <c r="C1730" t="s">
        <v>248</v>
      </c>
      <c r="D1730" t="str">
        <f>TRIM(COVID_STATE[[#This Row],[REGION_HOLD]])</f>
        <v>Northeast</v>
      </c>
      <c r="E1730">
        <v>0</v>
      </c>
      <c r="F1730">
        <v>0</v>
      </c>
      <c r="G1730">
        <v>0</v>
      </c>
    </row>
    <row r="1731" spans="1:7" ht="19.5">
      <c r="A1731" s="1">
        <v>43884</v>
      </c>
      <c r="B1731" t="s">
        <v>57</v>
      </c>
      <c r="C1731" t="s">
        <v>246</v>
      </c>
      <c r="D1731" t="str">
        <f>TRIM(COVID_STATE[[#This Row],[REGION_HOLD]])</f>
        <v>South</v>
      </c>
      <c r="E1731">
        <v>0</v>
      </c>
      <c r="F1731">
        <v>0</v>
      </c>
      <c r="G1731">
        <v>0</v>
      </c>
    </row>
    <row r="1732" spans="1:7" ht="19.5">
      <c r="A1732" s="1">
        <v>43884</v>
      </c>
      <c r="B1732" t="s">
        <v>58</v>
      </c>
      <c r="C1732" t="s">
        <v>247</v>
      </c>
      <c r="D1732" t="str">
        <f>TRIM(COVID_STATE[[#This Row],[REGION_HOLD]])</f>
        <v>West</v>
      </c>
      <c r="E1732">
        <v>0</v>
      </c>
      <c r="F1732">
        <v>0</v>
      </c>
      <c r="G1732">
        <v>0</v>
      </c>
    </row>
    <row r="1733" spans="1:7" ht="19.5">
      <c r="A1733" s="1">
        <v>43884</v>
      </c>
      <c r="B1733" t="s">
        <v>59</v>
      </c>
      <c r="C1733" t="s">
        <v>246</v>
      </c>
      <c r="D1733" t="str">
        <f>TRIM(COVID_STATE[[#This Row],[REGION_HOLD]])</f>
        <v>South</v>
      </c>
      <c r="E1733">
        <v>0</v>
      </c>
      <c r="F1733">
        <v>0</v>
      </c>
      <c r="G1733">
        <v>0</v>
      </c>
    </row>
    <row r="1734" spans="1:7" ht="19.5">
      <c r="A1734" s="1">
        <v>43884</v>
      </c>
      <c r="B1734" t="s">
        <v>60</v>
      </c>
      <c r="C1734" t="s">
        <v>249</v>
      </c>
      <c r="D1734" t="str">
        <f>TRIM(COVID_STATE[[#This Row],[REGION_HOLD]])</f>
        <v>Midwest</v>
      </c>
      <c r="E1734">
        <v>0</v>
      </c>
      <c r="F1734">
        <v>0</v>
      </c>
      <c r="G1734">
        <v>0</v>
      </c>
    </row>
    <row r="1735" spans="1:7" ht="19.5">
      <c r="A1735" s="1">
        <v>43884</v>
      </c>
      <c r="B1735" t="s">
        <v>61</v>
      </c>
      <c r="C1735" t="s">
        <v>247</v>
      </c>
      <c r="D1735" t="str">
        <f>TRIM(COVID_STATE[[#This Row],[REGION_HOLD]])</f>
        <v>West</v>
      </c>
      <c r="E1735">
        <v>0</v>
      </c>
      <c r="F1735">
        <v>0</v>
      </c>
      <c r="G1735">
        <v>0</v>
      </c>
    </row>
    <row r="1736" spans="1:7" ht="19.5">
      <c r="A1736" s="1">
        <v>43885</v>
      </c>
      <c r="B1736" t="s">
        <v>8</v>
      </c>
      <c r="C1736" t="s">
        <v>246</v>
      </c>
      <c r="D1736" t="str">
        <f>TRIM(COVID_STATE[[#This Row],[REGION_HOLD]])</f>
        <v>South</v>
      </c>
      <c r="E1736">
        <v>0</v>
      </c>
      <c r="F1736">
        <v>0</v>
      </c>
      <c r="G1736">
        <v>0</v>
      </c>
    </row>
    <row r="1737" spans="1:7" ht="19.5">
      <c r="A1737" s="1">
        <v>43885</v>
      </c>
      <c r="B1737" t="s">
        <v>10</v>
      </c>
      <c r="C1737" t="s">
        <v>247</v>
      </c>
      <c r="D1737" t="str">
        <f>TRIM(COVID_STATE[[#This Row],[REGION_HOLD]])</f>
        <v>West</v>
      </c>
      <c r="E1737">
        <v>0</v>
      </c>
      <c r="F1737">
        <v>0</v>
      </c>
      <c r="G1737">
        <v>0</v>
      </c>
    </row>
    <row r="1738" spans="1:7" ht="19.5">
      <c r="A1738" s="1">
        <v>43885</v>
      </c>
      <c r="B1738" t="s">
        <v>11</v>
      </c>
      <c r="C1738" t="s">
        <v>247</v>
      </c>
      <c r="D1738" t="str">
        <f>TRIM(COVID_STATE[[#This Row],[REGION_HOLD]])</f>
        <v>West</v>
      </c>
      <c r="E1738">
        <v>0</v>
      </c>
      <c r="F1738">
        <v>0</v>
      </c>
      <c r="G1738">
        <v>0</v>
      </c>
    </row>
    <row r="1739" spans="1:7" ht="19.5">
      <c r="A1739" s="1">
        <v>43885</v>
      </c>
      <c r="B1739" t="s">
        <v>12</v>
      </c>
      <c r="C1739" t="s">
        <v>246</v>
      </c>
      <c r="D1739" t="str">
        <f>TRIM(COVID_STATE[[#This Row],[REGION_HOLD]])</f>
        <v>South</v>
      </c>
      <c r="E1739">
        <v>0</v>
      </c>
      <c r="F1739">
        <v>0</v>
      </c>
      <c r="G1739">
        <v>0</v>
      </c>
    </row>
    <row r="1740" spans="1:7" ht="19.5">
      <c r="A1740" s="1">
        <v>43885</v>
      </c>
      <c r="B1740" t="s">
        <v>13</v>
      </c>
      <c r="C1740" t="s">
        <v>247</v>
      </c>
      <c r="D1740" t="str">
        <f>TRIM(COVID_STATE[[#This Row],[REGION_HOLD]])</f>
        <v>West</v>
      </c>
      <c r="E1740">
        <v>2</v>
      </c>
      <c r="F1740">
        <v>0</v>
      </c>
      <c r="G1740">
        <v>0</v>
      </c>
    </row>
    <row r="1741" spans="1:7" ht="19.5">
      <c r="A1741" s="1">
        <v>43885</v>
      </c>
      <c r="B1741" t="s">
        <v>14</v>
      </c>
      <c r="C1741" t="s">
        <v>247</v>
      </c>
      <c r="D1741" t="str">
        <f>TRIM(COVID_STATE[[#This Row],[REGION_HOLD]])</f>
        <v>West</v>
      </c>
      <c r="E1741">
        <v>0</v>
      </c>
      <c r="F1741">
        <v>0</v>
      </c>
      <c r="G1741">
        <v>0</v>
      </c>
    </row>
    <row r="1742" spans="1:7" ht="19.5">
      <c r="A1742" s="1">
        <v>43885</v>
      </c>
      <c r="B1742" t="s">
        <v>16</v>
      </c>
      <c r="C1742" t="s">
        <v>248</v>
      </c>
      <c r="D1742" t="str">
        <f>TRIM(COVID_STATE[[#This Row],[REGION_HOLD]])</f>
        <v>Northeast</v>
      </c>
      <c r="E1742">
        <v>0</v>
      </c>
      <c r="F1742">
        <v>0</v>
      </c>
      <c r="G1742">
        <v>0</v>
      </c>
    </row>
    <row r="1743" spans="1:7" ht="19.5">
      <c r="A1743" s="1">
        <v>43885</v>
      </c>
      <c r="B1743" t="s">
        <v>17</v>
      </c>
      <c r="C1743" t="s">
        <v>246</v>
      </c>
      <c r="D1743" t="str">
        <f>TRIM(COVID_STATE[[#This Row],[REGION_HOLD]])</f>
        <v>South</v>
      </c>
      <c r="E1743">
        <v>0</v>
      </c>
      <c r="F1743">
        <v>0</v>
      </c>
      <c r="G1743">
        <v>0</v>
      </c>
    </row>
    <row r="1744" spans="1:7" ht="19.5">
      <c r="A1744" s="1">
        <v>43885</v>
      </c>
      <c r="B1744" t="s">
        <v>18</v>
      </c>
      <c r="C1744" t="s">
        <v>246</v>
      </c>
      <c r="D1744" t="str">
        <f>TRIM(COVID_STATE[[#This Row],[REGION_HOLD]])</f>
        <v>South</v>
      </c>
      <c r="E1744">
        <v>0</v>
      </c>
      <c r="F1744">
        <v>0</v>
      </c>
      <c r="G1744">
        <v>0</v>
      </c>
    </row>
    <row r="1745" spans="1:7" ht="19.5">
      <c r="A1745" s="1">
        <v>43885</v>
      </c>
      <c r="B1745" t="s">
        <v>19</v>
      </c>
      <c r="C1745" t="s">
        <v>246</v>
      </c>
      <c r="D1745" t="str">
        <f>TRIM(COVID_STATE[[#This Row],[REGION_HOLD]])</f>
        <v>South</v>
      </c>
      <c r="E1745">
        <v>0</v>
      </c>
      <c r="F1745">
        <v>0</v>
      </c>
      <c r="G1745">
        <v>0</v>
      </c>
    </row>
    <row r="1746" spans="1:7" ht="19.5">
      <c r="A1746" s="1">
        <v>43885</v>
      </c>
      <c r="B1746" t="s">
        <v>20</v>
      </c>
      <c r="C1746" t="s">
        <v>246</v>
      </c>
      <c r="D1746" t="str">
        <f>TRIM(COVID_STATE[[#This Row],[REGION_HOLD]])</f>
        <v>South</v>
      </c>
      <c r="E1746">
        <v>0</v>
      </c>
      <c r="F1746">
        <v>0</v>
      </c>
      <c r="G1746">
        <v>0</v>
      </c>
    </row>
    <row r="1747" spans="1:7" ht="19.5">
      <c r="A1747" s="1">
        <v>43885</v>
      </c>
      <c r="B1747" t="s">
        <v>21</v>
      </c>
      <c r="C1747" t="s">
        <v>247</v>
      </c>
      <c r="D1747" t="str">
        <f>TRIM(COVID_STATE[[#This Row],[REGION_HOLD]])</f>
        <v>West</v>
      </c>
      <c r="E1747">
        <v>0</v>
      </c>
      <c r="F1747">
        <v>0</v>
      </c>
      <c r="G1747">
        <v>0</v>
      </c>
    </row>
    <row r="1748" spans="1:7" ht="19.5">
      <c r="A1748" s="1">
        <v>43885</v>
      </c>
      <c r="B1748" t="s">
        <v>22</v>
      </c>
      <c r="C1748" t="s">
        <v>247</v>
      </c>
      <c r="D1748" t="str">
        <f>TRIM(COVID_STATE[[#This Row],[REGION_HOLD]])</f>
        <v>West</v>
      </c>
      <c r="E1748">
        <v>0</v>
      </c>
      <c r="F1748">
        <v>0</v>
      </c>
      <c r="G1748">
        <v>0</v>
      </c>
    </row>
    <row r="1749" spans="1:7" ht="19.5">
      <c r="A1749" s="1">
        <v>43885</v>
      </c>
      <c r="B1749" t="s">
        <v>24</v>
      </c>
      <c r="C1749" t="s">
        <v>249</v>
      </c>
      <c r="D1749" t="str">
        <f>TRIM(COVID_STATE[[#This Row],[REGION_HOLD]])</f>
        <v>Midwest</v>
      </c>
      <c r="E1749">
        <v>0</v>
      </c>
      <c r="F1749">
        <v>0</v>
      </c>
      <c r="G1749">
        <v>0</v>
      </c>
    </row>
    <row r="1750" spans="1:7" ht="19.5">
      <c r="A1750" s="1">
        <v>43885</v>
      </c>
      <c r="B1750" t="s">
        <v>25</v>
      </c>
      <c r="C1750" t="s">
        <v>249</v>
      </c>
      <c r="D1750" t="str">
        <f>TRIM(COVID_STATE[[#This Row],[REGION_HOLD]])</f>
        <v>Midwest</v>
      </c>
      <c r="E1750">
        <v>0</v>
      </c>
      <c r="F1750">
        <v>0</v>
      </c>
      <c r="G1750">
        <v>0</v>
      </c>
    </row>
    <row r="1751" spans="1:7" ht="19.5">
      <c r="A1751" s="1">
        <v>43885</v>
      </c>
      <c r="B1751" t="s">
        <v>26</v>
      </c>
      <c r="C1751" t="s">
        <v>249</v>
      </c>
      <c r="D1751" t="str">
        <f>TRIM(COVID_STATE[[#This Row],[REGION_HOLD]])</f>
        <v>Midwest</v>
      </c>
      <c r="E1751">
        <v>0</v>
      </c>
      <c r="F1751">
        <v>0</v>
      </c>
      <c r="G1751">
        <v>0</v>
      </c>
    </row>
    <row r="1752" spans="1:7" ht="19.5">
      <c r="A1752" s="1">
        <v>43885</v>
      </c>
      <c r="B1752" t="s">
        <v>27</v>
      </c>
      <c r="C1752" t="s">
        <v>249</v>
      </c>
      <c r="D1752" t="str">
        <f>TRIM(COVID_STATE[[#This Row],[REGION_HOLD]])</f>
        <v>Midwest</v>
      </c>
      <c r="E1752">
        <v>0</v>
      </c>
      <c r="F1752">
        <v>0</v>
      </c>
      <c r="G1752">
        <v>0</v>
      </c>
    </row>
    <row r="1753" spans="1:7" ht="19.5">
      <c r="A1753" s="1">
        <v>43885</v>
      </c>
      <c r="B1753" t="s">
        <v>28</v>
      </c>
      <c r="C1753" t="s">
        <v>246</v>
      </c>
      <c r="D1753" t="str">
        <f>TRIM(COVID_STATE[[#This Row],[REGION_HOLD]])</f>
        <v>South</v>
      </c>
      <c r="E1753">
        <v>0</v>
      </c>
      <c r="F1753">
        <v>0</v>
      </c>
      <c r="G1753">
        <v>0</v>
      </c>
    </row>
    <row r="1754" spans="1:7" ht="19.5">
      <c r="A1754" s="1">
        <v>43885</v>
      </c>
      <c r="B1754" t="s">
        <v>29</v>
      </c>
      <c r="C1754" t="s">
        <v>246</v>
      </c>
      <c r="D1754" t="str">
        <f>TRIM(COVID_STATE[[#This Row],[REGION_HOLD]])</f>
        <v>South</v>
      </c>
      <c r="E1754">
        <v>0</v>
      </c>
      <c r="F1754">
        <v>0</v>
      </c>
      <c r="G1754">
        <v>0</v>
      </c>
    </row>
    <row r="1755" spans="1:7" ht="19.5">
      <c r="A1755" s="1">
        <v>43885</v>
      </c>
      <c r="B1755" t="s">
        <v>30</v>
      </c>
      <c r="C1755" t="s">
        <v>248</v>
      </c>
      <c r="D1755" t="str">
        <f>TRIM(COVID_STATE[[#This Row],[REGION_HOLD]])</f>
        <v>Northeast</v>
      </c>
      <c r="E1755">
        <v>0</v>
      </c>
      <c r="F1755">
        <v>0</v>
      </c>
      <c r="G1755">
        <v>0</v>
      </c>
    </row>
    <row r="1756" spans="1:7" ht="19.5">
      <c r="A1756" s="1">
        <v>43885</v>
      </c>
      <c r="B1756" t="s">
        <v>31</v>
      </c>
      <c r="C1756" t="s">
        <v>246</v>
      </c>
      <c r="D1756" t="str">
        <f>TRIM(COVID_STATE[[#This Row],[REGION_HOLD]])</f>
        <v>South</v>
      </c>
      <c r="E1756">
        <v>0</v>
      </c>
      <c r="F1756">
        <v>0</v>
      </c>
      <c r="G1756">
        <v>0</v>
      </c>
    </row>
    <row r="1757" spans="1:7" ht="19.5">
      <c r="A1757" s="1">
        <v>43885</v>
      </c>
      <c r="B1757" t="s">
        <v>32</v>
      </c>
      <c r="C1757" t="s">
        <v>248</v>
      </c>
      <c r="D1757" t="str">
        <f>TRIM(COVID_STATE[[#This Row],[REGION_HOLD]])</f>
        <v>Northeast</v>
      </c>
      <c r="E1757">
        <v>0</v>
      </c>
      <c r="F1757">
        <v>0</v>
      </c>
      <c r="G1757">
        <v>0</v>
      </c>
    </row>
    <row r="1758" spans="1:7" ht="19.5">
      <c r="A1758" s="1">
        <v>43885</v>
      </c>
      <c r="B1758" t="s">
        <v>33</v>
      </c>
      <c r="C1758" t="s">
        <v>249</v>
      </c>
      <c r="D1758" t="str">
        <f>TRIM(COVID_STATE[[#This Row],[REGION_HOLD]])</f>
        <v>Midwest</v>
      </c>
      <c r="E1758">
        <v>0</v>
      </c>
      <c r="F1758">
        <v>0</v>
      </c>
      <c r="G1758">
        <v>0</v>
      </c>
    </row>
    <row r="1759" spans="1:7" ht="19.5">
      <c r="A1759" s="1">
        <v>43885</v>
      </c>
      <c r="B1759" t="s">
        <v>34</v>
      </c>
      <c r="C1759" t="s">
        <v>249</v>
      </c>
      <c r="D1759" t="str">
        <f>TRIM(COVID_STATE[[#This Row],[REGION_HOLD]])</f>
        <v>Midwest</v>
      </c>
      <c r="E1759">
        <v>0</v>
      </c>
      <c r="F1759">
        <v>0</v>
      </c>
      <c r="G1759">
        <v>0</v>
      </c>
    </row>
    <row r="1760" spans="1:7" ht="19.5">
      <c r="A1760" s="1">
        <v>43885</v>
      </c>
      <c r="B1760" t="s">
        <v>35</v>
      </c>
      <c r="C1760" t="s">
        <v>246</v>
      </c>
      <c r="D1760" t="str">
        <f>TRIM(COVID_STATE[[#This Row],[REGION_HOLD]])</f>
        <v>South</v>
      </c>
      <c r="E1760">
        <v>0</v>
      </c>
      <c r="F1760">
        <v>0</v>
      </c>
      <c r="G1760">
        <v>0</v>
      </c>
    </row>
    <row r="1761" spans="1:7" ht="19.5">
      <c r="A1761" s="1">
        <v>43885</v>
      </c>
      <c r="B1761" t="s">
        <v>36</v>
      </c>
      <c r="C1761" t="s">
        <v>249</v>
      </c>
      <c r="D1761" t="str">
        <f>TRIM(COVID_STATE[[#This Row],[REGION_HOLD]])</f>
        <v>Midwest</v>
      </c>
      <c r="E1761">
        <v>0</v>
      </c>
      <c r="F1761">
        <v>0</v>
      </c>
      <c r="G1761">
        <v>0</v>
      </c>
    </row>
    <row r="1762" spans="1:7" ht="19.5">
      <c r="A1762" s="1">
        <v>43885</v>
      </c>
      <c r="B1762" t="s">
        <v>37</v>
      </c>
      <c r="C1762" t="s">
        <v>247</v>
      </c>
      <c r="D1762" t="str">
        <f>TRIM(COVID_STATE[[#This Row],[REGION_HOLD]])</f>
        <v>West</v>
      </c>
      <c r="E1762">
        <v>0</v>
      </c>
      <c r="F1762">
        <v>0</v>
      </c>
      <c r="G1762">
        <v>0</v>
      </c>
    </row>
    <row r="1763" spans="1:7" ht="19.5">
      <c r="A1763" s="1">
        <v>43885</v>
      </c>
      <c r="B1763" t="s">
        <v>38</v>
      </c>
      <c r="C1763" t="s">
        <v>249</v>
      </c>
      <c r="D1763" t="str">
        <f>TRIM(COVID_STATE[[#This Row],[REGION_HOLD]])</f>
        <v>Midwest</v>
      </c>
      <c r="E1763">
        <v>1</v>
      </c>
      <c r="F1763">
        <v>0</v>
      </c>
      <c r="G1763">
        <v>0</v>
      </c>
    </row>
    <row r="1764" spans="1:7" ht="19.5">
      <c r="A1764" s="1">
        <v>43885</v>
      </c>
      <c r="B1764" t="s">
        <v>39</v>
      </c>
      <c r="C1764" t="s">
        <v>247</v>
      </c>
      <c r="D1764" t="str">
        <f>TRIM(COVID_STATE[[#This Row],[REGION_HOLD]])</f>
        <v>West</v>
      </c>
      <c r="E1764">
        <v>0</v>
      </c>
      <c r="F1764">
        <v>0</v>
      </c>
      <c r="G1764">
        <v>0</v>
      </c>
    </row>
    <row r="1765" spans="1:7" ht="19.5">
      <c r="A1765" s="1">
        <v>43885</v>
      </c>
      <c r="B1765" t="s">
        <v>40</v>
      </c>
      <c r="C1765" t="s">
        <v>248</v>
      </c>
      <c r="D1765" t="str">
        <f>TRIM(COVID_STATE[[#This Row],[REGION_HOLD]])</f>
        <v>Northeast</v>
      </c>
      <c r="E1765">
        <v>0</v>
      </c>
      <c r="F1765">
        <v>0</v>
      </c>
      <c r="G1765">
        <v>0</v>
      </c>
    </row>
    <row r="1766" spans="1:7" ht="19.5">
      <c r="A1766" s="1">
        <v>43885</v>
      </c>
      <c r="B1766" t="s">
        <v>41</v>
      </c>
      <c r="C1766" t="s">
        <v>248</v>
      </c>
      <c r="D1766" t="str">
        <f>TRIM(COVID_STATE[[#This Row],[REGION_HOLD]])</f>
        <v>Northeast</v>
      </c>
      <c r="E1766">
        <v>0</v>
      </c>
      <c r="F1766">
        <v>0</v>
      </c>
      <c r="G1766">
        <v>0</v>
      </c>
    </row>
    <row r="1767" spans="1:7" ht="19.5">
      <c r="A1767" s="1">
        <v>43885</v>
      </c>
      <c r="B1767" t="s">
        <v>42</v>
      </c>
      <c r="C1767" t="s">
        <v>247</v>
      </c>
      <c r="D1767" t="str">
        <f>TRIM(COVID_STATE[[#This Row],[REGION_HOLD]])</f>
        <v>West</v>
      </c>
      <c r="E1767">
        <v>0</v>
      </c>
      <c r="F1767">
        <v>0</v>
      </c>
      <c r="G1767">
        <v>0</v>
      </c>
    </row>
    <row r="1768" spans="1:7" ht="19.5">
      <c r="A1768" s="1">
        <v>43885</v>
      </c>
      <c r="B1768" t="s">
        <v>43</v>
      </c>
      <c r="C1768" t="s">
        <v>248</v>
      </c>
      <c r="D1768" t="str">
        <f>TRIM(COVID_STATE[[#This Row],[REGION_HOLD]])</f>
        <v>Northeast</v>
      </c>
      <c r="E1768">
        <v>0</v>
      </c>
      <c r="F1768">
        <v>0</v>
      </c>
      <c r="G1768">
        <v>0</v>
      </c>
    </row>
    <row r="1769" spans="1:7" ht="19.5">
      <c r="A1769" s="1">
        <v>43885</v>
      </c>
      <c r="B1769" t="s">
        <v>44</v>
      </c>
      <c r="C1769" t="s">
        <v>246</v>
      </c>
      <c r="D1769" t="str">
        <f>TRIM(COVID_STATE[[#This Row],[REGION_HOLD]])</f>
        <v>South</v>
      </c>
      <c r="E1769">
        <v>0</v>
      </c>
      <c r="F1769">
        <v>0</v>
      </c>
      <c r="G1769">
        <v>0</v>
      </c>
    </row>
    <row r="1770" spans="1:7" ht="19.5">
      <c r="A1770" s="1">
        <v>43885</v>
      </c>
      <c r="B1770" t="s">
        <v>45</v>
      </c>
      <c r="C1770" t="s">
        <v>249</v>
      </c>
      <c r="D1770" t="str">
        <f>TRIM(COVID_STATE[[#This Row],[REGION_HOLD]])</f>
        <v>Midwest</v>
      </c>
      <c r="E1770">
        <v>0</v>
      </c>
      <c r="F1770">
        <v>0</v>
      </c>
      <c r="G1770">
        <v>0</v>
      </c>
    </row>
    <row r="1771" spans="1:7" ht="19.5">
      <c r="A1771" s="1">
        <v>43885</v>
      </c>
      <c r="B1771" t="s">
        <v>46</v>
      </c>
      <c r="C1771" t="s">
        <v>249</v>
      </c>
      <c r="D1771" t="str">
        <f>TRIM(COVID_STATE[[#This Row],[REGION_HOLD]])</f>
        <v>Midwest</v>
      </c>
      <c r="E1771">
        <v>0</v>
      </c>
      <c r="F1771">
        <v>0</v>
      </c>
      <c r="G1771">
        <v>0</v>
      </c>
    </row>
    <row r="1772" spans="1:7" ht="19.5">
      <c r="A1772" s="1">
        <v>43885</v>
      </c>
      <c r="B1772" t="s">
        <v>47</v>
      </c>
      <c r="C1772" t="s">
        <v>246</v>
      </c>
      <c r="D1772" t="str">
        <f>TRIM(COVID_STATE[[#This Row],[REGION_HOLD]])</f>
        <v>South</v>
      </c>
      <c r="E1772">
        <v>0</v>
      </c>
      <c r="F1772">
        <v>0</v>
      </c>
      <c r="G1772">
        <v>0</v>
      </c>
    </row>
    <row r="1773" spans="1:7" ht="19.5">
      <c r="A1773" s="1">
        <v>43885</v>
      </c>
      <c r="B1773" t="s">
        <v>48</v>
      </c>
      <c r="C1773" t="s">
        <v>247</v>
      </c>
      <c r="D1773" t="str">
        <f>TRIM(COVID_STATE[[#This Row],[REGION_HOLD]])</f>
        <v>West</v>
      </c>
      <c r="E1773">
        <v>0</v>
      </c>
      <c r="F1773">
        <v>0</v>
      </c>
      <c r="G1773">
        <v>0</v>
      </c>
    </row>
    <row r="1774" spans="1:7" ht="19.5">
      <c r="A1774" s="1">
        <v>43885</v>
      </c>
      <c r="B1774" t="s">
        <v>49</v>
      </c>
      <c r="C1774" t="s">
        <v>248</v>
      </c>
      <c r="D1774" t="str">
        <f>TRIM(COVID_STATE[[#This Row],[REGION_HOLD]])</f>
        <v>Northeast</v>
      </c>
      <c r="E1774">
        <v>0</v>
      </c>
      <c r="F1774">
        <v>0</v>
      </c>
      <c r="G1774">
        <v>0</v>
      </c>
    </row>
    <row r="1775" spans="1:7" ht="19.5">
      <c r="A1775" s="1">
        <v>43885</v>
      </c>
      <c r="B1775" t="s">
        <v>50</v>
      </c>
      <c r="C1775" t="s">
        <v>248</v>
      </c>
      <c r="D1775" t="str">
        <f>TRIM(COVID_STATE[[#This Row],[REGION_HOLD]])</f>
        <v>Northeast</v>
      </c>
      <c r="E1775">
        <v>0</v>
      </c>
      <c r="F1775">
        <v>0</v>
      </c>
      <c r="G1775">
        <v>0</v>
      </c>
    </row>
    <row r="1776" spans="1:7" ht="19.5">
      <c r="A1776" s="1">
        <v>43885</v>
      </c>
      <c r="B1776" t="s">
        <v>51</v>
      </c>
      <c r="C1776" t="s">
        <v>246</v>
      </c>
      <c r="D1776" t="str">
        <f>TRIM(COVID_STATE[[#This Row],[REGION_HOLD]])</f>
        <v>South</v>
      </c>
      <c r="E1776">
        <v>0</v>
      </c>
      <c r="F1776">
        <v>0</v>
      </c>
      <c r="G1776">
        <v>0</v>
      </c>
    </row>
    <row r="1777" spans="1:7" ht="19.5">
      <c r="A1777" s="1">
        <v>43885</v>
      </c>
      <c r="B1777" t="s">
        <v>52</v>
      </c>
      <c r="C1777" t="s">
        <v>249</v>
      </c>
      <c r="D1777" t="str">
        <f>TRIM(COVID_STATE[[#This Row],[REGION_HOLD]])</f>
        <v>Midwest</v>
      </c>
      <c r="E1777">
        <v>0</v>
      </c>
      <c r="F1777">
        <v>0</v>
      </c>
      <c r="G1777">
        <v>0</v>
      </c>
    </row>
    <row r="1778" spans="1:7" ht="19.5">
      <c r="A1778" s="1">
        <v>43885</v>
      </c>
      <c r="B1778" t="s">
        <v>53</v>
      </c>
      <c r="C1778" t="s">
        <v>246</v>
      </c>
      <c r="D1778" t="str">
        <f>TRIM(COVID_STATE[[#This Row],[REGION_HOLD]])</f>
        <v>South</v>
      </c>
      <c r="E1778">
        <v>0</v>
      </c>
      <c r="F1778">
        <v>0</v>
      </c>
      <c r="G1778">
        <v>0</v>
      </c>
    </row>
    <row r="1779" spans="1:7" ht="19.5">
      <c r="A1779" s="1">
        <v>43885</v>
      </c>
      <c r="B1779" t="s">
        <v>54</v>
      </c>
      <c r="C1779" t="s">
        <v>246</v>
      </c>
      <c r="D1779" t="str">
        <f>TRIM(COVID_STATE[[#This Row],[REGION_HOLD]])</f>
        <v>South</v>
      </c>
      <c r="E1779">
        <v>6</v>
      </c>
      <c r="F1779">
        <v>0</v>
      </c>
      <c r="G1779">
        <v>0</v>
      </c>
    </row>
    <row r="1780" spans="1:7" ht="19.5">
      <c r="A1780" s="1">
        <v>43885</v>
      </c>
      <c r="B1780" t="s">
        <v>55</v>
      </c>
      <c r="C1780" t="s">
        <v>247</v>
      </c>
      <c r="D1780" t="str">
        <f>TRIM(COVID_STATE[[#This Row],[REGION_HOLD]])</f>
        <v>West</v>
      </c>
      <c r="E1780">
        <v>0</v>
      </c>
      <c r="F1780">
        <v>0</v>
      </c>
      <c r="G1780">
        <v>0</v>
      </c>
    </row>
    <row r="1781" spans="1:7" ht="19.5">
      <c r="A1781" s="1">
        <v>43885</v>
      </c>
      <c r="B1781" t="s">
        <v>56</v>
      </c>
      <c r="C1781" t="s">
        <v>248</v>
      </c>
      <c r="D1781" t="str">
        <f>TRIM(COVID_STATE[[#This Row],[REGION_HOLD]])</f>
        <v>Northeast</v>
      </c>
      <c r="E1781">
        <v>0</v>
      </c>
      <c r="F1781">
        <v>0</v>
      </c>
      <c r="G1781">
        <v>0</v>
      </c>
    </row>
    <row r="1782" spans="1:7" ht="19.5">
      <c r="A1782" s="1">
        <v>43885</v>
      </c>
      <c r="B1782" t="s">
        <v>57</v>
      </c>
      <c r="C1782" t="s">
        <v>246</v>
      </c>
      <c r="D1782" t="str">
        <f>TRIM(COVID_STATE[[#This Row],[REGION_HOLD]])</f>
        <v>South</v>
      </c>
      <c r="E1782">
        <v>0</v>
      </c>
      <c r="F1782">
        <v>0</v>
      </c>
      <c r="G1782">
        <v>0</v>
      </c>
    </row>
    <row r="1783" spans="1:7" ht="19.5">
      <c r="A1783" s="1">
        <v>43885</v>
      </c>
      <c r="B1783" t="s">
        <v>58</v>
      </c>
      <c r="C1783" t="s">
        <v>247</v>
      </c>
      <c r="D1783" t="str">
        <f>TRIM(COVID_STATE[[#This Row],[REGION_HOLD]])</f>
        <v>West</v>
      </c>
      <c r="E1783">
        <v>4</v>
      </c>
      <c r="F1783">
        <v>0</v>
      </c>
      <c r="G1783">
        <v>0</v>
      </c>
    </row>
    <row r="1784" spans="1:7" ht="19.5">
      <c r="A1784" s="1">
        <v>43885</v>
      </c>
      <c r="B1784" t="s">
        <v>59</v>
      </c>
      <c r="C1784" t="s">
        <v>246</v>
      </c>
      <c r="D1784" t="str">
        <f>TRIM(COVID_STATE[[#This Row],[REGION_HOLD]])</f>
        <v>South</v>
      </c>
      <c r="E1784">
        <v>0</v>
      </c>
      <c r="F1784">
        <v>0</v>
      </c>
      <c r="G1784">
        <v>0</v>
      </c>
    </row>
    <row r="1785" spans="1:7" ht="19.5">
      <c r="A1785" s="1">
        <v>43885</v>
      </c>
      <c r="B1785" t="s">
        <v>60</v>
      </c>
      <c r="C1785" t="s">
        <v>249</v>
      </c>
      <c r="D1785" t="str">
        <f>TRIM(COVID_STATE[[#This Row],[REGION_HOLD]])</f>
        <v>Midwest</v>
      </c>
      <c r="E1785">
        <v>0</v>
      </c>
      <c r="F1785">
        <v>0</v>
      </c>
      <c r="G1785">
        <v>0</v>
      </c>
    </row>
    <row r="1786" spans="1:7" ht="19.5">
      <c r="A1786" s="1">
        <v>43885</v>
      </c>
      <c r="B1786" t="s">
        <v>61</v>
      </c>
      <c r="C1786" t="s">
        <v>247</v>
      </c>
      <c r="D1786" t="str">
        <f>TRIM(COVID_STATE[[#This Row],[REGION_HOLD]])</f>
        <v>West</v>
      </c>
      <c r="E1786">
        <v>0</v>
      </c>
      <c r="F1786">
        <v>0</v>
      </c>
      <c r="G1786">
        <v>0</v>
      </c>
    </row>
    <row r="1787" spans="1:7" ht="19.5">
      <c r="A1787" s="1">
        <v>43886</v>
      </c>
      <c r="B1787" t="s">
        <v>8</v>
      </c>
      <c r="C1787" t="s">
        <v>246</v>
      </c>
      <c r="D1787" t="str">
        <f>TRIM(COVID_STATE[[#This Row],[REGION_HOLD]])</f>
        <v>South</v>
      </c>
      <c r="E1787">
        <v>0</v>
      </c>
      <c r="F1787">
        <v>0</v>
      </c>
      <c r="G1787">
        <v>0</v>
      </c>
    </row>
    <row r="1788" spans="1:7" ht="19.5">
      <c r="A1788" s="1">
        <v>43886</v>
      </c>
      <c r="B1788" t="s">
        <v>10</v>
      </c>
      <c r="C1788" t="s">
        <v>247</v>
      </c>
      <c r="D1788" t="str">
        <f>TRIM(COVID_STATE[[#This Row],[REGION_HOLD]])</f>
        <v>West</v>
      </c>
      <c r="E1788">
        <v>0</v>
      </c>
      <c r="F1788">
        <v>0</v>
      </c>
      <c r="G1788">
        <v>0</v>
      </c>
    </row>
    <row r="1789" spans="1:7" ht="19.5">
      <c r="A1789" s="1">
        <v>43886</v>
      </c>
      <c r="B1789" t="s">
        <v>11</v>
      </c>
      <c r="C1789" t="s">
        <v>247</v>
      </c>
      <c r="D1789" t="str">
        <f>TRIM(COVID_STATE[[#This Row],[REGION_HOLD]])</f>
        <v>West</v>
      </c>
      <c r="E1789">
        <v>0</v>
      </c>
      <c r="F1789">
        <v>0</v>
      </c>
      <c r="G1789">
        <v>0</v>
      </c>
    </row>
    <row r="1790" spans="1:7" ht="19.5">
      <c r="A1790" s="1">
        <v>43886</v>
      </c>
      <c r="B1790" t="s">
        <v>12</v>
      </c>
      <c r="C1790" t="s">
        <v>246</v>
      </c>
      <c r="D1790" t="str">
        <f>TRIM(COVID_STATE[[#This Row],[REGION_HOLD]])</f>
        <v>South</v>
      </c>
      <c r="E1790">
        <v>0</v>
      </c>
      <c r="F1790">
        <v>0</v>
      </c>
      <c r="G1790">
        <v>0</v>
      </c>
    </row>
    <row r="1791" spans="1:7" ht="19.5">
      <c r="A1791" s="1">
        <v>43886</v>
      </c>
      <c r="B1791" t="s">
        <v>13</v>
      </c>
      <c r="C1791" t="s">
        <v>247</v>
      </c>
      <c r="D1791" t="str">
        <f>TRIM(COVID_STATE[[#This Row],[REGION_HOLD]])</f>
        <v>West</v>
      </c>
      <c r="E1791">
        <v>0</v>
      </c>
      <c r="F1791">
        <v>0</v>
      </c>
      <c r="G1791">
        <v>0</v>
      </c>
    </row>
    <row r="1792" spans="1:7" ht="19.5">
      <c r="A1792" s="1">
        <v>43886</v>
      </c>
      <c r="B1792" t="s">
        <v>14</v>
      </c>
      <c r="C1792" t="s">
        <v>247</v>
      </c>
      <c r="D1792" t="str">
        <f>TRIM(COVID_STATE[[#This Row],[REGION_HOLD]])</f>
        <v>West</v>
      </c>
      <c r="E1792">
        <v>0</v>
      </c>
      <c r="F1792">
        <v>0</v>
      </c>
      <c r="G1792">
        <v>0</v>
      </c>
    </row>
    <row r="1793" spans="1:7" ht="19.5">
      <c r="A1793" s="1">
        <v>43886</v>
      </c>
      <c r="B1793" t="s">
        <v>16</v>
      </c>
      <c r="C1793" t="s">
        <v>248</v>
      </c>
      <c r="D1793" t="str">
        <f>TRIM(COVID_STATE[[#This Row],[REGION_HOLD]])</f>
        <v>Northeast</v>
      </c>
      <c r="E1793">
        <v>0</v>
      </c>
      <c r="F1793">
        <v>0</v>
      </c>
      <c r="G1793">
        <v>0</v>
      </c>
    </row>
    <row r="1794" spans="1:7" ht="19.5">
      <c r="A1794" s="1">
        <v>43886</v>
      </c>
      <c r="B1794" t="s">
        <v>17</v>
      </c>
      <c r="C1794" t="s">
        <v>246</v>
      </c>
      <c r="D1794" t="str">
        <f>TRIM(COVID_STATE[[#This Row],[REGION_HOLD]])</f>
        <v>South</v>
      </c>
      <c r="E1794">
        <v>0</v>
      </c>
      <c r="F1794">
        <v>0</v>
      </c>
      <c r="G1794">
        <v>0</v>
      </c>
    </row>
    <row r="1795" spans="1:7" ht="19.5">
      <c r="A1795" s="1">
        <v>43886</v>
      </c>
      <c r="B1795" t="s">
        <v>18</v>
      </c>
      <c r="C1795" t="s">
        <v>246</v>
      </c>
      <c r="D1795" t="str">
        <f>TRIM(COVID_STATE[[#This Row],[REGION_HOLD]])</f>
        <v>South</v>
      </c>
      <c r="E1795">
        <v>0</v>
      </c>
      <c r="F1795">
        <v>0</v>
      </c>
      <c r="G1795">
        <v>0</v>
      </c>
    </row>
    <row r="1796" spans="1:7" ht="19.5">
      <c r="A1796" s="1">
        <v>43886</v>
      </c>
      <c r="B1796" t="s">
        <v>19</v>
      </c>
      <c r="C1796" t="s">
        <v>246</v>
      </c>
      <c r="D1796" t="str">
        <f>TRIM(COVID_STATE[[#This Row],[REGION_HOLD]])</f>
        <v>South</v>
      </c>
      <c r="E1796">
        <v>0</v>
      </c>
      <c r="F1796">
        <v>0</v>
      </c>
      <c r="G1796">
        <v>0</v>
      </c>
    </row>
    <row r="1797" spans="1:7" ht="19.5">
      <c r="A1797" s="1">
        <v>43886</v>
      </c>
      <c r="B1797" t="s">
        <v>20</v>
      </c>
      <c r="C1797" t="s">
        <v>246</v>
      </c>
      <c r="D1797" t="str">
        <f>TRIM(COVID_STATE[[#This Row],[REGION_HOLD]])</f>
        <v>South</v>
      </c>
      <c r="E1797">
        <v>0</v>
      </c>
      <c r="F1797">
        <v>0</v>
      </c>
      <c r="G1797">
        <v>0</v>
      </c>
    </row>
    <row r="1798" spans="1:7" ht="19.5">
      <c r="A1798" s="1">
        <v>43886</v>
      </c>
      <c r="B1798" t="s">
        <v>21</v>
      </c>
      <c r="C1798" t="s">
        <v>247</v>
      </c>
      <c r="D1798" t="str">
        <f>TRIM(COVID_STATE[[#This Row],[REGION_HOLD]])</f>
        <v>West</v>
      </c>
      <c r="E1798">
        <v>0</v>
      </c>
      <c r="F1798">
        <v>0</v>
      </c>
      <c r="G1798">
        <v>0</v>
      </c>
    </row>
    <row r="1799" spans="1:7" ht="19.5">
      <c r="A1799" s="1">
        <v>43886</v>
      </c>
      <c r="B1799" t="s">
        <v>22</v>
      </c>
      <c r="C1799" t="s">
        <v>247</v>
      </c>
      <c r="D1799" t="str">
        <f>TRIM(COVID_STATE[[#This Row],[REGION_HOLD]])</f>
        <v>West</v>
      </c>
      <c r="E1799">
        <v>0</v>
      </c>
      <c r="F1799">
        <v>0</v>
      </c>
      <c r="G1799">
        <v>0</v>
      </c>
    </row>
    <row r="1800" spans="1:7" ht="19.5">
      <c r="A1800" s="1">
        <v>43886</v>
      </c>
      <c r="B1800" t="s">
        <v>24</v>
      </c>
      <c r="C1800" t="s">
        <v>249</v>
      </c>
      <c r="D1800" t="str">
        <f>TRIM(COVID_STATE[[#This Row],[REGION_HOLD]])</f>
        <v>Midwest</v>
      </c>
      <c r="E1800">
        <v>0</v>
      </c>
      <c r="F1800">
        <v>0</v>
      </c>
      <c r="G1800">
        <v>0</v>
      </c>
    </row>
    <row r="1801" spans="1:7" ht="19.5">
      <c r="A1801" s="1">
        <v>43886</v>
      </c>
      <c r="B1801" t="s">
        <v>25</v>
      </c>
      <c r="C1801" t="s">
        <v>249</v>
      </c>
      <c r="D1801" t="str">
        <f>TRIM(COVID_STATE[[#This Row],[REGION_HOLD]])</f>
        <v>Midwest</v>
      </c>
      <c r="E1801">
        <v>0</v>
      </c>
      <c r="F1801">
        <v>0</v>
      </c>
      <c r="G1801">
        <v>0</v>
      </c>
    </row>
    <row r="1802" spans="1:7" ht="19.5">
      <c r="A1802" s="1">
        <v>43886</v>
      </c>
      <c r="B1802" t="s">
        <v>26</v>
      </c>
      <c r="C1802" t="s">
        <v>249</v>
      </c>
      <c r="D1802" t="str">
        <f>TRIM(COVID_STATE[[#This Row],[REGION_HOLD]])</f>
        <v>Midwest</v>
      </c>
      <c r="E1802">
        <v>0</v>
      </c>
      <c r="F1802">
        <v>0</v>
      </c>
      <c r="G1802">
        <v>0</v>
      </c>
    </row>
    <row r="1803" spans="1:7" ht="19.5">
      <c r="A1803" s="1">
        <v>43886</v>
      </c>
      <c r="B1803" t="s">
        <v>27</v>
      </c>
      <c r="C1803" t="s">
        <v>249</v>
      </c>
      <c r="D1803" t="str">
        <f>TRIM(COVID_STATE[[#This Row],[REGION_HOLD]])</f>
        <v>Midwest</v>
      </c>
      <c r="E1803">
        <v>0</v>
      </c>
      <c r="F1803">
        <v>0</v>
      </c>
      <c r="G1803">
        <v>0</v>
      </c>
    </row>
    <row r="1804" spans="1:7" ht="19.5">
      <c r="A1804" s="1">
        <v>43886</v>
      </c>
      <c r="B1804" t="s">
        <v>28</v>
      </c>
      <c r="C1804" t="s">
        <v>246</v>
      </c>
      <c r="D1804" t="str">
        <f>TRIM(COVID_STATE[[#This Row],[REGION_HOLD]])</f>
        <v>South</v>
      </c>
      <c r="E1804">
        <v>0</v>
      </c>
      <c r="F1804">
        <v>0</v>
      </c>
      <c r="G1804">
        <v>0</v>
      </c>
    </row>
    <row r="1805" spans="1:7" ht="19.5">
      <c r="A1805" s="1">
        <v>43886</v>
      </c>
      <c r="B1805" t="s">
        <v>29</v>
      </c>
      <c r="C1805" t="s">
        <v>246</v>
      </c>
      <c r="D1805" t="str">
        <f>TRIM(COVID_STATE[[#This Row],[REGION_HOLD]])</f>
        <v>South</v>
      </c>
      <c r="E1805">
        <v>0</v>
      </c>
      <c r="F1805">
        <v>0</v>
      </c>
      <c r="G1805">
        <v>0</v>
      </c>
    </row>
    <row r="1806" spans="1:7" ht="19.5">
      <c r="A1806" s="1">
        <v>43886</v>
      </c>
      <c r="B1806" t="s">
        <v>30</v>
      </c>
      <c r="C1806" t="s">
        <v>248</v>
      </c>
      <c r="D1806" t="str">
        <f>TRIM(COVID_STATE[[#This Row],[REGION_HOLD]])</f>
        <v>Northeast</v>
      </c>
      <c r="E1806">
        <v>0</v>
      </c>
      <c r="F1806">
        <v>0</v>
      </c>
      <c r="G1806">
        <v>0</v>
      </c>
    </row>
    <row r="1807" spans="1:7" ht="19.5">
      <c r="A1807" s="1">
        <v>43886</v>
      </c>
      <c r="B1807" t="s">
        <v>31</v>
      </c>
      <c r="C1807" t="s">
        <v>246</v>
      </c>
      <c r="D1807" t="str">
        <f>TRIM(COVID_STATE[[#This Row],[REGION_HOLD]])</f>
        <v>South</v>
      </c>
      <c r="E1807">
        <v>0</v>
      </c>
      <c r="F1807">
        <v>0</v>
      </c>
      <c r="G1807">
        <v>0</v>
      </c>
    </row>
    <row r="1808" spans="1:7" ht="19.5">
      <c r="A1808" s="1">
        <v>43886</v>
      </c>
      <c r="B1808" t="s">
        <v>32</v>
      </c>
      <c r="C1808" t="s">
        <v>248</v>
      </c>
      <c r="D1808" t="str">
        <f>TRIM(COVID_STATE[[#This Row],[REGION_HOLD]])</f>
        <v>Northeast</v>
      </c>
      <c r="E1808">
        <v>0</v>
      </c>
      <c r="F1808">
        <v>0</v>
      </c>
      <c r="G1808">
        <v>0</v>
      </c>
    </row>
    <row r="1809" spans="1:7" ht="19.5">
      <c r="A1809" s="1">
        <v>43886</v>
      </c>
      <c r="B1809" t="s">
        <v>33</v>
      </c>
      <c r="C1809" t="s">
        <v>249</v>
      </c>
      <c r="D1809" t="str">
        <f>TRIM(COVID_STATE[[#This Row],[REGION_HOLD]])</f>
        <v>Midwest</v>
      </c>
      <c r="E1809">
        <v>0</v>
      </c>
      <c r="F1809">
        <v>0</v>
      </c>
      <c r="G1809">
        <v>0</v>
      </c>
    </row>
    <row r="1810" spans="1:7" ht="19.5">
      <c r="A1810" s="1">
        <v>43886</v>
      </c>
      <c r="B1810" t="s">
        <v>34</v>
      </c>
      <c r="C1810" t="s">
        <v>249</v>
      </c>
      <c r="D1810" t="str">
        <f>TRIM(COVID_STATE[[#This Row],[REGION_HOLD]])</f>
        <v>Midwest</v>
      </c>
      <c r="E1810">
        <v>0</v>
      </c>
      <c r="F1810">
        <v>0</v>
      </c>
      <c r="G1810">
        <v>0</v>
      </c>
    </row>
    <row r="1811" spans="1:7" ht="19.5">
      <c r="A1811" s="1">
        <v>43886</v>
      </c>
      <c r="B1811" t="s">
        <v>35</v>
      </c>
      <c r="C1811" t="s">
        <v>246</v>
      </c>
      <c r="D1811" t="str">
        <f>TRIM(COVID_STATE[[#This Row],[REGION_HOLD]])</f>
        <v>South</v>
      </c>
      <c r="E1811">
        <v>0</v>
      </c>
      <c r="F1811">
        <v>0</v>
      </c>
      <c r="G1811">
        <v>0</v>
      </c>
    </row>
    <row r="1812" spans="1:7" ht="19.5">
      <c r="A1812" s="1">
        <v>43886</v>
      </c>
      <c r="B1812" t="s">
        <v>36</v>
      </c>
      <c r="C1812" t="s">
        <v>249</v>
      </c>
      <c r="D1812" t="str">
        <f>TRIM(COVID_STATE[[#This Row],[REGION_HOLD]])</f>
        <v>Midwest</v>
      </c>
      <c r="E1812">
        <v>0</v>
      </c>
      <c r="F1812">
        <v>0</v>
      </c>
      <c r="G1812">
        <v>0</v>
      </c>
    </row>
    <row r="1813" spans="1:7" ht="19.5">
      <c r="A1813" s="1">
        <v>43886</v>
      </c>
      <c r="B1813" t="s">
        <v>37</v>
      </c>
      <c r="C1813" t="s">
        <v>247</v>
      </c>
      <c r="D1813" t="str">
        <f>TRIM(COVID_STATE[[#This Row],[REGION_HOLD]])</f>
        <v>West</v>
      </c>
      <c r="E1813">
        <v>0</v>
      </c>
      <c r="F1813">
        <v>0</v>
      </c>
      <c r="G1813">
        <v>0</v>
      </c>
    </row>
    <row r="1814" spans="1:7" ht="19.5">
      <c r="A1814" s="1">
        <v>43886</v>
      </c>
      <c r="B1814" t="s">
        <v>38</v>
      </c>
      <c r="C1814" t="s">
        <v>249</v>
      </c>
      <c r="D1814" t="str">
        <f>TRIM(COVID_STATE[[#This Row],[REGION_HOLD]])</f>
        <v>Midwest</v>
      </c>
      <c r="E1814">
        <v>1</v>
      </c>
      <c r="F1814">
        <v>0</v>
      </c>
      <c r="G1814">
        <v>0</v>
      </c>
    </row>
    <row r="1815" spans="1:7" ht="19.5">
      <c r="A1815" s="1">
        <v>43886</v>
      </c>
      <c r="B1815" t="s">
        <v>39</v>
      </c>
      <c r="C1815" t="s">
        <v>247</v>
      </c>
      <c r="D1815" t="str">
        <f>TRIM(COVID_STATE[[#This Row],[REGION_HOLD]])</f>
        <v>West</v>
      </c>
      <c r="E1815">
        <v>0</v>
      </c>
      <c r="F1815">
        <v>0</v>
      </c>
      <c r="G1815">
        <v>0</v>
      </c>
    </row>
    <row r="1816" spans="1:7" ht="19.5">
      <c r="A1816" s="1">
        <v>43886</v>
      </c>
      <c r="B1816" t="s">
        <v>40</v>
      </c>
      <c r="C1816" t="s">
        <v>248</v>
      </c>
      <c r="D1816" t="str">
        <f>TRIM(COVID_STATE[[#This Row],[REGION_HOLD]])</f>
        <v>Northeast</v>
      </c>
      <c r="E1816">
        <v>0</v>
      </c>
      <c r="F1816">
        <v>0</v>
      </c>
      <c r="G1816">
        <v>0</v>
      </c>
    </row>
    <row r="1817" spans="1:7" ht="19.5">
      <c r="A1817" s="1">
        <v>43886</v>
      </c>
      <c r="B1817" t="s">
        <v>41</v>
      </c>
      <c r="C1817" t="s">
        <v>248</v>
      </c>
      <c r="D1817" t="str">
        <f>TRIM(COVID_STATE[[#This Row],[REGION_HOLD]])</f>
        <v>Northeast</v>
      </c>
      <c r="E1817">
        <v>0</v>
      </c>
      <c r="F1817">
        <v>0</v>
      </c>
      <c r="G1817">
        <v>0</v>
      </c>
    </row>
    <row r="1818" spans="1:7" ht="19.5">
      <c r="A1818" s="1">
        <v>43886</v>
      </c>
      <c r="B1818" t="s">
        <v>42</v>
      </c>
      <c r="C1818" t="s">
        <v>247</v>
      </c>
      <c r="D1818" t="str">
        <f>TRIM(COVID_STATE[[#This Row],[REGION_HOLD]])</f>
        <v>West</v>
      </c>
      <c r="E1818">
        <v>0</v>
      </c>
      <c r="F1818">
        <v>0</v>
      </c>
      <c r="G1818">
        <v>0</v>
      </c>
    </row>
    <row r="1819" spans="1:7" ht="19.5">
      <c r="A1819" s="1">
        <v>43886</v>
      </c>
      <c r="B1819" t="s">
        <v>43</v>
      </c>
      <c r="C1819" t="s">
        <v>248</v>
      </c>
      <c r="D1819" t="str">
        <f>TRIM(COVID_STATE[[#This Row],[REGION_HOLD]])</f>
        <v>Northeast</v>
      </c>
      <c r="E1819">
        <v>0</v>
      </c>
      <c r="F1819">
        <v>0</v>
      </c>
      <c r="G1819">
        <v>0</v>
      </c>
    </row>
    <row r="1820" spans="1:7" ht="19.5">
      <c r="A1820" s="1">
        <v>43886</v>
      </c>
      <c r="B1820" t="s">
        <v>44</v>
      </c>
      <c r="C1820" t="s">
        <v>246</v>
      </c>
      <c r="D1820" t="str">
        <f>TRIM(COVID_STATE[[#This Row],[REGION_HOLD]])</f>
        <v>South</v>
      </c>
      <c r="E1820">
        <v>0</v>
      </c>
      <c r="F1820">
        <v>0</v>
      </c>
      <c r="G1820">
        <v>0</v>
      </c>
    </row>
    <row r="1821" spans="1:7" ht="19.5">
      <c r="A1821" s="1">
        <v>43886</v>
      </c>
      <c r="B1821" t="s">
        <v>45</v>
      </c>
      <c r="C1821" t="s">
        <v>249</v>
      </c>
      <c r="D1821" t="str">
        <f>TRIM(COVID_STATE[[#This Row],[REGION_HOLD]])</f>
        <v>Midwest</v>
      </c>
      <c r="E1821">
        <v>0</v>
      </c>
      <c r="F1821">
        <v>0</v>
      </c>
      <c r="G1821">
        <v>0</v>
      </c>
    </row>
    <row r="1822" spans="1:7" ht="19.5">
      <c r="A1822" s="1">
        <v>43886</v>
      </c>
      <c r="B1822" t="s">
        <v>46</v>
      </c>
      <c r="C1822" t="s">
        <v>249</v>
      </c>
      <c r="D1822" t="str">
        <f>TRIM(COVID_STATE[[#This Row],[REGION_HOLD]])</f>
        <v>Midwest</v>
      </c>
      <c r="E1822">
        <v>0</v>
      </c>
      <c r="F1822">
        <v>0</v>
      </c>
      <c r="G1822">
        <v>0</v>
      </c>
    </row>
    <row r="1823" spans="1:7" ht="19.5">
      <c r="A1823" s="1">
        <v>43886</v>
      </c>
      <c r="B1823" t="s">
        <v>47</v>
      </c>
      <c r="C1823" t="s">
        <v>246</v>
      </c>
      <c r="D1823" t="str">
        <f>TRIM(COVID_STATE[[#This Row],[REGION_HOLD]])</f>
        <v>South</v>
      </c>
      <c r="E1823">
        <v>0</v>
      </c>
      <c r="F1823">
        <v>0</v>
      </c>
      <c r="G1823">
        <v>0</v>
      </c>
    </row>
    <row r="1824" spans="1:7" ht="19.5">
      <c r="A1824" s="1">
        <v>43886</v>
      </c>
      <c r="B1824" t="s">
        <v>48</v>
      </c>
      <c r="C1824" t="s">
        <v>247</v>
      </c>
      <c r="D1824" t="str">
        <f>TRIM(COVID_STATE[[#This Row],[REGION_HOLD]])</f>
        <v>West</v>
      </c>
      <c r="E1824">
        <v>0</v>
      </c>
      <c r="F1824">
        <v>0</v>
      </c>
      <c r="G1824">
        <v>0</v>
      </c>
    </row>
    <row r="1825" spans="1:7" ht="19.5">
      <c r="A1825" s="1">
        <v>43886</v>
      </c>
      <c r="B1825" t="s">
        <v>49</v>
      </c>
      <c r="C1825" t="s">
        <v>248</v>
      </c>
      <c r="D1825" t="str">
        <f>TRIM(COVID_STATE[[#This Row],[REGION_HOLD]])</f>
        <v>Northeast</v>
      </c>
      <c r="E1825">
        <v>0</v>
      </c>
      <c r="F1825">
        <v>0</v>
      </c>
      <c r="G1825">
        <v>0</v>
      </c>
    </row>
    <row r="1826" spans="1:7" ht="19.5">
      <c r="A1826" s="1">
        <v>43886</v>
      </c>
      <c r="B1826" t="s">
        <v>50</v>
      </c>
      <c r="C1826" t="s">
        <v>248</v>
      </c>
      <c r="D1826" t="str">
        <f>TRIM(COVID_STATE[[#This Row],[REGION_HOLD]])</f>
        <v>Northeast</v>
      </c>
      <c r="E1826">
        <v>0</v>
      </c>
      <c r="F1826">
        <v>0</v>
      </c>
      <c r="G1826">
        <v>0</v>
      </c>
    </row>
    <row r="1827" spans="1:7" ht="19.5">
      <c r="A1827" s="1">
        <v>43886</v>
      </c>
      <c r="B1827" t="s">
        <v>51</v>
      </c>
      <c r="C1827" t="s">
        <v>246</v>
      </c>
      <c r="D1827" t="str">
        <f>TRIM(COVID_STATE[[#This Row],[REGION_HOLD]])</f>
        <v>South</v>
      </c>
      <c r="E1827">
        <v>0</v>
      </c>
      <c r="F1827">
        <v>0</v>
      </c>
      <c r="G1827">
        <v>0</v>
      </c>
    </row>
    <row r="1828" spans="1:7" ht="19.5">
      <c r="A1828" s="1">
        <v>43886</v>
      </c>
      <c r="B1828" t="s">
        <v>52</v>
      </c>
      <c r="C1828" t="s">
        <v>249</v>
      </c>
      <c r="D1828" t="str">
        <f>TRIM(COVID_STATE[[#This Row],[REGION_HOLD]])</f>
        <v>Midwest</v>
      </c>
      <c r="E1828">
        <v>0</v>
      </c>
      <c r="F1828">
        <v>0</v>
      </c>
      <c r="G1828">
        <v>0</v>
      </c>
    </row>
    <row r="1829" spans="1:7" ht="19.5">
      <c r="A1829" s="1">
        <v>43886</v>
      </c>
      <c r="B1829" t="s">
        <v>53</v>
      </c>
      <c r="C1829" t="s">
        <v>246</v>
      </c>
      <c r="D1829" t="str">
        <f>TRIM(COVID_STATE[[#This Row],[REGION_HOLD]])</f>
        <v>South</v>
      </c>
      <c r="E1829">
        <v>0</v>
      </c>
      <c r="F1829">
        <v>0</v>
      </c>
      <c r="G1829">
        <v>0</v>
      </c>
    </row>
    <row r="1830" spans="1:7" ht="19.5">
      <c r="A1830" s="1">
        <v>43886</v>
      </c>
      <c r="B1830" t="s">
        <v>54</v>
      </c>
      <c r="C1830" t="s">
        <v>246</v>
      </c>
      <c r="D1830" t="str">
        <f>TRIM(COVID_STATE[[#This Row],[REGION_HOLD]])</f>
        <v>South</v>
      </c>
      <c r="E1830">
        <v>0</v>
      </c>
      <c r="F1830">
        <v>0</v>
      </c>
      <c r="G1830">
        <v>0</v>
      </c>
    </row>
    <row r="1831" spans="1:7" ht="19.5">
      <c r="A1831" s="1">
        <v>43886</v>
      </c>
      <c r="B1831" t="s">
        <v>55</v>
      </c>
      <c r="C1831" t="s">
        <v>247</v>
      </c>
      <c r="D1831" t="str">
        <f>TRIM(COVID_STATE[[#This Row],[REGION_HOLD]])</f>
        <v>West</v>
      </c>
      <c r="E1831">
        <v>1</v>
      </c>
      <c r="F1831">
        <v>0</v>
      </c>
      <c r="G1831">
        <v>0</v>
      </c>
    </row>
    <row r="1832" spans="1:7" ht="19.5">
      <c r="A1832" s="1">
        <v>43886</v>
      </c>
      <c r="B1832" t="s">
        <v>56</v>
      </c>
      <c r="C1832" t="s">
        <v>248</v>
      </c>
      <c r="D1832" t="str">
        <f>TRIM(COVID_STATE[[#This Row],[REGION_HOLD]])</f>
        <v>Northeast</v>
      </c>
      <c r="E1832">
        <v>0</v>
      </c>
      <c r="F1832">
        <v>0</v>
      </c>
      <c r="G1832">
        <v>0</v>
      </c>
    </row>
    <row r="1833" spans="1:7" ht="19.5">
      <c r="A1833" s="1">
        <v>43886</v>
      </c>
      <c r="B1833" t="s">
        <v>57</v>
      </c>
      <c r="C1833" t="s">
        <v>246</v>
      </c>
      <c r="D1833" t="str">
        <f>TRIM(COVID_STATE[[#This Row],[REGION_HOLD]])</f>
        <v>South</v>
      </c>
      <c r="E1833">
        <v>0</v>
      </c>
      <c r="F1833">
        <v>0</v>
      </c>
      <c r="G1833">
        <v>0</v>
      </c>
    </row>
    <row r="1834" spans="1:7" ht="19.5">
      <c r="A1834" s="1">
        <v>43886</v>
      </c>
      <c r="B1834" t="s">
        <v>58</v>
      </c>
      <c r="C1834" t="s">
        <v>247</v>
      </c>
      <c r="D1834" t="str">
        <f>TRIM(COVID_STATE[[#This Row],[REGION_HOLD]])</f>
        <v>West</v>
      </c>
      <c r="E1834">
        <v>0</v>
      </c>
      <c r="F1834">
        <v>0</v>
      </c>
      <c r="G1834">
        <v>0</v>
      </c>
    </row>
    <row r="1835" spans="1:7" ht="19.5">
      <c r="A1835" s="1">
        <v>43886</v>
      </c>
      <c r="B1835" t="s">
        <v>59</v>
      </c>
      <c r="C1835" t="s">
        <v>246</v>
      </c>
      <c r="D1835" t="str">
        <f>TRIM(COVID_STATE[[#This Row],[REGION_HOLD]])</f>
        <v>South</v>
      </c>
      <c r="E1835">
        <v>0</v>
      </c>
      <c r="F1835">
        <v>0</v>
      </c>
      <c r="G1835">
        <v>0</v>
      </c>
    </row>
    <row r="1836" spans="1:7" ht="19.5">
      <c r="A1836" s="1">
        <v>43886</v>
      </c>
      <c r="B1836" t="s">
        <v>60</v>
      </c>
      <c r="C1836" t="s">
        <v>249</v>
      </c>
      <c r="D1836" t="str">
        <f>TRIM(COVID_STATE[[#This Row],[REGION_HOLD]])</f>
        <v>Midwest</v>
      </c>
      <c r="E1836">
        <v>0</v>
      </c>
      <c r="F1836">
        <v>0</v>
      </c>
      <c r="G1836">
        <v>0</v>
      </c>
    </row>
    <row r="1837" spans="1:7" ht="19.5">
      <c r="A1837" s="1">
        <v>43886</v>
      </c>
      <c r="B1837" t="s">
        <v>61</v>
      </c>
      <c r="C1837" t="s">
        <v>247</v>
      </c>
      <c r="D1837" t="str">
        <f>TRIM(COVID_STATE[[#This Row],[REGION_HOLD]])</f>
        <v>West</v>
      </c>
      <c r="E1837">
        <v>0</v>
      </c>
      <c r="F1837">
        <v>0</v>
      </c>
      <c r="G1837">
        <v>0</v>
      </c>
    </row>
    <row r="1838" spans="1:7" ht="19.5">
      <c r="A1838" s="1">
        <v>43887</v>
      </c>
      <c r="B1838" t="s">
        <v>8</v>
      </c>
      <c r="C1838" t="s">
        <v>246</v>
      </c>
      <c r="D1838" t="str">
        <f>TRIM(COVID_STATE[[#This Row],[REGION_HOLD]])</f>
        <v>South</v>
      </c>
      <c r="E1838">
        <v>0</v>
      </c>
      <c r="F1838">
        <v>0</v>
      </c>
      <c r="G1838">
        <v>0</v>
      </c>
    </row>
    <row r="1839" spans="1:7" ht="19.5">
      <c r="A1839" s="1">
        <v>43887</v>
      </c>
      <c r="B1839" t="s">
        <v>10</v>
      </c>
      <c r="C1839" t="s">
        <v>247</v>
      </c>
      <c r="D1839" t="str">
        <f>TRIM(COVID_STATE[[#This Row],[REGION_HOLD]])</f>
        <v>West</v>
      </c>
      <c r="E1839">
        <v>0</v>
      </c>
      <c r="F1839">
        <v>0</v>
      </c>
      <c r="G1839">
        <v>0</v>
      </c>
    </row>
    <row r="1840" spans="1:7" ht="19.5">
      <c r="A1840" s="1">
        <v>43887</v>
      </c>
      <c r="B1840" t="s">
        <v>11</v>
      </c>
      <c r="C1840" t="s">
        <v>247</v>
      </c>
      <c r="D1840" t="str">
        <f>TRIM(COVID_STATE[[#This Row],[REGION_HOLD]])</f>
        <v>West</v>
      </c>
      <c r="E1840">
        <v>0</v>
      </c>
      <c r="F1840">
        <v>0</v>
      </c>
      <c r="G1840">
        <v>0</v>
      </c>
    </row>
    <row r="1841" spans="1:7" ht="19.5">
      <c r="A1841" s="1">
        <v>43887</v>
      </c>
      <c r="B1841" t="s">
        <v>12</v>
      </c>
      <c r="C1841" t="s">
        <v>246</v>
      </c>
      <c r="D1841" t="str">
        <f>TRIM(COVID_STATE[[#This Row],[REGION_HOLD]])</f>
        <v>South</v>
      </c>
      <c r="E1841">
        <v>0</v>
      </c>
      <c r="F1841">
        <v>0</v>
      </c>
      <c r="G1841">
        <v>0</v>
      </c>
    </row>
    <row r="1842" spans="1:7" ht="19.5">
      <c r="A1842" s="1">
        <v>43887</v>
      </c>
      <c r="B1842" t="s">
        <v>13</v>
      </c>
      <c r="C1842" t="s">
        <v>247</v>
      </c>
      <c r="D1842" t="str">
        <f>TRIM(COVID_STATE[[#This Row],[REGION_HOLD]])</f>
        <v>West</v>
      </c>
      <c r="E1842">
        <v>15</v>
      </c>
      <c r="F1842">
        <v>0</v>
      </c>
      <c r="G1842">
        <v>0</v>
      </c>
    </row>
    <row r="1843" spans="1:7" ht="19.5">
      <c r="A1843" s="1">
        <v>43887</v>
      </c>
      <c r="B1843" t="s">
        <v>14</v>
      </c>
      <c r="C1843" t="s">
        <v>247</v>
      </c>
      <c r="D1843" t="str">
        <f>TRIM(COVID_STATE[[#This Row],[REGION_HOLD]])</f>
        <v>West</v>
      </c>
      <c r="E1843">
        <v>0</v>
      </c>
      <c r="F1843">
        <v>0</v>
      </c>
      <c r="G1843">
        <v>0</v>
      </c>
    </row>
    <row r="1844" spans="1:7" ht="19.5">
      <c r="A1844" s="1">
        <v>43887</v>
      </c>
      <c r="B1844" t="s">
        <v>16</v>
      </c>
      <c r="C1844" t="s">
        <v>248</v>
      </c>
      <c r="D1844" t="str">
        <f>TRIM(COVID_STATE[[#This Row],[REGION_HOLD]])</f>
        <v>Northeast</v>
      </c>
      <c r="E1844">
        <v>0</v>
      </c>
      <c r="F1844">
        <v>0</v>
      </c>
      <c r="G1844">
        <v>0</v>
      </c>
    </row>
    <row r="1845" spans="1:7" ht="19.5">
      <c r="A1845" s="1">
        <v>43887</v>
      </c>
      <c r="B1845" t="s">
        <v>17</v>
      </c>
      <c r="C1845" t="s">
        <v>246</v>
      </c>
      <c r="D1845" t="str">
        <f>TRIM(COVID_STATE[[#This Row],[REGION_HOLD]])</f>
        <v>South</v>
      </c>
      <c r="E1845">
        <v>0</v>
      </c>
      <c r="F1845">
        <v>0</v>
      </c>
      <c r="G1845">
        <v>0</v>
      </c>
    </row>
    <row r="1846" spans="1:7" ht="19.5">
      <c r="A1846" s="1">
        <v>43887</v>
      </c>
      <c r="B1846" t="s">
        <v>18</v>
      </c>
      <c r="C1846" t="s">
        <v>246</v>
      </c>
      <c r="D1846" t="str">
        <f>TRIM(COVID_STATE[[#This Row],[REGION_HOLD]])</f>
        <v>South</v>
      </c>
      <c r="E1846">
        <v>0</v>
      </c>
      <c r="F1846">
        <v>0</v>
      </c>
      <c r="G1846">
        <v>0</v>
      </c>
    </row>
    <row r="1847" spans="1:7" ht="19.5">
      <c r="A1847" s="1">
        <v>43887</v>
      </c>
      <c r="B1847" t="s">
        <v>19</v>
      </c>
      <c r="C1847" t="s">
        <v>246</v>
      </c>
      <c r="D1847" t="str">
        <f>TRIM(COVID_STATE[[#This Row],[REGION_HOLD]])</f>
        <v>South</v>
      </c>
      <c r="E1847">
        <v>0</v>
      </c>
      <c r="F1847">
        <v>0</v>
      </c>
      <c r="G1847">
        <v>0</v>
      </c>
    </row>
    <row r="1848" spans="1:7" ht="19.5">
      <c r="A1848" s="1">
        <v>43887</v>
      </c>
      <c r="B1848" t="s">
        <v>20</v>
      </c>
      <c r="C1848" t="s">
        <v>246</v>
      </c>
      <c r="D1848" t="str">
        <f>TRIM(COVID_STATE[[#This Row],[REGION_HOLD]])</f>
        <v>South</v>
      </c>
      <c r="E1848">
        <v>0</v>
      </c>
      <c r="F1848">
        <v>0</v>
      </c>
      <c r="G1848">
        <v>0</v>
      </c>
    </row>
    <row r="1849" spans="1:7" ht="19.5">
      <c r="A1849" s="1">
        <v>43887</v>
      </c>
      <c r="B1849" t="s">
        <v>21</v>
      </c>
      <c r="C1849" t="s">
        <v>247</v>
      </c>
      <c r="D1849" t="str">
        <f>TRIM(COVID_STATE[[#This Row],[REGION_HOLD]])</f>
        <v>West</v>
      </c>
      <c r="E1849">
        <v>0</v>
      </c>
      <c r="F1849">
        <v>0</v>
      </c>
      <c r="G1849">
        <v>0</v>
      </c>
    </row>
    <row r="1850" spans="1:7" ht="19.5">
      <c r="A1850" s="1">
        <v>43887</v>
      </c>
      <c r="B1850" t="s">
        <v>22</v>
      </c>
      <c r="C1850" t="s">
        <v>247</v>
      </c>
      <c r="D1850" t="str">
        <f>TRIM(COVID_STATE[[#This Row],[REGION_HOLD]])</f>
        <v>West</v>
      </c>
      <c r="E1850">
        <v>0</v>
      </c>
      <c r="F1850">
        <v>0</v>
      </c>
      <c r="G1850">
        <v>0</v>
      </c>
    </row>
    <row r="1851" spans="1:7" ht="19.5">
      <c r="A1851" s="1">
        <v>43887</v>
      </c>
      <c r="B1851" t="s">
        <v>24</v>
      </c>
      <c r="C1851" t="s">
        <v>249</v>
      </c>
      <c r="D1851" t="str">
        <f>TRIM(COVID_STATE[[#This Row],[REGION_HOLD]])</f>
        <v>Midwest</v>
      </c>
      <c r="E1851">
        <v>0</v>
      </c>
      <c r="F1851">
        <v>0</v>
      </c>
      <c r="G1851">
        <v>0</v>
      </c>
    </row>
    <row r="1852" spans="1:7" ht="19.5">
      <c r="A1852" s="1">
        <v>43887</v>
      </c>
      <c r="B1852" t="s">
        <v>25</v>
      </c>
      <c r="C1852" t="s">
        <v>249</v>
      </c>
      <c r="D1852" t="str">
        <f>TRIM(COVID_STATE[[#This Row],[REGION_HOLD]])</f>
        <v>Midwest</v>
      </c>
      <c r="E1852">
        <v>0</v>
      </c>
      <c r="F1852">
        <v>0</v>
      </c>
      <c r="G1852">
        <v>0</v>
      </c>
    </row>
    <row r="1853" spans="1:7" ht="19.5">
      <c r="A1853" s="1">
        <v>43887</v>
      </c>
      <c r="B1853" t="s">
        <v>26</v>
      </c>
      <c r="C1853" t="s">
        <v>249</v>
      </c>
      <c r="D1853" t="str">
        <f>TRIM(COVID_STATE[[#This Row],[REGION_HOLD]])</f>
        <v>Midwest</v>
      </c>
      <c r="E1853">
        <v>0</v>
      </c>
      <c r="F1853">
        <v>0</v>
      </c>
      <c r="G1853">
        <v>0</v>
      </c>
    </row>
    <row r="1854" spans="1:7" ht="19.5">
      <c r="A1854" s="1">
        <v>43887</v>
      </c>
      <c r="B1854" t="s">
        <v>27</v>
      </c>
      <c r="C1854" t="s">
        <v>249</v>
      </c>
      <c r="D1854" t="str">
        <f>TRIM(COVID_STATE[[#This Row],[REGION_HOLD]])</f>
        <v>Midwest</v>
      </c>
      <c r="E1854">
        <v>0</v>
      </c>
      <c r="F1854">
        <v>0</v>
      </c>
      <c r="G1854">
        <v>0</v>
      </c>
    </row>
    <row r="1855" spans="1:7" ht="19.5">
      <c r="A1855" s="1">
        <v>43887</v>
      </c>
      <c r="B1855" t="s">
        <v>28</v>
      </c>
      <c r="C1855" t="s">
        <v>246</v>
      </c>
      <c r="D1855" t="str">
        <f>TRIM(COVID_STATE[[#This Row],[REGION_HOLD]])</f>
        <v>South</v>
      </c>
      <c r="E1855">
        <v>0</v>
      </c>
      <c r="F1855">
        <v>0</v>
      </c>
      <c r="G1855">
        <v>0</v>
      </c>
    </row>
    <row r="1856" spans="1:7" ht="19.5">
      <c r="A1856" s="1">
        <v>43887</v>
      </c>
      <c r="B1856" t="s">
        <v>29</v>
      </c>
      <c r="C1856" t="s">
        <v>246</v>
      </c>
      <c r="D1856" t="str">
        <f>TRIM(COVID_STATE[[#This Row],[REGION_HOLD]])</f>
        <v>South</v>
      </c>
      <c r="E1856">
        <v>0</v>
      </c>
      <c r="F1856">
        <v>0</v>
      </c>
      <c r="G1856">
        <v>0</v>
      </c>
    </row>
    <row r="1857" spans="1:7" ht="19.5">
      <c r="A1857" s="1">
        <v>43887</v>
      </c>
      <c r="B1857" t="s">
        <v>30</v>
      </c>
      <c r="C1857" t="s">
        <v>248</v>
      </c>
      <c r="D1857" t="str">
        <f>TRIM(COVID_STATE[[#This Row],[REGION_HOLD]])</f>
        <v>Northeast</v>
      </c>
      <c r="E1857">
        <v>0</v>
      </c>
      <c r="F1857">
        <v>0</v>
      </c>
      <c r="G1857">
        <v>0</v>
      </c>
    </row>
    <row r="1858" spans="1:7" ht="19.5">
      <c r="A1858" s="1">
        <v>43887</v>
      </c>
      <c r="B1858" t="s">
        <v>31</v>
      </c>
      <c r="C1858" t="s">
        <v>246</v>
      </c>
      <c r="D1858" t="str">
        <f>TRIM(COVID_STATE[[#This Row],[REGION_HOLD]])</f>
        <v>South</v>
      </c>
      <c r="E1858">
        <v>0</v>
      </c>
      <c r="F1858">
        <v>0</v>
      </c>
      <c r="G1858">
        <v>0</v>
      </c>
    </row>
    <row r="1859" spans="1:7" ht="19.5">
      <c r="A1859" s="1">
        <v>43887</v>
      </c>
      <c r="B1859" t="s">
        <v>32</v>
      </c>
      <c r="C1859" t="s">
        <v>248</v>
      </c>
      <c r="D1859" t="str">
        <f>TRIM(COVID_STATE[[#This Row],[REGION_HOLD]])</f>
        <v>Northeast</v>
      </c>
      <c r="E1859">
        <v>0</v>
      </c>
      <c r="F1859">
        <v>0</v>
      </c>
      <c r="G1859">
        <v>0</v>
      </c>
    </row>
    <row r="1860" spans="1:7" ht="19.5">
      <c r="A1860" s="1">
        <v>43887</v>
      </c>
      <c r="B1860" t="s">
        <v>33</v>
      </c>
      <c r="C1860" t="s">
        <v>249</v>
      </c>
      <c r="D1860" t="str">
        <f>TRIM(COVID_STATE[[#This Row],[REGION_HOLD]])</f>
        <v>Midwest</v>
      </c>
      <c r="E1860">
        <v>0</v>
      </c>
      <c r="F1860">
        <v>0</v>
      </c>
      <c r="G1860">
        <v>0</v>
      </c>
    </row>
    <row r="1861" spans="1:7" ht="19.5">
      <c r="A1861" s="1">
        <v>43887</v>
      </c>
      <c r="B1861" t="s">
        <v>34</v>
      </c>
      <c r="C1861" t="s">
        <v>249</v>
      </c>
      <c r="D1861" t="str">
        <f>TRIM(COVID_STATE[[#This Row],[REGION_HOLD]])</f>
        <v>Midwest</v>
      </c>
      <c r="E1861">
        <v>0</v>
      </c>
      <c r="F1861">
        <v>0</v>
      </c>
      <c r="G1861">
        <v>0</v>
      </c>
    </row>
    <row r="1862" spans="1:7" ht="19.5">
      <c r="A1862" s="1">
        <v>43887</v>
      </c>
      <c r="B1862" t="s">
        <v>35</v>
      </c>
      <c r="C1862" t="s">
        <v>246</v>
      </c>
      <c r="D1862" t="str">
        <f>TRIM(COVID_STATE[[#This Row],[REGION_HOLD]])</f>
        <v>South</v>
      </c>
      <c r="E1862">
        <v>0</v>
      </c>
      <c r="F1862">
        <v>0</v>
      </c>
      <c r="G1862">
        <v>0</v>
      </c>
    </row>
    <row r="1863" spans="1:7" ht="19.5">
      <c r="A1863" s="1">
        <v>43887</v>
      </c>
      <c r="B1863" t="s">
        <v>36</v>
      </c>
      <c r="C1863" t="s">
        <v>249</v>
      </c>
      <c r="D1863" t="str">
        <f>TRIM(COVID_STATE[[#This Row],[REGION_HOLD]])</f>
        <v>Midwest</v>
      </c>
      <c r="E1863">
        <v>0</v>
      </c>
      <c r="F1863">
        <v>0</v>
      </c>
      <c r="G1863">
        <v>0</v>
      </c>
    </row>
    <row r="1864" spans="1:7" ht="19.5">
      <c r="A1864" s="1">
        <v>43887</v>
      </c>
      <c r="B1864" t="s">
        <v>37</v>
      </c>
      <c r="C1864" t="s">
        <v>247</v>
      </c>
      <c r="D1864" t="str">
        <f>TRIM(COVID_STATE[[#This Row],[REGION_HOLD]])</f>
        <v>West</v>
      </c>
      <c r="E1864">
        <v>0</v>
      </c>
      <c r="F1864">
        <v>0</v>
      </c>
      <c r="G1864">
        <v>0</v>
      </c>
    </row>
    <row r="1865" spans="1:7" ht="19.5">
      <c r="A1865" s="1">
        <v>43887</v>
      </c>
      <c r="B1865" t="s">
        <v>38</v>
      </c>
      <c r="C1865" t="s">
        <v>249</v>
      </c>
      <c r="D1865" t="str">
        <f>TRIM(COVID_STATE[[#This Row],[REGION_HOLD]])</f>
        <v>Midwest</v>
      </c>
      <c r="E1865">
        <v>0</v>
      </c>
      <c r="F1865">
        <v>0</v>
      </c>
      <c r="G1865">
        <v>0</v>
      </c>
    </row>
    <row r="1866" spans="1:7" ht="19.5">
      <c r="A1866" s="1">
        <v>43887</v>
      </c>
      <c r="B1866" t="s">
        <v>39</v>
      </c>
      <c r="C1866" t="s">
        <v>247</v>
      </c>
      <c r="D1866" t="str">
        <f>TRIM(COVID_STATE[[#This Row],[REGION_HOLD]])</f>
        <v>West</v>
      </c>
      <c r="E1866">
        <v>0</v>
      </c>
      <c r="F1866">
        <v>0</v>
      </c>
      <c r="G1866">
        <v>0</v>
      </c>
    </row>
    <row r="1867" spans="1:7" ht="19.5">
      <c r="A1867" s="1">
        <v>43887</v>
      </c>
      <c r="B1867" t="s">
        <v>40</v>
      </c>
      <c r="C1867" t="s">
        <v>248</v>
      </c>
      <c r="D1867" t="str">
        <f>TRIM(COVID_STATE[[#This Row],[REGION_HOLD]])</f>
        <v>Northeast</v>
      </c>
      <c r="E1867">
        <v>0</v>
      </c>
      <c r="F1867">
        <v>0</v>
      </c>
      <c r="G1867">
        <v>0</v>
      </c>
    </row>
    <row r="1868" spans="1:7" ht="19.5">
      <c r="A1868" s="1">
        <v>43887</v>
      </c>
      <c r="B1868" t="s">
        <v>41</v>
      </c>
      <c r="C1868" t="s">
        <v>248</v>
      </c>
      <c r="D1868" t="str">
        <f>TRIM(COVID_STATE[[#This Row],[REGION_HOLD]])</f>
        <v>Northeast</v>
      </c>
      <c r="E1868">
        <v>0</v>
      </c>
      <c r="F1868">
        <v>0</v>
      </c>
      <c r="G1868">
        <v>0</v>
      </c>
    </row>
    <row r="1869" spans="1:7" ht="19.5">
      <c r="A1869" s="1">
        <v>43887</v>
      </c>
      <c r="B1869" t="s">
        <v>42</v>
      </c>
      <c r="C1869" t="s">
        <v>247</v>
      </c>
      <c r="D1869" t="str">
        <f>TRIM(COVID_STATE[[#This Row],[REGION_HOLD]])</f>
        <v>West</v>
      </c>
      <c r="E1869">
        <v>0</v>
      </c>
      <c r="F1869">
        <v>0</v>
      </c>
      <c r="G1869">
        <v>0</v>
      </c>
    </row>
    <row r="1870" spans="1:7" ht="19.5">
      <c r="A1870" s="1">
        <v>43887</v>
      </c>
      <c r="B1870" t="s">
        <v>43</v>
      </c>
      <c r="C1870" t="s">
        <v>248</v>
      </c>
      <c r="D1870" t="str">
        <f>TRIM(COVID_STATE[[#This Row],[REGION_HOLD]])</f>
        <v>Northeast</v>
      </c>
      <c r="E1870">
        <v>0</v>
      </c>
      <c r="F1870">
        <v>0</v>
      </c>
      <c r="G1870">
        <v>0</v>
      </c>
    </row>
    <row r="1871" spans="1:7" ht="19.5">
      <c r="A1871" s="1">
        <v>43887</v>
      </c>
      <c r="B1871" t="s">
        <v>44</v>
      </c>
      <c r="C1871" t="s">
        <v>246</v>
      </c>
      <c r="D1871" t="str">
        <f>TRIM(COVID_STATE[[#This Row],[REGION_HOLD]])</f>
        <v>South</v>
      </c>
      <c r="E1871">
        <v>0</v>
      </c>
      <c r="F1871">
        <v>0</v>
      </c>
      <c r="G1871">
        <v>0</v>
      </c>
    </row>
    <row r="1872" spans="1:7" ht="19.5">
      <c r="A1872" s="1">
        <v>43887</v>
      </c>
      <c r="B1872" t="s">
        <v>45</v>
      </c>
      <c r="C1872" t="s">
        <v>249</v>
      </c>
      <c r="D1872" t="str">
        <f>TRIM(COVID_STATE[[#This Row],[REGION_HOLD]])</f>
        <v>Midwest</v>
      </c>
      <c r="E1872">
        <v>0</v>
      </c>
      <c r="F1872">
        <v>0</v>
      </c>
      <c r="G1872">
        <v>0</v>
      </c>
    </row>
    <row r="1873" spans="1:7" ht="19.5">
      <c r="A1873" s="1">
        <v>43887</v>
      </c>
      <c r="B1873" t="s">
        <v>46</v>
      </c>
      <c r="C1873" t="s">
        <v>249</v>
      </c>
      <c r="D1873" t="str">
        <f>TRIM(COVID_STATE[[#This Row],[REGION_HOLD]])</f>
        <v>Midwest</v>
      </c>
      <c r="E1873">
        <v>0</v>
      </c>
      <c r="F1873">
        <v>0</v>
      </c>
      <c r="G1873">
        <v>0</v>
      </c>
    </row>
    <row r="1874" spans="1:7" ht="19.5">
      <c r="A1874" s="1">
        <v>43887</v>
      </c>
      <c r="B1874" t="s">
        <v>47</v>
      </c>
      <c r="C1874" t="s">
        <v>246</v>
      </c>
      <c r="D1874" t="str">
        <f>TRIM(COVID_STATE[[#This Row],[REGION_HOLD]])</f>
        <v>South</v>
      </c>
      <c r="E1874">
        <v>0</v>
      </c>
      <c r="F1874">
        <v>0</v>
      </c>
      <c r="G1874">
        <v>0</v>
      </c>
    </row>
    <row r="1875" spans="1:7" ht="19.5">
      <c r="A1875" s="1">
        <v>43887</v>
      </c>
      <c r="B1875" t="s">
        <v>48</v>
      </c>
      <c r="C1875" t="s">
        <v>247</v>
      </c>
      <c r="D1875" t="str">
        <f>TRIM(COVID_STATE[[#This Row],[REGION_HOLD]])</f>
        <v>West</v>
      </c>
      <c r="E1875">
        <v>0</v>
      </c>
      <c r="F1875">
        <v>0</v>
      </c>
      <c r="G1875">
        <v>0</v>
      </c>
    </row>
    <row r="1876" spans="1:7" ht="19.5">
      <c r="A1876" s="1">
        <v>43887</v>
      </c>
      <c r="B1876" t="s">
        <v>49</v>
      </c>
      <c r="C1876" t="s">
        <v>248</v>
      </c>
      <c r="D1876" t="str">
        <f>TRIM(COVID_STATE[[#This Row],[REGION_HOLD]])</f>
        <v>Northeast</v>
      </c>
      <c r="E1876">
        <v>0</v>
      </c>
      <c r="F1876">
        <v>0</v>
      </c>
      <c r="G1876">
        <v>0</v>
      </c>
    </row>
    <row r="1877" spans="1:7" ht="19.5">
      <c r="A1877" s="1">
        <v>43887</v>
      </c>
      <c r="B1877" t="s">
        <v>50</v>
      </c>
      <c r="C1877" t="s">
        <v>248</v>
      </c>
      <c r="D1877" t="str">
        <f>TRIM(COVID_STATE[[#This Row],[REGION_HOLD]])</f>
        <v>Northeast</v>
      </c>
      <c r="E1877">
        <v>0</v>
      </c>
      <c r="F1877">
        <v>0</v>
      </c>
      <c r="G1877">
        <v>0</v>
      </c>
    </row>
    <row r="1878" spans="1:7" ht="19.5">
      <c r="A1878" s="1">
        <v>43887</v>
      </c>
      <c r="B1878" t="s">
        <v>51</v>
      </c>
      <c r="C1878" t="s">
        <v>246</v>
      </c>
      <c r="D1878" t="str">
        <f>TRIM(COVID_STATE[[#This Row],[REGION_HOLD]])</f>
        <v>South</v>
      </c>
      <c r="E1878">
        <v>0</v>
      </c>
      <c r="F1878">
        <v>0</v>
      </c>
      <c r="G1878">
        <v>0</v>
      </c>
    </row>
    <row r="1879" spans="1:7" ht="19.5">
      <c r="A1879" s="1">
        <v>43887</v>
      </c>
      <c r="B1879" t="s">
        <v>52</v>
      </c>
      <c r="C1879" t="s">
        <v>249</v>
      </c>
      <c r="D1879" t="str">
        <f>TRIM(COVID_STATE[[#This Row],[REGION_HOLD]])</f>
        <v>Midwest</v>
      </c>
      <c r="E1879">
        <v>0</v>
      </c>
      <c r="F1879">
        <v>0</v>
      </c>
      <c r="G1879">
        <v>0</v>
      </c>
    </row>
    <row r="1880" spans="1:7" ht="19.5">
      <c r="A1880" s="1">
        <v>43887</v>
      </c>
      <c r="B1880" t="s">
        <v>53</v>
      </c>
      <c r="C1880" t="s">
        <v>246</v>
      </c>
      <c r="D1880" t="str">
        <f>TRIM(COVID_STATE[[#This Row],[REGION_HOLD]])</f>
        <v>South</v>
      </c>
      <c r="E1880">
        <v>0</v>
      </c>
      <c r="F1880">
        <v>0</v>
      </c>
      <c r="G1880">
        <v>0</v>
      </c>
    </row>
    <row r="1881" spans="1:7" ht="19.5">
      <c r="A1881" s="1">
        <v>43887</v>
      </c>
      <c r="B1881" t="s">
        <v>54</v>
      </c>
      <c r="C1881" t="s">
        <v>246</v>
      </c>
      <c r="D1881" t="str">
        <f>TRIM(COVID_STATE[[#This Row],[REGION_HOLD]])</f>
        <v>South</v>
      </c>
      <c r="E1881">
        <v>0</v>
      </c>
      <c r="F1881">
        <v>0</v>
      </c>
      <c r="G1881">
        <v>0</v>
      </c>
    </row>
    <row r="1882" spans="1:7" ht="19.5">
      <c r="A1882" s="1">
        <v>43887</v>
      </c>
      <c r="B1882" t="s">
        <v>55</v>
      </c>
      <c r="C1882" t="s">
        <v>247</v>
      </c>
      <c r="D1882" t="str">
        <f>TRIM(COVID_STATE[[#This Row],[REGION_HOLD]])</f>
        <v>West</v>
      </c>
      <c r="E1882">
        <v>0</v>
      </c>
      <c r="F1882">
        <v>0</v>
      </c>
      <c r="G1882">
        <v>0</v>
      </c>
    </row>
    <row r="1883" spans="1:7" ht="19.5">
      <c r="A1883" s="1">
        <v>43887</v>
      </c>
      <c r="B1883" t="s">
        <v>56</v>
      </c>
      <c r="C1883" t="s">
        <v>248</v>
      </c>
      <c r="D1883" t="str">
        <f>TRIM(COVID_STATE[[#This Row],[REGION_HOLD]])</f>
        <v>Northeast</v>
      </c>
      <c r="E1883">
        <v>0</v>
      </c>
      <c r="F1883">
        <v>0</v>
      </c>
      <c r="G1883">
        <v>0</v>
      </c>
    </row>
    <row r="1884" spans="1:7" ht="19.5">
      <c r="A1884" s="1">
        <v>43887</v>
      </c>
      <c r="B1884" t="s">
        <v>57</v>
      </c>
      <c r="C1884" t="s">
        <v>246</v>
      </c>
      <c r="D1884" t="str">
        <f>TRIM(COVID_STATE[[#This Row],[REGION_HOLD]])</f>
        <v>South</v>
      </c>
      <c r="E1884">
        <v>0</v>
      </c>
      <c r="F1884">
        <v>0</v>
      </c>
      <c r="G1884">
        <v>0</v>
      </c>
    </row>
    <row r="1885" spans="1:7" ht="19.5">
      <c r="A1885" s="1">
        <v>43887</v>
      </c>
      <c r="B1885" t="s">
        <v>58</v>
      </c>
      <c r="C1885" t="s">
        <v>247</v>
      </c>
      <c r="D1885" t="str">
        <f>TRIM(COVID_STATE[[#This Row],[REGION_HOLD]])</f>
        <v>West</v>
      </c>
      <c r="E1885">
        <v>0</v>
      </c>
      <c r="F1885">
        <v>0</v>
      </c>
      <c r="G1885">
        <v>0</v>
      </c>
    </row>
    <row r="1886" spans="1:7" ht="19.5">
      <c r="A1886" s="1">
        <v>43887</v>
      </c>
      <c r="B1886" t="s">
        <v>59</v>
      </c>
      <c r="C1886" t="s">
        <v>246</v>
      </c>
      <c r="D1886" t="str">
        <f>TRIM(COVID_STATE[[#This Row],[REGION_HOLD]])</f>
        <v>South</v>
      </c>
      <c r="E1886">
        <v>0</v>
      </c>
      <c r="F1886">
        <v>0</v>
      </c>
      <c r="G1886">
        <v>0</v>
      </c>
    </row>
    <row r="1887" spans="1:7" ht="19.5">
      <c r="A1887" s="1">
        <v>43887</v>
      </c>
      <c r="B1887" t="s">
        <v>60</v>
      </c>
      <c r="C1887" t="s">
        <v>249</v>
      </c>
      <c r="D1887" t="str">
        <f>TRIM(COVID_STATE[[#This Row],[REGION_HOLD]])</f>
        <v>Midwest</v>
      </c>
      <c r="E1887">
        <v>0</v>
      </c>
      <c r="F1887">
        <v>0</v>
      </c>
      <c r="G1887">
        <v>0</v>
      </c>
    </row>
    <row r="1888" spans="1:7" ht="19.5">
      <c r="A1888" s="1">
        <v>43887</v>
      </c>
      <c r="B1888" t="s">
        <v>61</v>
      </c>
      <c r="C1888" t="s">
        <v>247</v>
      </c>
      <c r="D1888" t="str">
        <f>TRIM(COVID_STATE[[#This Row],[REGION_HOLD]])</f>
        <v>West</v>
      </c>
      <c r="E1888">
        <v>0</v>
      </c>
      <c r="F1888">
        <v>0</v>
      </c>
      <c r="G1888">
        <v>0</v>
      </c>
    </row>
    <row r="1889" spans="1:7" ht="19.5">
      <c r="A1889" s="1">
        <v>43888</v>
      </c>
      <c r="B1889" t="s">
        <v>8</v>
      </c>
      <c r="C1889" t="s">
        <v>246</v>
      </c>
      <c r="D1889" t="str">
        <f>TRIM(COVID_STATE[[#This Row],[REGION_HOLD]])</f>
        <v>South</v>
      </c>
      <c r="E1889">
        <v>0</v>
      </c>
      <c r="F1889">
        <v>0</v>
      </c>
      <c r="G1889">
        <v>0</v>
      </c>
    </row>
    <row r="1890" spans="1:7" ht="19.5">
      <c r="A1890" s="1">
        <v>43888</v>
      </c>
      <c r="B1890" t="s">
        <v>10</v>
      </c>
      <c r="C1890" t="s">
        <v>247</v>
      </c>
      <c r="D1890" t="str">
        <f>TRIM(COVID_STATE[[#This Row],[REGION_HOLD]])</f>
        <v>West</v>
      </c>
      <c r="E1890">
        <v>0</v>
      </c>
      <c r="F1890">
        <v>0</v>
      </c>
      <c r="G1890">
        <v>0</v>
      </c>
    </row>
    <row r="1891" spans="1:7" ht="19.5">
      <c r="A1891" s="1">
        <v>43888</v>
      </c>
      <c r="B1891" t="s">
        <v>11</v>
      </c>
      <c r="C1891" t="s">
        <v>247</v>
      </c>
      <c r="D1891" t="str">
        <f>TRIM(COVID_STATE[[#This Row],[REGION_HOLD]])</f>
        <v>West</v>
      </c>
      <c r="E1891">
        <v>0</v>
      </c>
      <c r="F1891">
        <v>0</v>
      </c>
      <c r="G1891">
        <v>0</v>
      </c>
    </row>
    <row r="1892" spans="1:7" ht="19.5">
      <c r="A1892" s="1">
        <v>43888</v>
      </c>
      <c r="B1892" t="s">
        <v>12</v>
      </c>
      <c r="C1892" t="s">
        <v>246</v>
      </c>
      <c r="D1892" t="str">
        <f>TRIM(COVID_STATE[[#This Row],[REGION_HOLD]])</f>
        <v>South</v>
      </c>
      <c r="E1892">
        <v>0</v>
      </c>
      <c r="F1892">
        <v>0</v>
      </c>
      <c r="G1892">
        <v>0</v>
      </c>
    </row>
    <row r="1893" spans="1:7" ht="19.5">
      <c r="A1893" s="1">
        <v>43888</v>
      </c>
      <c r="B1893" t="s">
        <v>13</v>
      </c>
      <c r="C1893" t="s">
        <v>247</v>
      </c>
      <c r="D1893" t="str">
        <f>TRIM(COVID_STATE[[#This Row],[REGION_HOLD]])</f>
        <v>West</v>
      </c>
      <c r="E1893">
        <v>0</v>
      </c>
      <c r="F1893">
        <v>0</v>
      </c>
      <c r="G1893">
        <v>0</v>
      </c>
    </row>
    <row r="1894" spans="1:7" ht="19.5">
      <c r="A1894" s="1">
        <v>43888</v>
      </c>
      <c r="B1894" t="s">
        <v>14</v>
      </c>
      <c r="C1894" t="s">
        <v>247</v>
      </c>
      <c r="D1894" t="str">
        <f>TRIM(COVID_STATE[[#This Row],[REGION_HOLD]])</f>
        <v>West</v>
      </c>
      <c r="E1894">
        <v>0</v>
      </c>
      <c r="F1894">
        <v>0</v>
      </c>
      <c r="G1894">
        <v>0</v>
      </c>
    </row>
    <row r="1895" spans="1:7" ht="19.5">
      <c r="A1895" s="1">
        <v>43888</v>
      </c>
      <c r="B1895" t="s">
        <v>16</v>
      </c>
      <c r="C1895" t="s">
        <v>248</v>
      </c>
      <c r="D1895" t="str">
        <f>TRIM(COVID_STATE[[#This Row],[REGION_HOLD]])</f>
        <v>Northeast</v>
      </c>
      <c r="E1895">
        <v>0</v>
      </c>
      <c r="F1895">
        <v>0</v>
      </c>
      <c r="G1895">
        <v>0</v>
      </c>
    </row>
    <row r="1896" spans="1:7" ht="19.5">
      <c r="A1896" s="1">
        <v>43888</v>
      </c>
      <c r="B1896" t="s">
        <v>17</v>
      </c>
      <c r="C1896" t="s">
        <v>246</v>
      </c>
      <c r="D1896" t="str">
        <f>TRIM(COVID_STATE[[#This Row],[REGION_HOLD]])</f>
        <v>South</v>
      </c>
      <c r="E1896">
        <v>0</v>
      </c>
      <c r="F1896">
        <v>0</v>
      </c>
      <c r="G1896">
        <v>0</v>
      </c>
    </row>
    <row r="1897" spans="1:7" ht="19.5">
      <c r="A1897" s="1">
        <v>43888</v>
      </c>
      <c r="B1897" t="s">
        <v>18</v>
      </c>
      <c r="C1897" t="s">
        <v>246</v>
      </c>
      <c r="D1897" t="str">
        <f>TRIM(COVID_STATE[[#This Row],[REGION_HOLD]])</f>
        <v>South</v>
      </c>
      <c r="E1897">
        <v>0</v>
      </c>
      <c r="F1897">
        <v>0</v>
      </c>
      <c r="G1897">
        <v>0</v>
      </c>
    </row>
    <row r="1898" spans="1:7" ht="19.5">
      <c r="A1898" s="1">
        <v>43888</v>
      </c>
      <c r="B1898" t="s">
        <v>19</v>
      </c>
      <c r="C1898" t="s">
        <v>246</v>
      </c>
      <c r="D1898" t="str">
        <f>TRIM(COVID_STATE[[#This Row],[REGION_HOLD]])</f>
        <v>South</v>
      </c>
      <c r="E1898">
        <v>0</v>
      </c>
      <c r="F1898">
        <v>0</v>
      </c>
      <c r="G1898">
        <v>0</v>
      </c>
    </row>
    <row r="1899" spans="1:7" ht="19.5">
      <c r="A1899" s="1">
        <v>43888</v>
      </c>
      <c r="B1899" t="s">
        <v>20</v>
      </c>
      <c r="C1899" t="s">
        <v>246</v>
      </c>
      <c r="D1899" t="str">
        <f>TRIM(COVID_STATE[[#This Row],[REGION_HOLD]])</f>
        <v>South</v>
      </c>
      <c r="E1899">
        <v>0</v>
      </c>
      <c r="F1899">
        <v>0</v>
      </c>
      <c r="G1899">
        <v>0</v>
      </c>
    </row>
    <row r="1900" spans="1:7" ht="19.5">
      <c r="A1900" s="1">
        <v>43888</v>
      </c>
      <c r="B1900" t="s">
        <v>21</v>
      </c>
      <c r="C1900" t="s">
        <v>247</v>
      </c>
      <c r="D1900" t="str">
        <f>TRIM(COVID_STATE[[#This Row],[REGION_HOLD]])</f>
        <v>West</v>
      </c>
      <c r="E1900">
        <v>0</v>
      </c>
      <c r="F1900">
        <v>0</v>
      </c>
      <c r="G1900">
        <v>0</v>
      </c>
    </row>
    <row r="1901" spans="1:7" ht="19.5">
      <c r="A1901" s="1">
        <v>43888</v>
      </c>
      <c r="B1901" t="s">
        <v>22</v>
      </c>
      <c r="C1901" t="s">
        <v>247</v>
      </c>
      <c r="D1901" t="str">
        <f>TRIM(COVID_STATE[[#This Row],[REGION_HOLD]])</f>
        <v>West</v>
      </c>
      <c r="E1901">
        <v>0</v>
      </c>
      <c r="F1901">
        <v>0</v>
      </c>
      <c r="G1901">
        <v>0</v>
      </c>
    </row>
    <row r="1902" spans="1:7" ht="19.5">
      <c r="A1902" s="1">
        <v>43888</v>
      </c>
      <c r="B1902" t="s">
        <v>24</v>
      </c>
      <c r="C1902" t="s">
        <v>249</v>
      </c>
      <c r="D1902" t="str">
        <f>TRIM(COVID_STATE[[#This Row],[REGION_HOLD]])</f>
        <v>Midwest</v>
      </c>
      <c r="E1902">
        <v>0</v>
      </c>
      <c r="F1902">
        <v>0</v>
      </c>
      <c r="G1902">
        <v>0</v>
      </c>
    </row>
    <row r="1903" spans="1:7" ht="19.5">
      <c r="A1903" s="1">
        <v>43888</v>
      </c>
      <c r="B1903" t="s">
        <v>25</v>
      </c>
      <c r="C1903" t="s">
        <v>249</v>
      </c>
      <c r="D1903" t="str">
        <f>TRIM(COVID_STATE[[#This Row],[REGION_HOLD]])</f>
        <v>Midwest</v>
      </c>
      <c r="E1903">
        <v>0</v>
      </c>
      <c r="F1903">
        <v>0</v>
      </c>
      <c r="G1903">
        <v>0</v>
      </c>
    </row>
    <row r="1904" spans="1:7" ht="19.5">
      <c r="A1904" s="1">
        <v>43888</v>
      </c>
      <c r="B1904" t="s">
        <v>26</v>
      </c>
      <c r="C1904" t="s">
        <v>249</v>
      </c>
      <c r="D1904" t="str">
        <f>TRIM(COVID_STATE[[#This Row],[REGION_HOLD]])</f>
        <v>Midwest</v>
      </c>
      <c r="E1904">
        <v>0</v>
      </c>
      <c r="F1904">
        <v>0</v>
      </c>
      <c r="G1904">
        <v>0</v>
      </c>
    </row>
    <row r="1905" spans="1:7" ht="19.5">
      <c r="A1905" s="1">
        <v>43888</v>
      </c>
      <c r="B1905" t="s">
        <v>27</v>
      </c>
      <c r="C1905" t="s">
        <v>249</v>
      </c>
      <c r="D1905" t="str">
        <f>TRIM(COVID_STATE[[#This Row],[REGION_HOLD]])</f>
        <v>Midwest</v>
      </c>
      <c r="E1905">
        <v>0</v>
      </c>
      <c r="F1905">
        <v>0</v>
      </c>
      <c r="G1905">
        <v>0</v>
      </c>
    </row>
    <row r="1906" spans="1:7" ht="19.5">
      <c r="A1906" s="1">
        <v>43888</v>
      </c>
      <c r="B1906" t="s">
        <v>28</v>
      </c>
      <c r="C1906" t="s">
        <v>246</v>
      </c>
      <c r="D1906" t="str">
        <f>TRIM(COVID_STATE[[#This Row],[REGION_HOLD]])</f>
        <v>South</v>
      </c>
      <c r="E1906">
        <v>0</v>
      </c>
      <c r="F1906">
        <v>0</v>
      </c>
      <c r="G1906">
        <v>0</v>
      </c>
    </row>
    <row r="1907" spans="1:7" ht="19.5">
      <c r="A1907" s="1">
        <v>43888</v>
      </c>
      <c r="B1907" t="s">
        <v>29</v>
      </c>
      <c r="C1907" t="s">
        <v>246</v>
      </c>
      <c r="D1907" t="str">
        <f>TRIM(COVID_STATE[[#This Row],[REGION_HOLD]])</f>
        <v>South</v>
      </c>
      <c r="E1907">
        <v>0</v>
      </c>
      <c r="F1907">
        <v>0</v>
      </c>
      <c r="G1907">
        <v>0</v>
      </c>
    </row>
    <row r="1908" spans="1:7" ht="19.5">
      <c r="A1908" s="1">
        <v>43888</v>
      </c>
      <c r="B1908" t="s">
        <v>30</v>
      </c>
      <c r="C1908" t="s">
        <v>248</v>
      </c>
      <c r="D1908" t="str">
        <f>TRIM(COVID_STATE[[#This Row],[REGION_HOLD]])</f>
        <v>Northeast</v>
      </c>
      <c r="E1908">
        <v>0</v>
      </c>
      <c r="F1908">
        <v>0</v>
      </c>
      <c r="G1908">
        <v>0</v>
      </c>
    </row>
    <row r="1909" spans="1:7" ht="19.5">
      <c r="A1909" s="1">
        <v>43888</v>
      </c>
      <c r="B1909" t="s">
        <v>31</v>
      </c>
      <c r="C1909" t="s">
        <v>246</v>
      </c>
      <c r="D1909" t="str">
        <f>TRIM(COVID_STATE[[#This Row],[REGION_HOLD]])</f>
        <v>South</v>
      </c>
      <c r="E1909">
        <v>0</v>
      </c>
      <c r="F1909">
        <v>0</v>
      </c>
      <c r="G1909">
        <v>0</v>
      </c>
    </row>
    <row r="1910" spans="1:7" ht="19.5">
      <c r="A1910" s="1">
        <v>43888</v>
      </c>
      <c r="B1910" t="s">
        <v>32</v>
      </c>
      <c r="C1910" t="s">
        <v>248</v>
      </c>
      <c r="D1910" t="str">
        <f>TRIM(COVID_STATE[[#This Row],[REGION_HOLD]])</f>
        <v>Northeast</v>
      </c>
      <c r="E1910">
        <v>0</v>
      </c>
      <c r="F1910">
        <v>0</v>
      </c>
      <c r="G1910">
        <v>0</v>
      </c>
    </row>
    <row r="1911" spans="1:7" ht="19.5">
      <c r="A1911" s="1">
        <v>43888</v>
      </c>
      <c r="B1911" t="s">
        <v>33</v>
      </c>
      <c r="C1911" t="s">
        <v>249</v>
      </c>
      <c r="D1911" t="str">
        <f>TRIM(COVID_STATE[[#This Row],[REGION_HOLD]])</f>
        <v>Midwest</v>
      </c>
      <c r="E1911">
        <v>0</v>
      </c>
      <c r="F1911">
        <v>0</v>
      </c>
      <c r="G1911">
        <v>0</v>
      </c>
    </row>
    <row r="1912" spans="1:7" ht="19.5">
      <c r="A1912" s="1">
        <v>43888</v>
      </c>
      <c r="B1912" t="s">
        <v>34</v>
      </c>
      <c r="C1912" t="s">
        <v>249</v>
      </c>
      <c r="D1912" t="str">
        <f>TRIM(COVID_STATE[[#This Row],[REGION_HOLD]])</f>
        <v>Midwest</v>
      </c>
      <c r="E1912">
        <v>0</v>
      </c>
      <c r="F1912">
        <v>0</v>
      </c>
      <c r="G1912">
        <v>0</v>
      </c>
    </row>
    <row r="1913" spans="1:7" ht="19.5">
      <c r="A1913" s="1">
        <v>43888</v>
      </c>
      <c r="B1913" t="s">
        <v>35</v>
      </c>
      <c r="C1913" t="s">
        <v>246</v>
      </c>
      <c r="D1913" t="str">
        <f>TRIM(COVID_STATE[[#This Row],[REGION_HOLD]])</f>
        <v>South</v>
      </c>
      <c r="E1913">
        <v>0</v>
      </c>
      <c r="F1913">
        <v>0</v>
      </c>
      <c r="G1913">
        <v>0</v>
      </c>
    </row>
    <row r="1914" spans="1:7" ht="19.5">
      <c r="A1914" s="1">
        <v>43888</v>
      </c>
      <c r="B1914" t="s">
        <v>36</v>
      </c>
      <c r="C1914" t="s">
        <v>249</v>
      </c>
      <c r="D1914" t="str">
        <f>TRIM(COVID_STATE[[#This Row],[REGION_HOLD]])</f>
        <v>Midwest</v>
      </c>
      <c r="E1914">
        <v>0</v>
      </c>
      <c r="F1914">
        <v>0</v>
      </c>
      <c r="G1914">
        <v>0</v>
      </c>
    </row>
    <row r="1915" spans="1:7" ht="19.5">
      <c r="A1915" s="1">
        <v>43888</v>
      </c>
      <c r="B1915" t="s">
        <v>37</v>
      </c>
      <c r="C1915" t="s">
        <v>247</v>
      </c>
      <c r="D1915" t="str">
        <f>TRIM(COVID_STATE[[#This Row],[REGION_HOLD]])</f>
        <v>West</v>
      </c>
      <c r="E1915">
        <v>0</v>
      </c>
      <c r="F1915">
        <v>0</v>
      </c>
      <c r="G1915">
        <v>0</v>
      </c>
    </row>
    <row r="1916" spans="1:7" ht="19.5">
      <c r="A1916" s="1">
        <v>43888</v>
      </c>
      <c r="B1916" t="s">
        <v>38</v>
      </c>
      <c r="C1916" t="s">
        <v>249</v>
      </c>
      <c r="D1916" t="str">
        <f>TRIM(COVID_STATE[[#This Row],[REGION_HOLD]])</f>
        <v>Midwest</v>
      </c>
      <c r="E1916">
        <v>0</v>
      </c>
      <c r="F1916">
        <v>0</v>
      </c>
      <c r="G1916">
        <v>0</v>
      </c>
    </row>
    <row r="1917" spans="1:7" ht="19.5">
      <c r="A1917" s="1">
        <v>43888</v>
      </c>
      <c r="B1917" t="s">
        <v>39</v>
      </c>
      <c r="C1917" t="s">
        <v>247</v>
      </c>
      <c r="D1917" t="str">
        <f>TRIM(COVID_STATE[[#This Row],[REGION_HOLD]])</f>
        <v>West</v>
      </c>
      <c r="E1917">
        <v>0</v>
      </c>
      <c r="F1917">
        <v>0</v>
      </c>
      <c r="G1917">
        <v>0</v>
      </c>
    </row>
    <row r="1918" spans="1:7" ht="19.5">
      <c r="A1918" s="1">
        <v>43888</v>
      </c>
      <c r="B1918" t="s">
        <v>40</v>
      </c>
      <c r="C1918" t="s">
        <v>248</v>
      </c>
      <c r="D1918" t="str">
        <f>TRIM(COVID_STATE[[#This Row],[REGION_HOLD]])</f>
        <v>Northeast</v>
      </c>
      <c r="E1918">
        <v>0</v>
      </c>
      <c r="F1918">
        <v>0</v>
      </c>
      <c r="G1918">
        <v>0</v>
      </c>
    </row>
    <row r="1919" spans="1:7" ht="19.5">
      <c r="A1919" s="1">
        <v>43888</v>
      </c>
      <c r="B1919" t="s">
        <v>41</v>
      </c>
      <c r="C1919" t="s">
        <v>248</v>
      </c>
      <c r="D1919" t="str">
        <f>TRIM(COVID_STATE[[#This Row],[REGION_HOLD]])</f>
        <v>Northeast</v>
      </c>
      <c r="E1919">
        <v>0</v>
      </c>
      <c r="F1919">
        <v>0</v>
      </c>
      <c r="G1919">
        <v>0</v>
      </c>
    </row>
    <row r="1920" spans="1:7" ht="19.5">
      <c r="A1920" s="1">
        <v>43888</v>
      </c>
      <c r="B1920" t="s">
        <v>42</v>
      </c>
      <c r="C1920" t="s">
        <v>247</v>
      </c>
      <c r="D1920" t="str">
        <f>TRIM(COVID_STATE[[#This Row],[REGION_HOLD]])</f>
        <v>West</v>
      </c>
      <c r="E1920">
        <v>0</v>
      </c>
      <c r="F1920">
        <v>0</v>
      </c>
      <c r="G1920">
        <v>0</v>
      </c>
    </row>
    <row r="1921" spans="1:7" ht="19.5">
      <c r="A1921" s="1">
        <v>43888</v>
      </c>
      <c r="B1921" t="s">
        <v>43</v>
      </c>
      <c r="C1921" t="s">
        <v>248</v>
      </c>
      <c r="D1921" t="str">
        <f>TRIM(COVID_STATE[[#This Row],[REGION_HOLD]])</f>
        <v>Northeast</v>
      </c>
      <c r="E1921">
        <v>0</v>
      </c>
      <c r="F1921">
        <v>0</v>
      </c>
      <c r="G1921">
        <v>0</v>
      </c>
    </row>
    <row r="1922" spans="1:7" ht="19.5">
      <c r="A1922" s="1">
        <v>43888</v>
      </c>
      <c r="B1922" t="s">
        <v>44</v>
      </c>
      <c r="C1922" t="s">
        <v>246</v>
      </c>
      <c r="D1922" t="str">
        <f>TRIM(COVID_STATE[[#This Row],[REGION_HOLD]])</f>
        <v>South</v>
      </c>
      <c r="E1922">
        <v>0</v>
      </c>
      <c r="F1922">
        <v>0</v>
      </c>
      <c r="G1922">
        <v>0</v>
      </c>
    </row>
    <row r="1923" spans="1:7" ht="19.5">
      <c r="A1923" s="1">
        <v>43888</v>
      </c>
      <c r="B1923" t="s">
        <v>45</v>
      </c>
      <c r="C1923" t="s">
        <v>249</v>
      </c>
      <c r="D1923" t="str">
        <f>TRIM(COVID_STATE[[#This Row],[REGION_HOLD]])</f>
        <v>Midwest</v>
      </c>
      <c r="E1923">
        <v>0</v>
      </c>
      <c r="F1923">
        <v>0</v>
      </c>
      <c r="G1923">
        <v>0</v>
      </c>
    </row>
    <row r="1924" spans="1:7" ht="19.5">
      <c r="A1924" s="1">
        <v>43888</v>
      </c>
      <c r="B1924" t="s">
        <v>46</v>
      </c>
      <c r="C1924" t="s">
        <v>249</v>
      </c>
      <c r="D1924" t="str">
        <f>TRIM(COVID_STATE[[#This Row],[REGION_HOLD]])</f>
        <v>Midwest</v>
      </c>
      <c r="E1924">
        <v>0</v>
      </c>
      <c r="F1924">
        <v>0</v>
      </c>
      <c r="G1924">
        <v>0</v>
      </c>
    </row>
    <row r="1925" spans="1:7" ht="19.5">
      <c r="A1925" s="1">
        <v>43888</v>
      </c>
      <c r="B1925" t="s">
        <v>47</v>
      </c>
      <c r="C1925" t="s">
        <v>246</v>
      </c>
      <c r="D1925" t="str">
        <f>TRIM(COVID_STATE[[#This Row],[REGION_HOLD]])</f>
        <v>South</v>
      </c>
      <c r="E1925">
        <v>0</v>
      </c>
      <c r="F1925">
        <v>0</v>
      </c>
      <c r="G1925">
        <v>0</v>
      </c>
    </row>
    <row r="1926" spans="1:7" ht="19.5">
      <c r="A1926" s="1">
        <v>43888</v>
      </c>
      <c r="B1926" t="s">
        <v>48</v>
      </c>
      <c r="C1926" t="s">
        <v>247</v>
      </c>
      <c r="D1926" t="str">
        <f>TRIM(COVID_STATE[[#This Row],[REGION_HOLD]])</f>
        <v>West</v>
      </c>
      <c r="E1926">
        <v>0</v>
      </c>
      <c r="F1926">
        <v>0</v>
      </c>
      <c r="G1926">
        <v>0</v>
      </c>
    </row>
    <row r="1927" spans="1:7" ht="19.5">
      <c r="A1927" s="1">
        <v>43888</v>
      </c>
      <c r="B1927" t="s">
        <v>49</v>
      </c>
      <c r="C1927" t="s">
        <v>248</v>
      </c>
      <c r="D1927" t="str">
        <f>TRIM(COVID_STATE[[#This Row],[REGION_HOLD]])</f>
        <v>Northeast</v>
      </c>
      <c r="E1927">
        <v>0</v>
      </c>
      <c r="F1927">
        <v>0</v>
      </c>
      <c r="G1927">
        <v>0</v>
      </c>
    </row>
    <row r="1928" spans="1:7" ht="19.5">
      <c r="A1928" s="1">
        <v>43888</v>
      </c>
      <c r="B1928" t="s">
        <v>50</v>
      </c>
      <c r="C1928" t="s">
        <v>248</v>
      </c>
      <c r="D1928" t="str">
        <f>TRIM(COVID_STATE[[#This Row],[REGION_HOLD]])</f>
        <v>Northeast</v>
      </c>
      <c r="E1928">
        <v>0</v>
      </c>
      <c r="F1928">
        <v>0</v>
      </c>
      <c r="G1928">
        <v>0</v>
      </c>
    </row>
    <row r="1929" spans="1:7" ht="19.5">
      <c r="A1929" s="1">
        <v>43888</v>
      </c>
      <c r="B1929" t="s">
        <v>51</v>
      </c>
      <c r="C1929" t="s">
        <v>246</v>
      </c>
      <c r="D1929" t="str">
        <f>TRIM(COVID_STATE[[#This Row],[REGION_HOLD]])</f>
        <v>South</v>
      </c>
      <c r="E1929">
        <v>0</v>
      </c>
      <c r="F1929">
        <v>0</v>
      </c>
      <c r="G1929">
        <v>0</v>
      </c>
    </row>
    <row r="1930" spans="1:7" ht="19.5">
      <c r="A1930" s="1">
        <v>43888</v>
      </c>
      <c r="B1930" t="s">
        <v>52</v>
      </c>
      <c r="C1930" t="s">
        <v>249</v>
      </c>
      <c r="D1930" t="str">
        <f>TRIM(COVID_STATE[[#This Row],[REGION_HOLD]])</f>
        <v>Midwest</v>
      </c>
      <c r="E1930">
        <v>0</v>
      </c>
      <c r="F1930">
        <v>0</v>
      </c>
      <c r="G1930">
        <v>0</v>
      </c>
    </row>
    <row r="1931" spans="1:7" ht="19.5">
      <c r="A1931" s="1">
        <v>43888</v>
      </c>
      <c r="B1931" t="s">
        <v>53</v>
      </c>
      <c r="C1931" t="s">
        <v>246</v>
      </c>
      <c r="D1931" t="str">
        <f>TRIM(COVID_STATE[[#This Row],[REGION_HOLD]])</f>
        <v>South</v>
      </c>
      <c r="E1931">
        <v>0</v>
      </c>
      <c r="F1931">
        <v>0</v>
      </c>
      <c r="G1931">
        <v>0</v>
      </c>
    </row>
    <row r="1932" spans="1:7" ht="19.5">
      <c r="A1932" s="1">
        <v>43888</v>
      </c>
      <c r="B1932" t="s">
        <v>54</v>
      </c>
      <c r="C1932" t="s">
        <v>246</v>
      </c>
      <c r="D1932" t="str">
        <f>TRIM(COVID_STATE[[#This Row],[REGION_HOLD]])</f>
        <v>South</v>
      </c>
      <c r="E1932">
        <v>0</v>
      </c>
      <c r="F1932">
        <v>0</v>
      </c>
      <c r="G1932">
        <v>0</v>
      </c>
    </row>
    <row r="1933" spans="1:7" ht="19.5">
      <c r="A1933" s="1">
        <v>43888</v>
      </c>
      <c r="B1933" t="s">
        <v>55</v>
      </c>
      <c r="C1933" t="s">
        <v>247</v>
      </c>
      <c r="D1933" t="str">
        <f>TRIM(COVID_STATE[[#This Row],[REGION_HOLD]])</f>
        <v>West</v>
      </c>
      <c r="E1933">
        <v>0</v>
      </c>
      <c r="F1933">
        <v>0</v>
      </c>
      <c r="G1933">
        <v>0</v>
      </c>
    </row>
    <row r="1934" spans="1:7" ht="19.5">
      <c r="A1934" s="1">
        <v>43888</v>
      </c>
      <c r="B1934" t="s">
        <v>56</v>
      </c>
      <c r="C1934" t="s">
        <v>248</v>
      </c>
      <c r="D1934" t="str">
        <f>TRIM(COVID_STATE[[#This Row],[REGION_HOLD]])</f>
        <v>Northeast</v>
      </c>
      <c r="E1934">
        <v>0</v>
      </c>
      <c r="F1934">
        <v>0</v>
      </c>
      <c r="G1934">
        <v>0</v>
      </c>
    </row>
    <row r="1935" spans="1:7" ht="19.5">
      <c r="A1935" s="1">
        <v>43888</v>
      </c>
      <c r="B1935" t="s">
        <v>57</v>
      </c>
      <c r="C1935" t="s">
        <v>246</v>
      </c>
      <c r="D1935" t="str">
        <f>TRIM(COVID_STATE[[#This Row],[REGION_HOLD]])</f>
        <v>South</v>
      </c>
      <c r="E1935">
        <v>0</v>
      </c>
      <c r="F1935">
        <v>0</v>
      </c>
      <c r="G1935">
        <v>0</v>
      </c>
    </row>
    <row r="1936" spans="1:7" ht="19.5">
      <c r="A1936" s="1">
        <v>43888</v>
      </c>
      <c r="B1936" t="s">
        <v>58</v>
      </c>
      <c r="C1936" t="s">
        <v>247</v>
      </c>
      <c r="D1936" t="str">
        <f>TRIM(COVID_STATE[[#This Row],[REGION_HOLD]])</f>
        <v>West</v>
      </c>
      <c r="E1936">
        <v>0</v>
      </c>
      <c r="F1936">
        <v>0</v>
      </c>
      <c r="G1936">
        <v>0</v>
      </c>
    </row>
    <row r="1937" spans="1:7" ht="19.5">
      <c r="A1937" s="1">
        <v>43888</v>
      </c>
      <c r="B1937" t="s">
        <v>59</v>
      </c>
      <c r="C1937" t="s">
        <v>246</v>
      </c>
      <c r="D1937" t="str">
        <f>TRIM(COVID_STATE[[#This Row],[REGION_HOLD]])</f>
        <v>South</v>
      </c>
      <c r="E1937">
        <v>0</v>
      </c>
      <c r="F1937">
        <v>0</v>
      </c>
      <c r="G1937">
        <v>0</v>
      </c>
    </row>
    <row r="1938" spans="1:7" ht="19.5">
      <c r="A1938" s="1">
        <v>43888</v>
      </c>
      <c r="B1938" t="s">
        <v>60</v>
      </c>
      <c r="C1938" t="s">
        <v>249</v>
      </c>
      <c r="D1938" t="str">
        <f>TRIM(COVID_STATE[[#This Row],[REGION_HOLD]])</f>
        <v>Midwest</v>
      </c>
      <c r="E1938">
        <v>0</v>
      </c>
      <c r="F1938">
        <v>0</v>
      </c>
      <c r="G1938">
        <v>0</v>
      </c>
    </row>
    <row r="1939" spans="1:7" ht="19.5">
      <c r="A1939" s="1">
        <v>43888</v>
      </c>
      <c r="B1939" t="s">
        <v>61</v>
      </c>
      <c r="C1939" t="s">
        <v>247</v>
      </c>
      <c r="D1939" t="str">
        <f>TRIM(COVID_STATE[[#This Row],[REGION_HOLD]])</f>
        <v>West</v>
      </c>
      <c r="E1939">
        <v>0</v>
      </c>
      <c r="F1939">
        <v>0</v>
      </c>
      <c r="G1939">
        <v>0</v>
      </c>
    </row>
    <row r="1940" spans="1:7" ht="19.5">
      <c r="A1940" s="1">
        <v>43889</v>
      </c>
      <c r="B1940" t="s">
        <v>8</v>
      </c>
      <c r="C1940" t="s">
        <v>246</v>
      </c>
      <c r="D1940" t="str">
        <f>TRIM(COVID_STATE[[#This Row],[REGION_HOLD]])</f>
        <v>South</v>
      </c>
      <c r="E1940">
        <v>0</v>
      </c>
      <c r="F1940">
        <v>0</v>
      </c>
      <c r="G1940">
        <v>0</v>
      </c>
    </row>
    <row r="1941" spans="1:7" ht="19.5">
      <c r="A1941" s="1">
        <v>43889</v>
      </c>
      <c r="B1941" t="s">
        <v>10</v>
      </c>
      <c r="C1941" t="s">
        <v>247</v>
      </c>
      <c r="D1941" t="str">
        <f>TRIM(COVID_STATE[[#This Row],[REGION_HOLD]])</f>
        <v>West</v>
      </c>
      <c r="E1941">
        <v>0</v>
      </c>
      <c r="F1941">
        <v>0</v>
      </c>
      <c r="G1941">
        <v>0</v>
      </c>
    </row>
    <row r="1942" spans="1:7" ht="19.5">
      <c r="A1942" s="1">
        <v>43889</v>
      </c>
      <c r="B1942" t="s">
        <v>11</v>
      </c>
      <c r="C1942" t="s">
        <v>247</v>
      </c>
      <c r="D1942" t="str">
        <f>TRIM(COVID_STATE[[#This Row],[REGION_HOLD]])</f>
        <v>West</v>
      </c>
      <c r="E1942">
        <v>0</v>
      </c>
      <c r="F1942">
        <v>0</v>
      </c>
      <c r="G1942">
        <v>0</v>
      </c>
    </row>
    <row r="1943" spans="1:7" ht="19.5">
      <c r="A1943" s="1">
        <v>43889</v>
      </c>
      <c r="B1943" t="s">
        <v>12</v>
      </c>
      <c r="C1943" t="s">
        <v>246</v>
      </c>
      <c r="D1943" t="str">
        <f>TRIM(COVID_STATE[[#This Row],[REGION_HOLD]])</f>
        <v>South</v>
      </c>
      <c r="E1943">
        <v>0</v>
      </c>
      <c r="F1943">
        <v>0</v>
      </c>
      <c r="G1943">
        <v>0</v>
      </c>
    </row>
    <row r="1944" spans="1:7" ht="19.5">
      <c r="A1944" s="1">
        <v>43889</v>
      </c>
      <c r="B1944" t="s">
        <v>13</v>
      </c>
      <c r="C1944" t="s">
        <v>247</v>
      </c>
      <c r="D1944" t="str">
        <f>TRIM(COVID_STATE[[#This Row],[REGION_HOLD]])</f>
        <v>West</v>
      </c>
      <c r="E1944">
        <v>1</v>
      </c>
      <c r="F1944">
        <v>0</v>
      </c>
      <c r="G1944">
        <v>0</v>
      </c>
    </row>
    <row r="1945" spans="1:7" ht="19.5">
      <c r="A1945" s="1">
        <v>43889</v>
      </c>
      <c r="B1945" t="s">
        <v>14</v>
      </c>
      <c r="C1945" t="s">
        <v>247</v>
      </c>
      <c r="D1945" t="str">
        <f>TRIM(COVID_STATE[[#This Row],[REGION_HOLD]])</f>
        <v>West</v>
      </c>
      <c r="E1945">
        <v>0</v>
      </c>
      <c r="F1945">
        <v>0</v>
      </c>
      <c r="G1945">
        <v>0</v>
      </c>
    </row>
    <row r="1946" spans="1:7" ht="19.5">
      <c r="A1946" s="1">
        <v>43889</v>
      </c>
      <c r="B1946" t="s">
        <v>16</v>
      </c>
      <c r="C1946" t="s">
        <v>248</v>
      </c>
      <c r="D1946" t="str">
        <f>TRIM(COVID_STATE[[#This Row],[REGION_HOLD]])</f>
        <v>Northeast</v>
      </c>
      <c r="E1946">
        <v>0</v>
      </c>
      <c r="F1946">
        <v>0</v>
      </c>
      <c r="G1946">
        <v>0</v>
      </c>
    </row>
    <row r="1947" spans="1:7" ht="19.5">
      <c r="A1947" s="1">
        <v>43889</v>
      </c>
      <c r="B1947" t="s">
        <v>17</v>
      </c>
      <c r="C1947" t="s">
        <v>246</v>
      </c>
      <c r="D1947" t="str">
        <f>TRIM(COVID_STATE[[#This Row],[REGION_HOLD]])</f>
        <v>South</v>
      </c>
      <c r="E1947">
        <v>0</v>
      </c>
      <c r="F1947">
        <v>0</v>
      </c>
      <c r="G1947">
        <v>0</v>
      </c>
    </row>
    <row r="1948" spans="1:7" ht="19.5">
      <c r="A1948" s="1">
        <v>43889</v>
      </c>
      <c r="B1948" t="s">
        <v>18</v>
      </c>
      <c r="C1948" t="s">
        <v>246</v>
      </c>
      <c r="D1948" t="str">
        <f>TRIM(COVID_STATE[[#This Row],[REGION_HOLD]])</f>
        <v>South</v>
      </c>
      <c r="E1948">
        <v>0</v>
      </c>
      <c r="F1948">
        <v>0</v>
      </c>
      <c r="G1948">
        <v>0</v>
      </c>
    </row>
    <row r="1949" spans="1:7" ht="19.5">
      <c r="A1949" s="1">
        <v>43889</v>
      </c>
      <c r="B1949" t="s">
        <v>19</v>
      </c>
      <c r="C1949" t="s">
        <v>246</v>
      </c>
      <c r="D1949" t="str">
        <f>TRIM(COVID_STATE[[#This Row],[REGION_HOLD]])</f>
        <v>South</v>
      </c>
      <c r="E1949">
        <v>0</v>
      </c>
      <c r="F1949">
        <v>0</v>
      </c>
      <c r="G1949">
        <v>0</v>
      </c>
    </row>
    <row r="1950" spans="1:7" ht="19.5">
      <c r="A1950" s="1">
        <v>43889</v>
      </c>
      <c r="B1950" t="s">
        <v>20</v>
      </c>
      <c r="C1950" t="s">
        <v>246</v>
      </c>
      <c r="D1950" t="str">
        <f>TRIM(COVID_STATE[[#This Row],[REGION_HOLD]])</f>
        <v>South</v>
      </c>
      <c r="E1950">
        <v>0</v>
      </c>
      <c r="F1950">
        <v>0</v>
      </c>
      <c r="G1950">
        <v>0</v>
      </c>
    </row>
    <row r="1951" spans="1:7" ht="19.5">
      <c r="A1951" s="1">
        <v>43889</v>
      </c>
      <c r="B1951" t="s">
        <v>21</v>
      </c>
      <c r="C1951" t="s">
        <v>247</v>
      </c>
      <c r="D1951" t="str">
        <f>TRIM(COVID_STATE[[#This Row],[REGION_HOLD]])</f>
        <v>West</v>
      </c>
      <c r="E1951">
        <v>0</v>
      </c>
      <c r="F1951">
        <v>0</v>
      </c>
      <c r="G1951">
        <v>0</v>
      </c>
    </row>
    <row r="1952" spans="1:7" ht="19.5">
      <c r="A1952" s="1">
        <v>43889</v>
      </c>
      <c r="B1952" t="s">
        <v>22</v>
      </c>
      <c r="C1952" t="s">
        <v>247</v>
      </c>
      <c r="D1952" t="str">
        <f>TRIM(COVID_STATE[[#This Row],[REGION_HOLD]])</f>
        <v>West</v>
      </c>
      <c r="E1952">
        <v>0</v>
      </c>
      <c r="F1952">
        <v>0</v>
      </c>
      <c r="G1952">
        <v>0</v>
      </c>
    </row>
    <row r="1953" spans="1:7" ht="19.5">
      <c r="A1953" s="1">
        <v>43889</v>
      </c>
      <c r="B1953" t="s">
        <v>24</v>
      </c>
      <c r="C1953" t="s">
        <v>249</v>
      </c>
      <c r="D1953" t="str">
        <f>TRIM(COVID_STATE[[#This Row],[REGION_HOLD]])</f>
        <v>Midwest</v>
      </c>
      <c r="E1953">
        <v>0</v>
      </c>
      <c r="F1953">
        <v>0</v>
      </c>
      <c r="G1953">
        <v>0</v>
      </c>
    </row>
    <row r="1954" spans="1:7" ht="19.5">
      <c r="A1954" s="1">
        <v>43889</v>
      </c>
      <c r="B1954" t="s">
        <v>25</v>
      </c>
      <c r="C1954" t="s">
        <v>249</v>
      </c>
      <c r="D1954" t="str">
        <f>TRIM(COVID_STATE[[#This Row],[REGION_HOLD]])</f>
        <v>Midwest</v>
      </c>
      <c r="E1954">
        <v>0</v>
      </c>
      <c r="F1954">
        <v>0</v>
      </c>
      <c r="G1954">
        <v>0</v>
      </c>
    </row>
    <row r="1955" spans="1:7" ht="19.5">
      <c r="A1955" s="1">
        <v>43889</v>
      </c>
      <c r="B1955" t="s">
        <v>26</v>
      </c>
      <c r="C1955" t="s">
        <v>249</v>
      </c>
      <c r="D1955" t="str">
        <f>TRIM(COVID_STATE[[#This Row],[REGION_HOLD]])</f>
        <v>Midwest</v>
      </c>
      <c r="E1955">
        <v>0</v>
      </c>
      <c r="F1955">
        <v>0</v>
      </c>
      <c r="G1955">
        <v>0</v>
      </c>
    </row>
    <row r="1956" spans="1:7" ht="19.5">
      <c r="A1956" s="1">
        <v>43889</v>
      </c>
      <c r="B1956" t="s">
        <v>27</v>
      </c>
      <c r="C1956" t="s">
        <v>249</v>
      </c>
      <c r="D1956" t="str">
        <f>TRIM(COVID_STATE[[#This Row],[REGION_HOLD]])</f>
        <v>Midwest</v>
      </c>
      <c r="E1956">
        <v>0</v>
      </c>
      <c r="F1956">
        <v>0</v>
      </c>
      <c r="G1956">
        <v>0</v>
      </c>
    </row>
    <row r="1957" spans="1:7" ht="19.5">
      <c r="A1957" s="1">
        <v>43889</v>
      </c>
      <c r="B1957" t="s">
        <v>28</v>
      </c>
      <c r="C1957" t="s">
        <v>246</v>
      </c>
      <c r="D1957" t="str">
        <f>TRIM(COVID_STATE[[#This Row],[REGION_HOLD]])</f>
        <v>South</v>
      </c>
      <c r="E1957">
        <v>0</v>
      </c>
      <c r="F1957">
        <v>0</v>
      </c>
      <c r="G1957">
        <v>0</v>
      </c>
    </row>
    <row r="1958" spans="1:7" ht="19.5">
      <c r="A1958" s="1">
        <v>43889</v>
      </c>
      <c r="B1958" t="s">
        <v>29</v>
      </c>
      <c r="C1958" t="s">
        <v>246</v>
      </c>
      <c r="D1958" t="str">
        <f>TRIM(COVID_STATE[[#This Row],[REGION_HOLD]])</f>
        <v>South</v>
      </c>
      <c r="E1958">
        <v>0</v>
      </c>
      <c r="F1958">
        <v>0</v>
      </c>
      <c r="G1958">
        <v>0</v>
      </c>
    </row>
    <row r="1959" spans="1:7" ht="19.5">
      <c r="A1959" s="1">
        <v>43889</v>
      </c>
      <c r="B1959" t="s">
        <v>30</v>
      </c>
      <c r="C1959" t="s">
        <v>248</v>
      </c>
      <c r="D1959" t="str">
        <f>TRIM(COVID_STATE[[#This Row],[REGION_HOLD]])</f>
        <v>Northeast</v>
      </c>
      <c r="E1959">
        <v>0</v>
      </c>
      <c r="F1959">
        <v>0</v>
      </c>
      <c r="G1959">
        <v>0</v>
      </c>
    </row>
    <row r="1960" spans="1:7" ht="19.5">
      <c r="A1960" s="1">
        <v>43889</v>
      </c>
      <c r="B1960" t="s">
        <v>31</v>
      </c>
      <c r="C1960" t="s">
        <v>246</v>
      </c>
      <c r="D1960" t="str">
        <f>TRIM(COVID_STATE[[#This Row],[REGION_HOLD]])</f>
        <v>South</v>
      </c>
      <c r="E1960">
        <v>0</v>
      </c>
      <c r="F1960">
        <v>0</v>
      </c>
      <c r="G1960">
        <v>0</v>
      </c>
    </row>
    <row r="1961" spans="1:7" ht="19.5">
      <c r="A1961" s="1">
        <v>43889</v>
      </c>
      <c r="B1961" t="s">
        <v>32</v>
      </c>
      <c r="C1961" t="s">
        <v>248</v>
      </c>
      <c r="D1961" t="str">
        <f>TRIM(COVID_STATE[[#This Row],[REGION_HOLD]])</f>
        <v>Northeast</v>
      </c>
      <c r="E1961">
        <v>0</v>
      </c>
      <c r="F1961">
        <v>0</v>
      </c>
      <c r="G1961">
        <v>0</v>
      </c>
    </row>
    <row r="1962" spans="1:7" ht="19.5">
      <c r="A1962" s="1">
        <v>43889</v>
      </c>
      <c r="B1962" t="s">
        <v>33</v>
      </c>
      <c r="C1962" t="s">
        <v>249</v>
      </c>
      <c r="D1962" t="str">
        <f>TRIM(COVID_STATE[[#This Row],[REGION_HOLD]])</f>
        <v>Midwest</v>
      </c>
      <c r="E1962">
        <v>0</v>
      </c>
      <c r="F1962">
        <v>0</v>
      </c>
      <c r="G1962">
        <v>0</v>
      </c>
    </row>
    <row r="1963" spans="1:7" ht="19.5">
      <c r="A1963" s="1">
        <v>43889</v>
      </c>
      <c r="B1963" t="s">
        <v>34</v>
      </c>
      <c r="C1963" t="s">
        <v>249</v>
      </c>
      <c r="D1963" t="str">
        <f>TRIM(COVID_STATE[[#This Row],[REGION_HOLD]])</f>
        <v>Midwest</v>
      </c>
      <c r="E1963">
        <v>0</v>
      </c>
      <c r="F1963">
        <v>0</v>
      </c>
      <c r="G1963">
        <v>0</v>
      </c>
    </row>
    <row r="1964" spans="1:7" ht="19.5">
      <c r="A1964" s="1">
        <v>43889</v>
      </c>
      <c r="B1964" t="s">
        <v>35</v>
      </c>
      <c r="C1964" t="s">
        <v>246</v>
      </c>
      <c r="D1964" t="str">
        <f>TRIM(COVID_STATE[[#This Row],[REGION_HOLD]])</f>
        <v>South</v>
      </c>
      <c r="E1964">
        <v>0</v>
      </c>
      <c r="F1964">
        <v>0</v>
      </c>
      <c r="G1964">
        <v>0</v>
      </c>
    </row>
    <row r="1965" spans="1:7" ht="19.5">
      <c r="A1965" s="1">
        <v>43889</v>
      </c>
      <c r="B1965" t="s">
        <v>36</v>
      </c>
      <c r="C1965" t="s">
        <v>249</v>
      </c>
      <c r="D1965" t="str">
        <f>TRIM(COVID_STATE[[#This Row],[REGION_HOLD]])</f>
        <v>Midwest</v>
      </c>
      <c r="E1965">
        <v>0</v>
      </c>
      <c r="F1965">
        <v>0</v>
      </c>
      <c r="G1965">
        <v>0</v>
      </c>
    </row>
    <row r="1966" spans="1:7" ht="19.5">
      <c r="A1966" s="1">
        <v>43889</v>
      </c>
      <c r="B1966" t="s">
        <v>37</v>
      </c>
      <c r="C1966" t="s">
        <v>247</v>
      </c>
      <c r="D1966" t="str">
        <f>TRIM(COVID_STATE[[#This Row],[REGION_HOLD]])</f>
        <v>West</v>
      </c>
      <c r="E1966">
        <v>0</v>
      </c>
      <c r="F1966">
        <v>0</v>
      </c>
      <c r="G1966">
        <v>0</v>
      </c>
    </row>
    <row r="1967" spans="1:7" ht="19.5">
      <c r="A1967" s="1">
        <v>43889</v>
      </c>
      <c r="B1967" t="s">
        <v>38</v>
      </c>
      <c r="C1967" t="s">
        <v>249</v>
      </c>
      <c r="D1967" t="str">
        <f>TRIM(COVID_STATE[[#This Row],[REGION_HOLD]])</f>
        <v>Midwest</v>
      </c>
      <c r="E1967">
        <v>0</v>
      </c>
      <c r="F1967">
        <v>0</v>
      </c>
      <c r="G1967">
        <v>0</v>
      </c>
    </row>
    <row r="1968" spans="1:7" ht="19.5">
      <c r="A1968" s="1">
        <v>43889</v>
      </c>
      <c r="B1968" t="s">
        <v>39</v>
      </c>
      <c r="C1968" t="s">
        <v>247</v>
      </c>
      <c r="D1968" t="str">
        <f>TRIM(COVID_STATE[[#This Row],[REGION_HOLD]])</f>
        <v>West</v>
      </c>
      <c r="E1968">
        <v>0</v>
      </c>
      <c r="F1968">
        <v>0</v>
      </c>
      <c r="G1968">
        <v>0</v>
      </c>
    </row>
    <row r="1969" spans="1:7" ht="19.5">
      <c r="A1969" s="1">
        <v>43889</v>
      </c>
      <c r="B1969" t="s">
        <v>40</v>
      </c>
      <c r="C1969" t="s">
        <v>248</v>
      </c>
      <c r="D1969" t="str">
        <f>TRIM(COVID_STATE[[#This Row],[REGION_HOLD]])</f>
        <v>Northeast</v>
      </c>
      <c r="E1969">
        <v>0</v>
      </c>
      <c r="F1969">
        <v>0</v>
      </c>
      <c r="G1969">
        <v>0</v>
      </c>
    </row>
    <row r="1970" spans="1:7" ht="19.5">
      <c r="A1970" s="1">
        <v>43889</v>
      </c>
      <c r="B1970" t="s">
        <v>41</v>
      </c>
      <c r="C1970" t="s">
        <v>248</v>
      </c>
      <c r="D1970" t="str">
        <f>TRIM(COVID_STATE[[#This Row],[REGION_HOLD]])</f>
        <v>Northeast</v>
      </c>
      <c r="E1970">
        <v>0</v>
      </c>
      <c r="F1970">
        <v>0</v>
      </c>
      <c r="G1970">
        <v>0</v>
      </c>
    </row>
    <row r="1971" spans="1:7" ht="19.5">
      <c r="A1971" s="1">
        <v>43889</v>
      </c>
      <c r="B1971" t="s">
        <v>42</v>
      </c>
      <c r="C1971" t="s">
        <v>247</v>
      </c>
      <c r="D1971" t="str">
        <f>TRIM(COVID_STATE[[#This Row],[REGION_HOLD]])</f>
        <v>West</v>
      </c>
      <c r="E1971">
        <v>0</v>
      </c>
      <c r="F1971">
        <v>0</v>
      </c>
      <c r="G1971">
        <v>0</v>
      </c>
    </row>
    <row r="1972" spans="1:7" ht="19.5">
      <c r="A1972" s="1">
        <v>43889</v>
      </c>
      <c r="B1972" t="s">
        <v>43</v>
      </c>
      <c r="C1972" t="s">
        <v>248</v>
      </c>
      <c r="D1972" t="str">
        <f>TRIM(COVID_STATE[[#This Row],[REGION_HOLD]])</f>
        <v>Northeast</v>
      </c>
      <c r="E1972">
        <v>0</v>
      </c>
      <c r="F1972">
        <v>0</v>
      </c>
      <c r="G1972">
        <v>0</v>
      </c>
    </row>
    <row r="1973" spans="1:7" ht="19.5">
      <c r="A1973" s="1">
        <v>43889</v>
      </c>
      <c r="B1973" t="s">
        <v>44</v>
      </c>
      <c r="C1973" t="s">
        <v>246</v>
      </c>
      <c r="D1973" t="str">
        <f>TRIM(COVID_STATE[[#This Row],[REGION_HOLD]])</f>
        <v>South</v>
      </c>
      <c r="E1973">
        <v>0</v>
      </c>
      <c r="F1973">
        <v>0</v>
      </c>
      <c r="G1973">
        <v>0</v>
      </c>
    </row>
    <row r="1974" spans="1:7" ht="19.5">
      <c r="A1974" s="1">
        <v>43889</v>
      </c>
      <c r="B1974" t="s">
        <v>45</v>
      </c>
      <c r="C1974" t="s">
        <v>249</v>
      </c>
      <c r="D1974" t="str">
        <f>TRIM(COVID_STATE[[#This Row],[REGION_HOLD]])</f>
        <v>Midwest</v>
      </c>
      <c r="E1974">
        <v>0</v>
      </c>
      <c r="F1974">
        <v>0</v>
      </c>
      <c r="G1974">
        <v>0</v>
      </c>
    </row>
    <row r="1975" spans="1:7" ht="19.5">
      <c r="A1975" s="1">
        <v>43889</v>
      </c>
      <c r="B1975" t="s">
        <v>46</v>
      </c>
      <c r="C1975" t="s">
        <v>249</v>
      </c>
      <c r="D1975" t="str">
        <f>TRIM(COVID_STATE[[#This Row],[REGION_HOLD]])</f>
        <v>Midwest</v>
      </c>
      <c r="E1975">
        <v>0</v>
      </c>
      <c r="F1975">
        <v>0</v>
      </c>
      <c r="G1975">
        <v>0</v>
      </c>
    </row>
    <row r="1976" spans="1:7" ht="19.5">
      <c r="A1976" s="1">
        <v>43889</v>
      </c>
      <c r="B1976" t="s">
        <v>47</v>
      </c>
      <c r="C1976" t="s">
        <v>246</v>
      </c>
      <c r="D1976" t="str">
        <f>TRIM(COVID_STATE[[#This Row],[REGION_HOLD]])</f>
        <v>South</v>
      </c>
      <c r="E1976">
        <v>0</v>
      </c>
      <c r="F1976">
        <v>0</v>
      </c>
      <c r="G1976">
        <v>0</v>
      </c>
    </row>
    <row r="1977" spans="1:7" ht="19.5">
      <c r="A1977" s="1">
        <v>43889</v>
      </c>
      <c r="B1977" t="s">
        <v>48</v>
      </c>
      <c r="C1977" t="s">
        <v>247</v>
      </c>
      <c r="D1977" t="str">
        <f>TRIM(COVID_STATE[[#This Row],[REGION_HOLD]])</f>
        <v>West</v>
      </c>
      <c r="E1977">
        <v>1</v>
      </c>
      <c r="F1977">
        <v>0</v>
      </c>
      <c r="G1977">
        <v>0</v>
      </c>
    </row>
    <row r="1978" spans="1:7" ht="19.5">
      <c r="A1978" s="1">
        <v>43889</v>
      </c>
      <c r="B1978" t="s">
        <v>49</v>
      </c>
      <c r="C1978" t="s">
        <v>248</v>
      </c>
      <c r="D1978" t="str">
        <f>TRIM(COVID_STATE[[#This Row],[REGION_HOLD]])</f>
        <v>Northeast</v>
      </c>
      <c r="E1978">
        <v>0</v>
      </c>
      <c r="F1978">
        <v>0</v>
      </c>
      <c r="G1978">
        <v>0</v>
      </c>
    </row>
    <row r="1979" spans="1:7" ht="19.5">
      <c r="A1979" s="1">
        <v>43889</v>
      </c>
      <c r="B1979" t="s">
        <v>50</v>
      </c>
      <c r="C1979" t="s">
        <v>248</v>
      </c>
      <c r="D1979" t="str">
        <f>TRIM(COVID_STATE[[#This Row],[REGION_HOLD]])</f>
        <v>Northeast</v>
      </c>
      <c r="E1979">
        <v>0</v>
      </c>
      <c r="F1979">
        <v>0</v>
      </c>
      <c r="G1979">
        <v>0</v>
      </c>
    </row>
    <row r="1980" spans="1:7" ht="19.5">
      <c r="A1980" s="1">
        <v>43889</v>
      </c>
      <c r="B1980" t="s">
        <v>51</v>
      </c>
      <c r="C1980" t="s">
        <v>246</v>
      </c>
      <c r="D1980" t="str">
        <f>TRIM(COVID_STATE[[#This Row],[REGION_HOLD]])</f>
        <v>South</v>
      </c>
      <c r="E1980">
        <v>0</v>
      </c>
      <c r="F1980">
        <v>0</v>
      </c>
      <c r="G1980">
        <v>0</v>
      </c>
    </row>
    <row r="1981" spans="1:7" ht="19.5">
      <c r="A1981" s="1">
        <v>43889</v>
      </c>
      <c r="B1981" t="s">
        <v>52</v>
      </c>
      <c r="C1981" t="s">
        <v>249</v>
      </c>
      <c r="D1981" t="str">
        <f>TRIM(COVID_STATE[[#This Row],[REGION_HOLD]])</f>
        <v>Midwest</v>
      </c>
      <c r="E1981">
        <v>0</v>
      </c>
      <c r="F1981">
        <v>0</v>
      </c>
      <c r="G1981">
        <v>0</v>
      </c>
    </row>
    <row r="1982" spans="1:7" ht="19.5">
      <c r="A1982" s="1">
        <v>43889</v>
      </c>
      <c r="B1982" t="s">
        <v>53</v>
      </c>
      <c r="C1982" t="s">
        <v>246</v>
      </c>
      <c r="D1982" t="str">
        <f>TRIM(COVID_STATE[[#This Row],[REGION_HOLD]])</f>
        <v>South</v>
      </c>
      <c r="E1982">
        <v>0</v>
      </c>
      <c r="F1982">
        <v>0</v>
      </c>
      <c r="G1982">
        <v>0</v>
      </c>
    </row>
    <row r="1983" spans="1:7" ht="19.5">
      <c r="A1983" s="1">
        <v>43889</v>
      </c>
      <c r="B1983" t="s">
        <v>54</v>
      </c>
      <c r="C1983" t="s">
        <v>246</v>
      </c>
      <c r="D1983" t="str">
        <f>TRIM(COVID_STATE[[#This Row],[REGION_HOLD]])</f>
        <v>South</v>
      </c>
      <c r="E1983">
        <v>1</v>
      </c>
      <c r="F1983">
        <v>0</v>
      </c>
      <c r="G1983">
        <v>0</v>
      </c>
    </row>
    <row r="1984" spans="1:7" ht="19.5">
      <c r="A1984" s="1">
        <v>43889</v>
      </c>
      <c r="B1984" t="s">
        <v>55</v>
      </c>
      <c r="C1984" t="s">
        <v>247</v>
      </c>
      <c r="D1984" t="str">
        <f>TRIM(COVID_STATE[[#This Row],[REGION_HOLD]])</f>
        <v>West</v>
      </c>
      <c r="E1984">
        <v>0</v>
      </c>
      <c r="F1984">
        <v>0</v>
      </c>
      <c r="G1984">
        <v>0</v>
      </c>
    </row>
    <row r="1985" spans="1:7" ht="19.5">
      <c r="A1985" s="1">
        <v>43889</v>
      </c>
      <c r="B1985" t="s">
        <v>56</v>
      </c>
      <c r="C1985" t="s">
        <v>248</v>
      </c>
      <c r="D1985" t="str">
        <f>TRIM(COVID_STATE[[#This Row],[REGION_HOLD]])</f>
        <v>Northeast</v>
      </c>
      <c r="E1985">
        <v>0</v>
      </c>
      <c r="F1985">
        <v>0</v>
      </c>
      <c r="G1985">
        <v>0</v>
      </c>
    </row>
    <row r="1986" spans="1:7" ht="19.5">
      <c r="A1986" s="1">
        <v>43889</v>
      </c>
      <c r="B1986" t="s">
        <v>57</v>
      </c>
      <c r="C1986" t="s">
        <v>246</v>
      </c>
      <c r="D1986" t="str">
        <f>TRIM(COVID_STATE[[#This Row],[REGION_HOLD]])</f>
        <v>South</v>
      </c>
      <c r="E1986">
        <v>0</v>
      </c>
      <c r="F1986">
        <v>0</v>
      </c>
      <c r="G1986">
        <v>0</v>
      </c>
    </row>
    <row r="1987" spans="1:7" ht="19.5">
      <c r="A1987" s="1">
        <v>43889</v>
      </c>
      <c r="B1987" t="s">
        <v>58</v>
      </c>
      <c r="C1987" t="s">
        <v>247</v>
      </c>
      <c r="D1987" t="str">
        <f>TRIM(COVID_STATE[[#This Row],[REGION_HOLD]])</f>
        <v>West</v>
      </c>
      <c r="E1987">
        <v>2</v>
      </c>
      <c r="F1987">
        <v>0</v>
      </c>
      <c r="G1987">
        <v>0</v>
      </c>
    </row>
    <row r="1988" spans="1:7" ht="19.5">
      <c r="A1988" s="1">
        <v>43889</v>
      </c>
      <c r="B1988" t="s">
        <v>59</v>
      </c>
      <c r="C1988" t="s">
        <v>246</v>
      </c>
      <c r="D1988" t="str">
        <f>TRIM(COVID_STATE[[#This Row],[REGION_HOLD]])</f>
        <v>South</v>
      </c>
      <c r="E1988">
        <v>0</v>
      </c>
      <c r="F1988">
        <v>0</v>
      </c>
      <c r="G1988">
        <v>0</v>
      </c>
    </row>
    <row r="1989" spans="1:7" ht="19.5">
      <c r="A1989" s="1">
        <v>43889</v>
      </c>
      <c r="B1989" t="s">
        <v>60</v>
      </c>
      <c r="C1989" t="s">
        <v>249</v>
      </c>
      <c r="D1989" t="str">
        <f>TRIM(COVID_STATE[[#This Row],[REGION_HOLD]])</f>
        <v>Midwest</v>
      </c>
      <c r="E1989">
        <v>0</v>
      </c>
      <c r="F1989">
        <v>0</v>
      </c>
      <c r="G1989">
        <v>0</v>
      </c>
    </row>
    <row r="1990" spans="1:7" ht="19.5">
      <c r="A1990" s="1">
        <v>43889</v>
      </c>
      <c r="B1990" t="s">
        <v>61</v>
      </c>
      <c r="C1990" t="s">
        <v>247</v>
      </c>
      <c r="D1990" t="str">
        <f>TRIM(COVID_STATE[[#This Row],[REGION_HOLD]])</f>
        <v>West</v>
      </c>
      <c r="E1990">
        <v>0</v>
      </c>
      <c r="F1990">
        <v>0</v>
      </c>
      <c r="G1990">
        <v>0</v>
      </c>
    </row>
    <row r="1991" spans="1:7" ht="19.5">
      <c r="A1991" s="1">
        <v>43890</v>
      </c>
      <c r="B1991" t="s">
        <v>8</v>
      </c>
      <c r="C1991" t="s">
        <v>246</v>
      </c>
      <c r="D1991" t="str">
        <f>TRIM(COVID_STATE[[#This Row],[REGION_HOLD]])</f>
        <v>South</v>
      </c>
      <c r="E1991">
        <v>0</v>
      </c>
      <c r="F1991">
        <v>0</v>
      </c>
      <c r="G1991">
        <v>0</v>
      </c>
    </row>
    <row r="1992" spans="1:7" ht="19.5">
      <c r="A1992" s="1">
        <v>43890</v>
      </c>
      <c r="B1992" t="s">
        <v>10</v>
      </c>
      <c r="C1992" t="s">
        <v>247</v>
      </c>
      <c r="D1992" t="str">
        <f>TRIM(COVID_STATE[[#This Row],[REGION_HOLD]])</f>
        <v>West</v>
      </c>
      <c r="E1992">
        <v>0</v>
      </c>
      <c r="F1992">
        <v>0</v>
      </c>
      <c r="G1992">
        <v>0</v>
      </c>
    </row>
    <row r="1993" spans="1:7" ht="19.5">
      <c r="A1993" s="1">
        <v>43890</v>
      </c>
      <c r="B1993" t="s">
        <v>11</v>
      </c>
      <c r="C1993" t="s">
        <v>247</v>
      </c>
      <c r="D1993" t="str">
        <f>TRIM(COVID_STATE[[#This Row],[REGION_HOLD]])</f>
        <v>West</v>
      </c>
      <c r="E1993">
        <v>0</v>
      </c>
      <c r="F1993">
        <v>0</v>
      </c>
      <c r="G1993">
        <v>0</v>
      </c>
    </row>
    <row r="1994" spans="1:7" ht="19.5">
      <c r="A1994" s="1">
        <v>43890</v>
      </c>
      <c r="B1994" t="s">
        <v>12</v>
      </c>
      <c r="C1994" t="s">
        <v>246</v>
      </c>
      <c r="D1994" t="str">
        <f>TRIM(COVID_STATE[[#This Row],[REGION_HOLD]])</f>
        <v>South</v>
      </c>
      <c r="E1994">
        <v>0</v>
      </c>
      <c r="F1994">
        <v>0</v>
      </c>
      <c r="G1994">
        <v>0</v>
      </c>
    </row>
    <row r="1995" spans="1:7" ht="19.5">
      <c r="A1995" s="1">
        <v>43890</v>
      </c>
      <c r="B1995" t="s">
        <v>13</v>
      </c>
      <c r="C1995" t="s">
        <v>247</v>
      </c>
      <c r="D1995" t="str">
        <f>TRIM(COVID_STATE[[#This Row],[REGION_HOLD]])</f>
        <v>West</v>
      </c>
      <c r="E1995">
        <v>1</v>
      </c>
      <c r="F1995">
        <v>0</v>
      </c>
      <c r="G1995">
        <v>0</v>
      </c>
    </row>
    <row r="1996" spans="1:7" ht="19.5">
      <c r="A1996" s="1">
        <v>43890</v>
      </c>
      <c r="B1996" t="s">
        <v>14</v>
      </c>
      <c r="C1996" t="s">
        <v>247</v>
      </c>
      <c r="D1996" t="str">
        <f>TRIM(COVID_STATE[[#This Row],[REGION_HOLD]])</f>
        <v>West</v>
      </c>
      <c r="E1996">
        <v>0</v>
      </c>
      <c r="F1996">
        <v>0</v>
      </c>
      <c r="G1996">
        <v>0</v>
      </c>
    </row>
    <row r="1997" spans="1:7" ht="19.5">
      <c r="A1997" s="1">
        <v>43890</v>
      </c>
      <c r="B1997" t="s">
        <v>16</v>
      </c>
      <c r="C1997" t="s">
        <v>248</v>
      </c>
      <c r="D1997" t="str">
        <f>TRIM(COVID_STATE[[#This Row],[REGION_HOLD]])</f>
        <v>Northeast</v>
      </c>
      <c r="E1997">
        <v>0</v>
      </c>
      <c r="F1997">
        <v>0</v>
      </c>
      <c r="G1997">
        <v>0</v>
      </c>
    </row>
    <row r="1998" spans="1:7" ht="19.5">
      <c r="A1998" s="1">
        <v>43890</v>
      </c>
      <c r="B1998" t="s">
        <v>17</v>
      </c>
      <c r="C1998" t="s">
        <v>246</v>
      </c>
      <c r="D1998" t="str">
        <f>TRIM(COVID_STATE[[#This Row],[REGION_HOLD]])</f>
        <v>South</v>
      </c>
      <c r="E1998">
        <v>0</v>
      </c>
      <c r="F1998">
        <v>0</v>
      </c>
      <c r="G1998">
        <v>0</v>
      </c>
    </row>
    <row r="1999" spans="1:7" ht="19.5">
      <c r="A1999" s="1">
        <v>43890</v>
      </c>
      <c r="B1999" t="s">
        <v>18</v>
      </c>
      <c r="C1999" t="s">
        <v>246</v>
      </c>
      <c r="D1999" t="str">
        <f>TRIM(COVID_STATE[[#This Row],[REGION_HOLD]])</f>
        <v>South</v>
      </c>
      <c r="E1999">
        <v>0</v>
      </c>
      <c r="F1999">
        <v>0</v>
      </c>
      <c r="G1999">
        <v>0</v>
      </c>
    </row>
    <row r="2000" spans="1:7" ht="19.5">
      <c r="A2000" s="1">
        <v>43890</v>
      </c>
      <c r="B2000" t="s">
        <v>19</v>
      </c>
      <c r="C2000" t="s">
        <v>246</v>
      </c>
      <c r="D2000" t="str">
        <f>TRIM(COVID_STATE[[#This Row],[REGION_HOLD]])</f>
        <v>South</v>
      </c>
      <c r="E2000">
        <v>0</v>
      </c>
      <c r="F2000">
        <v>0</v>
      </c>
      <c r="G2000">
        <v>0</v>
      </c>
    </row>
    <row r="2001" spans="1:7" ht="19.5">
      <c r="A2001" s="1">
        <v>43890</v>
      </c>
      <c r="B2001" t="s">
        <v>20</v>
      </c>
      <c r="C2001" t="s">
        <v>246</v>
      </c>
      <c r="D2001" t="str">
        <f>TRIM(COVID_STATE[[#This Row],[REGION_HOLD]])</f>
        <v>South</v>
      </c>
      <c r="E2001">
        <v>0</v>
      </c>
      <c r="F2001">
        <v>0</v>
      </c>
      <c r="G2001">
        <v>0</v>
      </c>
    </row>
    <row r="2002" spans="1:7" ht="19.5">
      <c r="A2002" s="1">
        <v>43890</v>
      </c>
      <c r="B2002" t="s">
        <v>21</v>
      </c>
      <c r="C2002" t="s">
        <v>247</v>
      </c>
      <c r="D2002" t="str">
        <f>TRIM(COVID_STATE[[#This Row],[REGION_HOLD]])</f>
        <v>West</v>
      </c>
      <c r="E2002">
        <v>0</v>
      </c>
      <c r="F2002">
        <v>0</v>
      </c>
      <c r="G2002">
        <v>0</v>
      </c>
    </row>
    <row r="2003" spans="1:7" ht="19.5">
      <c r="A2003" s="1">
        <v>43890</v>
      </c>
      <c r="B2003" t="s">
        <v>22</v>
      </c>
      <c r="C2003" t="s">
        <v>247</v>
      </c>
      <c r="D2003" t="str">
        <f>TRIM(COVID_STATE[[#This Row],[REGION_HOLD]])</f>
        <v>West</v>
      </c>
      <c r="E2003">
        <v>0</v>
      </c>
      <c r="F2003">
        <v>0</v>
      </c>
      <c r="G2003">
        <v>0</v>
      </c>
    </row>
    <row r="2004" spans="1:7" ht="19.5">
      <c r="A2004" s="1">
        <v>43890</v>
      </c>
      <c r="B2004" t="s">
        <v>24</v>
      </c>
      <c r="C2004" t="s">
        <v>249</v>
      </c>
      <c r="D2004" t="str">
        <f>TRIM(COVID_STATE[[#This Row],[REGION_HOLD]])</f>
        <v>Midwest</v>
      </c>
      <c r="E2004">
        <v>1</v>
      </c>
      <c r="F2004">
        <v>0</v>
      </c>
      <c r="G2004">
        <v>0</v>
      </c>
    </row>
    <row r="2005" spans="1:7" ht="19.5">
      <c r="A2005" s="1">
        <v>43890</v>
      </c>
      <c r="B2005" t="s">
        <v>25</v>
      </c>
      <c r="C2005" t="s">
        <v>249</v>
      </c>
      <c r="D2005" t="str">
        <f>TRIM(COVID_STATE[[#This Row],[REGION_HOLD]])</f>
        <v>Midwest</v>
      </c>
      <c r="E2005">
        <v>0</v>
      </c>
      <c r="F2005">
        <v>0</v>
      </c>
      <c r="G2005">
        <v>0</v>
      </c>
    </row>
    <row r="2006" spans="1:7" ht="19.5">
      <c r="A2006" s="1">
        <v>43890</v>
      </c>
      <c r="B2006" t="s">
        <v>26</v>
      </c>
      <c r="C2006" t="s">
        <v>249</v>
      </c>
      <c r="D2006" t="str">
        <f>TRIM(COVID_STATE[[#This Row],[REGION_HOLD]])</f>
        <v>Midwest</v>
      </c>
      <c r="E2006">
        <v>0</v>
      </c>
      <c r="F2006">
        <v>0</v>
      </c>
      <c r="G2006">
        <v>0</v>
      </c>
    </row>
    <row r="2007" spans="1:7" ht="19.5">
      <c r="A2007" s="1">
        <v>43890</v>
      </c>
      <c r="B2007" t="s">
        <v>27</v>
      </c>
      <c r="C2007" t="s">
        <v>249</v>
      </c>
      <c r="D2007" t="str">
        <f>TRIM(COVID_STATE[[#This Row],[REGION_HOLD]])</f>
        <v>Midwest</v>
      </c>
      <c r="E2007">
        <v>0</v>
      </c>
      <c r="F2007">
        <v>0</v>
      </c>
      <c r="G2007">
        <v>0</v>
      </c>
    </row>
    <row r="2008" spans="1:7" ht="19.5">
      <c r="A2008" s="1">
        <v>43890</v>
      </c>
      <c r="B2008" t="s">
        <v>28</v>
      </c>
      <c r="C2008" t="s">
        <v>246</v>
      </c>
      <c r="D2008" t="str">
        <f>TRIM(COVID_STATE[[#This Row],[REGION_HOLD]])</f>
        <v>South</v>
      </c>
      <c r="E2008">
        <v>0</v>
      </c>
      <c r="F2008">
        <v>0</v>
      </c>
      <c r="G2008">
        <v>0</v>
      </c>
    </row>
    <row r="2009" spans="1:7" ht="19.5">
      <c r="A2009" s="1">
        <v>43890</v>
      </c>
      <c r="B2009" t="s">
        <v>29</v>
      </c>
      <c r="C2009" t="s">
        <v>246</v>
      </c>
      <c r="D2009" t="str">
        <f>TRIM(COVID_STATE[[#This Row],[REGION_HOLD]])</f>
        <v>South</v>
      </c>
      <c r="E2009">
        <v>0</v>
      </c>
      <c r="F2009">
        <v>0</v>
      </c>
      <c r="G2009">
        <v>0</v>
      </c>
    </row>
    <row r="2010" spans="1:7" ht="19.5">
      <c r="A2010" s="1">
        <v>43890</v>
      </c>
      <c r="B2010" t="s">
        <v>30</v>
      </c>
      <c r="C2010" t="s">
        <v>248</v>
      </c>
      <c r="D2010" t="str">
        <f>TRIM(COVID_STATE[[#This Row],[REGION_HOLD]])</f>
        <v>Northeast</v>
      </c>
      <c r="E2010">
        <v>0</v>
      </c>
      <c r="F2010">
        <v>0</v>
      </c>
      <c r="G2010">
        <v>0</v>
      </c>
    </row>
    <row r="2011" spans="1:7" ht="19.5">
      <c r="A2011" s="1">
        <v>43890</v>
      </c>
      <c r="B2011" t="s">
        <v>31</v>
      </c>
      <c r="C2011" t="s">
        <v>246</v>
      </c>
      <c r="D2011" t="str">
        <f>TRIM(COVID_STATE[[#This Row],[REGION_HOLD]])</f>
        <v>South</v>
      </c>
      <c r="E2011">
        <v>0</v>
      </c>
      <c r="F2011">
        <v>0</v>
      </c>
      <c r="G2011">
        <v>0</v>
      </c>
    </row>
    <row r="2012" spans="1:7" ht="19.5">
      <c r="A2012" s="1">
        <v>43890</v>
      </c>
      <c r="B2012" t="s">
        <v>32</v>
      </c>
      <c r="C2012" t="s">
        <v>248</v>
      </c>
      <c r="D2012" t="str">
        <f>TRIM(COVID_STATE[[#This Row],[REGION_HOLD]])</f>
        <v>Northeast</v>
      </c>
      <c r="E2012">
        <v>0</v>
      </c>
      <c r="F2012">
        <v>0</v>
      </c>
      <c r="G2012">
        <v>0</v>
      </c>
    </row>
    <row r="2013" spans="1:7" ht="19.5">
      <c r="A2013" s="1">
        <v>43890</v>
      </c>
      <c r="B2013" t="s">
        <v>33</v>
      </c>
      <c r="C2013" t="s">
        <v>249</v>
      </c>
      <c r="D2013" t="str">
        <f>TRIM(COVID_STATE[[#This Row],[REGION_HOLD]])</f>
        <v>Midwest</v>
      </c>
      <c r="E2013">
        <v>0</v>
      </c>
      <c r="F2013">
        <v>0</v>
      </c>
      <c r="G2013">
        <v>0</v>
      </c>
    </row>
    <row r="2014" spans="1:7" ht="19.5">
      <c r="A2014" s="1">
        <v>43890</v>
      </c>
      <c r="B2014" t="s">
        <v>34</v>
      </c>
      <c r="C2014" t="s">
        <v>249</v>
      </c>
      <c r="D2014" t="str">
        <f>TRIM(COVID_STATE[[#This Row],[REGION_HOLD]])</f>
        <v>Midwest</v>
      </c>
      <c r="E2014">
        <v>0</v>
      </c>
      <c r="F2014">
        <v>0</v>
      </c>
      <c r="G2014">
        <v>0</v>
      </c>
    </row>
    <row r="2015" spans="1:7" ht="19.5">
      <c r="A2015" s="1">
        <v>43890</v>
      </c>
      <c r="B2015" t="s">
        <v>35</v>
      </c>
      <c r="C2015" t="s">
        <v>246</v>
      </c>
      <c r="D2015" t="str">
        <f>TRIM(COVID_STATE[[#This Row],[REGION_HOLD]])</f>
        <v>South</v>
      </c>
      <c r="E2015">
        <v>0</v>
      </c>
      <c r="F2015">
        <v>0</v>
      </c>
      <c r="G2015">
        <v>0</v>
      </c>
    </row>
    <row r="2016" spans="1:7" ht="19.5">
      <c r="A2016" s="1">
        <v>43890</v>
      </c>
      <c r="B2016" t="s">
        <v>36</v>
      </c>
      <c r="C2016" t="s">
        <v>249</v>
      </c>
      <c r="D2016" t="str">
        <f>TRIM(COVID_STATE[[#This Row],[REGION_HOLD]])</f>
        <v>Midwest</v>
      </c>
      <c r="E2016">
        <v>0</v>
      </c>
      <c r="F2016">
        <v>0</v>
      </c>
      <c r="G2016">
        <v>0</v>
      </c>
    </row>
    <row r="2017" spans="1:7" ht="19.5">
      <c r="A2017" s="1">
        <v>43890</v>
      </c>
      <c r="B2017" t="s">
        <v>37</v>
      </c>
      <c r="C2017" t="s">
        <v>247</v>
      </c>
      <c r="D2017" t="str">
        <f>TRIM(COVID_STATE[[#This Row],[REGION_HOLD]])</f>
        <v>West</v>
      </c>
      <c r="E2017">
        <v>0</v>
      </c>
      <c r="F2017">
        <v>0</v>
      </c>
      <c r="G2017">
        <v>0</v>
      </c>
    </row>
    <row r="2018" spans="1:7" ht="19.5">
      <c r="A2018" s="1">
        <v>43890</v>
      </c>
      <c r="B2018" t="s">
        <v>38</v>
      </c>
      <c r="C2018" t="s">
        <v>249</v>
      </c>
      <c r="D2018" t="str">
        <f>TRIM(COVID_STATE[[#This Row],[REGION_HOLD]])</f>
        <v>Midwest</v>
      </c>
      <c r="E2018">
        <v>0</v>
      </c>
      <c r="F2018">
        <v>0</v>
      </c>
      <c r="G2018">
        <v>0</v>
      </c>
    </row>
    <row r="2019" spans="1:7" ht="19.5">
      <c r="A2019" s="1">
        <v>43890</v>
      </c>
      <c r="B2019" t="s">
        <v>39</v>
      </c>
      <c r="C2019" t="s">
        <v>247</v>
      </c>
      <c r="D2019" t="str">
        <f>TRIM(COVID_STATE[[#This Row],[REGION_HOLD]])</f>
        <v>West</v>
      </c>
      <c r="E2019">
        <v>0</v>
      </c>
      <c r="F2019">
        <v>0</v>
      </c>
      <c r="G2019">
        <v>0</v>
      </c>
    </row>
    <row r="2020" spans="1:7" ht="19.5">
      <c r="A2020" s="1">
        <v>43890</v>
      </c>
      <c r="B2020" t="s">
        <v>40</v>
      </c>
      <c r="C2020" t="s">
        <v>248</v>
      </c>
      <c r="D2020" t="str">
        <f>TRIM(COVID_STATE[[#This Row],[REGION_HOLD]])</f>
        <v>Northeast</v>
      </c>
      <c r="E2020">
        <v>0</v>
      </c>
      <c r="F2020">
        <v>0</v>
      </c>
      <c r="G2020">
        <v>0</v>
      </c>
    </row>
    <row r="2021" spans="1:7" ht="19.5">
      <c r="A2021" s="1">
        <v>43890</v>
      </c>
      <c r="B2021" t="s">
        <v>41</v>
      </c>
      <c r="C2021" t="s">
        <v>248</v>
      </c>
      <c r="D2021" t="str">
        <f>TRIM(COVID_STATE[[#This Row],[REGION_HOLD]])</f>
        <v>Northeast</v>
      </c>
      <c r="E2021">
        <v>0</v>
      </c>
      <c r="F2021">
        <v>0</v>
      </c>
      <c r="G2021">
        <v>0</v>
      </c>
    </row>
    <row r="2022" spans="1:7" ht="19.5">
      <c r="A2022" s="1">
        <v>43890</v>
      </c>
      <c r="B2022" t="s">
        <v>42</v>
      </c>
      <c r="C2022" t="s">
        <v>247</v>
      </c>
      <c r="D2022" t="str">
        <f>TRIM(COVID_STATE[[#This Row],[REGION_HOLD]])</f>
        <v>West</v>
      </c>
      <c r="E2022">
        <v>0</v>
      </c>
      <c r="F2022">
        <v>0</v>
      </c>
      <c r="G2022">
        <v>0</v>
      </c>
    </row>
    <row r="2023" spans="1:7" ht="19.5">
      <c r="A2023" s="1">
        <v>43890</v>
      </c>
      <c r="B2023" t="s">
        <v>43</v>
      </c>
      <c r="C2023" t="s">
        <v>248</v>
      </c>
      <c r="D2023" t="str">
        <f>TRIM(COVID_STATE[[#This Row],[REGION_HOLD]])</f>
        <v>Northeast</v>
      </c>
      <c r="E2023">
        <v>0</v>
      </c>
      <c r="F2023">
        <v>0</v>
      </c>
      <c r="G2023">
        <v>0</v>
      </c>
    </row>
    <row r="2024" spans="1:7" ht="19.5">
      <c r="A2024" s="1">
        <v>43890</v>
      </c>
      <c r="B2024" t="s">
        <v>44</v>
      </c>
      <c r="C2024" t="s">
        <v>246</v>
      </c>
      <c r="D2024" t="str">
        <f>TRIM(COVID_STATE[[#This Row],[REGION_HOLD]])</f>
        <v>South</v>
      </c>
      <c r="E2024">
        <v>0</v>
      </c>
      <c r="F2024">
        <v>0</v>
      </c>
      <c r="G2024">
        <v>0</v>
      </c>
    </row>
    <row r="2025" spans="1:7" ht="19.5">
      <c r="A2025" s="1">
        <v>43890</v>
      </c>
      <c r="B2025" t="s">
        <v>45</v>
      </c>
      <c r="C2025" t="s">
        <v>249</v>
      </c>
      <c r="D2025" t="str">
        <f>TRIM(COVID_STATE[[#This Row],[REGION_HOLD]])</f>
        <v>Midwest</v>
      </c>
      <c r="E2025">
        <v>0</v>
      </c>
      <c r="F2025">
        <v>0</v>
      </c>
      <c r="G2025">
        <v>0</v>
      </c>
    </row>
    <row r="2026" spans="1:7" ht="19.5">
      <c r="A2026" s="1">
        <v>43890</v>
      </c>
      <c r="B2026" t="s">
        <v>46</v>
      </c>
      <c r="C2026" t="s">
        <v>249</v>
      </c>
      <c r="D2026" t="str">
        <f>TRIM(COVID_STATE[[#This Row],[REGION_HOLD]])</f>
        <v>Midwest</v>
      </c>
      <c r="E2026">
        <v>0</v>
      </c>
      <c r="F2026">
        <v>0</v>
      </c>
      <c r="G2026">
        <v>0</v>
      </c>
    </row>
    <row r="2027" spans="1:7" ht="19.5">
      <c r="A2027" s="1">
        <v>43890</v>
      </c>
      <c r="B2027" t="s">
        <v>47</v>
      </c>
      <c r="C2027" t="s">
        <v>246</v>
      </c>
      <c r="D2027" t="str">
        <f>TRIM(COVID_STATE[[#This Row],[REGION_HOLD]])</f>
        <v>South</v>
      </c>
      <c r="E2027">
        <v>0</v>
      </c>
      <c r="F2027">
        <v>0</v>
      </c>
      <c r="G2027">
        <v>0</v>
      </c>
    </row>
    <row r="2028" spans="1:7" ht="19.5">
      <c r="A2028" s="1">
        <v>43890</v>
      </c>
      <c r="B2028" t="s">
        <v>48</v>
      </c>
      <c r="C2028" t="s">
        <v>247</v>
      </c>
      <c r="D2028" t="str">
        <f>TRIM(COVID_STATE[[#This Row],[REGION_HOLD]])</f>
        <v>West</v>
      </c>
      <c r="E2028">
        <v>0</v>
      </c>
      <c r="F2028">
        <v>0</v>
      </c>
      <c r="G2028">
        <v>0</v>
      </c>
    </row>
    <row r="2029" spans="1:7" ht="19.5">
      <c r="A2029" s="1">
        <v>43890</v>
      </c>
      <c r="B2029" t="s">
        <v>49</v>
      </c>
      <c r="C2029" t="s">
        <v>248</v>
      </c>
      <c r="D2029" t="str">
        <f>TRIM(COVID_STATE[[#This Row],[REGION_HOLD]])</f>
        <v>Northeast</v>
      </c>
      <c r="E2029">
        <v>0</v>
      </c>
      <c r="F2029">
        <v>0</v>
      </c>
      <c r="G2029">
        <v>0</v>
      </c>
    </row>
    <row r="2030" spans="1:7" ht="19.5">
      <c r="A2030" s="1">
        <v>43890</v>
      </c>
      <c r="B2030" t="s">
        <v>50</v>
      </c>
      <c r="C2030" t="s">
        <v>248</v>
      </c>
      <c r="D2030" t="str">
        <f>TRIM(COVID_STATE[[#This Row],[REGION_HOLD]])</f>
        <v>Northeast</v>
      </c>
      <c r="E2030">
        <v>0</v>
      </c>
      <c r="F2030">
        <v>0</v>
      </c>
      <c r="G2030">
        <v>0</v>
      </c>
    </row>
    <row r="2031" spans="1:7" ht="19.5">
      <c r="A2031" s="1">
        <v>43890</v>
      </c>
      <c r="B2031" t="s">
        <v>51</v>
      </c>
      <c r="C2031" t="s">
        <v>246</v>
      </c>
      <c r="D2031" t="str">
        <f>TRIM(COVID_STATE[[#This Row],[REGION_HOLD]])</f>
        <v>South</v>
      </c>
      <c r="E2031">
        <v>0</v>
      </c>
      <c r="F2031">
        <v>0</v>
      </c>
      <c r="G2031">
        <v>0</v>
      </c>
    </row>
    <row r="2032" spans="1:7" ht="19.5">
      <c r="A2032" s="1">
        <v>43890</v>
      </c>
      <c r="B2032" t="s">
        <v>52</v>
      </c>
      <c r="C2032" t="s">
        <v>249</v>
      </c>
      <c r="D2032" t="str">
        <f>TRIM(COVID_STATE[[#This Row],[REGION_HOLD]])</f>
        <v>Midwest</v>
      </c>
      <c r="E2032">
        <v>0</v>
      </c>
      <c r="F2032">
        <v>0</v>
      </c>
      <c r="G2032">
        <v>0</v>
      </c>
    </row>
    <row r="2033" spans="1:7" ht="19.5">
      <c r="A2033" s="1">
        <v>43890</v>
      </c>
      <c r="B2033" t="s">
        <v>53</v>
      </c>
      <c r="C2033" t="s">
        <v>246</v>
      </c>
      <c r="D2033" t="str">
        <f>TRIM(COVID_STATE[[#This Row],[REGION_HOLD]])</f>
        <v>South</v>
      </c>
      <c r="E2033">
        <v>0</v>
      </c>
      <c r="F2033">
        <v>0</v>
      </c>
      <c r="G2033">
        <v>0</v>
      </c>
    </row>
    <row r="2034" spans="1:7" ht="19.5">
      <c r="A2034" s="1">
        <v>43890</v>
      </c>
      <c r="B2034" t="s">
        <v>54</v>
      </c>
      <c r="C2034" t="s">
        <v>246</v>
      </c>
      <c r="D2034" t="str">
        <f>TRIM(COVID_STATE[[#This Row],[REGION_HOLD]])</f>
        <v>South</v>
      </c>
      <c r="E2034">
        <v>0</v>
      </c>
      <c r="F2034">
        <v>0</v>
      </c>
      <c r="G2034">
        <v>0</v>
      </c>
    </row>
    <row r="2035" spans="1:7" ht="19.5">
      <c r="A2035" s="1">
        <v>43890</v>
      </c>
      <c r="B2035" t="s">
        <v>55</v>
      </c>
      <c r="C2035" t="s">
        <v>247</v>
      </c>
      <c r="D2035" t="str">
        <f>TRIM(COVID_STATE[[#This Row],[REGION_HOLD]])</f>
        <v>West</v>
      </c>
      <c r="E2035">
        <v>0</v>
      </c>
      <c r="F2035">
        <v>0</v>
      </c>
      <c r="G2035">
        <v>0</v>
      </c>
    </row>
    <row r="2036" spans="1:7" ht="19.5">
      <c r="A2036" s="1">
        <v>43890</v>
      </c>
      <c r="B2036" t="s">
        <v>56</v>
      </c>
      <c r="C2036" t="s">
        <v>248</v>
      </c>
      <c r="D2036" t="str">
        <f>TRIM(COVID_STATE[[#This Row],[REGION_HOLD]])</f>
        <v>Northeast</v>
      </c>
      <c r="E2036">
        <v>0</v>
      </c>
      <c r="F2036">
        <v>0</v>
      </c>
      <c r="G2036">
        <v>0</v>
      </c>
    </row>
    <row r="2037" spans="1:7" ht="19.5">
      <c r="A2037" s="1">
        <v>43890</v>
      </c>
      <c r="B2037" t="s">
        <v>57</v>
      </c>
      <c r="C2037" t="s">
        <v>246</v>
      </c>
      <c r="D2037" t="str">
        <f>TRIM(COVID_STATE[[#This Row],[REGION_HOLD]])</f>
        <v>South</v>
      </c>
      <c r="E2037">
        <v>0</v>
      </c>
      <c r="F2037">
        <v>0</v>
      </c>
      <c r="G2037">
        <v>0</v>
      </c>
    </row>
    <row r="2038" spans="1:7" ht="19.5">
      <c r="A2038" s="1">
        <v>43890</v>
      </c>
      <c r="B2038" t="s">
        <v>58</v>
      </c>
      <c r="C2038" t="s">
        <v>247</v>
      </c>
      <c r="D2038" t="str">
        <f>TRIM(COVID_STATE[[#This Row],[REGION_HOLD]])</f>
        <v>West</v>
      </c>
      <c r="E2038">
        <v>3</v>
      </c>
      <c r="F2038">
        <v>1</v>
      </c>
      <c r="G2038">
        <v>1</v>
      </c>
    </row>
    <row r="2039" spans="1:7" ht="19.5">
      <c r="A2039" s="1">
        <v>43890</v>
      </c>
      <c r="B2039" t="s">
        <v>59</v>
      </c>
      <c r="C2039" t="s">
        <v>246</v>
      </c>
      <c r="D2039" t="str">
        <f>TRIM(COVID_STATE[[#This Row],[REGION_HOLD]])</f>
        <v>South</v>
      </c>
      <c r="E2039">
        <v>0</v>
      </c>
      <c r="F2039">
        <v>0</v>
      </c>
      <c r="G2039">
        <v>0</v>
      </c>
    </row>
    <row r="2040" spans="1:7" ht="19.5">
      <c r="A2040" s="1">
        <v>43890</v>
      </c>
      <c r="B2040" t="s">
        <v>60</v>
      </c>
      <c r="C2040" t="s">
        <v>249</v>
      </c>
      <c r="D2040" t="str">
        <f>TRIM(COVID_STATE[[#This Row],[REGION_HOLD]])</f>
        <v>Midwest</v>
      </c>
      <c r="E2040">
        <v>0</v>
      </c>
      <c r="F2040">
        <v>0</v>
      </c>
      <c r="G2040">
        <v>0</v>
      </c>
    </row>
    <row r="2041" spans="1:7" ht="19.5">
      <c r="A2041" s="1">
        <v>43890</v>
      </c>
      <c r="B2041" t="s">
        <v>61</v>
      </c>
      <c r="C2041" t="s">
        <v>247</v>
      </c>
      <c r="D2041" t="str">
        <f>TRIM(COVID_STATE[[#This Row],[REGION_HOLD]])</f>
        <v>West</v>
      </c>
      <c r="E2041">
        <v>0</v>
      </c>
      <c r="F2041">
        <v>0</v>
      </c>
      <c r="G2041">
        <v>0</v>
      </c>
    </row>
    <row r="2042" spans="1:7" ht="19.5">
      <c r="A2042" s="1">
        <v>43891</v>
      </c>
      <c r="B2042" t="s">
        <v>8</v>
      </c>
      <c r="C2042" t="s">
        <v>246</v>
      </c>
      <c r="D2042" t="str">
        <f>TRIM(COVID_STATE[[#This Row],[REGION_HOLD]])</f>
        <v>South</v>
      </c>
      <c r="E2042">
        <v>0</v>
      </c>
      <c r="F2042">
        <v>0</v>
      </c>
      <c r="G2042">
        <v>0</v>
      </c>
    </row>
    <row r="2043" spans="1:7" ht="19.5">
      <c r="A2043" s="1">
        <v>43891</v>
      </c>
      <c r="B2043" t="s">
        <v>10</v>
      </c>
      <c r="C2043" t="s">
        <v>247</v>
      </c>
      <c r="D2043" t="str">
        <f>TRIM(COVID_STATE[[#This Row],[REGION_HOLD]])</f>
        <v>West</v>
      </c>
      <c r="E2043">
        <v>0</v>
      </c>
      <c r="F2043">
        <v>0</v>
      </c>
      <c r="G2043">
        <v>0</v>
      </c>
    </row>
    <row r="2044" spans="1:7" ht="19.5">
      <c r="A2044" s="1">
        <v>43891</v>
      </c>
      <c r="B2044" t="s">
        <v>11</v>
      </c>
      <c r="C2044" t="s">
        <v>247</v>
      </c>
      <c r="D2044" t="str">
        <f>TRIM(COVID_STATE[[#This Row],[REGION_HOLD]])</f>
        <v>West</v>
      </c>
      <c r="E2044">
        <v>0</v>
      </c>
      <c r="F2044">
        <v>0</v>
      </c>
      <c r="G2044">
        <v>0</v>
      </c>
    </row>
    <row r="2045" spans="1:7" ht="19.5">
      <c r="A2045" s="1">
        <v>43891</v>
      </c>
      <c r="B2045" t="s">
        <v>12</v>
      </c>
      <c r="C2045" t="s">
        <v>246</v>
      </c>
      <c r="D2045" t="str">
        <f>TRIM(COVID_STATE[[#This Row],[REGION_HOLD]])</f>
        <v>South</v>
      </c>
      <c r="E2045">
        <v>0</v>
      </c>
      <c r="F2045">
        <v>0</v>
      </c>
      <c r="G2045">
        <v>0</v>
      </c>
    </row>
    <row r="2046" spans="1:7" ht="19.5">
      <c r="A2046" s="1">
        <v>43891</v>
      </c>
      <c r="B2046" t="s">
        <v>13</v>
      </c>
      <c r="C2046" t="s">
        <v>247</v>
      </c>
      <c r="D2046" t="str">
        <f>TRIM(COVID_STATE[[#This Row],[REGION_HOLD]])</f>
        <v>West</v>
      </c>
      <c r="E2046">
        <v>5</v>
      </c>
      <c r="F2046">
        <v>0</v>
      </c>
      <c r="G2046">
        <v>0</v>
      </c>
    </row>
    <row r="2047" spans="1:7" ht="19.5">
      <c r="A2047" s="1">
        <v>43891</v>
      </c>
      <c r="B2047" t="s">
        <v>14</v>
      </c>
      <c r="C2047" t="s">
        <v>247</v>
      </c>
      <c r="D2047" t="str">
        <f>TRIM(COVID_STATE[[#This Row],[REGION_HOLD]])</f>
        <v>West</v>
      </c>
      <c r="E2047">
        <v>0</v>
      </c>
      <c r="F2047">
        <v>0</v>
      </c>
      <c r="G2047">
        <v>0</v>
      </c>
    </row>
    <row r="2048" spans="1:7" ht="19.5">
      <c r="A2048" s="1">
        <v>43891</v>
      </c>
      <c r="B2048" t="s">
        <v>16</v>
      </c>
      <c r="C2048" t="s">
        <v>248</v>
      </c>
      <c r="D2048" t="str">
        <f>TRIM(COVID_STATE[[#This Row],[REGION_HOLD]])</f>
        <v>Northeast</v>
      </c>
      <c r="E2048">
        <v>0</v>
      </c>
      <c r="F2048">
        <v>0</v>
      </c>
      <c r="G2048">
        <v>0</v>
      </c>
    </row>
    <row r="2049" spans="1:7" ht="19.5">
      <c r="A2049" s="1">
        <v>43891</v>
      </c>
      <c r="B2049" t="s">
        <v>17</v>
      </c>
      <c r="C2049" t="s">
        <v>246</v>
      </c>
      <c r="D2049" t="str">
        <f>TRIM(COVID_STATE[[#This Row],[REGION_HOLD]])</f>
        <v>South</v>
      </c>
      <c r="E2049">
        <v>0</v>
      </c>
      <c r="F2049">
        <v>0</v>
      </c>
      <c r="G2049">
        <v>0</v>
      </c>
    </row>
    <row r="2050" spans="1:7" ht="19.5">
      <c r="A2050" s="1">
        <v>43891</v>
      </c>
      <c r="B2050" t="s">
        <v>18</v>
      </c>
      <c r="C2050" t="s">
        <v>246</v>
      </c>
      <c r="D2050" t="str">
        <f>TRIM(COVID_STATE[[#This Row],[REGION_HOLD]])</f>
        <v>South</v>
      </c>
      <c r="E2050">
        <v>0</v>
      </c>
      <c r="F2050">
        <v>0</v>
      </c>
      <c r="G2050">
        <v>0</v>
      </c>
    </row>
    <row r="2051" spans="1:7" ht="19.5">
      <c r="A2051" s="1">
        <v>43891</v>
      </c>
      <c r="B2051" t="s">
        <v>19</v>
      </c>
      <c r="C2051" t="s">
        <v>246</v>
      </c>
      <c r="D2051" t="str">
        <f>TRIM(COVID_STATE[[#This Row],[REGION_HOLD]])</f>
        <v>South</v>
      </c>
      <c r="E2051">
        <v>2</v>
      </c>
      <c r="F2051">
        <v>0</v>
      </c>
      <c r="G2051">
        <v>0</v>
      </c>
    </row>
    <row r="2052" spans="1:7" ht="19.5">
      <c r="A2052" s="1">
        <v>43891</v>
      </c>
      <c r="B2052" t="s">
        <v>20</v>
      </c>
      <c r="C2052" t="s">
        <v>246</v>
      </c>
      <c r="D2052" t="str">
        <f>TRIM(COVID_STATE[[#This Row],[REGION_HOLD]])</f>
        <v>South</v>
      </c>
      <c r="E2052">
        <v>0</v>
      </c>
      <c r="F2052">
        <v>0</v>
      </c>
      <c r="G2052">
        <v>0</v>
      </c>
    </row>
    <row r="2053" spans="1:7" ht="19.5">
      <c r="A2053" s="1">
        <v>43891</v>
      </c>
      <c r="B2053" t="s">
        <v>21</v>
      </c>
      <c r="C2053" t="s">
        <v>247</v>
      </c>
      <c r="D2053" t="str">
        <f>TRIM(COVID_STATE[[#This Row],[REGION_HOLD]])</f>
        <v>West</v>
      </c>
      <c r="E2053">
        <v>0</v>
      </c>
      <c r="F2053">
        <v>0</v>
      </c>
      <c r="G2053">
        <v>0</v>
      </c>
    </row>
    <row r="2054" spans="1:7" ht="19.5">
      <c r="A2054" s="1">
        <v>43891</v>
      </c>
      <c r="B2054" t="s">
        <v>22</v>
      </c>
      <c r="C2054" t="s">
        <v>247</v>
      </c>
      <c r="D2054" t="str">
        <f>TRIM(COVID_STATE[[#This Row],[REGION_HOLD]])</f>
        <v>West</v>
      </c>
      <c r="E2054">
        <v>0</v>
      </c>
      <c r="F2054">
        <v>0</v>
      </c>
      <c r="G2054">
        <v>0</v>
      </c>
    </row>
    <row r="2055" spans="1:7" ht="19.5">
      <c r="A2055" s="1">
        <v>43891</v>
      </c>
      <c r="B2055" t="s">
        <v>24</v>
      </c>
      <c r="C2055" t="s">
        <v>249</v>
      </c>
      <c r="D2055" t="str">
        <f>TRIM(COVID_STATE[[#This Row],[REGION_HOLD]])</f>
        <v>Midwest</v>
      </c>
      <c r="E2055">
        <v>0</v>
      </c>
      <c r="F2055">
        <v>0</v>
      </c>
      <c r="G2055">
        <v>0</v>
      </c>
    </row>
    <row r="2056" spans="1:7" ht="19.5">
      <c r="A2056" s="1">
        <v>43891</v>
      </c>
      <c r="B2056" t="s">
        <v>25</v>
      </c>
      <c r="C2056" t="s">
        <v>249</v>
      </c>
      <c r="D2056" t="str">
        <f>TRIM(COVID_STATE[[#This Row],[REGION_HOLD]])</f>
        <v>Midwest</v>
      </c>
      <c r="E2056">
        <v>0</v>
      </c>
      <c r="F2056">
        <v>0</v>
      </c>
      <c r="G2056">
        <v>0</v>
      </c>
    </row>
    <row r="2057" spans="1:7" ht="19.5">
      <c r="A2057" s="1">
        <v>43891</v>
      </c>
      <c r="B2057" t="s">
        <v>26</v>
      </c>
      <c r="C2057" t="s">
        <v>249</v>
      </c>
      <c r="D2057" t="str">
        <f>TRIM(COVID_STATE[[#This Row],[REGION_HOLD]])</f>
        <v>Midwest</v>
      </c>
      <c r="E2057">
        <v>0</v>
      </c>
      <c r="F2057">
        <v>0</v>
      </c>
      <c r="G2057">
        <v>0</v>
      </c>
    </row>
    <row r="2058" spans="1:7" ht="19.5">
      <c r="A2058" s="1">
        <v>43891</v>
      </c>
      <c r="B2058" t="s">
        <v>27</v>
      </c>
      <c r="C2058" t="s">
        <v>249</v>
      </c>
      <c r="D2058" t="str">
        <f>TRIM(COVID_STATE[[#This Row],[REGION_HOLD]])</f>
        <v>Midwest</v>
      </c>
      <c r="E2058">
        <v>0</v>
      </c>
      <c r="F2058">
        <v>0</v>
      </c>
      <c r="G2058">
        <v>0</v>
      </c>
    </row>
    <row r="2059" spans="1:7" ht="19.5">
      <c r="A2059" s="1">
        <v>43891</v>
      </c>
      <c r="B2059" t="s">
        <v>28</v>
      </c>
      <c r="C2059" t="s">
        <v>246</v>
      </c>
      <c r="D2059" t="str">
        <f>TRIM(COVID_STATE[[#This Row],[REGION_HOLD]])</f>
        <v>South</v>
      </c>
      <c r="E2059">
        <v>0</v>
      </c>
      <c r="F2059">
        <v>0</v>
      </c>
      <c r="G2059">
        <v>0</v>
      </c>
    </row>
    <row r="2060" spans="1:7" ht="19.5">
      <c r="A2060" s="1">
        <v>43891</v>
      </c>
      <c r="B2060" t="s">
        <v>29</v>
      </c>
      <c r="C2060" t="s">
        <v>246</v>
      </c>
      <c r="D2060" t="str">
        <f>TRIM(COVID_STATE[[#This Row],[REGION_HOLD]])</f>
        <v>South</v>
      </c>
      <c r="E2060">
        <v>0</v>
      </c>
      <c r="F2060">
        <v>0</v>
      </c>
      <c r="G2060">
        <v>0</v>
      </c>
    </row>
    <row r="2061" spans="1:7" ht="19.5">
      <c r="A2061" s="1">
        <v>43891</v>
      </c>
      <c r="B2061" t="s">
        <v>30</v>
      </c>
      <c r="C2061" t="s">
        <v>248</v>
      </c>
      <c r="D2061" t="str">
        <f>TRIM(COVID_STATE[[#This Row],[REGION_HOLD]])</f>
        <v>Northeast</v>
      </c>
      <c r="E2061">
        <v>0</v>
      </c>
      <c r="F2061">
        <v>0</v>
      </c>
      <c r="G2061">
        <v>0</v>
      </c>
    </row>
    <row r="2062" spans="1:7" ht="19.5">
      <c r="A2062" s="1">
        <v>43891</v>
      </c>
      <c r="B2062" t="s">
        <v>31</v>
      </c>
      <c r="C2062" t="s">
        <v>246</v>
      </c>
      <c r="D2062" t="str">
        <f>TRIM(COVID_STATE[[#This Row],[REGION_HOLD]])</f>
        <v>South</v>
      </c>
      <c r="E2062">
        <v>0</v>
      </c>
      <c r="F2062">
        <v>0</v>
      </c>
      <c r="G2062">
        <v>0</v>
      </c>
    </row>
    <row r="2063" spans="1:7" ht="19.5">
      <c r="A2063" s="1">
        <v>43891</v>
      </c>
      <c r="B2063" t="s">
        <v>32</v>
      </c>
      <c r="C2063" t="s">
        <v>248</v>
      </c>
      <c r="D2063" t="str">
        <f>TRIM(COVID_STATE[[#This Row],[REGION_HOLD]])</f>
        <v>Northeast</v>
      </c>
      <c r="E2063">
        <v>0</v>
      </c>
      <c r="F2063">
        <v>0</v>
      </c>
      <c r="G2063">
        <v>0</v>
      </c>
    </row>
    <row r="2064" spans="1:7" ht="19.5">
      <c r="A2064" s="1">
        <v>43891</v>
      </c>
      <c r="B2064" t="s">
        <v>33</v>
      </c>
      <c r="C2064" t="s">
        <v>249</v>
      </c>
      <c r="D2064" t="str">
        <f>TRIM(COVID_STATE[[#This Row],[REGION_HOLD]])</f>
        <v>Midwest</v>
      </c>
      <c r="E2064">
        <v>0</v>
      </c>
      <c r="F2064">
        <v>0</v>
      </c>
      <c r="G2064">
        <v>0</v>
      </c>
    </row>
    <row r="2065" spans="1:7" ht="19.5">
      <c r="A2065" s="1">
        <v>43891</v>
      </c>
      <c r="B2065" t="s">
        <v>34</v>
      </c>
      <c r="C2065" t="s">
        <v>249</v>
      </c>
      <c r="D2065" t="str">
        <f>TRIM(COVID_STATE[[#This Row],[REGION_HOLD]])</f>
        <v>Midwest</v>
      </c>
      <c r="E2065">
        <v>0</v>
      </c>
      <c r="F2065">
        <v>0</v>
      </c>
      <c r="G2065">
        <v>0</v>
      </c>
    </row>
    <row r="2066" spans="1:7" ht="19.5">
      <c r="A2066" s="1">
        <v>43891</v>
      </c>
      <c r="B2066" t="s">
        <v>35</v>
      </c>
      <c r="C2066" t="s">
        <v>246</v>
      </c>
      <c r="D2066" t="str">
        <f>TRIM(COVID_STATE[[#This Row],[REGION_HOLD]])</f>
        <v>South</v>
      </c>
      <c r="E2066">
        <v>0</v>
      </c>
      <c r="F2066">
        <v>0</v>
      </c>
      <c r="G2066">
        <v>0</v>
      </c>
    </row>
    <row r="2067" spans="1:7" ht="19.5">
      <c r="A2067" s="1">
        <v>43891</v>
      </c>
      <c r="B2067" t="s">
        <v>36</v>
      </c>
      <c r="C2067" t="s">
        <v>249</v>
      </c>
      <c r="D2067" t="str">
        <f>TRIM(COVID_STATE[[#This Row],[REGION_HOLD]])</f>
        <v>Midwest</v>
      </c>
      <c r="E2067">
        <v>0</v>
      </c>
      <c r="F2067">
        <v>0</v>
      </c>
      <c r="G2067">
        <v>0</v>
      </c>
    </row>
    <row r="2068" spans="1:7" ht="19.5">
      <c r="A2068" s="1">
        <v>43891</v>
      </c>
      <c r="B2068" t="s">
        <v>37</v>
      </c>
      <c r="C2068" t="s">
        <v>247</v>
      </c>
      <c r="D2068" t="str">
        <f>TRIM(COVID_STATE[[#This Row],[REGION_HOLD]])</f>
        <v>West</v>
      </c>
      <c r="E2068">
        <v>0</v>
      </c>
      <c r="F2068">
        <v>0</v>
      </c>
      <c r="G2068">
        <v>0</v>
      </c>
    </row>
    <row r="2069" spans="1:7" ht="19.5">
      <c r="A2069" s="1">
        <v>43891</v>
      </c>
      <c r="B2069" t="s">
        <v>38</v>
      </c>
      <c r="C2069" t="s">
        <v>249</v>
      </c>
      <c r="D2069" t="str">
        <f>TRIM(COVID_STATE[[#This Row],[REGION_HOLD]])</f>
        <v>Midwest</v>
      </c>
      <c r="E2069">
        <v>0</v>
      </c>
      <c r="F2069">
        <v>0</v>
      </c>
      <c r="G2069">
        <v>0</v>
      </c>
    </row>
    <row r="2070" spans="1:7" ht="19.5">
      <c r="A2070" s="1">
        <v>43891</v>
      </c>
      <c r="B2070" t="s">
        <v>39</v>
      </c>
      <c r="C2070" t="s">
        <v>247</v>
      </c>
      <c r="D2070" t="str">
        <f>TRIM(COVID_STATE[[#This Row],[REGION_HOLD]])</f>
        <v>West</v>
      </c>
      <c r="E2070">
        <v>0</v>
      </c>
      <c r="F2070">
        <v>0</v>
      </c>
      <c r="G2070">
        <v>0</v>
      </c>
    </row>
    <row r="2071" spans="1:7" ht="19.5">
      <c r="A2071" s="1">
        <v>43891</v>
      </c>
      <c r="B2071" t="s">
        <v>40</v>
      </c>
      <c r="C2071" t="s">
        <v>248</v>
      </c>
      <c r="D2071" t="str">
        <f>TRIM(COVID_STATE[[#This Row],[REGION_HOLD]])</f>
        <v>Northeast</v>
      </c>
      <c r="E2071">
        <v>0</v>
      </c>
      <c r="F2071">
        <v>0</v>
      </c>
      <c r="G2071">
        <v>0</v>
      </c>
    </row>
    <row r="2072" spans="1:7" ht="19.5">
      <c r="A2072" s="1">
        <v>43891</v>
      </c>
      <c r="B2072" t="s">
        <v>41</v>
      </c>
      <c r="C2072" t="s">
        <v>248</v>
      </c>
      <c r="D2072" t="str">
        <f>TRIM(COVID_STATE[[#This Row],[REGION_HOLD]])</f>
        <v>Northeast</v>
      </c>
      <c r="E2072">
        <v>0</v>
      </c>
      <c r="F2072">
        <v>0</v>
      </c>
      <c r="G2072">
        <v>0</v>
      </c>
    </row>
    <row r="2073" spans="1:7" ht="19.5">
      <c r="A2073" s="1">
        <v>43891</v>
      </c>
      <c r="B2073" t="s">
        <v>42</v>
      </c>
      <c r="C2073" t="s">
        <v>247</v>
      </c>
      <c r="D2073" t="str">
        <f>TRIM(COVID_STATE[[#This Row],[REGION_HOLD]])</f>
        <v>West</v>
      </c>
      <c r="E2073">
        <v>0</v>
      </c>
      <c r="F2073">
        <v>0</v>
      </c>
      <c r="G2073">
        <v>0</v>
      </c>
    </row>
    <row r="2074" spans="1:7" ht="19.5">
      <c r="A2074" s="1">
        <v>43891</v>
      </c>
      <c r="B2074" t="s">
        <v>43</v>
      </c>
      <c r="C2074" t="s">
        <v>248</v>
      </c>
      <c r="D2074" t="str">
        <f>TRIM(COVID_STATE[[#This Row],[REGION_HOLD]])</f>
        <v>Northeast</v>
      </c>
      <c r="E2074">
        <v>1</v>
      </c>
      <c r="F2074">
        <v>0</v>
      </c>
      <c r="G2074">
        <v>0</v>
      </c>
    </row>
    <row r="2075" spans="1:7" ht="19.5">
      <c r="A2075" s="1">
        <v>43891</v>
      </c>
      <c r="B2075" t="s">
        <v>44</v>
      </c>
      <c r="C2075" t="s">
        <v>246</v>
      </c>
      <c r="D2075" t="str">
        <f>TRIM(COVID_STATE[[#This Row],[REGION_HOLD]])</f>
        <v>South</v>
      </c>
      <c r="E2075">
        <v>0</v>
      </c>
      <c r="F2075">
        <v>0</v>
      </c>
      <c r="G2075">
        <v>0</v>
      </c>
    </row>
    <row r="2076" spans="1:7" ht="19.5">
      <c r="A2076" s="1">
        <v>43891</v>
      </c>
      <c r="B2076" t="s">
        <v>45</v>
      </c>
      <c r="C2076" t="s">
        <v>249</v>
      </c>
      <c r="D2076" t="str">
        <f>TRIM(COVID_STATE[[#This Row],[REGION_HOLD]])</f>
        <v>Midwest</v>
      </c>
      <c r="E2076">
        <v>0</v>
      </c>
      <c r="F2076">
        <v>0</v>
      </c>
      <c r="G2076">
        <v>0</v>
      </c>
    </row>
    <row r="2077" spans="1:7" ht="19.5">
      <c r="A2077" s="1">
        <v>43891</v>
      </c>
      <c r="B2077" t="s">
        <v>46</v>
      </c>
      <c r="C2077" t="s">
        <v>249</v>
      </c>
      <c r="D2077" t="str">
        <f>TRIM(COVID_STATE[[#This Row],[REGION_HOLD]])</f>
        <v>Midwest</v>
      </c>
      <c r="E2077">
        <v>0</v>
      </c>
      <c r="F2077">
        <v>0</v>
      </c>
      <c r="G2077">
        <v>0</v>
      </c>
    </row>
    <row r="2078" spans="1:7" ht="19.5">
      <c r="A2078" s="1">
        <v>43891</v>
      </c>
      <c r="B2078" t="s">
        <v>47</v>
      </c>
      <c r="C2078" t="s">
        <v>246</v>
      </c>
      <c r="D2078" t="str">
        <f>TRIM(COVID_STATE[[#This Row],[REGION_HOLD]])</f>
        <v>South</v>
      </c>
      <c r="E2078">
        <v>0</v>
      </c>
      <c r="F2078">
        <v>0</v>
      </c>
      <c r="G2078">
        <v>0</v>
      </c>
    </row>
    <row r="2079" spans="1:7" ht="19.5">
      <c r="A2079" s="1">
        <v>43891</v>
      </c>
      <c r="B2079" t="s">
        <v>48</v>
      </c>
      <c r="C2079" t="s">
        <v>247</v>
      </c>
      <c r="D2079" t="str">
        <f>TRIM(COVID_STATE[[#This Row],[REGION_HOLD]])</f>
        <v>West</v>
      </c>
      <c r="E2079">
        <v>1</v>
      </c>
      <c r="F2079">
        <v>0</v>
      </c>
      <c r="G2079">
        <v>0</v>
      </c>
    </row>
    <row r="2080" spans="1:7" ht="19.5">
      <c r="A2080" s="1">
        <v>43891</v>
      </c>
      <c r="B2080" t="s">
        <v>49</v>
      </c>
      <c r="C2080" t="s">
        <v>248</v>
      </c>
      <c r="D2080" t="str">
        <f>TRIM(COVID_STATE[[#This Row],[REGION_HOLD]])</f>
        <v>Northeast</v>
      </c>
      <c r="E2080">
        <v>0</v>
      </c>
      <c r="F2080">
        <v>0</v>
      </c>
      <c r="G2080">
        <v>0</v>
      </c>
    </row>
    <row r="2081" spans="1:7" ht="19.5">
      <c r="A2081" s="1">
        <v>43891</v>
      </c>
      <c r="B2081" t="s">
        <v>50</v>
      </c>
      <c r="C2081" t="s">
        <v>248</v>
      </c>
      <c r="D2081" t="str">
        <f>TRIM(COVID_STATE[[#This Row],[REGION_HOLD]])</f>
        <v>Northeast</v>
      </c>
      <c r="E2081">
        <v>2</v>
      </c>
      <c r="F2081">
        <v>0</v>
      </c>
      <c r="G2081">
        <v>0</v>
      </c>
    </row>
    <row r="2082" spans="1:7" ht="19.5">
      <c r="A2082" s="1">
        <v>43891</v>
      </c>
      <c r="B2082" t="s">
        <v>51</v>
      </c>
      <c r="C2082" t="s">
        <v>246</v>
      </c>
      <c r="D2082" t="str">
        <f>TRIM(COVID_STATE[[#This Row],[REGION_HOLD]])</f>
        <v>South</v>
      </c>
      <c r="E2082">
        <v>0</v>
      </c>
      <c r="F2082">
        <v>0</v>
      </c>
      <c r="G2082">
        <v>0</v>
      </c>
    </row>
    <row r="2083" spans="1:7" ht="19.5">
      <c r="A2083" s="1">
        <v>43891</v>
      </c>
      <c r="B2083" t="s">
        <v>52</v>
      </c>
      <c r="C2083" t="s">
        <v>249</v>
      </c>
      <c r="D2083" t="str">
        <f>TRIM(COVID_STATE[[#This Row],[REGION_HOLD]])</f>
        <v>Midwest</v>
      </c>
      <c r="E2083">
        <v>0</v>
      </c>
      <c r="F2083">
        <v>0</v>
      </c>
      <c r="G2083">
        <v>0</v>
      </c>
    </row>
    <row r="2084" spans="1:7" ht="19.5">
      <c r="A2084" s="1">
        <v>43891</v>
      </c>
      <c r="B2084" t="s">
        <v>53</v>
      </c>
      <c r="C2084" t="s">
        <v>246</v>
      </c>
      <c r="D2084" t="str">
        <f>TRIM(COVID_STATE[[#This Row],[REGION_HOLD]])</f>
        <v>South</v>
      </c>
      <c r="E2084">
        <v>0</v>
      </c>
      <c r="F2084">
        <v>0</v>
      </c>
      <c r="G2084">
        <v>0</v>
      </c>
    </row>
    <row r="2085" spans="1:7" ht="19.5">
      <c r="A2085" s="1">
        <v>43891</v>
      </c>
      <c r="B2085" t="s">
        <v>54</v>
      </c>
      <c r="C2085" t="s">
        <v>246</v>
      </c>
      <c r="D2085" t="str">
        <f>TRIM(COVID_STATE[[#This Row],[REGION_HOLD]])</f>
        <v>South</v>
      </c>
      <c r="E2085">
        <v>0</v>
      </c>
      <c r="F2085">
        <v>0</v>
      </c>
      <c r="G2085">
        <v>0</v>
      </c>
    </row>
    <row r="2086" spans="1:7" ht="19.5">
      <c r="A2086" s="1">
        <v>43891</v>
      </c>
      <c r="B2086" t="s">
        <v>55</v>
      </c>
      <c r="C2086" t="s">
        <v>247</v>
      </c>
      <c r="D2086" t="str">
        <f>TRIM(COVID_STATE[[#This Row],[REGION_HOLD]])</f>
        <v>West</v>
      </c>
      <c r="E2086">
        <v>0</v>
      </c>
      <c r="F2086">
        <v>0</v>
      </c>
      <c r="G2086">
        <v>0</v>
      </c>
    </row>
    <row r="2087" spans="1:7" ht="19.5">
      <c r="A2087" s="1">
        <v>43891</v>
      </c>
      <c r="B2087" t="s">
        <v>56</v>
      </c>
      <c r="C2087" t="s">
        <v>248</v>
      </c>
      <c r="D2087" t="str">
        <f>TRIM(COVID_STATE[[#This Row],[REGION_HOLD]])</f>
        <v>Northeast</v>
      </c>
      <c r="E2087">
        <v>0</v>
      </c>
      <c r="F2087">
        <v>0</v>
      </c>
      <c r="G2087">
        <v>0</v>
      </c>
    </row>
    <row r="2088" spans="1:7" ht="19.5">
      <c r="A2088" s="1">
        <v>43891</v>
      </c>
      <c r="B2088" t="s">
        <v>57</v>
      </c>
      <c r="C2088" t="s">
        <v>246</v>
      </c>
      <c r="D2088" t="str">
        <f>TRIM(COVID_STATE[[#This Row],[REGION_HOLD]])</f>
        <v>South</v>
      </c>
      <c r="E2088">
        <v>0</v>
      </c>
      <c r="F2088">
        <v>0</v>
      </c>
      <c r="G2088">
        <v>0</v>
      </c>
    </row>
    <row r="2089" spans="1:7" ht="19.5">
      <c r="A2089" s="1">
        <v>43891</v>
      </c>
      <c r="B2089" t="s">
        <v>58</v>
      </c>
      <c r="C2089" t="s">
        <v>247</v>
      </c>
      <c r="D2089" t="str">
        <f>TRIM(COVID_STATE[[#This Row],[REGION_HOLD]])</f>
        <v>West</v>
      </c>
      <c r="E2089">
        <v>7</v>
      </c>
      <c r="F2089">
        <v>2</v>
      </c>
      <c r="G2089">
        <v>3</v>
      </c>
    </row>
    <row r="2090" spans="1:7" ht="19.5">
      <c r="A2090" s="1">
        <v>43891</v>
      </c>
      <c r="B2090" t="s">
        <v>59</v>
      </c>
      <c r="C2090" t="s">
        <v>246</v>
      </c>
      <c r="D2090" t="str">
        <f>TRIM(COVID_STATE[[#This Row],[REGION_HOLD]])</f>
        <v>South</v>
      </c>
      <c r="E2090">
        <v>0</v>
      </c>
      <c r="F2090">
        <v>0</v>
      </c>
      <c r="G2090">
        <v>0</v>
      </c>
    </row>
    <row r="2091" spans="1:7" ht="19.5">
      <c r="A2091" s="1">
        <v>43891</v>
      </c>
      <c r="B2091" t="s">
        <v>60</v>
      </c>
      <c r="C2091" t="s">
        <v>249</v>
      </c>
      <c r="D2091" t="str">
        <f>TRIM(COVID_STATE[[#This Row],[REGION_HOLD]])</f>
        <v>Midwest</v>
      </c>
      <c r="E2091">
        <v>0</v>
      </c>
      <c r="F2091">
        <v>0</v>
      </c>
      <c r="G2091">
        <v>0</v>
      </c>
    </row>
    <row r="2092" spans="1:7" ht="19.5">
      <c r="A2092" s="1">
        <v>43891</v>
      </c>
      <c r="B2092" t="s">
        <v>61</v>
      </c>
      <c r="C2092" t="s">
        <v>247</v>
      </c>
      <c r="D2092" t="str">
        <f>TRIM(COVID_STATE[[#This Row],[REGION_HOLD]])</f>
        <v>West</v>
      </c>
      <c r="E2092">
        <v>0</v>
      </c>
      <c r="F2092">
        <v>0</v>
      </c>
      <c r="G2092">
        <v>0</v>
      </c>
    </row>
    <row r="2093" spans="1:7" ht="19.5">
      <c r="A2093" s="1">
        <v>43892</v>
      </c>
      <c r="B2093" t="s">
        <v>8</v>
      </c>
      <c r="C2093" t="s">
        <v>246</v>
      </c>
      <c r="D2093" t="str">
        <f>TRIM(COVID_STATE[[#This Row],[REGION_HOLD]])</f>
        <v>South</v>
      </c>
      <c r="E2093">
        <v>0</v>
      </c>
      <c r="F2093">
        <v>0</v>
      </c>
      <c r="G2093">
        <v>0</v>
      </c>
    </row>
    <row r="2094" spans="1:7" ht="19.5">
      <c r="A2094" s="1">
        <v>43892</v>
      </c>
      <c r="B2094" t="s">
        <v>10</v>
      </c>
      <c r="C2094" t="s">
        <v>247</v>
      </c>
      <c r="D2094" t="str">
        <f>TRIM(COVID_STATE[[#This Row],[REGION_HOLD]])</f>
        <v>West</v>
      </c>
      <c r="E2094">
        <v>0</v>
      </c>
      <c r="F2094">
        <v>0</v>
      </c>
      <c r="G2094">
        <v>0</v>
      </c>
    </row>
    <row r="2095" spans="1:7" ht="19.5">
      <c r="A2095" s="1">
        <v>43892</v>
      </c>
      <c r="B2095" t="s">
        <v>11</v>
      </c>
      <c r="C2095" t="s">
        <v>247</v>
      </c>
      <c r="D2095" t="str">
        <f>TRIM(COVID_STATE[[#This Row],[REGION_HOLD]])</f>
        <v>West</v>
      </c>
      <c r="E2095">
        <v>0</v>
      </c>
      <c r="F2095">
        <v>0</v>
      </c>
      <c r="G2095">
        <v>0</v>
      </c>
    </row>
    <row r="2096" spans="1:7" ht="19.5">
      <c r="A2096" s="1">
        <v>43892</v>
      </c>
      <c r="B2096" t="s">
        <v>12</v>
      </c>
      <c r="C2096" t="s">
        <v>246</v>
      </c>
      <c r="D2096" t="str">
        <f>TRIM(COVID_STATE[[#This Row],[REGION_HOLD]])</f>
        <v>South</v>
      </c>
      <c r="E2096">
        <v>0</v>
      </c>
      <c r="F2096">
        <v>0</v>
      </c>
      <c r="G2096">
        <v>0</v>
      </c>
    </row>
    <row r="2097" spans="1:7" ht="19.5">
      <c r="A2097" s="1">
        <v>43892</v>
      </c>
      <c r="B2097" t="s">
        <v>13</v>
      </c>
      <c r="C2097" t="s">
        <v>247</v>
      </c>
      <c r="D2097" t="str">
        <f>TRIM(COVID_STATE[[#This Row],[REGION_HOLD]])</f>
        <v>West</v>
      </c>
      <c r="E2097">
        <v>5</v>
      </c>
      <c r="F2097">
        <v>0</v>
      </c>
      <c r="G2097">
        <v>0</v>
      </c>
    </row>
    <row r="2098" spans="1:7" ht="19.5">
      <c r="A2098" s="1">
        <v>43892</v>
      </c>
      <c r="B2098" t="s">
        <v>14</v>
      </c>
      <c r="C2098" t="s">
        <v>247</v>
      </c>
      <c r="D2098" t="str">
        <f>TRIM(COVID_STATE[[#This Row],[REGION_HOLD]])</f>
        <v>West</v>
      </c>
      <c r="E2098">
        <v>0</v>
      </c>
      <c r="F2098">
        <v>0</v>
      </c>
      <c r="G2098">
        <v>0</v>
      </c>
    </row>
    <row r="2099" spans="1:7" ht="19.5">
      <c r="A2099" s="1">
        <v>43892</v>
      </c>
      <c r="B2099" t="s">
        <v>16</v>
      </c>
      <c r="C2099" t="s">
        <v>248</v>
      </c>
      <c r="D2099" t="str">
        <f>TRIM(COVID_STATE[[#This Row],[REGION_HOLD]])</f>
        <v>Northeast</v>
      </c>
      <c r="E2099">
        <v>0</v>
      </c>
      <c r="F2099">
        <v>0</v>
      </c>
      <c r="G2099">
        <v>0</v>
      </c>
    </row>
    <row r="2100" spans="1:7" ht="19.5">
      <c r="A2100" s="1">
        <v>43892</v>
      </c>
      <c r="B2100" t="s">
        <v>17</v>
      </c>
      <c r="C2100" t="s">
        <v>246</v>
      </c>
      <c r="D2100" t="str">
        <f>TRIM(COVID_STATE[[#This Row],[REGION_HOLD]])</f>
        <v>South</v>
      </c>
      <c r="E2100">
        <v>0</v>
      </c>
      <c r="F2100">
        <v>0</v>
      </c>
      <c r="G2100">
        <v>0</v>
      </c>
    </row>
    <row r="2101" spans="1:7" ht="19.5">
      <c r="A2101" s="1">
        <v>43892</v>
      </c>
      <c r="B2101" t="s">
        <v>18</v>
      </c>
      <c r="C2101" t="s">
        <v>246</v>
      </c>
      <c r="D2101" t="str">
        <f>TRIM(COVID_STATE[[#This Row],[REGION_HOLD]])</f>
        <v>South</v>
      </c>
      <c r="E2101">
        <v>0</v>
      </c>
      <c r="F2101">
        <v>0</v>
      </c>
      <c r="G2101">
        <v>0</v>
      </c>
    </row>
    <row r="2102" spans="1:7" ht="19.5">
      <c r="A2102" s="1">
        <v>43892</v>
      </c>
      <c r="B2102" t="s">
        <v>19</v>
      </c>
      <c r="C2102" t="s">
        <v>246</v>
      </c>
      <c r="D2102" t="str">
        <f>TRIM(COVID_STATE[[#This Row],[REGION_HOLD]])</f>
        <v>South</v>
      </c>
      <c r="E2102">
        <v>0</v>
      </c>
      <c r="F2102">
        <v>0</v>
      </c>
      <c r="G2102">
        <v>0</v>
      </c>
    </row>
    <row r="2103" spans="1:7" ht="19.5">
      <c r="A2103" s="1">
        <v>43892</v>
      </c>
      <c r="B2103" t="s">
        <v>20</v>
      </c>
      <c r="C2103" t="s">
        <v>246</v>
      </c>
      <c r="D2103" t="str">
        <f>TRIM(COVID_STATE[[#This Row],[REGION_HOLD]])</f>
        <v>South</v>
      </c>
      <c r="E2103">
        <v>2</v>
      </c>
      <c r="F2103">
        <v>0</v>
      </c>
      <c r="G2103">
        <v>0</v>
      </c>
    </row>
    <row r="2104" spans="1:7" ht="19.5">
      <c r="A2104" s="1">
        <v>43892</v>
      </c>
      <c r="B2104" t="s">
        <v>21</v>
      </c>
      <c r="C2104" t="s">
        <v>247</v>
      </c>
      <c r="D2104" t="str">
        <f>TRIM(COVID_STATE[[#This Row],[REGION_HOLD]])</f>
        <v>West</v>
      </c>
      <c r="E2104">
        <v>0</v>
      </c>
      <c r="F2104">
        <v>0</v>
      </c>
      <c r="G2104">
        <v>0</v>
      </c>
    </row>
    <row r="2105" spans="1:7" ht="19.5">
      <c r="A2105" s="1">
        <v>43892</v>
      </c>
      <c r="B2105" t="s">
        <v>22</v>
      </c>
      <c r="C2105" t="s">
        <v>247</v>
      </c>
      <c r="D2105" t="str">
        <f>TRIM(COVID_STATE[[#This Row],[REGION_HOLD]])</f>
        <v>West</v>
      </c>
      <c r="E2105">
        <v>0</v>
      </c>
      <c r="F2105">
        <v>0</v>
      </c>
      <c r="G2105">
        <v>0</v>
      </c>
    </row>
    <row r="2106" spans="1:7" ht="19.5">
      <c r="A2106" s="1">
        <v>43892</v>
      </c>
      <c r="B2106" t="s">
        <v>24</v>
      </c>
      <c r="C2106" t="s">
        <v>249</v>
      </c>
      <c r="D2106" t="str">
        <f>TRIM(COVID_STATE[[#This Row],[REGION_HOLD]])</f>
        <v>Midwest</v>
      </c>
      <c r="E2106">
        <v>1</v>
      </c>
      <c r="F2106">
        <v>0</v>
      </c>
      <c r="G2106">
        <v>0</v>
      </c>
    </row>
    <row r="2107" spans="1:7" ht="19.5">
      <c r="A2107" s="1">
        <v>43892</v>
      </c>
      <c r="B2107" t="s">
        <v>25</v>
      </c>
      <c r="C2107" t="s">
        <v>249</v>
      </c>
      <c r="D2107" t="str">
        <f>TRIM(COVID_STATE[[#This Row],[REGION_HOLD]])</f>
        <v>Midwest</v>
      </c>
      <c r="E2107">
        <v>0</v>
      </c>
      <c r="F2107">
        <v>0</v>
      </c>
      <c r="G2107">
        <v>0</v>
      </c>
    </row>
    <row r="2108" spans="1:7" ht="19.5">
      <c r="A2108" s="1">
        <v>43892</v>
      </c>
      <c r="B2108" t="s">
        <v>26</v>
      </c>
      <c r="C2108" t="s">
        <v>249</v>
      </c>
      <c r="D2108" t="str">
        <f>TRIM(COVID_STATE[[#This Row],[REGION_HOLD]])</f>
        <v>Midwest</v>
      </c>
      <c r="E2108">
        <v>0</v>
      </c>
      <c r="F2108">
        <v>0</v>
      </c>
      <c r="G2108">
        <v>0</v>
      </c>
    </row>
    <row r="2109" spans="1:7" ht="19.5">
      <c r="A2109" s="1">
        <v>43892</v>
      </c>
      <c r="B2109" t="s">
        <v>27</v>
      </c>
      <c r="C2109" t="s">
        <v>249</v>
      </c>
      <c r="D2109" t="str">
        <f>TRIM(COVID_STATE[[#This Row],[REGION_HOLD]])</f>
        <v>Midwest</v>
      </c>
      <c r="E2109">
        <v>0</v>
      </c>
      <c r="F2109">
        <v>0</v>
      </c>
      <c r="G2109">
        <v>0</v>
      </c>
    </row>
    <row r="2110" spans="1:7" ht="19.5">
      <c r="A2110" s="1">
        <v>43892</v>
      </c>
      <c r="B2110" t="s">
        <v>28</v>
      </c>
      <c r="C2110" t="s">
        <v>246</v>
      </c>
      <c r="D2110" t="str">
        <f>TRIM(COVID_STATE[[#This Row],[REGION_HOLD]])</f>
        <v>South</v>
      </c>
      <c r="E2110">
        <v>0</v>
      </c>
      <c r="F2110">
        <v>0</v>
      </c>
      <c r="G2110">
        <v>0</v>
      </c>
    </row>
    <row r="2111" spans="1:7" ht="19.5">
      <c r="A2111" s="1">
        <v>43892</v>
      </c>
      <c r="B2111" t="s">
        <v>29</v>
      </c>
      <c r="C2111" t="s">
        <v>246</v>
      </c>
      <c r="D2111" t="str">
        <f>TRIM(COVID_STATE[[#This Row],[REGION_HOLD]])</f>
        <v>South</v>
      </c>
      <c r="E2111">
        <v>0</v>
      </c>
      <c r="F2111">
        <v>0</v>
      </c>
      <c r="G2111">
        <v>0</v>
      </c>
    </row>
    <row r="2112" spans="1:7" ht="19.5">
      <c r="A2112" s="1">
        <v>43892</v>
      </c>
      <c r="B2112" t="s">
        <v>30</v>
      </c>
      <c r="C2112" t="s">
        <v>248</v>
      </c>
      <c r="D2112" t="str">
        <f>TRIM(COVID_STATE[[#This Row],[REGION_HOLD]])</f>
        <v>Northeast</v>
      </c>
      <c r="E2112">
        <v>0</v>
      </c>
      <c r="F2112">
        <v>0</v>
      </c>
      <c r="G2112">
        <v>0</v>
      </c>
    </row>
    <row r="2113" spans="1:7" ht="19.5">
      <c r="A2113" s="1">
        <v>43892</v>
      </c>
      <c r="B2113" t="s">
        <v>31</v>
      </c>
      <c r="C2113" t="s">
        <v>246</v>
      </c>
      <c r="D2113" t="str">
        <f>TRIM(COVID_STATE[[#This Row],[REGION_HOLD]])</f>
        <v>South</v>
      </c>
      <c r="E2113">
        <v>0</v>
      </c>
      <c r="F2113">
        <v>0</v>
      </c>
      <c r="G2113">
        <v>0</v>
      </c>
    </row>
    <row r="2114" spans="1:7" ht="19.5">
      <c r="A2114" s="1">
        <v>43892</v>
      </c>
      <c r="B2114" t="s">
        <v>32</v>
      </c>
      <c r="C2114" t="s">
        <v>248</v>
      </c>
      <c r="D2114" t="str">
        <f>TRIM(COVID_STATE[[#This Row],[REGION_HOLD]])</f>
        <v>Northeast</v>
      </c>
      <c r="E2114">
        <v>1</v>
      </c>
      <c r="F2114">
        <v>0</v>
      </c>
      <c r="G2114">
        <v>0</v>
      </c>
    </row>
    <row r="2115" spans="1:7" ht="19.5">
      <c r="A2115" s="1">
        <v>43892</v>
      </c>
      <c r="B2115" t="s">
        <v>33</v>
      </c>
      <c r="C2115" t="s">
        <v>249</v>
      </c>
      <c r="D2115" t="str">
        <f>TRIM(COVID_STATE[[#This Row],[REGION_HOLD]])</f>
        <v>Midwest</v>
      </c>
      <c r="E2115">
        <v>0</v>
      </c>
      <c r="F2115">
        <v>0</v>
      </c>
      <c r="G2115">
        <v>0</v>
      </c>
    </row>
    <row r="2116" spans="1:7" ht="19.5">
      <c r="A2116" s="1">
        <v>43892</v>
      </c>
      <c r="B2116" t="s">
        <v>34</v>
      </c>
      <c r="C2116" t="s">
        <v>249</v>
      </c>
      <c r="D2116" t="str">
        <f>TRIM(COVID_STATE[[#This Row],[REGION_HOLD]])</f>
        <v>Midwest</v>
      </c>
      <c r="E2116">
        <v>0</v>
      </c>
      <c r="F2116">
        <v>0</v>
      </c>
      <c r="G2116">
        <v>0</v>
      </c>
    </row>
    <row r="2117" spans="1:7" ht="19.5">
      <c r="A2117" s="1">
        <v>43892</v>
      </c>
      <c r="B2117" t="s">
        <v>35</v>
      </c>
      <c r="C2117" t="s">
        <v>246</v>
      </c>
      <c r="D2117" t="str">
        <f>TRIM(COVID_STATE[[#This Row],[REGION_HOLD]])</f>
        <v>South</v>
      </c>
      <c r="E2117">
        <v>0</v>
      </c>
      <c r="F2117">
        <v>0</v>
      </c>
      <c r="G2117">
        <v>0</v>
      </c>
    </row>
    <row r="2118" spans="1:7" ht="19.5">
      <c r="A2118" s="1">
        <v>43892</v>
      </c>
      <c r="B2118" t="s">
        <v>36</v>
      </c>
      <c r="C2118" t="s">
        <v>249</v>
      </c>
      <c r="D2118" t="str">
        <f>TRIM(COVID_STATE[[#This Row],[REGION_HOLD]])</f>
        <v>Midwest</v>
      </c>
      <c r="E2118">
        <v>0</v>
      </c>
      <c r="F2118">
        <v>0</v>
      </c>
      <c r="G2118">
        <v>0</v>
      </c>
    </row>
    <row r="2119" spans="1:7" ht="19.5">
      <c r="A2119" s="1">
        <v>43892</v>
      </c>
      <c r="B2119" t="s">
        <v>37</v>
      </c>
      <c r="C2119" t="s">
        <v>247</v>
      </c>
      <c r="D2119" t="str">
        <f>TRIM(COVID_STATE[[#This Row],[REGION_HOLD]])</f>
        <v>West</v>
      </c>
      <c r="E2119">
        <v>0</v>
      </c>
      <c r="F2119">
        <v>0</v>
      </c>
      <c r="G2119">
        <v>0</v>
      </c>
    </row>
    <row r="2120" spans="1:7" ht="19.5">
      <c r="A2120" s="1">
        <v>43892</v>
      </c>
      <c r="B2120" t="s">
        <v>38</v>
      </c>
      <c r="C2120" t="s">
        <v>249</v>
      </c>
      <c r="D2120" t="str">
        <f>TRIM(COVID_STATE[[#This Row],[REGION_HOLD]])</f>
        <v>Midwest</v>
      </c>
      <c r="E2120">
        <v>0</v>
      </c>
      <c r="F2120">
        <v>0</v>
      </c>
      <c r="G2120">
        <v>0</v>
      </c>
    </row>
    <row r="2121" spans="1:7" ht="19.5">
      <c r="A2121" s="1">
        <v>43892</v>
      </c>
      <c r="B2121" t="s">
        <v>39</v>
      </c>
      <c r="C2121" t="s">
        <v>247</v>
      </c>
      <c r="D2121" t="str">
        <f>TRIM(COVID_STATE[[#This Row],[REGION_HOLD]])</f>
        <v>West</v>
      </c>
      <c r="E2121">
        <v>0</v>
      </c>
      <c r="F2121">
        <v>0</v>
      </c>
      <c r="G2121">
        <v>0</v>
      </c>
    </row>
    <row r="2122" spans="1:7" ht="19.5">
      <c r="A2122" s="1">
        <v>43892</v>
      </c>
      <c r="B2122" t="s">
        <v>40</v>
      </c>
      <c r="C2122" t="s">
        <v>248</v>
      </c>
      <c r="D2122" t="str">
        <f>TRIM(COVID_STATE[[#This Row],[REGION_HOLD]])</f>
        <v>Northeast</v>
      </c>
      <c r="E2122">
        <v>1</v>
      </c>
      <c r="F2122">
        <v>0</v>
      </c>
      <c r="G2122">
        <v>0</v>
      </c>
    </row>
    <row r="2123" spans="1:7" ht="19.5">
      <c r="A2123" s="1">
        <v>43892</v>
      </c>
      <c r="B2123" t="s">
        <v>41</v>
      </c>
      <c r="C2123" t="s">
        <v>248</v>
      </c>
      <c r="D2123" t="str">
        <f>TRIM(COVID_STATE[[#This Row],[REGION_HOLD]])</f>
        <v>Northeast</v>
      </c>
      <c r="E2123">
        <v>0</v>
      </c>
      <c r="F2123">
        <v>0</v>
      </c>
      <c r="G2123">
        <v>0</v>
      </c>
    </row>
    <row r="2124" spans="1:7" ht="19.5">
      <c r="A2124" s="1">
        <v>43892</v>
      </c>
      <c r="B2124" t="s">
        <v>42</v>
      </c>
      <c r="C2124" t="s">
        <v>247</v>
      </c>
      <c r="D2124" t="str">
        <f>TRIM(COVID_STATE[[#This Row],[REGION_HOLD]])</f>
        <v>West</v>
      </c>
      <c r="E2124">
        <v>0</v>
      </c>
      <c r="F2124">
        <v>0</v>
      </c>
      <c r="G2124">
        <v>0</v>
      </c>
    </row>
    <row r="2125" spans="1:7" ht="19.5">
      <c r="A2125" s="1">
        <v>43892</v>
      </c>
      <c r="B2125" t="s">
        <v>43</v>
      </c>
      <c r="C2125" t="s">
        <v>248</v>
      </c>
      <c r="D2125" t="str">
        <f>TRIM(COVID_STATE[[#This Row],[REGION_HOLD]])</f>
        <v>Northeast</v>
      </c>
      <c r="E2125">
        <v>0</v>
      </c>
      <c r="F2125">
        <v>0</v>
      </c>
      <c r="G2125">
        <v>0</v>
      </c>
    </row>
    <row r="2126" spans="1:7" ht="19.5">
      <c r="A2126" s="1">
        <v>43892</v>
      </c>
      <c r="B2126" t="s">
        <v>44</v>
      </c>
      <c r="C2126" t="s">
        <v>246</v>
      </c>
      <c r="D2126" t="str">
        <f>TRIM(COVID_STATE[[#This Row],[REGION_HOLD]])</f>
        <v>South</v>
      </c>
      <c r="E2126">
        <v>0</v>
      </c>
      <c r="F2126">
        <v>0</v>
      </c>
      <c r="G2126">
        <v>0</v>
      </c>
    </row>
    <row r="2127" spans="1:7" ht="19.5">
      <c r="A2127" s="1">
        <v>43892</v>
      </c>
      <c r="B2127" t="s">
        <v>45</v>
      </c>
      <c r="C2127" t="s">
        <v>249</v>
      </c>
      <c r="D2127" t="str">
        <f>TRIM(COVID_STATE[[#This Row],[REGION_HOLD]])</f>
        <v>Midwest</v>
      </c>
      <c r="E2127">
        <v>0</v>
      </c>
      <c r="F2127">
        <v>0</v>
      </c>
      <c r="G2127">
        <v>0</v>
      </c>
    </row>
    <row r="2128" spans="1:7" ht="19.5">
      <c r="A2128" s="1">
        <v>43892</v>
      </c>
      <c r="B2128" t="s">
        <v>46</v>
      </c>
      <c r="C2128" t="s">
        <v>249</v>
      </c>
      <c r="D2128" t="str">
        <f>TRIM(COVID_STATE[[#This Row],[REGION_HOLD]])</f>
        <v>Midwest</v>
      </c>
      <c r="E2128">
        <v>0</v>
      </c>
      <c r="F2128">
        <v>0</v>
      </c>
      <c r="G2128">
        <v>0</v>
      </c>
    </row>
    <row r="2129" spans="1:7" ht="19.5">
      <c r="A2129" s="1">
        <v>43892</v>
      </c>
      <c r="B2129" t="s">
        <v>47</v>
      </c>
      <c r="C2129" t="s">
        <v>246</v>
      </c>
      <c r="D2129" t="str">
        <f>TRIM(COVID_STATE[[#This Row],[REGION_HOLD]])</f>
        <v>South</v>
      </c>
      <c r="E2129">
        <v>0</v>
      </c>
      <c r="F2129">
        <v>0</v>
      </c>
      <c r="G2129">
        <v>0</v>
      </c>
    </row>
    <row r="2130" spans="1:7" ht="19.5">
      <c r="A2130" s="1">
        <v>43892</v>
      </c>
      <c r="B2130" t="s">
        <v>48</v>
      </c>
      <c r="C2130" t="s">
        <v>247</v>
      </c>
      <c r="D2130" t="str">
        <f>TRIM(COVID_STATE[[#This Row],[REGION_HOLD]])</f>
        <v>West</v>
      </c>
      <c r="E2130">
        <v>0</v>
      </c>
      <c r="F2130">
        <v>0</v>
      </c>
      <c r="G2130">
        <v>0</v>
      </c>
    </row>
    <row r="2131" spans="1:7" ht="19.5">
      <c r="A2131" s="1">
        <v>43892</v>
      </c>
      <c r="B2131" t="s">
        <v>49</v>
      </c>
      <c r="C2131" t="s">
        <v>248</v>
      </c>
      <c r="D2131" t="str">
        <f>TRIM(COVID_STATE[[#This Row],[REGION_HOLD]])</f>
        <v>Northeast</v>
      </c>
      <c r="E2131">
        <v>0</v>
      </c>
      <c r="F2131">
        <v>0</v>
      </c>
      <c r="G2131">
        <v>0</v>
      </c>
    </row>
    <row r="2132" spans="1:7" ht="19.5">
      <c r="A2132" s="1">
        <v>43892</v>
      </c>
      <c r="B2132" t="s">
        <v>50</v>
      </c>
      <c r="C2132" t="s">
        <v>248</v>
      </c>
      <c r="D2132" t="str">
        <f>TRIM(COVID_STATE[[#This Row],[REGION_HOLD]])</f>
        <v>Northeast</v>
      </c>
      <c r="E2132">
        <v>0</v>
      </c>
      <c r="F2132">
        <v>0</v>
      </c>
      <c r="G2132">
        <v>0</v>
      </c>
    </row>
    <row r="2133" spans="1:7" ht="19.5">
      <c r="A2133" s="1">
        <v>43892</v>
      </c>
      <c r="B2133" t="s">
        <v>51</v>
      </c>
      <c r="C2133" t="s">
        <v>246</v>
      </c>
      <c r="D2133" t="str">
        <f>TRIM(COVID_STATE[[#This Row],[REGION_HOLD]])</f>
        <v>South</v>
      </c>
      <c r="E2133">
        <v>0</v>
      </c>
      <c r="F2133">
        <v>0</v>
      </c>
      <c r="G2133">
        <v>0</v>
      </c>
    </row>
    <row r="2134" spans="1:7" ht="19.5">
      <c r="A2134" s="1">
        <v>43892</v>
      </c>
      <c r="B2134" t="s">
        <v>52</v>
      </c>
      <c r="C2134" t="s">
        <v>249</v>
      </c>
      <c r="D2134" t="str">
        <f>TRIM(COVID_STATE[[#This Row],[REGION_HOLD]])</f>
        <v>Midwest</v>
      </c>
      <c r="E2134">
        <v>0</v>
      </c>
      <c r="F2134">
        <v>0</v>
      </c>
      <c r="G2134">
        <v>0</v>
      </c>
    </row>
    <row r="2135" spans="1:7" ht="19.5">
      <c r="A2135" s="1">
        <v>43892</v>
      </c>
      <c r="B2135" t="s">
        <v>53</v>
      </c>
      <c r="C2135" t="s">
        <v>246</v>
      </c>
      <c r="D2135" t="str">
        <f>TRIM(COVID_STATE[[#This Row],[REGION_HOLD]])</f>
        <v>South</v>
      </c>
      <c r="E2135">
        <v>0</v>
      </c>
      <c r="F2135">
        <v>0</v>
      </c>
      <c r="G2135">
        <v>0</v>
      </c>
    </row>
    <row r="2136" spans="1:7" ht="19.5">
      <c r="A2136" s="1">
        <v>43892</v>
      </c>
      <c r="B2136" t="s">
        <v>54</v>
      </c>
      <c r="C2136" t="s">
        <v>246</v>
      </c>
      <c r="D2136" t="str">
        <f>TRIM(COVID_STATE[[#This Row],[REGION_HOLD]])</f>
        <v>South</v>
      </c>
      <c r="E2136">
        <v>0</v>
      </c>
      <c r="F2136">
        <v>0</v>
      </c>
      <c r="G2136">
        <v>0</v>
      </c>
    </row>
    <row r="2137" spans="1:7" ht="19.5">
      <c r="A2137" s="1">
        <v>43892</v>
      </c>
      <c r="B2137" t="s">
        <v>55</v>
      </c>
      <c r="C2137" t="s">
        <v>247</v>
      </c>
      <c r="D2137" t="str">
        <f>TRIM(COVID_STATE[[#This Row],[REGION_HOLD]])</f>
        <v>West</v>
      </c>
      <c r="E2137">
        <v>0</v>
      </c>
      <c r="F2137">
        <v>0</v>
      </c>
      <c r="G2137">
        <v>0</v>
      </c>
    </row>
    <row r="2138" spans="1:7" ht="19.5">
      <c r="A2138" s="1">
        <v>43892</v>
      </c>
      <c r="B2138" t="s">
        <v>56</v>
      </c>
      <c r="C2138" t="s">
        <v>248</v>
      </c>
      <c r="D2138" t="str">
        <f>TRIM(COVID_STATE[[#This Row],[REGION_HOLD]])</f>
        <v>Northeast</v>
      </c>
      <c r="E2138">
        <v>0</v>
      </c>
      <c r="F2138">
        <v>0</v>
      </c>
      <c r="G2138">
        <v>0</v>
      </c>
    </row>
    <row r="2139" spans="1:7" ht="19.5">
      <c r="A2139" s="1">
        <v>43892</v>
      </c>
      <c r="B2139" t="s">
        <v>57</v>
      </c>
      <c r="C2139" t="s">
        <v>246</v>
      </c>
      <c r="D2139" t="str">
        <f>TRIM(COVID_STATE[[#This Row],[REGION_HOLD]])</f>
        <v>South</v>
      </c>
      <c r="E2139">
        <v>0</v>
      </c>
      <c r="F2139">
        <v>0</v>
      </c>
      <c r="G2139">
        <v>0</v>
      </c>
    </row>
    <row r="2140" spans="1:7" ht="19.5">
      <c r="A2140" s="1">
        <v>43892</v>
      </c>
      <c r="B2140" t="s">
        <v>58</v>
      </c>
      <c r="C2140" t="s">
        <v>247</v>
      </c>
      <c r="D2140" t="str">
        <f>TRIM(COVID_STATE[[#This Row],[REGION_HOLD]])</f>
        <v>West</v>
      </c>
      <c r="E2140">
        <v>6</v>
      </c>
      <c r="F2140">
        <v>3</v>
      </c>
      <c r="G2140">
        <v>6</v>
      </c>
    </row>
    <row r="2141" spans="1:7" ht="19.5">
      <c r="A2141" s="1">
        <v>43892</v>
      </c>
      <c r="B2141" t="s">
        <v>59</v>
      </c>
      <c r="C2141" t="s">
        <v>246</v>
      </c>
      <c r="D2141" t="str">
        <f>TRIM(COVID_STATE[[#This Row],[REGION_HOLD]])</f>
        <v>South</v>
      </c>
      <c r="E2141">
        <v>0</v>
      </c>
      <c r="F2141">
        <v>0</v>
      </c>
      <c r="G2141">
        <v>0</v>
      </c>
    </row>
    <row r="2142" spans="1:7" ht="19.5">
      <c r="A2142" s="1">
        <v>43892</v>
      </c>
      <c r="B2142" t="s">
        <v>60</v>
      </c>
      <c r="C2142" t="s">
        <v>249</v>
      </c>
      <c r="D2142" t="str">
        <f>TRIM(COVID_STATE[[#This Row],[REGION_HOLD]])</f>
        <v>Midwest</v>
      </c>
      <c r="E2142">
        <v>0</v>
      </c>
      <c r="F2142">
        <v>0</v>
      </c>
      <c r="G2142">
        <v>0</v>
      </c>
    </row>
    <row r="2143" spans="1:7" ht="19.5">
      <c r="A2143" s="1">
        <v>43892</v>
      </c>
      <c r="B2143" t="s">
        <v>61</v>
      </c>
      <c r="C2143" t="s">
        <v>247</v>
      </c>
      <c r="D2143" t="str">
        <f>TRIM(COVID_STATE[[#This Row],[REGION_HOLD]])</f>
        <v>West</v>
      </c>
      <c r="E2143">
        <v>0</v>
      </c>
      <c r="F2143">
        <v>0</v>
      </c>
      <c r="G2143">
        <v>0</v>
      </c>
    </row>
    <row r="2144" spans="1:7" ht="19.5">
      <c r="A2144" s="1">
        <v>43893</v>
      </c>
      <c r="B2144" t="s">
        <v>8</v>
      </c>
      <c r="C2144" t="s">
        <v>246</v>
      </c>
      <c r="D2144" t="str">
        <f>TRIM(COVID_STATE[[#This Row],[REGION_HOLD]])</f>
        <v>South</v>
      </c>
      <c r="E2144">
        <v>0</v>
      </c>
      <c r="F2144">
        <v>0</v>
      </c>
      <c r="G2144">
        <v>0</v>
      </c>
    </row>
    <row r="2145" spans="1:7" ht="19.5">
      <c r="A2145" s="1">
        <v>43893</v>
      </c>
      <c r="B2145" t="s">
        <v>10</v>
      </c>
      <c r="C2145" t="s">
        <v>247</v>
      </c>
      <c r="D2145" t="str">
        <f>TRIM(COVID_STATE[[#This Row],[REGION_HOLD]])</f>
        <v>West</v>
      </c>
      <c r="E2145">
        <v>0</v>
      </c>
      <c r="F2145">
        <v>0</v>
      </c>
      <c r="G2145">
        <v>0</v>
      </c>
    </row>
    <row r="2146" spans="1:7" ht="19.5">
      <c r="A2146" s="1">
        <v>43893</v>
      </c>
      <c r="B2146" t="s">
        <v>11</v>
      </c>
      <c r="C2146" t="s">
        <v>247</v>
      </c>
      <c r="D2146" t="str">
        <f>TRIM(COVID_STATE[[#This Row],[REGION_HOLD]])</f>
        <v>West</v>
      </c>
      <c r="E2146">
        <v>1</v>
      </c>
      <c r="F2146">
        <v>0</v>
      </c>
      <c r="G2146">
        <v>0</v>
      </c>
    </row>
    <row r="2147" spans="1:7" ht="19.5">
      <c r="A2147" s="1">
        <v>43893</v>
      </c>
      <c r="B2147" t="s">
        <v>12</v>
      </c>
      <c r="C2147" t="s">
        <v>246</v>
      </c>
      <c r="D2147" t="str">
        <f>TRIM(COVID_STATE[[#This Row],[REGION_HOLD]])</f>
        <v>South</v>
      </c>
      <c r="E2147">
        <v>0</v>
      </c>
      <c r="F2147">
        <v>0</v>
      </c>
      <c r="G2147">
        <v>0</v>
      </c>
    </row>
    <row r="2148" spans="1:7" ht="19.5">
      <c r="A2148" s="1">
        <v>43893</v>
      </c>
      <c r="B2148" t="s">
        <v>13</v>
      </c>
      <c r="C2148" t="s">
        <v>247</v>
      </c>
      <c r="D2148" t="str">
        <f>TRIM(COVID_STATE[[#This Row],[REGION_HOLD]])</f>
        <v>West</v>
      </c>
      <c r="E2148">
        <v>7</v>
      </c>
      <c r="F2148">
        <v>0</v>
      </c>
      <c r="G2148">
        <v>0</v>
      </c>
    </row>
    <row r="2149" spans="1:7" ht="19.5">
      <c r="A2149" s="1">
        <v>43893</v>
      </c>
      <c r="B2149" t="s">
        <v>14</v>
      </c>
      <c r="C2149" t="s">
        <v>247</v>
      </c>
      <c r="D2149" t="str">
        <f>TRIM(COVID_STATE[[#This Row],[REGION_HOLD]])</f>
        <v>West</v>
      </c>
      <c r="E2149">
        <v>0</v>
      </c>
      <c r="F2149">
        <v>0</v>
      </c>
      <c r="G2149">
        <v>0</v>
      </c>
    </row>
    <row r="2150" spans="1:7" ht="19.5">
      <c r="A2150" s="1">
        <v>43893</v>
      </c>
      <c r="B2150" t="s">
        <v>16</v>
      </c>
      <c r="C2150" t="s">
        <v>248</v>
      </c>
      <c r="D2150" t="str">
        <f>TRIM(COVID_STATE[[#This Row],[REGION_HOLD]])</f>
        <v>Northeast</v>
      </c>
      <c r="E2150">
        <v>0</v>
      </c>
      <c r="F2150">
        <v>0</v>
      </c>
      <c r="G2150">
        <v>0</v>
      </c>
    </row>
    <row r="2151" spans="1:7" ht="19.5">
      <c r="A2151" s="1">
        <v>43893</v>
      </c>
      <c r="B2151" t="s">
        <v>17</v>
      </c>
      <c r="C2151" t="s">
        <v>246</v>
      </c>
      <c r="D2151" t="str">
        <f>TRIM(COVID_STATE[[#This Row],[REGION_HOLD]])</f>
        <v>South</v>
      </c>
      <c r="E2151">
        <v>0</v>
      </c>
      <c r="F2151">
        <v>0</v>
      </c>
      <c r="G2151">
        <v>0</v>
      </c>
    </row>
    <row r="2152" spans="1:7" ht="19.5">
      <c r="A2152" s="1">
        <v>43893</v>
      </c>
      <c r="B2152" t="s">
        <v>18</v>
      </c>
      <c r="C2152" t="s">
        <v>246</v>
      </c>
      <c r="D2152" t="str">
        <f>TRIM(COVID_STATE[[#This Row],[REGION_HOLD]])</f>
        <v>South</v>
      </c>
      <c r="E2152">
        <v>0</v>
      </c>
      <c r="F2152">
        <v>0</v>
      </c>
      <c r="G2152">
        <v>0</v>
      </c>
    </row>
    <row r="2153" spans="1:7" ht="19.5">
      <c r="A2153" s="1">
        <v>43893</v>
      </c>
      <c r="B2153" t="s">
        <v>19</v>
      </c>
      <c r="C2153" t="s">
        <v>246</v>
      </c>
      <c r="D2153" t="str">
        <f>TRIM(COVID_STATE[[#This Row],[REGION_HOLD]])</f>
        <v>South</v>
      </c>
      <c r="E2153">
        <v>1</v>
      </c>
      <c r="F2153">
        <v>0</v>
      </c>
      <c r="G2153">
        <v>0</v>
      </c>
    </row>
    <row r="2154" spans="1:7" ht="19.5">
      <c r="A2154" s="1">
        <v>43893</v>
      </c>
      <c r="B2154" t="s">
        <v>20</v>
      </c>
      <c r="C2154" t="s">
        <v>246</v>
      </c>
      <c r="D2154" t="str">
        <f>TRIM(COVID_STATE[[#This Row],[REGION_HOLD]])</f>
        <v>South</v>
      </c>
      <c r="E2154">
        <v>0</v>
      </c>
      <c r="F2154">
        <v>0</v>
      </c>
      <c r="G2154">
        <v>0</v>
      </c>
    </row>
    <row r="2155" spans="1:7" ht="19.5">
      <c r="A2155" s="1">
        <v>43893</v>
      </c>
      <c r="B2155" t="s">
        <v>21</v>
      </c>
      <c r="C2155" t="s">
        <v>247</v>
      </c>
      <c r="D2155" t="str">
        <f>TRIM(COVID_STATE[[#This Row],[REGION_HOLD]])</f>
        <v>West</v>
      </c>
      <c r="E2155">
        <v>0</v>
      </c>
      <c r="F2155">
        <v>0</v>
      </c>
      <c r="G2155">
        <v>0</v>
      </c>
    </row>
    <row r="2156" spans="1:7" ht="19.5">
      <c r="A2156" s="1">
        <v>43893</v>
      </c>
      <c r="B2156" t="s">
        <v>22</v>
      </c>
      <c r="C2156" t="s">
        <v>247</v>
      </c>
      <c r="D2156" t="str">
        <f>TRIM(COVID_STATE[[#This Row],[REGION_HOLD]])</f>
        <v>West</v>
      </c>
      <c r="E2156">
        <v>0</v>
      </c>
      <c r="F2156">
        <v>0</v>
      </c>
      <c r="G2156">
        <v>0</v>
      </c>
    </row>
    <row r="2157" spans="1:7" ht="19.5">
      <c r="A2157" s="1">
        <v>43893</v>
      </c>
      <c r="B2157" t="s">
        <v>24</v>
      </c>
      <c r="C2157" t="s">
        <v>249</v>
      </c>
      <c r="D2157" t="str">
        <f>TRIM(COVID_STATE[[#This Row],[REGION_HOLD]])</f>
        <v>Midwest</v>
      </c>
      <c r="E2157">
        <v>0</v>
      </c>
      <c r="F2157">
        <v>0</v>
      </c>
      <c r="G2157">
        <v>0</v>
      </c>
    </row>
    <row r="2158" spans="1:7" ht="19.5">
      <c r="A2158" s="1">
        <v>43893</v>
      </c>
      <c r="B2158" t="s">
        <v>25</v>
      </c>
      <c r="C2158" t="s">
        <v>249</v>
      </c>
      <c r="D2158" t="str">
        <f>TRIM(COVID_STATE[[#This Row],[REGION_HOLD]])</f>
        <v>Midwest</v>
      </c>
      <c r="E2158">
        <v>0</v>
      </c>
      <c r="F2158">
        <v>0</v>
      </c>
      <c r="G2158">
        <v>0</v>
      </c>
    </row>
    <row r="2159" spans="1:7" ht="19.5">
      <c r="A2159" s="1">
        <v>43893</v>
      </c>
      <c r="B2159" t="s">
        <v>26</v>
      </c>
      <c r="C2159" t="s">
        <v>249</v>
      </c>
      <c r="D2159" t="str">
        <f>TRIM(COVID_STATE[[#This Row],[REGION_HOLD]])</f>
        <v>Midwest</v>
      </c>
      <c r="E2159">
        <v>0</v>
      </c>
      <c r="F2159">
        <v>0</v>
      </c>
      <c r="G2159">
        <v>0</v>
      </c>
    </row>
    <row r="2160" spans="1:7" ht="19.5">
      <c r="A2160" s="1">
        <v>43893</v>
      </c>
      <c r="B2160" t="s">
        <v>27</v>
      </c>
      <c r="C2160" t="s">
        <v>249</v>
      </c>
      <c r="D2160" t="str">
        <f>TRIM(COVID_STATE[[#This Row],[REGION_HOLD]])</f>
        <v>Midwest</v>
      </c>
      <c r="E2160">
        <v>0</v>
      </c>
      <c r="F2160">
        <v>0</v>
      </c>
      <c r="G2160">
        <v>0</v>
      </c>
    </row>
    <row r="2161" spans="1:7" ht="19.5">
      <c r="A2161" s="1">
        <v>43893</v>
      </c>
      <c r="B2161" t="s">
        <v>28</v>
      </c>
      <c r="C2161" t="s">
        <v>246</v>
      </c>
      <c r="D2161" t="str">
        <f>TRIM(COVID_STATE[[#This Row],[REGION_HOLD]])</f>
        <v>South</v>
      </c>
      <c r="E2161">
        <v>0</v>
      </c>
      <c r="F2161">
        <v>0</v>
      </c>
      <c r="G2161">
        <v>0</v>
      </c>
    </row>
    <row r="2162" spans="1:7" ht="19.5">
      <c r="A2162" s="1">
        <v>43893</v>
      </c>
      <c r="B2162" t="s">
        <v>29</v>
      </c>
      <c r="C2162" t="s">
        <v>246</v>
      </c>
      <c r="D2162" t="str">
        <f>TRIM(COVID_STATE[[#This Row],[REGION_HOLD]])</f>
        <v>South</v>
      </c>
      <c r="E2162">
        <v>0</v>
      </c>
      <c r="F2162">
        <v>0</v>
      </c>
      <c r="G2162">
        <v>0</v>
      </c>
    </row>
    <row r="2163" spans="1:7" ht="19.5">
      <c r="A2163" s="1">
        <v>43893</v>
      </c>
      <c r="B2163" t="s">
        <v>30</v>
      </c>
      <c r="C2163" t="s">
        <v>248</v>
      </c>
      <c r="D2163" t="str">
        <f>TRIM(COVID_STATE[[#This Row],[REGION_HOLD]])</f>
        <v>Northeast</v>
      </c>
      <c r="E2163">
        <v>0</v>
      </c>
      <c r="F2163">
        <v>0</v>
      </c>
      <c r="G2163">
        <v>0</v>
      </c>
    </row>
    <row r="2164" spans="1:7" ht="19.5">
      <c r="A2164" s="1">
        <v>43893</v>
      </c>
      <c r="B2164" t="s">
        <v>31</v>
      </c>
      <c r="C2164" t="s">
        <v>246</v>
      </c>
      <c r="D2164" t="str">
        <f>TRIM(COVID_STATE[[#This Row],[REGION_HOLD]])</f>
        <v>South</v>
      </c>
      <c r="E2164">
        <v>0</v>
      </c>
      <c r="F2164">
        <v>0</v>
      </c>
      <c r="G2164">
        <v>0</v>
      </c>
    </row>
    <row r="2165" spans="1:7" ht="19.5">
      <c r="A2165" s="1">
        <v>43893</v>
      </c>
      <c r="B2165" t="s">
        <v>32</v>
      </c>
      <c r="C2165" t="s">
        <v>248</v>
      </c>
      <c r="D2165" t="str">
        <f>TRIM(COVID_STATE[[#This Row],[REGION_HOLD]])</f>
        <v>Northeast</v>
      </c>
      <c r="E2165">
        <v>0</v>
      </c>
      <c r="F2165">
        <v>0</v>
      </c>
      <c r="G2165">
        <v>0</v>
      </c>
    </row>
    <row r="2166" spans="1:7" ht="19.5">
      <c r="A2166" s="1">
        <v>43893</v>
      </c>
      <c r="B2166" t="s">
        <v>33</v>
      </c>
      <c r="C2166" t="s">
        <v>249</v>
      </c>
      <c r="D2166" t="str">
        <f>TRIM(COVID_STATE[[#This Row],[REGION_HOLD]])</f>
        <v>Midwest</v>
      </c>
      <c r="E2166">
        <v>0</v>
      </c>
      <c r="F2166">
        <v>0</v>
      </c>
      <c r="G2166">
        <v>0</v>
      </c>
    </row>
    <row r="2167" spans="1:7" ht="19.5">
      <c r="A2167" s="1">
        <v>43893</v>
      </c>
      <c r="B2167" t="s">
        <v>34</v>
      </c>
      <c r="C2167" t="s">
        <v>249</v>
      </c>
      <c r="D2167" t="str">
        <f>TRIM(COVID_STATE[[#This Row],[REGION_HOLD]])</f>
        <v>Midwest</v>
      </c>
      <c r="E2167">
        <v>0</v>
      </c>
      <c r="F2167">
        <v>0</v>
      </c>
      <c r="G2167">
        <v>0</v>
      </c>
    </row>
    <row r="2168" spans="1:7" ht="19.5">
      <c r="A2168" s="1">
        <v>43893</v>
      </c>
      <c r="B2168" t="s">
        <v>35</v>
      </c>
      <c r="C2168" t="s">
        <v>246</v>
      </c>
      <c r="D2168" t="str">
        <f>TRIM(COVID_STATE[[#This Row],[REGION_HOLD]])</f>
        <v>South</v>
      </c>
      <c r="E2168">
        <v>0</v>
      </c>
      <c r="F2168">
        <v>0</v>
      </c>
      <c r="G2168">
        <v>0</v>
      </c>
    </row>
    <row r="2169" spans="1:7" ht="19.5">
      <c r="A2169" s="1">
        <v>43893</v>
      </c>
      <c r="B2169" t="s">
        <v>36</v>
      </c>
      <c r="C2169" t="s">
        <v>249</v>
      </c>
      <c r="D2169" t="str">
        <f>TRIM(COVID_STATE[[#This Row],[REGION_HOLD]])</f>
        <v>Midwest</v>
      </c>
      <c r="E2169">
        <v>0</v>
      </c>
      <c r="F2169">
        <v>0</v>
      </c>
      <c r="G2169">
        <v>0</v>
      </c>
    </row>
    <row r="2170" spans="1:7" ht="19.5">
      <c r="A2170" s="1">
        <v>43893</v>
      </c>
      <c r="B2170" t="s">
        <v>37</v>
      </c>
      <c r="C2170" t="s">
        <v>247</v>
      </c>
      <c r="D2170" t="str">
        <f>TRIM(COVID_STATE[[#This Row],[REGION_HOLD]])</f>
        <v>West</v>
      </c>
      <c r="E2170">
        <v>0</v>
      </c>
      <c r="F2170">
        <v>0</v>
      </c>
      <c r="G2170">
        <v>0</v>
      </c>
    </row>
    <row r="2171" spans="1:7" ht="19.5">
      <c r="A2171" s="1">
        <v>43893</v>
      </c>
      <c r="B2171" t="s">
        <v>38</v>
      </c>
      <c r="C2171" t="s">
        <v>249</v>
      </c>
      <c r="D2171" t="str">
        <f>TRIM(COVID_STATE[[#This Row],[REGION_HOLD]])</f>
        <v>Midwest</v>
      </c>
      <c r="E2171">
        <v>0</v>
      </c>
      <c r="F2171">
        <v>0</v>
      </c>
      <c r="G2171">
        <v>0</v>
      </c>
    </row>
    <row r="2172" spans="1:7" ht="19.5">
      <c r="A2172" s="1">
        <v>43893</v>
      </c>
      <c r="B2172" t="s">
        <v>39</v>
      </c>
      <c r="C2172" t="s">
        <v>247</v>
      </c>
      <c r="D2172" t="str">
        <f>TRIM(COVID_STATE[[#This Row],[REGION_HOLD]])</f>
        <v>West</v>
      </c>
      <c r="E2172">
        <v>0</v>
      </c>
      <c r="F2172">
        <v>0</v>
      </c>
      <c r="G2172">
        <v>0</v>
      </c>
    </row>
    <row r="2173" spans="1:7" ht="19.5">
      <c r="A2173" s="1">
        <v>43893</v>
      </c>
      <c r="B2173" t="s">
        <v>40</v>
      </c>
      <c r="C2173" t="s">
        <v>248</v>
      </c>
      <c r="D2173" t="str">
        <f>TRIM(COVID_STATE[[#This Row],[REGION_HOLD]])</f>
        <v>Northeast</v>
      </c>
      <c r="E2173">
        <v>1</v>
      </c>
      <c r="F2173">
        <v>0</v>
      </c>
      <c r="G2173">
        <v>0</v>
      </c>
    </row>
    <row r="2174" spans="1:7" ht="19.5">
      <c r="A2174" s="1">
        <v>43893</v>
      </c>
      <c r="B2174" t="s">
        <v>41</v>
      </c>
      <c r="C2174" t="s">
        <v>248</v>
      </c>
      <c r="D2174" t="str">
        <f>TRIM(COVID_STATE[[#This Row],[REGION_HOLD]])</f>
        <v>Northeast</v>
      </c>
      <c r="E2174">
        <v>0</v>
      </c>
      <c r="F2174">
        <v>0</v>
      </c>
      <c r="G2174">
        <v>0</v>
      </c>
    </row>
    <row r="2175" spans="1:7" ht="19.5">
      <c r="A2175" s="1">
        <v>43893</v>
      </c>
      <c r="B2175" t="s">
        <v>42</v>
      </c>
      <c r="C2175" t="s">
        <v>247</v>
      </c>
      <c r="D2175" t="str">
        <f>TRIM(COVID_STATE[[#This Row],[REGION_HOLD]])</f>
        <v>West</v>
      </c>
      <c r="E2175">
        <v>0</v>
      </c>
      <c r="F2175">
        <v>0</v>
      </c>
      <c r="G2175">
        <v>0</v>
      </c>
    </row>
    <row r="2176" spans="1:7" ht="19.5">
      <c r="A2176" s="1">
        <v>43893</v>
      </c>
      <c r="B2176" t="s">
        <v>43</v>
      </c>
      <c r="C2176" t="s">
        <v>248</v>
      </c>
      <c r="D2176" t="str">
        <f>TRIM(COVID_STATE[[#This Row],[REGION_HOLD]])</f>
        <v>Northeast</v>
      </c>
      <c r="E2176">
        <v>1</v>
      </c>
      <c r="F2176">
        <v>0</v>
      </c>
      <c r="G2176">
        <v>0</v>
      </c>
    </row>
    <row r="2177" spans="1:7" ht="19.5">
      <c r="A2177" s="1">
        <v>43893</v>
      </c>
      <c r="B2177" t="s">
        <v>44</v>
      </c>
      <c r="C2177" t="s">
        <v>246</v>
      </c>
      <c r="D2177" t="str">
        <f>TRIM(COVID_STATE[[#This Row],[REGION_HOLD]])</f>
        <v>South</v>
      </c>
      <c r="E2177">
        <v>1</v>
      </c>
      <c r="F2177">
        <v>0</v>
      </c>
      <c r="G2177">
        <v>0</v>
      </c>
    </row>
    <row r="2178" spans="1:7" ht="19.5">
      <c r="A2178" s="1">
        <v>43893</v>
      </c>
      <c r="B2178" t="s">
        <v>45</v>
      </c>
      <c r="C2178" t="s">
        <v>249</v>
      </c>
      <c r="D2178" t="str">
        <f>TRIM(COVID_STATE[[#This Row],[REGION_HOLD]])</f>
        <v>Midwest</v>
      </c>
      <c r="E2178">
        <v>0</v>
      </c>
      <c r="F2178">
        <v>0</v>
      </c>
      <c r="G2178">
        <v>0</v>
      </c>
    </row>
    <row r="2179" spans="1:7" ht="19.5">
      <c r="A2179" s="1">
        <v>43893</v>
      </c>
      <c r="B2179" t="s">
        <v>46</v>
      </c>
      <c r="C2179" t="s">
        <v>249</v>
      </c>
      <c r="D2179" t="str">
        <f>TRIM(COVID_STATE[[#This Row],[REGION_HOLD]])</f>
        <v>Midwest</v>
      </c>
      <c r="E2179">
        <v>0</v>
      </c>
      <c r="F2179">
        <v>0</v>
      </c>
      <c r="G2179">
        <v>0</v>
      </c>
    </row>
    <row r="2180" spans="1:7" ht="19.5">
      <c r="A2180" s="1">
        <v>43893</v>
      </c>
      <c r="B2180" t="s">
        <v>47</v>
      </c>
      <c r="C2180" t="s">
        <v>246</v>
      </c>
      <c r="D2180" t="str">
        <f>TRIM(COVID_STATE[[#This Row],[REGION_HOLD]])</f>
        <v>South</v>
      </c>
      <c r="E2180">
        <v>0</v>
      </c>
      <c r="F2180">
        <v>0</v>
      </c>
      <c r="G2180">
        <v>0</v>
      </c>
    </row>
    <row r="2181" spans="1:7" ht="19.5">
      <c r="A2181" s="1">
        <v>43893</v>
      </c>
      <c r="B2181" t="s">
        <v>48</v>
      </c>
      <c r="C2181" t="s">
        <v>247</v>
      </c>
      <c r="D2181" t="str">
        <f>TRIM(COVID_STATE[[#This Row],[REGION_HOLD]])</f>
        <v>West</v>
      </c>
      <c r="E2181">
        <v>0</v>
      </c>
      <c r="F2181">
        <v>0</v>
      </c>
      <c r="G2181">
        <v>0</v>
      </c>
    </row>
    <row r="2182" spans="1:7" ht="19.5">
      <c r="A2182" s="1">
        <v>43893</v>
      </c>
      <c r="B2182" t="s">
        <v>49</v>
      </c>
      <c r="C2182" t="s">
        <v>248</v>
      </c>
      <c r="D2182" t="str">
        <f>TRIM(COVID_STATE[[#This Row],[REGION_HOLD]])</f>
        <v>Northeast</v>
      </c>
      <c r="E2182">
        <v>0</v>
      </c>
      <c r="F2182">
        <v>0</v>
      </c>
      <c r="G2182">
        <v>0</v>
      </c>
    </row>
    <row r="2183" spans="1:7" ht="19.5">
      <c r="A2183" s="1">
        <v>43893</v>
      </c>
      <c r="B2183" t="s">
        <v>50</v>
      </c>
      <c r="C2183" t="s">
        <v>248</v>
      </c>
      <c r="D2183" t="str">
        <f>TRIM(COVID_STATE[[#This Row],[REGION_HOLD]])</f>
        <v>Northeast</v>
      </c>
      <c r="E2183">
        <v>0</v>
      </c>
      <c r="F2183">
        <v>0</v>
      </c>
      <c r="G2183">
        <v>0</v>
      </c>
    </row>
    <row r="2184" spans="1:7" ht="19.5">
      <c r="A2184" s="1">
        <v>43893</v>
      </c>
      <c r="B2184" t="s">
        <v>51</v>
      </c>
      <c r="C2184" t="s">
        <v>246</v>
      </c>
      <c r="D2184" t="str">
        <f>TRIM(COVID_STATE[[#This Row],[REGION_HOLD]])</f>
        <v>South</v>
      </c>
      <c r="E2184">
        <v>0</v>
      </c>
      <c r="F2184">
        <v>0</v>
      </c>
      <c r="G2184">
        <v>0</v>
      </c>
    </row>
    <row r="2185" spans="1:7" ht="19.5">
      <c r="A2185" s="1">
        <v>43893</v>
      </c>
      <c r="B2185" t="s">
        <v>52</v>
      </c>
      <c r="C2185" t="s">
        <v>249</v>
      </c>
      <c r="D2185" t="str">
        <f>TRIM(COVID_STATE[[#This Row],[REGION_HOLD]])</f>
        <v>Midwest</v>
      </c>
      <c r="E2185">
        <v>0</v>
      </c>
      <c r="F2185">
        <v>0</v>
      </c>
      <c r="G2185">
        <v>0</v>
      </c>
    </row>
    <row r="2186" spans="1:7" ht="19.5">
      <c r="A2186" s="1">
        <v>43893</v>
      </c>
      <c r="B2186" t="s">
        <v>53</v>
      </c>
      <c r="C2186" t="s">
        <v>246</v>
      </c>
      <c r="D2186" t="str">
        <f>TRIM(COVID_STATE[[#This Row],[REGION_HOLD]])</f>
        <v>South</v>
      </c>
      <c r="E2186">
        <v>0</v>
      </c>
      <c r="F2186">
        <v>0</v>
      </c>
      <c r="G2186">
        <v>0</v>
      </c>
    </row>
    <row r="2187" spans="1:7" ht="19.5">
      <c r="A2187" s="1">
        <v>43893</v>
      </c>
      <c r="B2187" t="s">
        <v>54</v>
      </c>
      <c r="C2187" t="s">
        <v>246</v>
      </c>
      <c r="D2187" t="str">
        <f>TRIM(COVID_STATE[[#This Row],[REGION_HOLD]])</f>
        <v>South</v>
      </c>
      <c r="E2187">
        <v>0</v>
      </c>
      <c r="F2187">
        <v>0</v>
      </c>
      <c r="G2187">
        <v>0</v>
      </c>
    </row>
    <row r="2188" spans="1:7" ht="19.5">
      <c r="A2188" s="1">
        <v>43893</v>
      </c>
      <c r="B2188" t="s">
        <v>55</v>
      </c>
      <c r="C2188" t="s">
        <v>247</v>
      </c>
      <c r="D2188" t="str">
        <f>TRIM(COVID_STATE[[#This Row],[REGION_HOLD]])</f>
        <v>West</v>
      </c>
      <c r="E2188">
        <v>0</v>
      </c>
      <c r="F2188">
        <v>0</v>
      </c>
      <c r="G2188">
        <v>0</v>
      </c>
    </row>
    <row r="2189" spans="1:7" ht="19.5">
      <c r="A2189" s="1">
        <v>43893</v>
      </c>
      <c r="B2189" t="s">
        <v>56</v>
      </c>
      <c r="C2189" t="s">
        <v>248</v>
      </c>
      <c r="D2189" t="str">
        <f>TRIM(COVID_STATE[[#This Row],[REGION_HOLD]])</f>
        <v>Northeast</v>
      </c>
      <c r="E2189">
        <v>0</v>
      </c>
      <c r="F2189">
        <v>0</v>
      </c>
      <c r="G2189">
        <v>0</v>
      </c>
    </row>
    <row r="2190" spans="1:7" ht="19.5">
      <c r="A2190" s="1">
        <v>43893</v>
      </c>
      <c r="B2190" t="s">
        <v>57</v>
      </c>
      <c r="C2190" t="s">
        <v>246</v>
      </c>
      <c r="D2190" t="str">
        <f>TRIM(COVID_STATE[[#This Row],[REGION_HOLD]])</f>
        <v>South</v>
      </c>
      <c r="E2190">
        <v>0</v>
      </c>
      <c r="F2190">
        <v>0</v>
      </c>
      <c r="G2190">
        <v>0</v>
      </c>
    </row>
    <row r="2191" spans="1:7" ht="19.5">
      <c r="A2191" s="1">
        <v>43893</v>
      </c>
      <c r="B2191" t="s">
        <v>58</v>
      </c>
      <c r="C2191" t="s">
        <v>247</v>
      </c>
      <c r="D2191" t="str">
        <f>TRIM(COVID_STATE[[#This Row],[REGION_HOLD]])</f>
        <v>West</v>
      </c>
      <c r="E2191">
        <v>9</v>
      </c>
      <c r="F2191">
        <v>4</v>
      </c>
      <c r="G2191">
        <v>10</v>
      </c>
    </row>
    <row r="2192" spans="1:7" ht="19.5">
      <c r="A2192" s="1">
        <v>43893</v>
      </c>
      <c r="B2192" t="s">
        <v>59</v>
      </c>
      <c r="C2192" t="s">
        <v>246</v>
      </c>
      <c r="D2192" t="str">
        <f>TRIM(COVID_STATE[[#This Row],[REGION_HOLD]])</f>
        <v>South</v>
      </c>
      <c r="E2192">
        <v>0</v>
      </c>
      <c r="F2192">
        <v>0</v>
      </c>
      <c r="G2192">
        <v>0</v>
      </c>
    </row>
    <row r="2193" spans="1:7" ht="19.5">
      <c r="A2193" s="1">
        <v>43893</v>
      </c>
      <c r="B2193" t="s">
        <v>60</v>
      </c>
      <c r="C2193" t="s">
        <v>249</v>
      </c>
      <c r="D2193" t="str">
        <f>TRIM(COVID_STATE[[#This Row],[REGION_HOLD]])</f>
        <v>Midwest</v>
      </c>
      <c r="E2193">
        <v>0</v>
      </c>
      <c r="F2193">
        <v>0</v>
      </c>
      <c r="G2193">
        <v>0</v>
      </c>
    </row>
    <row r="2194" spans="1:7" ht="19.5">
      <c r="A2194" s="1">
        <v>43893</v>
      </c>
      <c r="B2194" t="s">
        <v>61</v>
      </c>
      <c r="C2194" t="s">
        <v>247</v>
      </c>
      <c r="D2194" t="str">
        <f>TRIM(COVID_STATE[[#This Row],[REGION_HOLD]])</f>
        <v>West</v>
      </c>
      <c r="E2194">
        <v>0</v>
      </c>
      <c r="F2194">
        <v>0</v>
      </c>
      <c r="G2194">
        <v>0</v>
      </c>
    </row>
    <row r="2195" spans="1:7" ht="19.5">
      <c r="A2195" s="1">
        <v>43894</v>
      </c>
      <c r="B2195" t="s">
        <v>8</v>
      </c>
      <c r="C2195" t="s">
        <v>246</v>
      </c>
      <c r="D2195" t="str">
        <f>TRIM(COVID_STATE[[#This Row],[REGION_HOLD]])</f>
        <v>South</v>
      </c>
      <c r="E2195">
        <v>0</v>
      </c>
      <c r="F2195">
        <v>0</v>
      </c>
      <c r="G2195">
        <v>0</v>
      </c>
    </row>
    <row r="2196" spans="1:7" ht="19.5">
      <c r="A2196" s="1">
        <v>43894</v>
      </c>
      <c r="B2196" t="s">
        <v>10</v>
      </c>
      <c r="C2196" t="s">
        <v>247</v>
      </c>
      <c r="D2196" t="str">
        <f>TRIM(COVID_STATE[[#This Row],[REGION_HOLD]])</f>
        <v>West</v>
      </c>
      <c r="E2196">
        <v>0</v>
      </c>
      <c r="F2196">
        <v>0</v>
      </c>
      <c r="G2196">
        <v>0</v>
      </c>
    </row>
    <row r="2197" spans="1:7" ht="19.5">
      <c r="A2197" s="1">
        <v>43894</v>
      </c>
      <c r="B2197" t="s">
        <v>11</v>
      </c>
      <c r="C2197" t="s">
        <v>247</v>
      </c>
      <c r="D2197" t="str">
        <f>TRIM(COVID_STATE[[#This Row],[REGION_HOLD]])</f>
        <v>West</v>
      </c>
      <c r="E2197">
        <v>0</v>
      </c>
      <c r="F2197">
        <v>0</v>
      </c>
      <c r="G2197">
        <v>0</v>
      </c>
    </row>
    <row r="2198" spans="1:7" ht="19.5">
      <c r="A2198" s="1">
        <v>43894</v>
      </c>
      <c r="B2198" t="s">
        <v>12</v>
      </c>
      <c r="C2198" t="s">
        <v>246</v>
      </c>
      <c r="D2198" t="str">
        <f>TRIM(COVID_STATE[[#This Row],[REGION_HOLD]])</f>
        <v>South</v>
      </c>
      <c r="E2198">
        <v>0</v>
      </c>
      <c r="F2198">
        <v>0</v>
      </c>
      <c r="G2198">
        <v>0</v>
      </c>
    </row>
    <row r="2199" spans="1:7" ht="19.5">
      <c r="A2199" s="1">
        <v>43894</v>
      </c>
      <c r="B2199" t="s">
        <v>13</v>
      </c>
      <c r="C2199" t="s">
        <v>247</v>
      </c>
      <c r="D2199" t="str">
        <f>TRIM(COVID_STATE[[#This Row],[REGION_HOLD]])</f>
        <v>West</v>
      </c>
      <c r="E2199">
        <v>10</v>
      </c>
      <c r="F2199">
        <v>1</v>
      </c>
      <c r="G2199">
        <v>1</v>
      </c>
    </row>
    <row r="2200" spans="1:7" ht="19.5">
      <c r="A2200" s="1">
        <v>43894</v>
      </c>
      <c r="B2200" t="s">
        <v>14</v>
      </c>
      <c r="C2200" t="s">
        <v>247</v>
      </c>
      <c r="D2200" t="str">
        <f>TRIM(COVID_STATE[[#This Row],[REGION_HOLD]])</f>
        <v>West</v>
      </c>
      <c r="E2200">
        <v>0</v>
      </c>
      <c r="F2200">
        <v>0</v>
      </c>
      <c r="G2200">
        <v>0</v>
      </c>
    </row>
    <row r="2201" spans="1:7" ht="19.5">
      <c r="A2201" s="1">
        <v>43894</v>
      </c>
      <c r="B2201" t="s">
        <v>16</v>
      </c>
      <c r="C2201" t="s">
        <v>248</v>
      </c>
      <c r="D2201" t="str">
        <f>TRIM(COVID_STATE[[#This Row],[REGION_HOLD]])</f>
        <v>Northeast</v>
      </c>
      <c r="E2201">
        <v>0</v>
      </c>
      <c r="F2201">
        <v>0</v>
      </c>
      <c r="G2201">
        <v>0</v>
      </c>
    </row>
    <row r="2202" spans="1:7" ht="19.5">
      <c r="A2202" s="1">
        <v>43894</v>
      </c>
      <c r="B2202" t="s">
        <v>17</v>
      </c>
      <c r="C2202" t="s">
        <v>246</v>
      </c>
      <c r="D2202" t="str">
        <f>TRIM(COVID_STATE[[#This Row],[REGION_HOLD]])</f>
        <v>South</v>
      </c>
      <c r="E2202">
        <v>0</v>
      </c>
      <c r="F2202">
        <v>0</v>
      </c>
      <c r="G2202">
        <v>0</v>
      </c>
    </row>
    <row r="2203" spans="1:7" ht="19.5">
      <c r="A2203" s="1">
        <v>43894</v>
      </c>
      <c r="B2203" t="s">
        <v>18</v>
      </c>
      <c r="C2203" t="s">
        <v>246</v>
      </c>
      <c r="D2203" t="str">
        <f>TRIM(COVID_STATE[[#This Row],[REGION_HOLD]])</f>
        <v>South</v>
      </c>
      <c r="E2203">
        <v>0</v>
      </c>
      <c r="F2203">
        <v>0</v>
      </c>
      <c r="G2203">
        <v>0</v>
      </c>
    </row>
    <row r="2204" spans="1:7" ht="19.5">
      <c r="A2204" s="1">
        <v>43894</v>
      </c>
      <c r="B2204" t="s">
        <v>19</v>
      </c>
      <c r="C2204" t="s">
        <v>246</v>
      </c>
      <c r="D2204" t="str">
        <f>TRIM(COVID_STATE[[#This Row],[REGION_HOLD]])</f>
        <v>South</v>
      </c>
      <c r="E2204">
        <v>0</v>
      </c>
      <c r="F2204">
        <v>0</v>
      </c>
      <c r="G2204">
        <v>0</v>
      </c>
    </row>
    <row r="2205" spans="1:7" ht="19.5">
      <c r="A2205" s="1">
        <v>43894</v>
      </c>
      <c r="B2205" t="s">
        <v>20</v>
      </c>
      <c r="C2205" t="s">
        <v>246</v>
      </c>
      <c r="D2205" t="str">
        <f>TRIM(COVID_STATE[[#This Row],[REGION_HOLD]])</f>
        <v>South</v>
      </c>
      <c r="E2205">
        <v>0</v>
      </c>
      <c r="F2205">
        <v>0</v>
      </c>
      <c r="G2205">
        <v>0</v>
      </c>
    </row>
    <row r="2206" spans="1:7" ht="19.5">
      <c r="A2206" s="1">
        <v>43894</v>
      </c>
      <c r="B2206" t="s">
        <v>21</v>
      </c>
      <c r="C2206" t="s">
        <v>247</v>
      </c>
      <c r="D2206" t="str">
        <f>TRIM(COVID_STATE[[#This Row],[REGION_HOLD]])</f>
        <v>West</v>
      </c>
      <c r="E2206">
        <v>0</v>
      </c>
      <c r="F2206">
        <v>0</v>
      </c>
      <c r="G2206">
        <v>0</v>
      </c>
    </row>
    <row r="2207" spans="1:7" ht="19.5">
      <c r="A2207" s="1">
        <v>43894</v>
      </c>
      <c r="B2207" t="s">
        <v>22</v>
      </c>
      <c r="C2207" t="s">
        <v>247</v>
      </c>
      <c r="D2207" t="str">
        <f>TRIM(COVID_STATE[[#This Row],[REGION_HOLD]])</f>
        <v>West</v>
      </c>
      <c r="E2207">
        <v>0</v>
      </c>
      <c r="F2207">
        <v>0</v>
      </c>
      <c r="G2207">
        <v>0</v>
      </c>
    </row>
    <row r="2208" spans="1:7" ht="19.5">
      <c r="A2208" s="1">
        <v>43894</v>
      </c>
      <c r="B2208" t="s">
        <v>24</v>
      </c>
      <c r="C2208" t="s">
        <v>249</v>
      </c>
      <c r="D2208" t="str">
        <f>TRIM(COVID_STATE[[#This Row],[REGION_HOLD]])</f>
        <v>Midwest</v>
      </c>
      <c r="E2208">
        <v>0</v>
      </c>
      <c r="F2208">
        <v>0</v>
      </c>
      <c r="G2208">
        <v>0</v>
      </c>
    </row>
    <row r="2209" spans="1:7" ht="19.5">
      <c r="A2209" s="1">
        <v>43894</v>
      </c>
      <c r="B2209" t="s">
        <v>25</v>
      </c>
      <c r="C2209" t="s">
        <v>249</v>
      </c>
      <c r="D2209" t="str">
        <f>TRIM(COVID_STATE[[#This Row],[REGION_HOLD]])</f>
        <v>Midwest</v>
      </c>
      <c r="E2209">
        <v>0</v>
      </c>
      <c r="F2209">
        <v>0</v>
      </c>
      <c r="G2209">
        <v>0</v>
      </c>
    </row>
    <row r="2210" spans="1:7" ht="19.5">
      <c r="A2210" s="1">
        <v>43894</v>
      </c>
      <c r="B2210" t="s">
        <v>26</v>
      </c>
      <c r="C2210" t="s">
        <v>249</v>
      </c>
      <c r="D2210" t="str">
        <f>TRIM(COVID_STATE[[#This Row],[REGION_HOLD]])</f>
        <v>Midwest</v>
      </c>
      <c r="E2210">
        <v>0</v>
      </c>
      <c r="F2210">
        <v>0</v>
      </c>
      <c r="G2210">
        <v>0</v>
      </c>
    </row>
    <row r="2211" spans="1:7" ht="19.5">
      <c r="A2211" s="1">
        <v>43894</v>
      </c>
      <c r="B2211" t="s">
        <v>27</v>
      </c>
      <c r="C2211" t="s">
        <v>249</v>
      </c>
      <c r="D2211" t="str">
        <f>TRIM(COVID_STATE[[#This Row],[REGION_HOLD]])</f>
        <v>Midwest</v>
      </c>
      <c r="E2211">
        <v>0</v>
      </c>
      <c r="F2211">
        <v>0</v>
      </c>
      <c r="G2211">
        <v>0</v>
      </c>
    </row>
    <row r="2212" spans="1:7" ht="19.5">
      <c r="A2212" s="1">
        <v>43894</v>
      </c>
      <c r="B2212" t="s">
        <v>28</v>
      </c>
      <c r="C2212" t="s">
        <v>246</v>
      </c>
      <c r="D2212" t="str">
        <f>TRIM(COVID_STATE[[#This Row],[REGION_HOLD]])</f>
        <v>South</v>
      </c>
      <c r="E2212">
        <v>0</v>
      </c>
      <c r="F2212">
        <v>0</v>
      </c>
      <c r="G2212">
        <v>0</v>
      </c>
    </row>
    <row r="2213" spans="1:7" ht="19.5">
      <c r="A2213" s="1">
        <v>43894</v>
      </c>
      <c r="B2213" t="s">
        <v>29</v>
      </c>
      <c r="C2213" t="s">
        <v>246</v>
      </c>
      <c r="D2213" t="str">
        <f>TRIM(COVID_STATE[[#This Row],[REGION_HOLD]])</f>
        <v>South</v>
      </c>
      <c r="E2213">
        <v>0</v>
      </c>
      <c r="F2213">
        <v>0</v>
      </c>
      <c r="G2213">
        <v>0</v>
      </c>
    </row>
    <row r="2214" spans="1:7" ht="19.5">
      <c r="A2214" s="1">
        <v>43894</v>
      </c>
      <c r="B2214" t="s">
        <v>30</v>
      </c>
      <c r="C2214" t="s">
        <v>248</v>
      </c>
      <c r="D2214" t="str">
        <f>TRIM(COVID_STATE[[#This Row],[REGION_HOLD]])</f>
        <v>Northeast</v>
      </c>
      <c r="E2214">
        <v>0</v>
      </c>
      <c r="F2214">
        <v>0</v>
      </c>
      <c r="G2214">
        <v>0</v>
      </c>
    </row>
    <row r="2215" spans="1:7" ht="19.5">
      <c r="A2215" s="1">
        <v>43894</v>
      </c>
      <c r="B2215" t="s">
        <v>31</v>
      </c>
      <c r="C2215" t="s">
        <v>246</v>
      </c>
      <c r="D2215" t="str">
        <f>TRIM(COVID_STATE[[#This Row],[REGION_HOLD]])</f>
        <v>South</v>
      </c>
      <c r="E2215">
        <v>0</v>
      </c>
      <c r="F2215">
        <v>0</v>
      </c>
      <c r="G2215">
        <v>0</v>
      </c>
    </row>
    <row r="2216" spans="1:7" ht="19.5">
      <c r="A2216" s="1">
        <v>43894</v>
      </c>
      <c r="B2216" t="s">
        <v>32</v>
      </c>
      <c r="C2216" t="s">
        <v>248</v>
      </c>
      <c r="D2216" t="str">
        <f>TRIM(COVID_STATE[[#This Row],[REGION_HOLD]])</f>
        <v>Northeast</v>
      </c>
      <c r="E2216">
        <v>0</v>
      </c>
      <c r="F2216">
        <v>0</v>
      </c>
      <c r="G2216">
        <v>0</v>
      </c>
    </row>
    <row r="2217" spans="1:7" ht="19.5">
      <c r="A2217" s="1">
        <v>43894</v>
      </c>
      <c r="B2217" t="s">
        <v>33</v>
      </c>
      <c r="C2217" t="s">
        <v>249</v>
      </c>
      <c r="D2217" t="str">
        <f>TRIM(COVID_STATE[[#This Row],[REGION_HOLD]])</f>
        <v>Midwest</v>
      </c>
      <c r="E2217">
        <v>0</v>
      </c>
      <c r="F2217">
        <v>0</v>
      </c>
      <c r="G2217">
        <v>0</v>
      </c>
    </row>
    <row r="2218" spans="1:7" ht="19.5">
      <c r="A2218" s="1">
        <v>43894</v>
      </c>
      <c r="B2218" t="s">
        <v>34</v>
      </c>
      <c r="C2218" t="s">
        <v>249</v>
      </c>
      <c r="D2218" t="str">
        <f>TRIM(COVID_STATE[[#This Row],[REGION_HOLD]])</f>
        <v>Midwest</v>
      </c>
      <c r="E2218">
        <v>0</v>
      </c>
      <c r="F2218">
        <v>0</v>
      </c>
      <c r="G2218">
        <v>0</v>
      </c>
    </row>
    <row r="2219" spans="1:7" ht="19.5">
      <c r="A2219" s="1">
        <v>43894</v>
      </c>
      <c r="B2219" t="s">
        <v>35</v>
      </c>
      <c r="C2219" t="s">
        <v>246</v>
      </c>
      <c r="D2219" t="str">
        <f>TRIM(COVID_STATE[[#This Row],[REGION_HOLD]])</f>
        <v>South</v>
      </c>
      <c r="E2219">
        <v>0</v>
      </c>
      <c r="F2219">
        <v>0</v>
      </c>
      <c r="G2219">
        <v>0</v>
      </c>
    </row>
    <row r="2220" spans="1:7" ht="19.5">
      <c r="A2220" s="1">
        <v>43894</v>
      </c>
      <c r="B2220" t="s">
        <v>36</v>
      </c>
      <c r="C2220" t="s">
        <v>249</v>
      </c>
      <c r="D2220" t="str">
        <f>TRIM(COVID_STATE[[#This Row],[REGION_HOLD]])</f>
        <v>Midwest</v>
      </c>
      <c r="E2220">
        <v>0</v>
      </c>
      <c r="F2220">
        <v>0</v>
      </c>
      <c r="G2220">
        <v>0</v>
      </c>
    </row>
    <row r="2221" spans="1:7" ht="19.5">
      <c r="A2221" s="1">
        <v>43894</v>
      </c>
      <c r="B2221" t="s">
        <v>37</v>
      </c>
      <c r="C2221" t="s">
        <v>247</v>
      </c>
      <c r="D2221" t="str">
        <f>TRIM(COVID_STATE[[#This Row],[REGION_HOLD]])</f>
        <v>West</v>
      </c>
      <c r="E2221">
        <v>0</v>
      </c>
      <c r="F2221">
        <v>0</v>
      </c>
      <c r="G2221">
        <v>0</v>
      </c>
    </row>
    <row r="2222" spans="1:7" ht="19.5">
      <c r="A2222" s="1">
        <v>43894</v>
      </c>
      <c r="B2222" t="s">
        <v>38</v>
      </c>
      <c r="C2222" t="s">
        <v>249</v>
      </c>
      <c r="D2222" t="str">
        <f>TRIM(COVID_STATE[[#This Row],[REGION_HOLD]])</f>
        <v>Midwest</v>
      </c>
      <c r="E2222">
        <v>0</v>
      </c>
      <c r="F2222">
        <v>0</v>
      </c>
      <c r="G2222">
        <v>0</v>
      </c>
    </row>
    <row r="2223" spans="1:7" ht="19.5">
      <c r="A2223" s="1">
        <v>43894</v>
      </c>
      <c r="B2223" t="s">
        <v>39</v>
      </c>
      <c r="C2223" t="s">
        <v>247</v>
      </c>
      <c r="D2223" t="str">
        <f>TRIM(COVID_STATE[[#This Row],[REGION_HOLD]])</f>
        <v>West</v>
      </c>
      <c r="E2223">
        <v>0</v>
      </c>
      <c r="F2223">
        <v>0</v>
      </c>
      <c r="G2223">
        <v>0</v>
      </c>
    </row>
    <row r="2224" spans="1:7" ht="19.5">
      <c r="A2224" s="1">
        <v>43894</v>
      </c>
      <c r="B2224" t="s">
        <v>40</v>
      </c>
      <c r="C2224" t="s">
        <v>248</v>
      </c>
      <c r="D2224" t="str">
        <f>TRIM(COVID_STATE[[#This Row],[REGION_HOLD]])</f>
        <v>Northeast</v>
      </c>
      <c r="E2224">
        <v>0</v>
      </c>
      <c r="F2224">
        <v>0</v>
      </c>
      <c r="G2224">
        <v>0</v>
      </c>
    </row>
    <row r="2225" spans="1:7" ht="19.5">
      <c r="A2225" s="1">
        <v>43894</v>
      </c>
      <c r="B2225" t="s">
        <v>41</v>
      </c>
      <c r="C2225" t="s">
        <v>248</v>
      </c>
      <c r="D2225" t="str">
        <f>TRIM(COVID_STATE[[#This Row],[REGION_HOLD]])</f>
        <v>Northeast</v>
      </c>
      <c r="E2225">
        <v>1</v>
      </c>
      <c r="F2225">
        <v>0</v>
      </c>
      <c r="G2225">
        <v>0</v>
      </c>
    </row>
    <row r="2226" spans="1:7" ht="19.5">
      <c r="A2226" s="1">
        <v>43894</v>
      </c>
      <c r="B2226" t="s">
        <v>42</v>
      </c>
      <c r="C2226" t="s">
        <v>247</v>
      </c>
      <c r="D2226" t="str">
        <f>TRIM(COVID_STATE[[#This Row],[REGION_HOLD]])</f>
        <v>West</v>
      </c>
      <c r="E2226">
        <v>0</v>
      </c>
      <c r="F2226">
        <v>0</v>
      </c>
      <c r="G2226">
        <v>0</v>
      </c>
    </row>
    <row r="2227" spans="1:7" ht="19.5">
      <c r="A2227" s="1">
        <v>43894</v>
      </c>
      <c r="B2227" t="s">
        <v>43</v>
      </c>
      <c r="C2227" t="s">
        <v>248</v>
      </c>
      <c r="D2227" t="str">
        <f>TRIM(COVID_STATE[[#This Row],[REGION_HOLD]])</f>
        <v>Northeast</v>
      </c>
      <c r="E2227">
        <v>9</v>
      </c>
      <c r="F2227">
        <v>0</v>
      </c>
      <c r="G2227">
        <v>0</v>
      </c>
    </row>
    <row r="2228" spans="1:7" ht="19.5">
      <c r="A2228" s="1">
        <v>43894</v>
      </c>
      <c r="B2228" t="s">
        <v>44</v>
      </c>
      <c r="C2228" t="s">
        <v>246</v>
      </c>
      <c r="D2228" t="str">
        <f>TRIM(COVID_STATE[[#This Row],[REGION_HOLD]])</f>
        <v>South</v>
      </c>
      <c r="E2228">
        <v>0</v>
      </c>
      <c r="F2228">
        <v>0</v>
      </c>
      <c r="G2228">
        <v>0</v>
      </c>
    </row>
    <row r="2229" spans="1:7" ht="19.5">
      <c r="A2229" s="1">
        <v>43894</v>
      </c>
      <c r="B2229" t="s">
        <v>45</v>
      </c>
      <c r="C2229" t="s">
        <v>249</v>
      </c>
      <c r="D2229" t="str">
        <f>TRIM(COVID_STATE[[#This Row],[REGION_HOLD]])</f>
        <v>Midwest</v>
      </c>
      <c r="E2229">
        <v>0</v>
      </c>
      <c r="F2229">
        <v>0</v>
      </c>
      <c r="G2229">
        <v>0</v>
      </c>
    </row>
    <row r="2230" spans="1:7" ht="19.5">
      <c r="A2230" s="1">
        <v>43894</v>
      </c>
      <c r="B2230" t="s">
        <v>46</v>
      </c>
      <c r="C2230" t="s">
        <v>249</v>
      </c>
      <c r="D2230" t="str">
        <f>TRIM(COVID_STATE[[#This Row],[REGION_HOLD]])</f>
        <v>Midwest</v>
      </c>
      <c r="E2230">
        <v>0</v>
      </c>
      <c r="F2230">
        <v>0</v>
      </c>
      <c r="G2230">
        <v>0</v>
      </c>
    </row>
    <row r="2231" spans="1:7" ht="19.5">
      <c r="A2231" s="1">
        <v>43894</v>
      </c>
      <c r="B2231" t="s">
        <v>47</v>
      </c>
      <c r="C2231" t="s">
        <v>246</v>
      </c>
      <c r="D2231" t="str">
        <f>TRIM(COVID_STATE[[#This Row],[REGION_HOLD]])</f>
        <v>South</v>
      </c>
      <c r="E2231">
        <v>0</v>
      </c>
      <c r="F2231">
        <v>0</v>
      </c>
      <c r="G2231">
        <v>0</v>
      </c>
    </row>
    <row r="2232" spans="1:7" ht="19.5">
      <c r="A2232" s="1">
        <v>43894</v>
      </c>
      <c r="B2232" t="s">
        <v>48</v>
      </c>
      <c r="C2232" t="s">
        <v>247</v>
      </c>
      <c r="D2232" t="str">
        <f>TRIM(COVID_STATE[[#This Row],[REGION_HOLD]])</f>
        <v>West</v>
      </c>
      <c r="E2232">
        <v>0</v>
      </c>
      <c r="F2232">
        <v>0</v>
      </c>
      <c r="G2232">
        <v>0</v>
      </c>
    </row>
    <row r="2233" spans="1:7" ht="19.5">
      <c r="A2233" s="1">
        <v>43894</v>
      </c>
      <c r="B2233" t="s">
        <v>49</v>
      </c>
      <c r="C2233" t="s">
        <v>248</v>
      </c>
      <c r="D2233" t="str">
        <f>TRIM(COVID_STATE[[#This Row],[REGION_HOLD]])</f>
        <v>Northeast</v>
      </c>
      <c r="E2233">
        <v>0</v>
      </c>
      <c r="F2233">
        <v>0</v>
      </c>
      <c r="G2233">
        <v>0</v>
      </c>
    </row>
    <row r="2234" spans="1:7" ht="19.5">
      <c r="A2234" s="1">
        <v>43894</v>
      </c>
      <c r="B2234" t="s">
        <v>50</v>
      </c>
      <c r="C2234" t="s">
        <v>248</v>
      </c>
      <c r="D2234" t="str">
        <f>TRIM(COVID_STATE[[#This Row],[REGION_HOLD]])</f>
        <v>Northeast</v>
      </c>
      <c r="E2234">
        <v>0</v>
      </c>
      <c r="F2234">
        <v>0</v>
      </c>
      <c r="G2234">
        <v>0</v>
      </c>
    </row>
    <row r="2235" spans="1:7" ht="19.5">
      <c r="A2235" s="1">
        <v>43894</v>
      </c>
      <c r="B2235" t="s">
        <v>51</v>
      </c>
      <c r="C2235" t="s">
        <v>246</v>
      </c>
      <c r="D2235" t="str">
        <f>TRIM(COVID_STATE[[#This Row],[REGION_HOLD]])</f>
        <v>South</v>
      </c>
      <c r="E2235">
        <v>0</v>
      </c>
      <c r="F2235">
        <v>0</v>
      </c>
      <c r="G2235">
        <v>0</v>
      </c>
    </row>
    <row r="2236" spans="1:7" ht="19.5">
      <c r="A2236" s="1">
        <v>43894</v>
      </c>
      <c r="B2236" t="s">
        <v>52</v>
      </c>
      <c r="C2236" t="s">
        <v>249</v>
      </c>
      <c r="D2236" t="str">
        <f>TRIM(COVID_STATE[[#This Row],[REGION_HOLD]])</f>
        <v>Midwest</v>
      </c>
      <c r="E2236">
        <v>0</v>
      </c>
      <c r="F2236">
        <v>0</v>
      </c>
      <c r="G2236">
        <v>0</v>
      </c>
    </row>
    <row r="2237" spans="1:7" ht="19.5">
      <c r="A2237" s="1">
        <v>43894</v>
      </c>
      <c r="B2237" t="s">
        <v>53</v>
      </c>
      <c r="C2237" t="s">
        <v>246</v>
      </c>
      <c r="D2237" t="str">
        <f>TRIM(COVID_STATE[[#This Row],[REGION_HOLD]])</f>
        <v>South</v>
      </c>
      <c r="E2237">
        <v>0</v>
      </c>
      <c r="F2237">
        <v>0</v>
      </c>
      <c r="G2237">
        <v>0</v>
      </c>
    </row>
    <row r="2238" spans="1:7" ht="19.5">
      <c r="A2238" s="1">
        <v>43894</v>
      </c>
      <c r="B2238" t="s">
        <v>54</v>
      </c>
      <c r="C2238" t="s">
        <v>246</v>
      </c>
      <c r="D2238" t="str">
        <f>TRIM(COVID_STATE[[#This Row],[REGION_HOLD]])</f>
        <v>South</v>
      </c>
      <c r="E2238">
        <v>1</v>
      </c>
      <c r="F2238">
        <v>0</v>
      </c>
      <c r="G2238">
        <v>0</v>
      </c>
    </row>
    <row r="2239" spans="1:7" ht="19.5">
      <c r="A2239" s="1">
        <v>43894</v>
      </c>
      <c r="B2239" t="s">
        <v>55</v>
      </c>
      <c r="C2239" t="s">
        <v>247</v>
      </c>
      <c r="D2239" t="str">
        <f>TRIM(COVID_STATE[[#This Row],[REGION_HOLD]])</f>
        <v>West</v>
      </c>
      <c r="E2239">
        <v>0</v>
      </c>
      <c r="F2239">
        <v>0</v>
      </c>
      <c r="G2239">
        <v>0</v>
      </c>
    </row>
    <row r="2240" spans="1:7" ht="19.5">
      <c r="A2240" s="1">
        <v>43894</v>
      </c>
      <c r="B2240" t="s">
        <v>56</v>
      </c>
      <c r="C2240" t="s">
        <v>248</v>
      </c>
      <c r="D2240" t="str">
        <f>TRIM(COVID_STATE[[#This Row],[REGION_HOLD]])</f>
        <v>Northeast</v>
      </c>
      <c r="E2240">
        <v>0</v>
      </c>
      <c r="F2240">
        <v>0</v>
      </c>
      <c r="G2240">
        <v>0</v>
      </c>
    </row>
    <row r="2241" spans="1:7" ht="19.5">
      <c r="A2241" s="1">
        <v>43894</v>
      </c>
      <c r="B2241" t="s">
        <v>57</v>
      </c>
      <c r="C2241" t="s">
        <v>246</v>
      </c>
      <c r="D2241" t="str">
        <f>TRIM(COVID_STATE[[#This Row],[REGION_HOLD]])</f>
        <v>South</v>
      </c>
      <c r="E2241">
        <v>0</v>
      </c>
      <c r="F2241">
        <v>0</v>
      </c>
      <c r="G2241">
        <v>0</v>
      </c>
    </row>
    <row r="2242" spans="1:7" ht="19.5">
      <c r="A2242" s="1">
        <v>43894</v>
      </c>
      <c r="B2242" t="s">
        <v>58</v>
      </c>
      <c r="C2242" t="s">
        <v>247</v>
      </c>
      <c r="D2242" t="str">
        <f>TRIM(COVID_STATE[[#This Row],[REGION_HOLD]])</f>
        <v>West</v>
      </c>
      <c r="E2242">
        <v>15</v>
      </c>
      <c r="F2242">
        <v>1</v>
      </c>
      <c r="G2242">
        <v>11</v>
      </c>
    </row>
    <row r="2243" spans="1:7" ht="19.5">
      <c r="A2243" s="1">
        <v>43894</v>
      </c>
      <c r="B2243" t="s">
        <v>59</v>
      </c>
      <c r="C2243" t="s">
        <v>246</v>
      </c>
      <c r="D2243" t="str">
        <f>TRIM(COVID_STATE[[#This Row],[REGION_HOLD]])</f>
        <v>South</v>
      </c>
      <c r="E2243">
        <v>0</v>
      </c>
      <c r="F2243">
        <v>0</v>
      </c>
      <c r="G2243">
        <v>0</v>
      </c>
    </row>
    <row r="2244" spans="1:7" ht="19.5">
      <c r="A2244" s="1">
        <v>43894</v>
      </c>
      <c r="B2244" t="s">
        <v>60</v>
      </c>
      <c r="C2244" t="s">
        <v>249</v>
      </c>
      <c r="D2244" t="str">
        <f>TRIM(COVID_STATE[[#This Row],[REGION_HOLD]])</f>
        <v>Midwest</v>
      </c>
      <c r="E2244">
        <v>0</v>
      </c>
      <c r="F2244">
        <v>0</v>
      </c>
      <c r="G2244">
        <v>0</v>
      </c>
    </row>
    <row r="2245" spans="1:7" ht="19.5">
      <c r="A2245" s="1">
        <v>43894</v>
      </c>
      <c r="B2245" t="s">
        <v>61</v>
      </c>
      <c r="C2245" t="s">
        <v>247</v>
      </c>
      <c r="D2245" t="str">
        <f>TRIM(COVID_STATE[[#This Row],[REGION_HOLD]])</f>
        <v>West</v>
      </c>
      <c r="E2245">
        <v>0</v>
      </c>
      <c r="F2245">
        <v>0</v>
      </c>
      <c r="G2245">
        <v>0</v>
      </c>
    </row>
    <row r="2246" spans="1:7" ht="19.5">
      <c r="A2246" s="1">
        <v>43895</v>
      </c>
      <c r="B2246" t="s">
        <v>8</v>
      </c>
      <c r="C2246" t="s">
        <v>246</v>
      </c>
      <c r="D2246" t="str">
        <f>TRIM(COVID_STATE[[#This Row],[REGION_HOLD]])</f>
        <v>South</v>
      </c>
      <c r="E2246">
        <v>0</v>
      </c>
      <c r="F2246">
        <v>0</v>
      </c>
      <c r="G2246">
        <v>0</v>
      </c>
    </row>
    <row r="2247" spans="1:7" ht="19.5">
      <c r="A2247" s="1">
        <v>43895</v>
      </c>
      <c r="B2247" t="s">
        <v>10</v>
      </c>
      <c r="C2247" t="s">
        <v>247</v>
      </c>
      <c r="D2247" t="str">
        <f>TRIM(COVID_STATE[[#This Row],[REGION_HOLD]])</f>
        <v>West</v>
      </c>
      <c r="E2247">
        <v>0</v>
      </c>
      <c r="F2247">
        <v>0</v>
      </c>
      <c r="G2247">
        <v>0</v>
      </c>
    </row>
    <row r="2248" spans="1:7" ht="19.5">
      <c r="A2248" s="1">
        <v>43895</v>
      </c>
      <c r="B2248" t="s">
        <v>11</v>
      </c>
      <c r="C2248" t="s">
        <v>247</v>
      </c>
      <c r="D2248" t="str">
        <f>TRIM(COVID_STATE[[#This Row],[REGION_HOLD]])</f>
        <v>West</v>
      </c>
      <c r="E2248">
        <v>0</v>
      </c>
      <c r="F2248">
        <v>0</v>
      </c>
      <c r="G2248">
        <v>0</v>
      </c>
    </row>
    <row r="2249" spans="1:7" ht="19.5">
      <c r="A2249" s="1">
        <v>43895</v>
      </c>
      <c r="B2249" t="s">
        <v>12</v>
      </c>
      <c r="C2249" t="s">
        <v>246</v>
      </c>
      <c r="D2249" t="str">
        <f>TRIM(COVID_STATE[[#This Row],[REGION_HOLD]])</f>
        <v>South</v>
      </c>
      <c r="E2249">
        <v>0</v>
      </c>
      <c r="F2249">
        <v>0</v>
      </c>
      <c r="G2249">
        <v>0</v>
      </c>
    </row>
    <row r="2250" spans="1:7" ht="19.5">
      <c r="A2250" s="1">
        <v>43895</v>
      </c>
      <c r="B2250" t="s">
        <v>13</v>
      </c>
      <c r="C2250" t="s">
        <v>247</v>
      </c>
      <c r="D2250" t="str">
        <f>TRIM(COVID_STATE[[#This Row],[REGION_HOLD]])</f>
        <v>West</v>
      </c>
      <c r="E2250">
        <v>12</v>
      </c>
      <c r="F2250">
        <v>0</v>
      </c>
      <c r="G2250">
        <v>1</v>
      </c>
    </row>
    <row r="2251" spans="1:7" ht="19.5">
      <c r="A2251" s="1">
        <v>43895</v>
      </c>
      <c r="B2251" t="s">
        <v>14</v>
      </c>
      <c r="C2251" t="s">
        <v>247</v>
      </c>
      <c r="D2251" t="str">
        <f>TRIM(COVID_STATE[[#This Row],[REGION_HOLD]])</f>
        <v>West</v>
      </c>
      <c r="E2251">
        <v>2</v>
      </c>
      <c r="F2251">
        <v>0</v>
      </c>
      <c r="G2251">
        <v>0</v>
      </c>
    </row>
    <row r="2252" spans="1:7" ht="19.5">
      <c r="A2252" s="1">
        <v>43895</v>
      </c>
      <c r="B2252" t="s">
        <v>16</v>
      </c>
      <c r="C2252" t="s">
        <v>248</v>
      </c>
      <c r="D2252" t="str">
        <f>TRIM(COVID_STATE[[#This Row],[REGION_HOLD]])</f>
        <v>Northeast</v>
      </c>
      <c r="E2252">
        <v>0</v>
      </c>
      <c r="F2252">
        <v>0</v>
      </c>
      <c r="G2252">
        <v>0</v>
      </c>
    </row>
    <row r="2253" spans="1:7" ht="19.5">
      <c r="A2253" s="1">
        <v>43895</v>
      </c>
      <c r="B2253" t="s">
        <v>17</v>
      </c>
      <c r="C2253" t="s">
        <v>246</v>
      </c>
      <c r="D2253" t="str">
        <f>TRIM(COVID_STATE[[#This Row],[REGION_HOLD]])</f>
        <v>South</v>
      </c>
      <c r="E2253">
        <v>0</v>
      </c>
      <c r="F2253">
        <v>0</v>
      </c>
      <c r="G2253">
        <v>0</v>
      </c>
    </row>
    <row r="2254" spans="1:7" ht="19.5">
      <c r="A2254" s="1">
        <v>43895</v>
      </c>
      <c r="B2254" t="s">
        <v>18</v>
      </c>
      <c r="C2254" t="s">
        <v>246</v>
      </c>
      <c r="D2254" t="str">
        <f>TRIM(COVID_STATE[[#This Row],[REGION_HOLD]])</f>
        <v>South</v>
      </c>
      <c r="E2254">
        <v>0</v>
      </c>
      <c r="F2254">
        <v>0</v>
      </c>
      <c r="G2254">
        <v>0</v>
      </c>
    </row>
    <row r="2255" spans="1:7" ht="19.5">
      <c r="A2255" s="1">
        <v>43895</v>
      </c>
      <c r="B2255" t="s">
        <v>19</v>
      </c>
      <c r="C2255" t="s">
        <v>246</v>
      </c>
      <c r="D2255" t="str">
        <f>TRIM(COVID_STATE[[#This Row],[REGION_HOLD]])</f>
        <v>South</v>
      </c>
      <c r="E2255">
        <v>1</v>
      </c>
      <c r="F2255">
        <v>0</v>
      </c>
      <c r="G2255">
        <v>0</v>
      </c>
    </row>
    <row r="2256" spans="1:7" ht="19.5">
      <c r="A2256" s="1">
        <v>43895</v>
      </c>
      <c r="B2256" t="s">
        <v>20</v>
      </c>
      <c r="C2256" t="s">
        <v>246</v>
      </c>
      <c r="D2256" t="str">
        <f>TRIM(COVID_STATE[[#This Row],[REGION_HOLD]])</f>
        <v>South</v>
      </c>
      <c r="E2256">
        <v>0</v>
      </c>
      <c r="F2256">
        <v>0</v>
      </c>
      <c r="G2256">
        <v>0</v>
      </c>
    </row>
    <row r="2257" spans="1:7" ht="19.5">
      <c r="A2257" s="1">
        <v>43895</v>
      </c>
      <c r="B2257" t="s">
        <v>21</v>
      </c>
      <c r="C2257" t="s">
        <v>247</v>
      </c>
      <c r="D2257" t="str">
        <f>TRIM(COVID_STATE[[#This Row],[REGION_HOLD]])</f>
        <v>West</v>
      </c>
      <c r="E2257">
        <v>0</v>
      </c>
      <c r="F2257">
        <v>0</v>
      </c>
      <c r="G2257">
        <v>0</v>
      </c>
    </row>
    <row r="2258" spans="1:7" ht="19.5">
      <c r="A2258" s="1">
        <v>43895</v>
      </c>
      <c r="B2258" t="s">
        <v>22</v>
      </c>
      <c r="C2258" t="s">
        <v>247</v>
      </c>
      <c r="D2258" t="str">
        <f>TRIM(COVID_STATE[[#This Row],[REGION_HOLD]])</f>
        <v>West</v>
      </c>
      <c r="E2258">
        <v>0</v>
      </c>
      <c r="F2258">
        <v>0</v>
      </c>
      <c r="G2258">
        <v>0</v>
      </c>
    </row>
    <row r="2259" spans="1:7" ht="19.5">
      <c r="A2259" s="1">
        <v>43895</v>
      </c>
      <c r="B2259" t="s">
        <v>24</v>
      </c>
      <c r="C2259" t="s">
        <v>249</v>
      </c>
      <c r="D2259" t="str">
        <f>TRIM(COVID_STATE[[#This Row],[REGION_HOLD]])</f>
        <v>Midwest</v>
      </c>
      <c r="E2259">
        <v>1</v>
      </c>
      <c r="F2259">
        <v>0</v>
      </c>
      <c r="G2259">
        <v>0</v>
      </c>
    </row>
    <row r="2260" spans="1:7" ht="19.5">
      <c r="A2260" s="1">
        <v>43895</v>
      </c>
      <c r="B2260" t="s">
        <v>25</v>
      </c>
      <c r="C2260" t="s">
        <v>249</v>
      </c>
      <c r="D2260" t="str">
        <f>TRIM(COVID_STATE[[#This Row],[REGION_HOLD]])</f>
        <v>Midwest</v>
      </c>
      <c r="E2260">
        <v>0</v>
      </c>
      <c r="F2260">
        <v>0</v>
      </c>
      <c r="G2260">
        <v>0</v>
      </c>
    </row>
    <row r="2261" spans="1:7" ht="19.5">
      <c r="A2261" s="1">
        <v>43895</v>
      </c>
      <c r="B2261" t="s">
        <v>26</v>
      </c>
      <c r="C2261" t="s">
        <v>249</v>
      </c>
      <c r="D2261" t="str">
        <f>TRIM(COVID_STATE[[#This Row],[REGION_HOLD]])</f>
        <v>Midwest</v>
      </c>
      <c r="E2261">
        <v>0</v>
      </c>
      <c r="F2261">
        <v>0</v>
      </c>
      <c r="G2261">
        <v>0</v>
      </c>
    </row>
    <row r="2262" spans="1:7" ht="19.5">
      <c r="A2262" s="1">
        <v>43895</v>
      </c>
      <c r="B2262" t="s">
        <v>27</v>
      </c>
      <c r="C2262" t="s">
        <v>249</v>
      </c>
      <c r="D2262" t="str">
        <f>TRIM(COVID_STATE[[#This Row],[REGION_HOLD]])</f>
        <v>Midwest</v>
      </c>
      <c r="E2262">
        <v>0</v>
      </c>
      <c r="F2262">
        <v>0</v>
      </c>
      <c r="G2262">
        <v>0</v>
      </c>
    </row>
    <row r="2263" spans="1:7" ht="19.5">
      <c r="A2263" s="1">
        <v>43895</v>
      </c>
      <c r="B2263" t="s">
        <v>28</v>
      </c>
      <c r="C2263" t="s">
        <v>246</v>
      </c>
      <c r="D2263" t="str">
        <f>TRIM(COVID_STATE[[#This Row],[REGION_HOLD]])</f>
        <v>South</v>
      </c>
      <c r="E2263">
        <v>0</v>
      </c>
      <c r="F2263">
        <v>0</v>
      </c>
      <c r="G2263">
        <v>0</v>
      </c>
    </row>
    <row r="2264" spans="1:7" ht="19.5">
      <c r="A2264" s="1">
        <v>43895</v>
      </c>
      <c r="B2264" t="s">
        <v>29</v>
      </c>
      <c r="C2264" t="s">
        <v>246</v>
      </c>
      <c r="D2264" t="str">
        <f>TRIM(COVID_STATE[[#This Row],[REGION_HOLD]])</f>
        <v>South</v>
      </c>
      <c r="E2264">
        <v>0</v>
      </c>
      <c r="F2264">
        <v>0</v>
      </c>
      <c r="G2264">
        <v>0</v>
      </c>
    </row>
    <row r="2265" spans="1:7" ht="19.5">
      <c r="A2265" s="1">
        <v>43895</v>
      </c>
      <c r="B2265" t="s">
        <v>30</v>
      </c>
      <c r="C2265" t="s">
        <v>248</v>
      </c>
      <c r="D2265" t="str">
        <f>TRIM(COVID_STATE[[#This Row],[REGION_HOLD]])</f>
        <v>Northeast</v>
      </c>
      <c r="E2265">
        <v>0</v>
      </c>
      <c r="F2265">
        <v>0</v>
      </c>
      <c r="G2265">
        <v>0</v>
      </c>
    </row>
    <row r="2266" spans="1:7" ht="19.5">
      <c r="A2266" s="1">
        <v>43895</v>
      </c>
      <c r="B2266" t="s">
        <v>31</v>
      </c>
      <c r="C2266" t="s">
        <v>246</v>
      </c>
      <c r="D2266" t="str">
        <f>TRIM(COVID_STATE[[#This Row],[REGION_HOLD]])</f>
        <v>South</v>
      </c>
      <c r="E2266">
        <v>3</v>
      </c>
      <c r="F2266">
        <v>0</v>
      </c>
      <c r="G2266">
        <v>0</v>
      </c>
    </row>
    <row r="2267" spans="1:7" ht="19.5">
      <c r="A2267" s="1">
        <v>43895</v>
      </c>
      <c r="B2267" t="s">
        <v>32</v>
      </c>
      <c r="C2267" t="s">
        <v>248</v>
      </c>
      <c r="D2267" t="str">
        <f>TRIM(COVID_STATE[[#This Row],[REGION_HOLD]])</f>
        <v>Northeast</v>
      </c>
      <c r="E2267">
        <v>1</v>
      </c>
      <c r="F2267">
        <v>0</v>
      </c>
      <c r="G2267">
        <v>0</v>
      </c>
    </row>
    <row r="2268" spans="1:7" ht="19.5">
      <c r="A2268" s="1">
        <v>43895</v>
      </c>
      <c r="B2268" t="s">
        <v>33</v>
      </c>
      <c r="C2268" t="s">
        <v>249</v>
      </c>
      <c r="D2268" t="str">
        <f>TRIM(COVID_STATE[[#This Row],[REGION_HOLD]])</f>
        <v>Midwest</v>
      </c>
      <c r="E2268">
        <v>0</v>
      </c>
      <c r="F2268">
        <v>0</v>
      </c>
      <c r="G2268">
        <v>0</v>
      </c>
    </row>
    <row r="2269" spans="1:7" ht="19.5">
      <c r="A2269" s="1">
        <v>43895</v>
      </c>
      <c r="B2269" t="s">
        <v>34</v>
      </c>
      <c r="C2269" t="s">
        <v>249</v>
      </c>
      <c r="D2269" t="str">
        <f>TRIM(COVID_STATE[[#This Row],[REGION_HOLD]])</f>
        <v>Midwest</v>
      </c>
      <c r="E2269">
        <v>0</v>
      </c>
      <c r="F2269">
        <v>0</v>
      </c>
      <c r="G2269">
        <v>0</v>
      </c>
    </row>
    <row r="2270" spans="1:7" ht="19.5">
      <c r="A2270" s="1">
        <v>43895</v>
      </c>
      <c r="B2270" t="s">
        <v>35</v>
      </c>
      <c r="C2270" t="s">
        <v>246</v>
      </c>
      <c r="D2270" t="str">
        <f>TRIM(COVID_STATE[[#This Row],[REGION_HOLD]])</f>
        <v>South</v>
      </c>
      <c r="E2270">
        <v>0</v>
      </c>
      <c r="F2270">
        <v>0</v>
      </c>
      <c r="G2270">
        <v>0</v>
      </c>
    </row>
    <row r="2271" spans="1:7" ht="19.5">
      <c r="A2271" s="1">
        <v>43895</v>
      </c>
      <c r="B2271" t="s">
        <v>36</v>
      </c>
      <c r="C2271" t="s">
        <v>249</v>
      </c>
      <c r="D2271" t="str">
        <f>TRIM(COVID_STATE[[#This Row],[REGION_HOLD]])</f>
        <v>Midwest</v>
      </c>
      <c r="E2271">
        <v>0</v>
      </c>
      <c r="F2271">
        <v>0</v>
      </c>
      <c r="G2271">
        <v>0</v>
      </c>
    </row>
    <row r="2272" spans="1:7" ht="19.5">
      <c r="A2272" s="1">
        <v>43895</v>
      </c>
      <c r="B2272" t="s">
        <v>37</v>
      </c>
      <c r="C2272" t="s">
        <v>247</v>
      </c>
      <c r="D2272" t="str">
        <f>TRIM(COVID_STATE[[#This Row],[REGION_HOLD]])</f>
        <v>West</v>
      </c>
      <c r="E2272">
        <v>0</v>
      </c>
      <c r="F2272">
        <v>0</v>
      </c>
      <c r="G2272">
        <v>0</v>
      </c>
    </row>
    <row r="2273" spans="1:7" ht="19.5">
      <c r="A2273" s="1">
        <v>43895</v>
      </c>
      <c r="B2273" t="s">
        <v>38</v>
      </c>
      <c r="C2273" t="s">
        <v>249</v>
      </c>
      <c r="D2273" t="str">
        <f>TRIM(COVID_STATE[[#This Row],[REGION_HOLD]])</f>
        <v>Midwest</v>
      </c>
      <c r="E2273">
        <v>0</v>
      </c>
      <c r="F2273">
        <v>0</v>
      </c>
      <c r="G2273">
        <v>0</v>
      </c>
    </row>
    <row r="2274" spans="1:7" ht="19.5">
      <c r="A2274" s="1">
        <v>43895</v>
      </c>
      <c r="B2274" t="s">
        <v>39</v>
      </c>
      <c r="C2274" t="s">
        <v>247</v>
      </c>
      <c r="D2274" t="str">
        <f>TRIM(COVID_STATE[[#This Row],[REGION_HOLD]])</f>
        <v>West</v>
      </c>
      <c r="E2274">
        <v>2</v>
      </c>
      <c r="F2274">
        <v>0</v>
      </c>
      <c r="G2274">
        <v>0</v>
      </c>
    </row>
    <row r="2275" spans="1:7" ht="19.5">
      <c r="A2275" s="1">
        <v>43895</v>
      </c>
      <c r="B2275" t="s">
        <v>40</v>
      </c>
      <c r="C2275" t="s">
        <v>248</v>
      </c>
      <c r="D2275" t="str">
        <f>TRIM(COVID_STATE[[#This Row],[REGION_HOLD]])</f>
        <v>Northeast</v>
      </c>
      <c r="E2275">
        <v>0</v>
      </c>
      <c r="F2275">
        <v>0</v>
      </c>
      <c r="G2275">
        <v>0</v>
      </c>
    </row>
    <row r="2276" spans="1:7" ht="19.5">
      <c r="A2276" s="1">
        <v>43895</v>
      </c>
      <c r="B2276" t="s">
        <v>41</v>
      </c>
      <c r="C2276" t="s">
        <v>248</v>
      </c>
      <c r="D2276" t="str">
        <f>TRIM(COVID_STATE[[#This Row],[REGION_HOLD]])</f>
        <v>Northeast</v>
      </c>
      <c r="E2276">
        <v>1</v>
      </c>
      <c r="F2276">
        <v>0</v>
      </c>
      <c r="G2276">
        <v>0</v>
      </c>
    </row>
    <row r="2277" spans="1:7" ht="19.5">
      <c r="A2277" s="1">
        <v>43895</v>
      </c>
      <c r="B2277" t="s">
        <v>42</v>
      </c>
      <c r="C2277" t="s">
        <v>247</v>
      </c>
      <c r="D2277" t="str">
        <f>TRIM(COVID_STATE[[#This Row],[REGION_HOLD]])</f>
        <v>West</v>
      </c>
      <c r="E2277">
        <v>0</v>
      </c>
      <c r="F2277">
        <v>0</v>
      </c>
      <c r="G2277">
        <v>0</v>
      </c>
    </row>
    <row r="2278" spans="1:7" ht="19.5">
      <c r="A2278" s="1">
        <v>43895</v>
      </c>
      <c r="B2278" t="s">
        <v>43</v>
      </c>
      <c r="C2278" t="s">
        <v>248</v>
      </c>
      <c r="D2278" t="str">
        <f>TRIM(COVID_STATE[[#This Row],[REGION_HOLD]])</f>
        <v>Northeast</v>
      </c>
      <c r="E2278">
        <v>11</v>
      </c>
      <c r="F2278">
        <v>0</v>
      </c>
      <c r="G2278">
        <v>0</v>
      </c>
    </row>
    <row r="2279" spans="1:7" ht="19.5">
      <c r="A2279" s="1">
        <v>43895</v>
      </c>
      <c r="B2279" t="s">
        <v>44</v>
      </c>
      <c r="C2279" t="s">
        <v>246</v>
      </c>
      <c r="D2279" t="str">
        <f>TRIM(COVID_STATE[[#This Row],[REGION_HOLD]])</f>
        <v>South</v>
      </c>
      <c r="E2279">
        <v>0</v>
      </c>
      <c r="F2279">
        <v>0</v>
      </c>
      <c r="G2279">
        <v>0</v>
      </c>
    </row>
    <row r="2280" spans="1:7" ht="19.5">
      <c r="A2280" s="1">
        <v>43895</v>
      </c>
      <c r="B2280" t="s">
        <v>45</v>
      </c>
      <c r="C2280" t="s">
        <v>249</v>
      </c>
      <c r="D2280" t="str">
        <f>TRIM(COVID_STATE[[#This Row],[REGION_HOLD]])</f>
        <v>Midwest</v>
      </c>
      <c r="E2280">
        <v>0</v>
      </c>
      <c r="F2280">
        <v>0</v>
      </c>
      <c r="G2280">
        <v>0</v>
      </c>
    </row>
    <row r="2281" spans="1:7" ht="19.5">
      <c r="A2281" s="1">
        <v>43895</v>
      </c>
      <c r="B2281" t="s">
        <v>46</v>
      </c>
      <c r="C2281" t="s">
        <v>249</v>
      </c>
      <c r="D2281" t="str">
        <f>TRIM(COVID_STATE[[#This Row],[REGION_HOLD]])</f>
        <v>Midwest</v>
      </c>
      <c r="E2281">
        <v>0</v>
      </c>
      <c r="F2281">
        <v>0</v>
      </c>
      <c r="G2281">
        <v>0</v>
      </c>
    </row>
    <row r="2282" spans="1:7" ht="19.5">
      <c r="A2282" s="1">
        <v>43895</v>
      </c>
      <c r="B2282" t="s">
        <v>47</v>
      </c>
      <c r="C2282" t="s">
        <v>246</v>
      </c>
      <c r="D2282" t="str">
        <f>TRIM(COVID_STATE[[#This Row],[REGION_HOLD]])</f>
        <v>South</v>
      </c>
      <c r="E2282">
        <v>0</v>
      </c>
      <c r="F2282">
        <v>0</v>
      </c>
      <c r="G2282">
        <v>0</v>
      </c>
    </row>
    <row r="2283" spans="1:7" ht="19.5">
      <c r="A2283" s="1">
        <v>43895</v>
      </c>
      <c r="B2283" t="s">
        <v>48</v>
      </c>
      <c r="C2283" t="s">
        <v>247</v>
      </c>
      <c r="D2283" t="str">
        <f>TRIM(COVID_STATE[[#This Row],[REGION_HOLD]])</f>
        <v>West</v>
      </c>
      <c r="E2283">
        <v>0</v>
      </c>
      <c r="F2283">
        <v>0</v>
      </c>
      <c r="G2283">
        <v>0</v>
      </c>
    </row>
    <row r="2284" spans="1:7" ht="19.5">
      <c r="A2284" s="1">
        <v>43895</v>
      </c>
      <c r="B2284" t="s">
        <v>49</v>
      </c>
      <c r="C2284" t="s">
        <v>248</v>
      </c>
      <c r="D2284" t="str">
        <f>TRIM(COVID_STATE[[#This Row],[REGION_HOLD]])</f>
        <v>Northeast</v>
      </c>
      <c r="E2284">
        <v>0</v>
      </c>
      <c r="F2284">
        <v>0</v>
      </c>
      <c r="G2284">
        <v>0</v>
      </c>
    </row>
    <row r="2285" spans="1:7" ht="19.5">
      <c r="A2285" s="1">
        <v>43895</v>
      </c>
      <c r="B2285" t="s">
        <v>50</v>
      </c>
      <c r="C2285" t="s">
        <v>248</v>
      </c>
      <c r="D2285" t="str">
        <f>TRIM(COVID_STATE[[#This Row],[REGION_HOLD]])</f>
        <v>Northeast</v>
      </c>
      <c r="E2285">
        <v>0</v>
      </c>
      <c r="F2285">
        <v>0</v>
      </c>
      <c r="G2285">
        <v>0</v>
      </c>
    </row>
    <row r="2286" spans="1:7" ht="19.5">
      <c r="A2286" s="1">
        <v>43895</v>
      </c>
      <c r="B2286" t="s">
        <v>51</v>
      </c>
      <c r="C2286" t="s">
        <v>246</v>
      </c>
      <c r="D2286" t="str">
        <f>TRIM(COVID_STATE[[#This Row],[REGION_HOLD]])</f>
        <v>South</v>
      </c>
      <c r="E2286">
        <v>0</v>
      </c>
      <c r="F2286">
        <v>0</v>
      </c>
      <c r="G2286">
        <v>0</v>
      </c>
    </row>
    <row r="2287" spans="1:7" ht="19.5">
      <c r="A2287" s="1">
        <v>43895</v>
      </c>
      <c r="B2287" t="s">
        <v>52</v>
      </c>
      <c r="C2287" t="s">
        <v>249</v>
      </c>
      <c r="D2287" t="str">
        <f>TRIM(COVID_STATE[[#This Row],[REGION_HOLD]])</f>
        <v>Midwest</v>
      </c>
      <c r="E2287">
        <v>0</v>
      </c>
      <c r="F2287">
        <v>0</v>
      </c>
      <c r="G2287">
        <v>0</v>
      </c>
    </row>
    <row r="2288" spans="1:7" ht="19.5">
      <c r="A2288" s="1">
        <v>43895</v>
      </c>
      <c r="B2288" t="s">
        <v>53</v>
      </c>
      <c r="C2288" t="s">
        <v>246</v>
      </c>
      <c r="D2288" t="str">
        <f>TRIM(COVID_STATE[[#This Row],[REGION_HOLD]])</f>
        <v>South</v>
      </c>
      <c r="E2288">
        <v>1</v>
      </c>
      <c r="F2288">
        <v>0</v>
      </c>
      <c r="G2288">
        <v>0</v>
      </c>
    </row>
    <row r="2289" spans="1:7" ht="19.5">
      <c r="A2289" s="1">
        <v>43895</v>
      </c>
      <c r="B2289" t="s">
        <v>54</v>
      </c>
      <c r="C2289" t="s">
        <v>246</v>
      </c>
      <c r="D2289" t="str">
        <f>TRIM(COVID_STATE[[#This Row],[REGION_HOLD]])</f>
        <v>South</v>
      </c>
      <c r="E2289">
        <v>4</v>
      </c>
      <c r="F2289">
        <v>0</v>
      </c>
      <c r="G2289">
        <v>0</v>
      </c>
    </row>
    <row r="2290" spans="1:7" ht="19.5">
      <c r="A2290" s="1">
        <v>43895</v>
      </c>
      <c r="B2290" t="s">
        <v>55</v>
      </c>
      <c r="C2290" t="s">
        <v>247</v>
      </c>
      <c r="D2290" t="str">
        <f>TRIM(COVID_STATE[[#This Row],[REGION_HOLD]])</f>
        <v>West</v>
      </c>
      <c r="E2290">
        <v>0</v>
      </c>
      <c r="F2290">
        <v>0</v>
      </c>
      <c r="G2290">
        <v>0</v>
      </c>
    </row>
    <row r="2291" spans="1:7" ht="19.5">
      <c r="A2291" s="1">
        <v>43895</v>
      </c>
      <c r="B2291" t="s">
        <v>56</v>
      </c>
      <c r="C2291" t="s">
        <v>248</v>
      </c>
      <c r="D2291" t="str">
        <f>TRIM(COVID_STATE[[#This Row],[REGION_HOLD]])</f>
        <v>Northeast</v>
      </c>
      <c r="E2291">
        <v>0</v>
      </c>
      <c r="F2291">
        <v>0</v>
      </c>
      <c r="G2291">
        <v>0</v>
      </c>
    </row>
    <row r="2292" spans="1:7" ht="19.5">
      <c r="A2292" s="1">
        <v>43895</v>
      </c>
      <c r="B2292" t="s">
        <v>57</v>
      </c>
      <c r="C2292" t="s">
        <v>246</v>
      </c>
      <c r="D2292" t="str">
        <f>TRIM(COVID_STATE[[#This Row],[REGION_HOLD]])</f>
        <v>South</v>
      </c>
      <c r="E2292">
        <v>0</v>
      </c>
      <c r="F2292">
        <v>0</v>
      </c>
      <c r="G2292">
        <v>0</v>
      </c>
    </row>
    <row r="2293" spans="1:7" ht="19.5">
      <c r="A2293" s="1">
        <v>43895</v>
      </c>
      <c r="B2293" t="s">
        <v>58</v>
      </c>
      <c r="C2293" t="s">
        <v>247</v>
      </c>
      <c r="D2293" t="str">
        <f>TRIM(COVID_STATE[[#This Row],[REGION_HOLD]])</f>
        <v>West</v>
      </c>
      <c r="E2293">
        <v>28</v>
      </c>
      <c r="F2293">
        <v>0</v>
      </c>
      <c r="G2293">
        <v>11</v>
      </c>
    </row>
    <row r="2294" spans="1:7" ht="19.5">
      <c r="A2294" s="1">
        <v>43895</v>
      </c>
      <c r="B2294" t="s">
        <v>59</v>
      </c>
      <c r="C2294" t="s">
        <v>246</v>
      </c>
      <c r="D2294" t="str">
        <f>TRIM(COVID_STATE[[#This Row],[REGION_HOLD]])</f>
        <v>South</v>
      </c>
      <c r="E2294">
        <v>0</v>
      </c>
      <c r="F2294">
        <v>0</v>
      </c>
      <c r="G2294">
        <v>0</v>
      </c>
    </row>
    <row r="2295" spans="1:7" ht="19.5">
      <c r="A2295" s="1">
        <v>43895</v>
      </c>
      <c r="B2295" t="s">
        <v>60</v>
      </c>
      <c r="C2295" t="s">
        <v>249</v>
      </c>
      <c r="D2295" t="str">
        <f>TRIM(COVID_STATE[[#This Row],[REGION_HOLD]])</f>
        <v>Midwest</v>
      </c>
      <c r="E2295">
        <v>0</v>
      </c>
      <c r="F2295">
        <v>0</v>
      </c>
      <c r="G2295">
        <v>0</v>
      </c>
    </row>
    <row r="2296" spans="1:7" ht="19.5">
      <c r="A2296" s="1">
        <v>43895</v>
      </c>
      <c r="B2296" t="s">
        <v>61</v>
      </c>
      <c r="C2296" t="s">
        <v>247</v>
      </c>
      <c r="D2296" t="str">
        <f>TRIM(COVID_STATE[[#This Row],[REGION_HOLD]])</f>
        <v>West</v>
      </c>
      <c r="E2296">
        <v>0</v>
      </c>
      <c r="F2296">
        <v>0</v>
      </c>
      <c r="G2296">
        <v>0</v>
      </c>
    </row>
    <row r="2297" spans="1:7" ht="19.5">
      <c r="A2297" s="1">
        <v>43896</v>
      </c>
      <c r="B2297" t="s">
        <v>8</v>
      </c>
      <c r="C2297" t="s">
        <v>246</v>
      </c>
      <c r="D2297" t="str">
        <f>TRIM(COVID_STATE[[#This Row],[REGION_HOLD]])</f>
        <v>South</v>
      </c>
      <c r="E2297">
        <v>0</v>
      </c>
      <c r="F2297">
        <v>0</v>
      </c>
      <c r="G2297">
        <v>0</v>
      </c>
    </row>
    <row r="2298" spans="1:7" ht="19.5">
      <c r="A2298" s="1">
        <v>43896</v>
      </c>
      <c r="B2298" t="s">
        <v>10</v>
      </c>
      <c r="C2298" t="s">
        <v>247</v>
      </c>
      <c r="D2298" t="str">
        <f>TRIM(COVID_STATE[[#This Row],[REGION_HOLD]])</f>
        <v>West</v>
      </c>
      <c r="E2298">
        <v>0</v>
      </c>
      <c r="F2298">
        <v>0</v>
      </c>
      <c r="G2298">
        <v>0</v>
      </c>
    </row>
    <row r="2299" spans="1:7" ht="19.5">
      <c r="A2299" s="1">
        <v>43896</v>
      </c>
      <c r="B2299" t="s">
        <v>11</v>
      </c>
      <c r="C2299" t="s">
        <v>247</v>
      </c>
      <c r="D2299" t="str">
        <f>TRIM(COVID_STATE[[#This Row],[REGION_HOLD]])</f>
        <v>West</v>
      </c>
      <c r="E2299">
        <v>1</v>
      </c>
      <c r="F2299">
        <v>0</v>
      </c>
      <c r="G2299">
        <v>0</v>
      </c>
    </row>
    <row r="2300" spans="1:7" ht="19.5">
      <c r="A2300" s="1">
        <v>43896</v>
      </c>
      <c r="B2300" t="s">
        <v>12</v>
      </c>
      <c r="C2300" t="s">
        <v>246</v>
      </c>
      <c r="D2300" t="str">
        <f>TRIM(COVID_STATE[[#This Row],[REGION_HOLD]])</f>
        <v>South</v>
      </c>
      <c r="E2300">
        <v>0</v>
      </c>
      <c r="F2300">
        <v>0</v>
      </c>
      <c r="G2300">
        <v>0</v>
      </c>
    </row>
    <row r="2301" spans="1:7" ht="19.5">
      <c r="A2301" s="1">
        <v>43896</v>
      </c>
      <c r="B2301" t="s">
        <v>13</v>
      </c>
      <c r="C2301" t="s">
        <v>247</v>
      </c>
      <c r="D2301" t="str">
        <f>TRIM(COVID_STATE[[#This Row],[REGION_HOLD]])</f>
        <v>West</v>
      </c>
      <c r="E2301">
        <v>14</v>
      </c>
      <c r="F2301">
        <v>0</v>
      </c>
      <c r="G2301">
        <v>1</v>
      </c>
    </row>
    <row r="2302" spans="1:7" ht="19.5">
      <c r="A2302" s="1">
        <v>43896</v>
      </c>
      <c r="B2302" t="s">
        <v>14</v>
      </c>
      <c r="C2302" t="s">
        <v>247</v>
      </c>
      <c r="D2302" t="str">
        <f>TRIM(COVID_STATE[[#This Row],[REGION_HOLD]])</f>
        <v>West</v>
      </c>
      <c r="E2302">
        <v>6</v>
      </c>
      <c r="F2302">
        <v>0</v>
      </c>
      <c r="G2302">
        <v>0</v>
      </c>
    </row>
    <row r="2303" spans="1:7" ht="19.5">
      <c r="A2303" s="1">
        <v>43896</v>
      </c>
      <c r="B2303" t="s">
        <v>16</v>
      </c>
      <c r="C2303" t="s">
        <v>248</v>
      </c>
      <c r="D2303" t="str">
        <f>TRIM(COVID_STATE[[#This Row],[REGION_HOLD]])</f>
        <v>Northeast</v>
      </c>
      <c r="E2303">
        <v>0</v>
      </c>
      <c r="F2303">
        <v>0</v>
      </c>
      <c r="G2303">
        <v>0</v>
      </c>
    </row>
    <row r="2304" spans="1:7" ht="19.5">
      <c r="A2304" s="1">
        <v>43896</v>
      </c>
      <c r="B2304" t="s">
        <v>17</v>
      </c>
      <c r="C2304" t="s">
        <v>246</v>
      </c>
      <c r="D2304" t="str">
        <f>TRIM(COVID_STATE[[#This Row],[REGION_HOLD]])</f>
        <v>South</v>
      </c>
      <c r="E2304">
        <v>0</v>
      </c>
      <c r="F2304">
        <v>0</v>
      </c>
      <c r="G2304">
        <v>0</v>
      </c>
    </row>
    <row r="2305" spans="1:7" ht="19.5">
      <c r="A2305" s="1">
        <v>43896</v>
      </c>
      <c r="B2305" t="s">
        <v>18</v>
      </c>
      <c r="C2305" t="s">
        <v>246</v>
      </c>
      <c r="D2305" t="str">
        <f>TRIM(COVID_STATE[[#This Row],[REGION_HOLD]])</f>
        <v>South</v>
      </c>
      <c r="E2305">
        <v>0</v>
      </c>
      <c r="F2305">
        <v>0</v>
      </c>
      <c r="G2305">
        <v>0</v>
      </c>
    </row>
    <row r="2306" spans="1:7" ht="19.5">
      <c r="A2306" s="1">
        <v>43896</v>
      </c>
      <c r="B2306" t="s">
        <v>19</v>
      </c>
      <c r="C2306" t="s">
        <v>246</v>
      </c>
      <c r="D2306" t="str">
        <f>TRIM(COVID_STATE[[#This Row],[REGION_HOLD]])</f>
        <v>South</v>
      </c>
      <c r="E2306">
        <v>3</v>
      </c>
      <c r="F2306">
        <v>2</v>
      </c>
      <c r="G2306">
        <v>2</v>
      </c>
    </row>
    <row r="2307" spans="1:7" ht="19.5">
      <c r="A2307" s="1">
        <v>43896</v>
      </c>
      <c r="B2307" t="s">
        <v>20</v>
      </c>
      <c r="C2307" t="s">
        <v>246</v>
      </c>
      <c r="D2307" t="str">
        <f>TRIM(COVID_STATE[[#This Row],[REGION_HOLD]])</f>
        <v>South</v>
      </c>
      <c r="E2307">
        <v>1</v>
      </c>
      <c r="F2307">
        <v>0</v>
      </c>
      <c r="G2307">
        <v>0</v>
      </c>
    </row>
    <row r="2308" spans="1:7" ht="19.5">
      <c r="A2308" s="1">
        <v>43896</v>
      </c>
      <c r="B2308" t="s">
        <v>21</v>
      </c>
      <c r="C2308" t="s">
        <v>247</v>
      </c>
      <c r="D2308" t="str">
        <f>TRIM(COVID_STATE[[#This Row],[REGION_HOLD]])</f>
        <v>West</v>
      </c>
      <c r="E2308">
        <v>1</v>
      </c>
      <c r="F2308">
        <v>0</v>
      </c>
      <c r="G2308">
        <v>0</v>
      </c>
    </row>
    <row r="2309" spans="1:7" ht="19.5">
      <c r="A2309" s="1">
        <v>43896</v>
      </c>
      <c r="B2309" t="s">
        <v>22</v>
      </c>
      <c r="C2309" t="s">
        <v>247</v>
      </c>
      <c r="D2309" t="str">
        <f>TRIM(COVID_STATE[[#This Row],[REGION_HOLD]])</f>
        <v>West</v>
      </c>
      <c r="E2309">
        <v>0</v>
      </c>
      <c r="F2309">
        <v>0</v>
      </c>
      <c r="G2309">
        <v>0</v>
      </c>
    </row>
    <row r="2310" spans="1:7" ht="19.5">
      <c r="A2310" s="1">
        <v>43896</v>
      </c>
      <c r="B2310" t="s">
        <v>24</v>
      </c>
      <c r="C2310" t="s">
        <v>249</v>
      </c>
      <c r="D2310" t="str">
        <f>TRIM(COVID_STATE[[#This Row],[REGION_HOLD]])</f>
        <v>Midwest</v>
      </c>
      <c r="E2310">
        <v>1</v>
      </c>
      <c r="F2310">
        <v>0</v>
      </c>
      <c r="G2310">
        <v>0</v>
      </c>
    </row>
    <row r="2311" spans="1:7" ht="19.5">
      <c r="A2311" s="1">
        <v>43896</v>
      </c>
      <c r="B2311" t="s">
        <v>25</v>
      </c>
      <c r="C2311" t="s">
        <v>249</v>
      </c>
      <c r="D2311" t="str">
        <f>TRIM(COVID_STATE[[#This Row],[REGION_HOLD]])</f>
        <v>Midwest</v>
      </c>
      <c r="E2311">
        <v>1</v>
      </c>
      <c r="F2311">
        <v>0</v>
      </c>
      <c r="G2311">
        <v>0</v>
      </c>
    </row>
    <row r="2312" spans="1:7" ht="19.5">
      <c r="A2312" s="1">
        <v>43896</v>
      </c>
      <c r="B2312" t="s">
        <v>26</v>
      </c>
      <c r="C2312" t="s">
        <v>249</v>
      </c>
      <c r="D2312" t="str">
        <f>TRIM(COVID_STATE[[#This Row],[REGION_HOLD]])</f>
        <v>Midwest</v>
      </c>
      <c r="E2312">
        <v>0</v>
      </c>
      <c r="F2312">
        <v>0</v>
      </c>
      <c r="G2312">
        <v>0</v>
      </c>
    </row>
    <row r="2313" spans="1:7" ht="19.5">
      <c r="A2313" s="1">
        <v>43896</v>
      </c>
      <c r="B2313" t="s">
        <v>27</v>
      </c>
      <c r="C2313" t="s">
        <v>249</v>
      </c>
      <c r="D2313" t="str">
        <f>TRIM(COVID_STATE[[#This Row],[REGION_HOLD]])</f>
        <v>Midwest</v>
      </c>
      <c r="E2313">
        <v>0</v>
      </c>
      <c r="F2313">
        <v>0</v>
      </c>
      <c r="G2313">
        <v>0</v>
      </c>
    </row>
    <row r="2314" spans="1:7" ht="19.5">
      <c r="A2314" s="1">
        <v>43896</v>
      </c>
      <c r="B2314" t="s">
        <v>28</v>
      </c>
      <c r="C2314" t="s">
        <v>246</v>
      </c>
      <c r="D2314" t="str">
        <f>TRIM(COVID_STATE[[#This Row],[REGION_HOLD]])</f>
        <v>South</v>
      </c>
      <c r="E2314">
        <v>1</v>
      </c>
      <c r="F2314">
        <v>0</v>
      </c>
      <c r="G2314">
        <v>0</v>
      </c>
    </row>
    <row r="2315" spans="1:7" ht="19.5">
      <c r="A2315" s="1">
        <v>43896</v>
      </c>
      <c r="B2315" t="s">
        <v>29</v>
      </c>
      <c r="C2315" t="s">
        <v>246</v>
      </c>
      <c r="D2315" t="str">
        <f>TRIM(COVID_STATE[[#This Row],[REGION_HOLD]])</f>
        <v>South</v>
      </c>
      <c r="E2315">
        <v>0</v>
      </c>
      <c r="F2315">
        <v>0</v>
      </c>
      <c r="G2315">
        <v>0</v>
      </c>
    </row>
    <row r="2316" spans="1:7" ht="19.5">
      <c r="A2316" s="1">
        <v>43896</v>
      </c>
      <c r="B2316" t="s">
        <v>30</v>
      </c>
      <c r="C2316" t="s">
        <v>248</v>
      </c>
      <c r="D2316" t="str">
        <f>TRIM(COVID_STATE[[#This Row],[REGION_HOLD]])</f>
        <v>Northeast</v>
      </c>
      <c r="E2316">
        <v>0</v>
      </c>
      <c r="F2316">
        <v>0</v>
      </c>
      <c r="G2316">
        <v>0</v>
      </c>
    </row>
    <row r="2317" spans="1:7" ht="19.5">
      <c r="A2317" s="1">
        <v>43896</v>
      </c>
      <c r="B2317" t="s">
        <v>31</v>
      </c>
      <c r="C2317" t="s">
        <v>246</v>
      </c>
      <c r="D2317" t="str">
        <f>TRIM(COVID_STATE[[#This Row],[REGION_HOLD]])</f>
        <v>South</v>
      </c>
      <c r="E2317">
        <v>0</v>
      </c>
      <c r="F2317">
        <v>0</v>
      </c>
      <c r="G2317">
        <v>0</v>
      </c>
    </row>
    <row r="2318" spans="1:7" ht="19.5">
      <c r="A2318" s="1">
        <v>43896</v>
      </c>
      <c r="B2318" t="s">
        <v>32</v>
      </c>
      <c r="C2318" t="s">
        <v>248</v>
      </c>
      <c r="D2318" t="str">
        <f>TRIM(COVID_STATE[[#This Row],[REGION_HOLD]])</f>
        <v>Northeast</v>
      </c>
      <c r="E2318">
        <v>5</v>
      </c>
      <c r="F2318">
        <v>0</v>
      </c>
      <c r="G2318">
        <v>0</v>
      </c>
    </row>
    <row r="2319" spans="1:7" ht="19.5">
      <c r="A2319" s="1">
        <v>43896</v>
      </c>
      <c r="B2319" t="s">
        <v>33</v>
      </c>
      <c r="C2319" t="s">
        <v>249</v>
      </c>
      <c r="D2319" t="str">
        <f>TRIM(COVID_STATE[[#This Row],[REGION_HOLD]])</f>
        <v>Midwest</v>
      </c>
      <c r="E2319">
        <v>0</v>
      </c>
      <c r="F2319">
        <v>0</v>
      </c>
      <c r="G2319">
        <v>0</v>
      </c>
    </row>
    <row r="2320" spans="1:7" ht="19.5">
      <c r="A2320" s="1">
        <v>43896</v>
      </c>
      <c r="B2320" t="s">
        <v>34</v>
      </c>
      <c r="C2320" t="s">
        <v>249</v>
      </c>
      <c r="D2320" t="str">
        <f>TRIM(COVID_STATE[[#This Row],[REGION_HOLD]])</f>
        <v>Midwest</v>
      </c>
      <c r="E2320">
        <v>1</v>
      </c>
      <c r="F2320">
        <v>0</v>
      </c>
      <c r="G2320">
        <v>0</v>
      </c>
    </row>
    <row r="2321" spans="1:7" ht="19.5">
      <c r="A2321" s="1">
        <v>43896</v>
      </c>
      <c r="B2321" t="s">
        <v>35</v>
      </c>
      <c r="C2321" t="s">
        <v>246</v>
      </c>
      <c r="D2321" t="str">
        <f>TRIM(COVID_STATE[[#This Row],[REGION_HOLD]])</f>
        <v>South</v>
      </c>
      <c r="E2321">
        <v>0</v>
      </c>
      <c r="F2321">
        <v>0</v>
      </c>
      <c r="G2321">
        <v>0</v>
      </c>
    </row>
    <row r="2322" spans="1:7" ht="19.5">
      <c r="A2322" s="1">
        <v>43896</v>
      </c>
      <c r="B2322" t="s">
        <v>36</v>
      </c>
      <c r="C2322" t="s">
        <v>249</v>
      </c>
      <c r="D2322" t="str">
        <f>TRIM(COVID_STATE[[#This Row],[REGION_HOLD]])</f>
        <v>Midwest</v>
      </c>
      <c r="E2322">
        <v>0</v>
      </c>
      <c r="F2322">
        <v>0</v>
      </c>
      <c r="G2322">
        <v>0</v>
      </c>
    </row>
    <row r="2323" spans="1:7" ht="19.5">
      <c r="A2323" s="1">
        <v>43896</v>
      </c>
      <c r="B2323" t="s">
        <v>37</v>
      </c>
      <c r="C2323" t="s">
        <v>247</v>
      </c>
      <c r="D2323" t="str">
        <f>TRIM(COVID_STATE[[#This Row],[REGION_HOLD]])</f>
        <v>West</v>
      </c>
      <c r="E2323">
        <v>0</v>
      </c>
      <c r="F2323">
        <v>0</v>
      </c>
      <c r="G2323">
        <v>0</v>
      </c>
    </row>
    <row r="2324" spans="1:7" ht="19.5">
      <c r="A2324" s="1">
        <v>43896</v>
      </c>
      <c r="B2324" t="s">
        <v>38</v>
      </c>
      <c r="C2324" t="s">
        <v>249</v>
      </c>
      <c r="D2324" t="str">
        <f>TRIM(COVID_STATE[[#This Row],[REGION_HOLD]])</f>
        <v>Midwest</v>
      </c>
      <c r="E2324">
        <v>1</v>
      </c>
      <c r="F2324">
        <v>0</v>
      </c>
      <c r="G2324">
        <v>0</v>
      </c>
    </row>
    <row r="2325" spans="1:7" ht="19.5">
      <c r="A2325" s="1">
        <v>43896</v>
      </c>
      <c r="B2325" t="s">
        <v>39</v>
      </c>
      <c r="C2325" t="s">
        <v>247</v>
      </c>
      <c r="D2325" t="str">
        <f>TRIM(COVID_STATE[[#This Row],[REGION_HOLD]])</f>
        <v>West</v>
      </c>
      <c r="E2325">
        <v>0</v>
      </c>
      <c r="F2325">
        <v>0</v>
      </c>
      <c r="G2325">
        <v>0</v>
      </c>
    </row>
    <row r="2326" spans="1:7" ht="19.5">
      <c r="A2326" s="1">
        <v>43896</v>
      </c>
      <c r="B2326" t="s">
        <v>40</v>
      </c>
      <c r="C2326" t="s">
        <v>248</v>
      </c>
      <c r="D2326" t="str">
        <f>TRIM(COVID_STATE[[#This Row],[REGION_HOLD]])</f>
        <v>Northeast</v>
      </c>
      <c r="E2326">
        <v>0</v>
      </c>
      <c r="F2326">
        <v>0</v>
      </c>
      <c r="G2326">
        <v>0</v>
      </c>
    </row>
    <row r="2327" spans="1:7" ht="19.5">
      <c r="A2327" s="1">
        <v>43896</v>
      </c>
      <c r="B2327" t="s">
        <v>41</v>
      </c>
      <c r="C2327" t="s">
        <v>248</v>
      </c>
      <c r="D2327" t="str">
        <f>TRIM(COVID_STATE[[#This Row],[REGION_HOLD]])</f>
        <v>Northeast</v>
      </c>
      <c r="E2327">
        <v>2</v>
      </c>
      <c r="F2327">
        <v>0</v>
      </c>
      <c r="G2327">
        <v>0</v>
      </c>
    </row>
    <row r="2328" spans="1:7" ht="19.5">
      <c r="A2328" s="1">
        <v>43896</v>
      </c>
      <c r="B2328" t="s">
        <v>42</v>
      </c>
      <c r="C2328" t="s">
        <v>247</v>
      </c>
      <c r="D2328" t="str">
        <f>TRIM(COVID_STATE[[#This Row],[REGION_HOLD]])</f>
        <v>West</v>
      </c>
      <c r="E2328">
        <v>0</v>
      </c>
      <c r="F2328">
        <v>0</v>
      </c>
      <c r="G2328">
        <v>0</v>
      </c>
    </row>
    <row r="2329" spans="1:7" ht="19.5">
      <c r="A2329" s="1">
        <v>43896</v>
      </c>
      <c r="B2329" t="s">
        <v>43</v>
      </c>
      <c r="C2329" t="s">
        <v>248</v>
      </c>
      <c r="D2329" t="str">
        <f>TRIM(COVID_STATE[[#This Row],[REGION_HOLD]])</f>
        <v>Northeast</v>
      </c>
      <c r="E2329">
        <v>22</v>
      </c>
      <c r="F2329">
        <v>0</v>
      </c>
      <c r="G2329">
        <v>0</v>
      </c>
    </row>
    <row r="2330" spans="1:7" ht="19.5">
      <c r="A2330" s="1">
        <v>43896</v>
      </c>
      <c r="B2330" t="s">
        <v>44</v>
      </c>
      <c r="C2330" t="s">
        <v>246</v>
      </c>
      <c r="D2330" t="str">
        <f>TRIM(COVID_STATE[[#This Row],[REGION_HOLD]])</f>
        <v>South</v>
      </c>
      <c r="E2330">
        <v>1</v>
      </c>
      <c r="F2330">
        <v>0</v>
      </c>
      <c r="G2330">
        <v>0</v>
      </c>
    </row>
    <row r="2331" spans="1:7" ht="19.5">
      <c r="A2331" s="1">
        <v>43896</v>
      </c>
      <c r="B2331" t="s">
        <v>45</v>
      </c>
      <c r="C2331" t="s">
        <v>249</v>
      </c>
      <c r="D2331" t="str">
        <f>TRIM(COVID_STATE[[#This Row],[REGION_HOLD]])</f>
        <v>Midwest</v>
      </c>
      <c r="E2331">
        <v>0</v>
      </c>
      <c r="F2331">
        <v>0</v>
      </c>
      <c r="G2331">
        <v>0</v>
      </c>
    </row>
    <row r="2332" spans="1:7" ht="19.5">
      <c r="A2332" s="1">
        <v>43896</v>
      </c>
      <c r="B2332" t="s">
        <v>46</v>
      </c>
      <c r="C2332" t="s">
        <v>249</v>
      </c>
      <c r="D2332" t="str">
        <f>TRIM(COVID_STATE[[#This Row],[REGION_HOLD]])</f>
        <v>Midwest</v>
      </c>
      <c r="E2332">
        <v>0</v>
      </c>
      <c r="F2332">
        <v>0</v>
      </c>
      <c r="G2332">
        <v>0</v>
      </c>
    </row>
    <row r="2333" spans="1:7" ht="19.5">
      <c r="A2333" s="1">
        <v>43896</v>
      </c>
      <c r="B2333" t="s">
        <v>47</v>
      </c>
      <c r="C2333" t="s">
        <v>246</v>
      </c>
      <c r="D2333" t="str">
        <f>TRIM(COVID_STATE[[#This Row],[REGION_HOLD]])</f>
        <v>South</v>
      </c>
      <c r="E2333">
        <v>1</v>
      </c>
      <c r="F2333">
        <v>0</v>
      </c>
      <c r="G2333">
        <v>0</v>
      </c>
    </row>
    <row r="2334" spans="1:7" ht="19.5">
      <c r="A2334" s="1">
        <v>43896</v>
      </c>
      <c r="B2334" t="s">
        <v>48</v>
      </c>
      <c r="C2334" t="s">
        <v>247</v>
      </c>
      <c r="D2334" t="str">
        <f>TRIM(COVID_STATE[[#This Row],[REGION_HOLD]])</f>
        <v>West</v>
      </c>
      <c r="E2334">
        <v>0</v>
      </c>
      <c r="F2334">
        <v>0</v>
      </c>
      <c r="G2334">
        <v>0</v>
      </c>
    </row>
    <row r="2335" spans="1:7" ht="19.5">
      <c r="A2335" s="1">
        <v>43896</v>
      </c>
      <c r="B2335" t="s">
        <v>49</v>
      </c>
      <c r="C2335" t="s">
        <v>248</v>
      </c>
      <c r="D2335" t="str">
        <f>TRIM(COVID_STATE[[#This Row],[REGION_HOLD]])</f>
        <v>Northeast</v>
      </c>
      <c r="E2335">
        <v>2</v>
      </c>
      <c r="F2335">
        <v>0</v>
      </c>
      <c r="G2335">
        <v>0</v>
      </c>
    </row>
    <row r="2336" spans="1:7" ht="19.5">
      <c r="A2336" s="1">
        <v>43896</v>
      </c>
      <c r="B2336" t="s">
        <v>50</v>
      </c>
      <c r="C2336" t="s">
        <v>248</v>
      </c>
      <c r="D2336" t="str">
        <f>TRIM(COVID_STATE[[#This Row],[REGION_HOLD]])</f>
        <v>Northeast</v>
      </c>
      <c r="E2336">
        <v>1</v>
      </c>
      <c r="F2336">
        <v>0</v>
      </c>
      <c r="G2336">
        <v>0</v>
      </c>
    </row>
    <row r="2337" spans="1:7" ht="19.5">
      <c r="A2337" s="1">
        <v>43896</v>
      </c>
      <c r="B2337" t="s">
        <v>51</v>
      </c>
      <c r="C2337" t="s">
        <v>246</v>
      </c>
      <c r="D2337" t="str">
        <f>TRIM(COVID_STATE[[#This Row],[REGION_HOLD]])</f>
        <v>South</v>
      </c>
      <c r="E2337">
        <v>2</v>
      </c>
      <c r="F2337">
        <v>0</v>
      </c>
      <c r="G2337">
        <v>0</v>
      </c>
    </row>
    <row r="2338" spans="1:7" ht="19.5">
      <c r="A2338" s="1">
        <v>43896</v>
      </c>
      <c r="B2338" t="s">
        <v>52</v>
      </c>
      <c r="C2338" t="s">
        <v>249</v>
      </c>
      <c r="D2338" t="str">
        <f>TRIM(COVID_STATE[[#This Row],[REGION_HOLD]])</f>
        <v>Midwest</v>
      </c>
      <c r="E2338">
        <v>0</v>
      </c>
      <c r="F2338">
        <v>0</v>
      </c>
      <c r="G2338">
        <v>0</v>
      </c>
    </row>
    <row r="2339" spans="1:7" ht="19.5">
      <c r="A2339" s="1">
        <v>43896</v>
      </c>
      <c r="B2339" t="s">
        <v>53</v>
      </c>
      <c r="C2339" t="s">
        <v>246</v>
      </c>
      <c r="D2339" t="str">
        <f>TRIM(COVID_STATE[[#This Row],[REGION_HOLD]])</f>
        <v>South</v>
      </c>
      <c r="E2339">
        <v>0</v>
      </c>
      <c r="F2339">
        <v>0</v>
      </c>
      <c r="G2339">
        <v>0</v>
      </c>
    </row>
    <row r="2340" spans="1:7" ht="19.5">
      <c r="A2340" s="1">
        <v>43896</v>
      </c>
      <c r="B2340" t="s">
        <v>54</v>
      </c>
      <c r="C2340" t="s">
        <v>246</v>
      </c>
      <c r="D2340" t="str">
        <f>TRIM(COVID_STATE[[#This Row],[REGION_HOLD]])</f>
        <v>South</v>
      </c>
      <c r="E2340">
        <v>3</v>
      </c>
      <c r="F2340">
        <v>0</v>
      </c>
      <c r="G2340">
        <v>0</v>
      </c>
    </row>
    <row r="2341" spans="1:7" ht="19.5">
      <c r="A2341" s="1">
        <v>43896</v>
      </c>
      <c r="B2341" t="s">
        <v>55</v>
      </c>
      <c r="C2341" t="s">
        <v>247</v>
      </c>
      <c r="D2341" t="str">
        <f>TRIM(COVID_STATE[[#This Row],[REGION_HOLD]])</f>
        <v>West</v>
      </c>
      <c r="E2341">
        <v>2</v>
      </c>
      <c r="F2341">
        <v>0</v>
      </c>
      <c r="G2341">
        <v>0</v>
      </c>
    </row>
    <row r="2342" spans="1:7" ht="19.5">
      <c r="A2342" s="1">
        <v>43896</v>
      </c>
      <c r="B2342" t="s">
        <v>56</v>
      </c>
      <c r="C2342" t="s">
        <v>248</v>
      </c>
      <c r="D2342" t="str">
        <f>TRIM(COVID_STATE[[#This Row],[REGION_HOLD]])</f>
        <v>Northeast</v>
      </c>
      <c r="E2342">
        <v>0</v>
      </c>
      <c r="F2342">
        <v>0</v>
      </c>
      <c r="G2342">
        <v>0</v>
      </c>
    </row>
    <row r="2343" spans="1:7" ht="19.5">
      <c r="A2343" s="1">
        <v>43896</v>
      </c>
      <c r="B2343" t="s">
        <v>57</v>
      </c>
      <c r="C2343" t="s">
        <v>246</v>
      </c>
      <c r="D2343" t="str">
        <f>TRIM(COVID_STATE[[#This Row],[REGION_HOLD]])</f>
        <v>South</v>
      </c>
      <c r="E2343">
        <v>0</v>
      </c>
      <c r="F2343">
        <v>0</v>
      </c>
      <c r="G2343">
        <v>0</v>
      </c>
    </row>
    <row r="2344" spans="1:7" ht="19.5">
      <c r="A2344" s="1">
        <v>43896</v>
      </c>
      <c r="B2344" t="s">
        <v>58</v>
      </c>
      <c r="C2344" t="s">
        <v>247</v>
      </c>
      <c r="D2344" t="str">
        <f>TRIM(COVID_STATE[[#This Row],[REGION_HOLD]])</f>
        <v>West</v>
      </c>
      <c r="E2344">
        <v>11</v>
      </c>
      <c r="F2344">
        <v>1</v>
      </c>
      <c r="G2344">
        <v>12</v>
      </c>
    </row>
    <row r="2345" spans="1:7" ht="19.5">
      <c r="A2345" s="1">
        <v>43896</v>
      </c>
      <c r="B2345" t="s">
        <v>59</v>
      </c>
      <c r="C2345" t="s">
        <v>246</v>
      </c>
      <c r="D2345" t="str">
        <f>TRIM(COVID_STATE[[#This Row],[REGION_HOLD]])</f>
        <v>South</v>
      </c>
      <c r="E2345">
        <v>0</v>
      </c>
      <c r="F2345">
        <v>0</v>
      </c>
      <c r="G2345">
        <v>0</v>
      </c>
    </row>
    <row r="2346" spans="1:7" ht="19.5">
      <c r="A2346" s="1">
        <v>43896</v>
      </c>
      <c r="B2346" t="s">
        <v>60</v>
      </c>
      <c r="C2346" t="s">
        <v>249</v>
      </c>
      <c r="D2346" t="str">
        <f>TRIM(COVID_STATE[[#This Row],[REGION_HOLD]])</f>
        <v>Midwest</v>
      </c>
      <c r="E2346">
        <v>0</v>
      </c>
      <c r="F2346">
        <v>0</v>
      </c>
      <c r="G2346">
        <v>0</v>
      </c>
    </row>
    <row r="2347" spans="1:7" ht="19.5">
      <c r="A2347" s="1">
        <v>43896</v>
      </c>
      <c r="B2347" t="s">
        <v>61</v>
      </c>
      <c r="C2347" t="s">
        <v>247</v>
      </c>
      <c r="D2347" t="str">
        <f>TRIM(COVID_STATE[[#This Row],[REGION_HOLD]])</f>
        <v>West</v>
      </c>
      <c r="E2347">
        <v>0</v>
      </c>
      <c r="F2347">
        <v>0</v>
      </c>
      <c r="G2347">
        <v>0</v>
      </c>
    </row>
    <row r="2348" spans="1:7" ht="19.5">
      <c r="A2348" s="1">
        <v>43897</v>
      </c>
      <c r="B2348" t="s">
        <v>8</v>
      </c>
      <c r="C2348" t="s">
        <v>246</v>
      </c>
      <c r="D2348" t="str">
        <f>TRIM(COVID_STATE[[#This Row],[REGION_HOLD]])</f>
        <v>South</v>
      </c>
      <c r="E2348">
        <v>0</v>
      </c>
      <c r="F2348">
        <v>0</v>
      </c>
      <c r="G2348">
        <v>0</v>
      </c>
    </row>
    <row r="2349" spans="1:7" ht="19.5">
      <c r="A2349" s="1">
        <v>43897</v>
      </c>
      <c r="B2349" t="s">
        <v>10</v>
      </c>
      <c r="C2349" t="s">
        <v>247</v>
      </c>
      <c r="D2349" t="str">
        <f>TRIM(COVID_STATE[[#This Row],[REGION_HOLD]])</f>
        <v>West</v>
      </c>
      <c r="E2349">
        <v>0</v>
      </c>
      <c r="F2349">
        <v>0</v>
      </c>
      <c r="G2349">
        <v>0</v>
      </c>
    </row>
    <row r="2350" spans="1:7" ht="19.5">
      <c r="A2350" s="1">
        <v>43897</v>
      </c>
      <c r="B2350" t="s">
        <v>11</v>
      </c>
      <c r="C2350" t="s">
        <v>247</v>
      </c>
      <c r="D2350" t="str">
        <f>TRIM(COVID_STATE[[#This Row],[REGION_HOLD]])</f>
        <v>West</v>
      </c>
      <c r="E2350">
        <v>2</v>
      </c>
      <c r="F2350">
        <v>0</v>
      </c>
      <c r="G2350">
        <v>0</v>
      </c>
    </row>
    <row r="2351" spans="1:7" ht="19.5">
      <c r="A2351" s="1">
        <v>43897</v>
      </c>
      <c r="B2351" t="s">
        <v>12</v>
      </c>
      <c r="C2351" t="s">
        <v>246</v>
      </c>
      <c r="D2351" t="str">
        <f>TRIM(COVID_STATE[[#This Row],[REGION_HOLD]])</f>
        <v>South</v>
      </c>
      <c r="E2351">
        <v>0</v>
      </c>
      <c r="F2351">
        <v>0</v>
      </c>
      <c r="G2351">
        <v>0</v>
      </c>
    </row>
    <row r="2352" spans="1:7" ht="19.5">
      <c r="A2352" s="1">
        <v>43897</v>
      </c>
      <c r="B2352" t="s">
        <v>13</v>
      </c>
      <c r="C2352" t="s">
        <v>247</v>
      </c>
      <c r="D2352" t="str">
        <f>TRIM(COVID_STATE[[#This Row],[REGION_HOLD]])</f>
        <v>West</v>
      </c>
      <c r="E2352">
        <v>19</v>
      </c>
      <c r="F2352">
        <v>0</v>
      </c>
      <c r="G2352">
        <v>1</v>
      </c>
    </row>
    <row r="2353" spans="1:7" ht="19.5">
      <c r="A2353" s="1">
        <v>43897</v>
      </c>
      <c r="B2353" t="s">
        <v>14</v>
      </c>
      <c r="C2353" t="s">
        <v>247</v>
      </c>
      <c r="D2353" t="str">
        <f>TRIM(COVID_STATE[[#This Row],[REGION_HOLD]])</f>
        <v>West</v>
      </c>
      <c r="E2353">
        <v>0</v>
      </c>
      <c r="F2353">
        <v>0</v>
      </c>
      <c r="G2353">
        <v>0</v>
      </c>
    </row>
    <row r="2354" spans="1:7" ht="19.5">
      <c r="A2354" s="1">
        <v>43897</v>
      </c>
      <c r="B2354" t="s">
        <v>16</v>
      </c>
      <c r="C2354" t="s">
        <v>248</v>
      </c>
      <c r="D2354" t="str">
        <f>TRIM(COVID_STATE[[#This Row],[REGION_HOLD]])</f>
        <v>Northeast</v>
      </c>
      <c r="E2354">
        <v>0</v>
      </c>
      <c r="F2354">
        <v>0</v>
      </c>
      <c r="G2354">
        <v>0</v>
      </c>
    </row>
    <row r="2355" spans="1:7" ht="19.5">
      <c r="A2355" s="1">
        <v>43897</v>
      </c>
      <c r="B2355" t="s">
        <v>17</v>
      </c>
      <c r="C2355" t="s">
        <v>246</v>
      </c>
      <c r="D2355" t="str">
        <f>TRIM(COVID_STATE[[#This Row],[REGION_HOLD]])</f>
        <v>South</v>
      </c>
      <c r="E2355">
        <v>0</v>
      </c>
      <c r="F2355">
        <v>0</v>
      </c>
      <c r="G2355">
        <v>0</v>
      </c>
    </row>
    <row r="2356" spans="1:7" ht="19.5">
      <c r="A2356" s="1">
        <v>43897</v>
      </c>
      <c r="B2356" t="s">
        <v>18</v>
      </c>
      <c r="C2356" t="s">
        <v>246</v>
      </c>
      <c r="D2356" t="str">
        <f>TRIM(COVID_STATE[[#This Row],[REGION_HOLD]])</f>
        <v>South</v>
      </c>
      <c r="E2356">
        <v>1</v>
      </c>
      <c r="F2356">
        <v>0</v>
      </c>
      <c r="G2356">
        <v>0</v>
      </c>
    </row>
    <row r="2357" spans="1:7" ht="19.5">
      <c r="A2357" s="1">
        <v>43897</v>
      </c>
      <c r="B2357" t="s">
        <v>19</v>
      </c>
      <c r="C2357" t="s">
        <v>246</v>
      </c>
      <c r="D2357" t="str">
        <f>TRIM(COVID_STATE[[#This Row],[REGION_HOLD]])</f>
        <v>South</v>
      </c>
      <c r="E2357">
        <v>5</v>
      </c>
      <c r="F2357">
        <v>0</v>
      </c>
      <c r="G2357">
        <v>2</v>
      </c>
    </row>
    <row r="2358" spans="1:7" ht="19.5">
      <c r="A2358" s="1">
        <v>43897</v>
      </c>
      <c r="B2358" t="s">
        <v>20</v>
      </c>
      <c r="C2358" t="s">
        <v>246</v>
      </c>
      <c r="D2358" t="str">
        <f>TRIM(COVID_STATE[[#This Row],[REGION_HOLD]])</f>
        <v>South</v>
      </c>
      <c r="E2358">
        <v>4</v>
      </c>
      <c r="F2358">
        <v>0</v>
      </c>
      <c r="G2358">
        <v>0</v>
      </c>
    </row>
    <row r="2359" spans="1:7" ht="19.5">
      <c r="A2359" s="1">
        <v>43897</v>
      </c>
      <c r="B2359" t="s">
        <v>21</v>
      </c>
      <c r="C2359" t="s">
        <v>247</v>
      </c>
      <c r="D2359" t="str">
        <f>TRIM(COVID_STATE[[#This Row],[REGION_HOLD]])</f>
        <v>West</v>
      </c>
      <c r="E2359">
        <v>0</v>
      </c>
      <c r="F2359">
        <v>0</v>
      </c>
      <c r="G2359">
        <v>0</v>
      </c>
    </row>
    <row r="2360" spans="1:7" ht="19.5">
      <c r="A2360" s="1">
        <v>43897</v>
      </c>
      <c r="B2360" t="s">
        <v>22</v>
      </c>
      <c r="C2360" t="s">
        <v>247</v>
      </c>
      <c r="D2360" t="str">
        <f>TRIM(COVID_STATE[[#This Row],[REGION_HOLD]])</f>
        <v>West</v>
      </c>
      <c r="E2360">
        <v>0</v>
      </c>
      <c r="F2360">
        <v>0</v>
      </c>
      <c r="G2360">
        <v>0</v>
      </c>
    </row>
    <row r="2361" spans="1:7" ht="19.5">
      <c r="A2361" s="1">
        <v>43897</v>
      </c>
      <c r="B2361" t="s">
        <v>24</v>
      </c>
      <c r="C2361" t="s">
        <v>249</v>
      </c>
      <c r="D2361" t="str">
        <f>TRIM(COVID_STATE[[#This Row],[REGION_HOLD]])</f>
        <v>Midwest</v>
      </c>
      <c r="E2361">
        <v>0</v>
      </c>
      <c r="F2361">
        <v>0</v>
      </c>
      <c r="G2361">
        <v>0</v>
      </c>
    </row>
    <row r="2362" spans="1:7" ht="19.5">
      <c r="A2362" s="1">
        <v>43897</v>
      </c>
      <c r="B2362" t="s">
        <v>25</v>
      </c>
      <c r="C2362" t="s">
        <v>249</v>
      </c>
      <c r="D2362" t="str">
        <f>TRIM(COVID_STATE[[#This Row],[REGION_HOLD]])</f>
        <v>Midwest</v>
      </c>
      <c r="E2362">
        <v>0</v>
      </c>
      <c r="F2362">
        <v>0</v>
      </c>
      <c r="G2362">
        <v>0</v>
      </c>
    </row>
    <row r="2363" spans="1:7" ht="19.5">
      <c r="A2363" s="1">
        <v>43897</v>
      </c>
      <c r="B2363" t="s">
        <v>26</v>
      </c>
      <c r="C2363" t="s">
        <v>249</v>
      </c>
      <c r="D2363" t="str">
        <f>TRIM(COVID_STATE[[#This Row],[REGION_HOLD]])</f>
        <v>Midwest</v>
      </c>
      <c r="E2363">
        <v>0</v>
      </c>
      <c r="F2363">
        <v>0</v>
      </c>
      <c r="G2363">
        <v>0</v>
      </c>
    </row>
    <row r="2364" spans="1:7" ht="19.5">
      <c r="A2364" s="1">
        <v>43897</v>
      </c>
      <c r="B2364" t="s">
        <v>27</v>
      </c>
      <c r="C2364" t="s">
        <v>249</v>
      </c>
      <c r="D2364" t="str">
        <f>TRIM(COVID_STATE[[#This Row],[REGION_HOLD]])</f>
        <v>Midwest</v>
      </c>
      <c r="E2364">
        <v>1</v>
      </c>
      <c r="F2364">
        <v>0</v>
      </c>
      <c r="G2364">
        <v>0</v>
      </c>
    </row>
    <row r="2365" spans="1:7" ht="19.5">
      <c r="A2365" s="1">
        <v>43897</v>
      </c>
      <c r="B2365" t="s">
        <v>28</v>
      </c>
      <c r="C2365" t="s">
        <v>246</v>
      </c>
      <c r="D2365" t="str">
        <f>TRIM(COVID_STATE[[#This Row],[REGION_HOLD]])</f>
        <v>South</v>
      </c>
      <c r="E2365">
        <v>0</v>
      </c>
      <c r="F2365">
        <v>0</v>
      </c>
      <c r="G2365">
        <v>0</v>
      </c>
    </row>
    <row r="2366" spans="1:7" ht="19.5">
      <c r="A2366" s="1">
        <v>43897</v>
      </c>
      <c r="B2366" t="s">
        <v>29</v>
      </c>
      <c r="C2366" t="s">
        <v>246</v>
      </c>
      <c r="D2366" t="str">
        <f>TRIM(COVID_STATE[[#This Row],[REGION_HOLD]])</f>
        <v>South</v>
      </c>
      <c r="E2366">
        <v>0</v>
      </c>
      <c r="F2366">
        <v>0</v>
      </c>
      <c r="G2366">
        <v>0</v>
      </c>
    </row>
    <row r="2367" spans="1:7" ht="19.5">
      <c r="A2367" s="1">
        <v>43897</v>
      </c>
      <c r="B2367" t="s">
        <v>30</v>
      </c>
      <c r="C2367" t="s">
        <v>248</v>
      </c>
      <c r="D2367" t="str">
        <f>TRIM(COVID_STATE[[#This Row],[REGION_HOLD]])</f>
        <v>Northeast</v>
      </c>
      <c r="E2367">
        <v>0</v>
      </c>
      <c r="F2367">
        <v>0</v>
      </c>
      <c r="G2367">
        <v>0</v>
      </c>
    </row>
    <row r="2368" spans="1:7" ht="19.5">
      <c r="A2368" s="1">
        <v>43897</v>
      </c>
      <c r="B2368" t="s">
        <v>31</v>
      </c>
      <c r="C2368" t="s">
        <v>246</v>
      </c>
      <c r="D2368" t="str">
        <f>TRIM(COVID_STATE[[#This Row],[REGION_HOLD]])</f>
        <v>South</v>
      </c>
      <c r="E2368">
        <v>0</v>
      </c>
      <c r="F2368">
        <v>0</v>
      </c>
      <c r="G2368">
        <v>0</v>
      </c>
    </row>
    <row r="2369" spans="1:7" ht="19.5">
      <c r="A2369" s="1">
        <v>43897</v>
      </c>
      <c r="B2369" t="s">
        <v>32</v>
      </c>
      <c r="C2369" t="s">
        <v>248</v>
      </c>
      <c r="D2369" t="str">
        <f>TRIM(COVID_STATE[[#This Row],[REGION_HOLD]])</f>
        <v>Northeast</v>
      </c>
      <c r="E2369">
        <v>5</v>
      </c>
      <c r="F2369">
        <v>0</v>
      </c>
      <c r="G2369">
        <v>0</v>
      </c>
    </row>
    <row r="2370" spans="1:7" ht="19.5">
      <c r="A2370" s="1">
        <v>43897</v>
      </c>
      <c r="B2370" t="s">
        <v>33</v>
      </c>
      <c r="C2370" t="s">
        <v>249</v>
      </c>
      <c r="D2370" t="str">
        <f>TRIM(COVID_STATE[[#This Row],[REGION_HOLD]])</f>
        <v>Midwest</v>
      </c>
      <c r="E2370">
        <v>0</v>
      </c>
      <c r="F2370">
        <v>0</v>
      </c>
      <c r="G2370">
        <v>0</v>
      </c>
    </row>
    <row r="2371" spans="1:7" ht="19.5">
      <c r="A2371" s="1">
        <v>43897</v>
      </c>
      <c r="B2371" t="s">
        <v>34</v>
      </c>
      <c r="C2371" t="s">
        <v>249</v>
      </c>
      <c r="D2371" t="str">
        <f>TRIM(COVID_STATE[[#This Row],[REGION_HOLD]])</f>
        <v>Midwest</v>
      </c>
      <c r="E2371">
        <v>0</v>
      </c>
      <c r="F2371">
        <v>0</v>
      </c>
      <c r="G2371">
        <v>0</v>
      </c>
    </row>
    <row r="2372" spans="1:7" ht="19.5">
      <c r="A2372" s="1">
        <v>43897</v>
      </c>
      <c r="B2372" t="s">
        <v>35</v>
      </c>
      <c r="C2372" t="s">
        <v>246</v>
      </c>
      <c r="D2372" t="str">
        <f>TRIM(COVID_STATE[[#This Row],[REGION_HOLD]])</f>
        <v>South</v>
      </c>
      <c r="E2372">
        <v>0</v>
      </c>
      <c r="F2372">
        <v>0</v>
      </c>
      <c r="G2372">
        <v>0</v>
      </c>
    </row>
    <row r="2373" spans="1:7" ht="19.5">
      <c r="A2373" s="1">
        <v>43897</v>
      </c>
      <c r="B2373" t="s">
        <v>36</v>
      </c>
      <c r="C2373" t="s">
        <v>249</v>
      </c>
      <c r="D2373" t="str">
        <f>TRIM(COVID_STATE[[#This Row],[REGION_HOLD]])</f>
        <v>Midwest</v>
      </c>
      <c r="E2373">
        <v>1</v>
      </c>
      <c r="F2373">
        <v>0</v>
      </c>
      <c r="G2373">
        <v>0</v>
      </c>
    </row>
    <row r="2374" spans="1:7" ht="19.5">
      <c r="A2374" s="1">
        <v>43897</v>
      </c>
      <c r="B2374" t="s">
        <v>37</v>
      </c>
      <c r="C2374" t="s">
        <v>247</v>
      </c>
      <c r="D2374" t="str">
        <f>TRIM(COVID_STATE[[#This Row],[REGION_HOLD]])</f>
        <v>West</v>
      </c>
      <c r="E2374">
        <v>0</v>
      </c>
      <c r="F2374">
        <v>0</v>
      </c>
      <c r="G2374">
        <v>0</v>
      </c>
    </row>
    <row r="2375" spans="1:7" ht="19.5">
      <c r="A2375" s="1">
        <v>43897</v>
      </c>
      <c r="B2375" t="s">
        <v>38</v>
      </c>
      <c r="C2375" t="s">
        <v>249</v>
      </c>
      <c r="D2375" t="str">
        <f>TRIM(COVID_STATE[[#This Row],[REGION_HOLD]])</f>
        <v>Midwest</v>
      </c>
      <c r="E2375">
        <v>0</v>
      </c>
      <c r="F2375">
        <v>0</v>
      </c>
      <c r="G2375">
        <v>0</v>
      </c>
    </row>
    <row r="2376" spans="1:7" ht="19.5">
      <c r="A2376" s="1">
        <v>43897</v>
      </c>
      <c r="B2376" t="s">
        <v>39</v>
      </c>
      <c r="C2376" t="s">
        <v>247</v>
      </c>
      <c r="D2376" t="str">
        <f>TRIM(COVID_STATE[[#This Row],[REGION_HOLD]])</f>
        <v>West</v>
      </c>
      <c r="E2376">
        <v>0</v>
      </c>
      <c r="F2376">
        <v>0</v>
      </c>
      <c r="G2376">
        <v>0</v>
      </c>
    </row>
    <row r="2377" spans="1:7" ht="19.5">
      <c r="A2377" s="1">
        <v>43897</v>
      </c>
      <c r="B2377" t="s">
        <v>40</v>
      </c>
      <c r="C2377" t="s">
        <v>248</v>
      </c>
      <c r="D2377" t="str">
        <f>TRIM(COVID_STATE[[#This Row],[REGION_HOLD]])</f>
        <v>Northeast</v>
      </c>
      <c r="E2377">
        <v>2</v>
      </c>
      <c r="F2377">
        <v>0</v>
      </c>
      <c r="G2377">
        <v>0</v>
      </c>
    </row>
    <row r="2378" spans="1:7" ht="19.5">
      <c r="A2378" s="1">
        <v>43897</v>
      </c>
      <c r="B2378" t="s">
        <v>41</v>
      </c>
      <c r="C2378" t="s">
        <v>248</v>
      </c>
      <c r="D2378" t="str">
        <f>TRIM(COVID_STATE[[#This Row],[REGION_HOLD]])</f>
        <v>Northeast</v>
      </c>
      <c r="E2378">
        <v>0</v>
      </c>
      <c r="F2378">
        <v>0</v>
      </c>
      <c r="G2378">
        <v>0</v>
      </c>
    </row>
    <row r="2379" spans="1:7" ht="19.5">
      <c r="A2379" s="1">
        <v>43897</v>
      </c>
      <c r="B2379" t="s">
        <v>42</v>
      </c>
      <c r="C2379" t="s">
        <v>247</v>
      </c>
      <c r="D2379" t="str">
        <f>TRIM(COVID_STATE[[#This Row],[REGION_HOLD]])</f>
        <v>West</v>
      </c>
      <c r="E2379">
        <v>0</v>
      </c>
      <c r="F2379">
        <v>0</v>
      </c>
      <c r="G2379">
        <v>0</v>
      </c>
    </row>
    <row r="2380" spans="1:7" ht="19.5">
      <c r="A2380" s="1">
        <v>43897</v>
      </c>
      <c r="B2380" t="s">
        <v>43</v>
      </c>
      <c r="C2380" t="s">
        <v>248</v>
      </c>
      <c r="D2380" t="str">
        <f>TRIM(COVID_STATE[[#This Row],[REGION_HOLD]])</f>
        <v>Northeast</v>
      </c>
      <c r="E2380">
        <v>45</v>
      </c>
      <c r="F2380">
        <v>0</v>
      </c>
      <c r="G2380">
        <v>0</v>
      </c>
    </row>
    <row r="2381" spans="1:7" ht="19.5">
      <c r="A2381" s="1">
        <v>43897</v>
      </c>
      <c r="B2381" t="s">
        <v>44</v>
      </c>
      <c r="C2381" t="s">
        <v>246</v>
      </c>
      <c r="D2381" t="str">
        <f>TRIM(COVID_STATE[[#This Row],[REGION_HOLD]])</f>
        <v>South</v>
      </c>
      <c r="E2381">
        <v>0</v>
      </c>
      <c r="F2381">
        <v>0</v>
      </c>
      <c r="G2381">
        <v>0</v>
      </c>
    </row>
    <row r="2382" spans="1:7" ht="19.5">
      <c r="A2382" s="1">
        <v>43897</v>
      </c>
      <c r="B2382" t="s">
        <v>45</v>
      </c>
      <c r="C2382" t="s">
        <v>249</v>
      </c>
      <c r="D2382" t="str">
        <f>TRIM(COVID_STATE[[#This Row],[REGION_HOLD]])</f>
        <v>Midwest</v>
      </c>
      <c r="E2382">
        <v>0</v>
      </c>
      <c r="F2382">
        <v>0</v>
      </c>
      <c r="G2382">
        <v>0</v>
      </c>
    </row>
    <row r="2383" spans="1:7" ht="19.5">
      <c r="A2383" s="1">
        <v>43897</v>
      </c>
      <c r="B2383" t="s">
        <v>46</v>
      </c>
      <c r="C2383" t="s">
        <v>249</v>
      </c>
      <c r="D2383" t="str">
        <f>TRIM(COVID_STATE[[#This Row],[REGION_HOLD]])</f>
        <v>Midwest</v>
      </c>
      <c r="E2383">
        <v>0</v>
      </c>
      <c r="F2383">
        <v>0</v>
      </c>
      <c r="G2383">
        <v>0</v>
      </c>
    </row>
    <row r="2384" spans="1:7" ht="19.5">
      <c r="A2384" s="1">
        <v>43897</v>
      </c>
      <c r="B2384" t="s">
        <v>47</v>
      </c>
      <c r="C2384" t="s">
        <v>246</v>
      </c>
      <c r="D2384" t="str">
        <f>TRIM(COVID_STATE[[#This Row],[REGION_HOLD]])</f>
        <v>South</v>
      </c>
      <c r="E2384">
        <v>0</v>
      </c>
      <c r="F2384">
        <v>0</v>
      </c>
      <c r="G2384">
        <v>0</v>
      </c>
    </row>
    <row r="2385" spans="1:7" ht="19.5">
      <c r="A2385" s="1">
        <v>43897</v>
      </c>
      <c r="B2385" t="s">
        <v>48</v>
      </c>
      <c r="C2385" t="s">
        <v>247</v>
      </c>
      <c r="D2385" t="str">
        <f>TRIM(COVID_STATE[[#This Row],[REGION_HOLD]])</f>
        <v>West</v>
      </c>
      <c r="E2385">
        <v>4</v>
      </c>
      <c r="F2385">
        <v>0</v>
      </c>
      <c r="G2385">
        <v>0</v>
      </c>
    </row>
    <row r="2386" spans="1:7" ht="19.5">
      <c r="A2386" s="1">
        <v>43897</v>
      </c>
      <c r="B2386" t="s">
        <v>49</v>
      </c>
      <c r="C2386" t="s">
        <v>248</v>
      </c>
      <c r="D2386" t="str">
        <f>TRIM(COVID_STATE[[#This Row],[REGION_HOLD]])</f>
        <v>Northeast</v>
      </c>
      <c r="E2386">
        <v>2</v>
      </c>
      <c r="F2386">
        <v>0</v>
      </c>
      <c r="G2386">
        <v>0</v>
      </c>
    </row>
    <row r="2387" spans="1:7" ht="19.5">
      <c r="A2387" s="1">
        <v>43897</v>
      </c>
      <c r="B2387" t="s">
        <v>50</v>
      </c>
      <c r="C2387" t="s">
        <v>248</v>
      </c>
      <c r="D2387" t="str">
        <f>TRIM(COVID_STATE[[#This Row],[REGION_HOLD]])</f>
        <v>Northeast</v>
      </c>
      <c r="E2387">
        <v>0</v>
      </c>
      <c r="F2387">
        <v>0</v>
      </c>
      <c r="G2387">
        <v>0</v>
      </c>
    </row>
    <row r="2388" spans="1:7" ht="19.5">
      <c r="A2388" s="1">
        <v>43897</v>
      </c>
      <c r="B2388" t="s">
        <v>51</v>
      </c>
      <c r="C2388" t="s">
        <v>246</v>
      </c>
      <c r="D2388" t="str">
        <f>TRIM(COVID_STATE[[#This Row],[REGION_HOLD]])</f>
        <v>South</v>
      </c>
      <c r="E2388">
        <v>0</v>
      </c>
      <c r="F2388">
        <v>0</v>
      </c>
      <c r="G2388">
        <v>0</v>
      </c>
    </row>
    <row r="2389" spans="1:7" ht="19.5">
      <c r="A2389" s="1">
        <v>43897</v>
      </c>
      <c r="B2389" t="s">
        <v>52</v>
      </c>
      <c r="C2389" t="s">
        <v>249</v>
      </c>
      <c r="D2389" t="str">
        <f>TRIM(COVID_STATE[[#This Row],[REGION_HOLD]])</f>
        <v>Midwest</v>
      </c>
      <c r="E2389">
        <v>0</v>
      </c>
      <c r="F2389">
        <v>0</v>
      </c>
      <c r="G2389">
        <v>0</v>
      </c>
    </row>
    <row r="2390" spans="1:7" ht="19.5">
      <c r="A2390" s="1">
        <v>43897</v>
      </c>
      <c r="B2390" t="s">
        <v>53</v>
      </c>
      <c r="C2390" t="s">
        <v>246</v>
      </c>
      <c r="D2390" t="str">
        <f>TRIM(COVID_STATE[[#This Row],[REGION_HOLD]])</f>
        <v>South</v>
      </c>
      <c r="E2390">
        <v>0</v>
      </c>
      <c r="F2390">
        <v>0</v>
      </c>
      <c r="G2390">
        <v>0</v>
      </c>
    </row>
    <row r="2391" spans="1:7" ht="19.5">
      <c r="A2391" s="1">
        <v>43897</v>
      </c>
      <c r="B2391" t="s">
        <v>54</v>
      </c>
      <c r="C2391" t="s">
        <v>246</v>
      </c>
      <c r="D2391" t="str">
        <f>TRIM(COVID_STATE[[#This Row],[REGION_HOLD]])</f>
        <v>South</v>
      </c>
      <c r="E2391">
        <v>0</v>
      </c>
      <c r="F2391">
        <v>0</v>
      </c>
      <c r="G2391">
        <v>0</v>
      </c>
    </row>
    <row r="2392" spans="1:7" ht="19.5">
      <c r="A2392" s="1">
        <v>43897</v>
      </c>
      <c r="B2392" t="s">
        <v>55</v>
      </c>
      <c r="C2392" t="s">
        <v>247</v>
      </c>
      <c r="D2392" t="str">
        <f>TRIM(COVID_STATE[[#This Row],[REGION_HOLD]])</f>
        <v>West</v>
      </c>
      <c r="E2392">
        <v>0</v>
      </c>
      <c r="F2392">
        <v>0</v>
      </c>
      <c r="G2392">
        <v>0</v>
      </c>
    </row>
    <row r="2393" spans="1:7" ht="19.5">
      <c r="A2393" s="1">
        <v>43897</v>
      </c>
      <c r="B2393" t="s">
        <v>56</v>
      </c>
      <c r="C2393" t="s">
        <v>248</v>
      </c>
      <c r="D2393" t="str">
        <f>TRIM(COVID_STATE[[#This Row],[REGION_HOLD]])</f>
        <v>Northeast</v>
      </c>
      <c r="E2393">
        <v>1</v>
      </c>
      <c r="F2393">
        <v>0</v>
      </c>
      <c r="G2393">
        <v>0</v>
      </c>
    </row>
    <row r="2394" spans="1:7" ht="19.5">
      <c r="A2394" s="1">
        <v>43897</v>
      </c>
      <c r="B2394" t="s">
        <v>57</v>
      </c>
      <c r="C2394" t="s">
        <v>246</v>
      </c>
      <c r="D2394" t="str">
        <f>TRIM(COVID_STATE[[#This Row],[REGION_HOLD]])</f>
        <v>South</v>
      </c>
      <c r="E2394">
        <v>1</v>
      </c>
      <c r="F2394">
        <v>0</v>
      </c>
      <c r="G2394">
        <v>0</v>
      </c>
    </row>
    <row r="2395" spans="1:7" ht="19.5">
      <c r="A2395" s="1">
        <v>43897</v>
      </c>
      <c r="B2395" t="s">
        <v>58</v>
      </c>
      <c r="C2395" t="s">
        <v>247</v>
      </c>
      <c r="D2395" t="str">
        <f>TRIM(COVID_STATE[[#This Row],[REGION_HOLD]])</f>
        <v>West</v>
      </c>
      <c r="E2395">
        <v>24</v>
      </c>
      <c r="F2395">
        <v>4</v>
      </c>
      <c r="G2395">
        <v>16</v>
      </c>
    </row>
    <row r="2396" spans="1:7" ht="19.5">
      <c r="A2396" s="1">
        <v>43897</v>
      </c>
      <c r="B2396" t="s">
        <v>59</v>
      </c>
      <c r="C2396" t="s">
        <v>246</v>
      </c>
      <c r="D2396" t="str">
        <f>TRIM(COVID_STATE[[#This Row],[REGION_HOLD]])</f>
        <v>South</v>
      </c>
      <c r="E2396">
        <v>0</v>
      </c>
      <c r="F2396">
        <v>0</v>
      </c>
      <c r="G2396">
        <v>0</v>
      </c>
    </row>
    <row r="2397" spans="1:7" ht="19.5">
      <c r="A2397" s="1">
        <v>43897</v>
      </c>
      <c r="B2397" t="s">
        <v>60</v>
      </c>
      <c r="C2397" t="s">
        <v>249</v>
      </c>
      <c r="D2397" t="str">
        <f>TRIM(COVID_STATE[[#This Row],[REGION_HOLD]])</f>
        <v>Midwest</v>
      </c>
      <c r="E2397">
        <v>0</v>
      </c>
      <c r="F2397">
        <v>0</v>
      </c>
      <c r="G2397">
        <v>0</v>
      </c>
    </row>
    <row r="2398" spans="1:7" ht="19.5">
      <c r="A2398" s="1">
        <v>43897</v>
      </c>
      <c r="B2398" t="s">
        <v>61</v>
      </c>
      <c r="C2398" t="s">
        <v>247</v>
      </c>
      <c r="D2398" t="str">
        <f>TRIM(COVID_STATE[[#This Row],[REGION_HOLD]])</f>
        <v>West</v>
      </c>
      <c r="E2398">
        <v>0</v>
      </c>
      <c r="F2398">
        <v>0</v>
      </c>
      <c r="G2398">
        <v>0</v>
      </c>
    </row>
    <row r="2399" spans="1:7" ht="19.5">
      <c r="A2399" s="1">
        <v>43898</v>
      </c>
      <c r="B2399" t="s">
        <v>8</v>
      </c>
      <c r="C2399" t="s">
        <v>246</v>
      </c>
      <c r="D2399" t="str">
        <f>TRIM(COVID_STATE[[#This Row],[REGION_HOLD]])</f>
        <v>South</v>
      </c>
      <c r="E2399">
        <v>0</v>
      </c>
      <c r="F2399">
        <v>0</v>
      </c>
      <c r="G2399">
        <v>0</v>
      </c>
    </row>
    <row r="2400" spans="1:7" ht="19.5">
      <c r="A2400" s="1">
        <v>43898</v>
      </c>
      <c r="B2400" t="s">
        <v>10</v>
      </c>
      <c r="C2400" t="s">
        <v>247</v>
      </c>
      <c r="D2400" t="str">
        <f>TRIM(COVID_STATE[[#This Row],[REGION_HOLD]])</f>
        <v>West</v>
      </c>
      <c r="E2400">
        <v>0</v>
      </c>
      <c r="F2400">
        <v>0</v>
      </c>
      <c r="G2400">
        <v>0</v>
      </c>
    </row>
    <row r="2401" spans="1:7" ht="19.5">
      <c r="A2401" s="1">
        <v>43898</v>
      </c>
      <c r="B2401" t="s">
        <v>11</v>
      </c>
      <c r="C2401" t="s">
        <v>247</v>
      </c>
      <c r="D2401" t="str">
        <f>TRIM(COVID_STATE[[#This Row],[REGION_HOLD]])</f>
        <v>West</v>
      </c>
      <c r="E2401">
        <v>0</v>
      </c>
      <c r="F2401">
        <v>0</v>
      </c>
      <c r="G2401">
        <v>0</v>
      </c>
    </row>
    <row r="2402" spans="1:7" ht="19.5">
      <c r="A2402" s="1">
        <v>43898</v>
      </c>
      <c r="B2402" t="s">
        <v>12</v>
      </c>
      <c r="C2402" t="s">
        <v>246</v>
      </c>
      <c r="D2402" t="str">
        <f>TRIM(COVID_STATE[[#This Row],[REGION_HOLD]])</f>
        <v>South</v>
      </c>
      <c r="E2402">
        <v>0</v>
      </c>
      <c r="F2402">
        <v>0</v>
      </c>
      <c r="G2402">
        <v>0</v>
      </c>
    </row>
    <row r="2403" spans="1:7" ht="19.5">
      <c r="A2403" s="1">
        <v>43898</v>
      </c>
      <c r="B2403" t="s">
        <v>13</v>
      </c>
      <c r="C2403" t="s">
        <v>247</v>
      </c>
      <c r="D2403" t="str">
        <f>TRIM(COVID_STATE[[#This Row],[REGION_HOLD]])</f>
        <v>West</v>
      </c>
      <c r="E2403">
        <v>12</v>
      </c>
      <c r="F2403">
        <v>0</v>
      </c>
      <c r="G2403">
        <v>1</v>
      </c>
    </row>
    <row r="2404" spans="1:7" ht="19.5">
      <c r="A2404" s="1">
        <v>43898</v>
      </c>
      <c r="B2404" t="s">
        <v>14</v>
      </c>
      <c r="C2404" t="s">
        <v>247</v>
      </c>
      <c r="D2404" t="str">
        <f>TRIM(COVID_STATE[[#This Row],[REGION_HOLD]])</f>
        <v>West</v>
      </c>
      <c r="E2404">
        <v>0</v>
      </c>
      <c r="F2404">
        <v>0</v>
      </c>
      <c r="G2404">
        <v>0</v>
      </c>
    </row>
    <row r="2405" spans="1:7" ht="19.5">
      <c r="A2405" s="1">
        <v>43898</v>
      </c>
      <c r="B2405" t="s">
        <v>16</v>
      </c>
      <c r="C2405" t="s">
        <v>248</v>
      </c>
      <c r="D2405" t="str">
        <f>TRIM(COVID_STATE[[#This Row],[REGION_HOLD]])</f>
        <v>Northeast</v>
      </c>
      <c r="E2405">
        <v>1</v>
      </c>
      <c r="F2405">
        <v>0</v>
      </c>
      <c r="G2405">
        <v>0</v>
      </c>
    </row>
    <row r="2406" spans="1:7" ht="19.5">
      <c r="A2406" s="1">
        <v>43898</v>
      </c>
      <c r="B2406" t="s">
        <v>17</v>
      </c>
      <c r="C2406" t="s">
        <v>246</v>
      </c>
      <c r="D2406" t="str">
        <f>TRIM(COVID_STATE[[#This Row],[REGION_HOLD]])</f>
        <v>South</v>
      </c>
      <c r="E2406">
        <v>0</v>
      </c>
      <c r="F2406">
        <v>0</v>
      </c>
      <c r="G2406">
        <v>0</v>
      </c>
    </row>
    <row r="2407" spans="1:7" ht="19.5">
      <c r="A2407" s="1">
        <v>43898</v>
      </c>
      <c r="B2407" t="s">
        <v>18</v>
      </c>
      <c r="C2407" t="s">
        <v>246</v>
      </c>
      <c r="D2407" t="str">
        <f>TRIM(COVID_STATE[[#This Row],[REGION_HOLD]])</f>
        <v>South</v>
      </c>
      <c r="E2407">
        <v>0</v>
      </c>
      <c r="F2407">
        <v>0</v>
      </c>
      <c r="G2407">
        <v>0</v>
      </c>
    </row>
    <row r="2408" spans="1:7" ht="19.5">
      <c r="A2408" s="1">
        <v>43898</v>
      </c>
      <c r="B2408" t="s">
        <v>19</v>
      </c>
      <c r="C2408" t="s">
        <v>246</v>
      </c>
      <c r="D2408" t="str">
        <f>TRIM(COVID_STATE[[#This Row],[REGION_HOLD]])</f>
        <v>South</v>
      </c>
      <c r="E2408">
        <v>1</v>
      </c>
      <c r="F2408">
        <v>0</v>
      </c>
      <c r="G2408">
        <v>2</v>
      </c>
    </row>
    <row r="2409" spans="1:7" ht="19.5">
      <c r="A2409" s="1">
        <v>43898</v>
      </c>
      <c r="B2409" t="s">
        <v>20</v>
      </c>
      <c r="C2409" t="s">
        <v>246</v>
      </c>
      <c r="D2409" t="str">
        <f>TRIM(COVID_STATE[[#This Row],[REGION_HOLD]])</f>
        <v>South</v>
      </c>
      <c r="E2409">
        <v>4</v>
      </c>
      <c r="F2409">
        <v>0</v>
      </c>
      <c r="G2409">
        <v>0</v>
      </c>
    </row>
    <row r="2410" spans="1:7" ht="19.5">
      <c r="A2410" s="1">
        <v>43898</v>
      </c>
      <c r="B2410" t="s">
        <v>21</v>
      </c>
      <c r="C2410" t="s">
        <v>247</v>
      </c>
      <c r="D2410" t="str">
        <f>TRIM(COVID_STATE[[#This Row],[REGION_HOLD]])</f>
        <v>West</v>
      </c>
      <c r="E2410">
        <v>1</v>
      </c>
      <c r="F2410">
        <v>0</v>
      </c>
      <c r="G2410">
        <v>0</v>
      </c>
    </row>
    <row r="2411" spans="1:7" ht="19.5">
      <c r="A2411" s="1">
        <v>43898</v>
      </c>
      <c r="B2411" t="s">
        <v>22</v>
      </c>
      <c r="C2411" t="s">
        <v>247</v>
      </c>
      <c r="D2411" t="str">
        <f>TRIM(COVID_STATE[[#This Row],[REGION_HOLD]])</f>
        <v>West</v>
      </c>
      <c r="E2411">
        <v>0</v>
      </c>
      <c r="F2411">
        <v>0</v>
      </c>
      <c r="G2411">
        <v>0</v>
      </c>
    </row>
    <row r="2412" spans="1:7" ht="19.5">
      <c r="A2412" s="1">
        <v>43898</v>
      </c>
      <c r="B2412" t="s">
        <v>24</v>
      </c>
      <c r="C2412" t="s">
        <v>249</v>
      </c>
      <c r="D2412" t="str">
        <f>TRIM(COVID_STATE[[#This Row],[REGION_HOLD]])</f>
        <v>Midwest</v>
      </c>
      <c r="E2412">
        <v>1</v>
      </c>
      <c r="F2412">
        <v>0</v>
      </c>
      <c r="G2412">
        <v>0</v>
      </c>
    </row>
    <row r="2413" spans="1:7" ht="19.5">
      <c r="A2413" s="1">
        <v>43898</v>
      </c>
      <c r="B2413" t="s">
        <v>25</v>
      </c>
      <c r="C2413" t="s">
        <v>249</v>
      </c>
      <c r="D2413" t="str">
        <f>TRIM(COVID_STATE[[#This Row],[REGION_HOLD]])</f>
        <v>Midwest</v>
      </c>
      <c r="E2413">
        <v>1</v>
      </c>
      <c r="F2413">
        <v>0</v>
      </c>
      <c r="G2413">
        <v>0</v>
      </c>
    </row>
    <row r="2414" spans="1:7" ht="19.5">
      <c r="A2414" s="1">
        <v>43898</v>
      </c>
      <c r="B2414" t="s">
        <v>26</v>
      </c>
      <c r="C2414" t="s">
        <v>249</v>
      </c>
      <c r="D2414" t="str">
        <f>TRIM(COVID_STATE[[#This Row],[REGION_HOLD]])</f>
        <v>Midwest</v>
      </c>
      <c r="E2414">
        <v>3</v>
      </c>
      <c r="F2414">
        <v>0</v>
      </c>
      <c r="G2414">
        <v>0</v>
      </c>
    </row>
    <row r="2415" spans="1:7" ht="19.5">
      <c r="A2415" s="1">
        <v>43898</v>
      </c>
      <c r="B2415" t="s">
        <v>27</v>
      </c>
      <c r="C2415" t="s">
        <v>249</v>
      </c>
      <c r="D2415" t="str">
        <f>TRIM(COVID_STATE[[#This Row],[REGION_HOLD]])</f>
        <v>Midwest</v>
      </c>
      <c r="E2415">
        <v>0</v>
      </c>
      <c r="F2415">
        <v>0</v>
      </c>
      <c r="G2415">
        <v>0</v>
      </c>
    </row>
    <row r="2416" spans="1:7" ht="19.5">
      <c r="A2416" s="1">
        <v>43898</v>
      </c>
      <c r="B2416" t="s">
        <v>28</v>
      </c>
      <c r="C2416" t="s">
        <v>246</v>
      </c>
      <c r="D2416" t="str">
        <f>TRIM(COVID_STATE[[#This Row],[REGION_HOLD]])</f>
        <v>South</v>
      </c>
      <c r="E2416">
        <v>3</v>
      </c>
      <c r="F2416">
        <v>0</v>
      </c>
      <c r="G2416">
        <v>0</v>
      </c>
    </row>
    <row r="2417" spans="1:7" ht="19.5">
      <c r="A2417" s="1">
        <v>43898</v>
      </c>
      <c r="B2417" t="s">
        <v>29</v>
      </c>
      <c r="C2417" t="s">
        <v>246</v>
      </c>
      <c r="D2417" t="str">
        <f>TRIM(COVID_STATE[[#This Row],[REGION_HOLD]])</f>
        <v>South</v>
      </c>
      <c r="E2417">
        <v>0</v>
      </c>
      <c r="F2417">
        <v>0</v>
      </c>
      <c r="G2417">
        <v>0</v>
      </c>
    </row>
    <row r="2418" spans="1:7" ht="19.5">
      <c r="A2418" s="1">
        <v>43898</v>
      </c>
      <c r="B2418" t="s">
        <v>30</v>
      </c>
      <c r="C2418" t="s">
        <v>248</v>
      </c>
      <c r="D2418" t="str">
        <f>TRIM(COVID_STATE[[#This Row],[REGION_HOLD]])</f>
        <v>Northeast</v>
      </c>
      <c r="E2418">
        <v>0</v>
      </c>
      <c r="F2418">
        <v>0</v>
      </c>
      <c r="G2418">
        <v>0</v>
      </c>
    </row>
    <row r="2419" spans="1:7" ht="19.5">
      <c r="A2419" s="1">
        <v>43898</v>
      </c>
      <c r="B2419" t="s">
        <v>31</v>
      </c>
      <c r="C2419" t="s">
        <v>246</v>
      </c>
      <c r="D2419" t="str">
        <f>TRIM(COVID_STATE[[#This Row],[REGION_HOLD]])</f>
        <v>South</v>
      </c>
      <c r="E2419">
        <v>2</v>
      </c>
      <c r="F2419">
        <v>0</v>
      </c>
      <c r="G2419">
        <v>0</v>
      </c>
    </row>
    <row r="2420" spans="1:7" ht="19.5">
      <c r="A2420" s="1">
        <v>43898</v>
      </c>
      <c r="B2420" t="s">
        <v>32</v>
      </c>
      <c r="C2420" t="s">
        <v>248</v>
      </c>
      <c r="D2420" t="str">
        <f>TRIM(COVID_STATE[[#This Row],[REGION_HOLD]])</f>
        <v>Northeast</v>
      </c>
      <c r="E2420">
        <v>15</v>
      </c>
      <c r="F2420">
        <v>0</v>
      </c>
      <c r="G2420">
        <v>0</v>
      </c>
    </row>
    <row r="2421" spans="1:7" ht="19.5">
      <c r="A2421" s="1">
        <v>43898</v>
      </c>
      <c r="B2421" t="s">
        <v>33</v>
      </c>
      <c r="C2421" t="s">
        <v>249</v>
      </c>
      <c r="D2421" t="str">
        <f>TRIM(COVID_STATE[[#This Row],[REGION_HOLD]])</f>
        <v>Midwest</v>
      </c>
      <c r="E2421">
        <v>0</v>
      </c>
      <c r="F2421">
        <v>0</v>
      </c>
      <c r="G2421">
        <v>0</v>
      </c>
    </row>
    <row r="2422" spans="1:7" ht="19.5">
      <c r="A2422" s="1">
        <v>43898</v>
      </c>
      <c r="B2422" t="s">
        <v>34</v>
      </c>
      <c r="C2422" t="s">
        <v>249</v>
      </c>
      <c r="D2422" t="str">
        <f>TRIM(COVID_STATE[[#This Row],[REGION_HOLD]])</f>
        <v>Midwest</v>
      </c>
      <c r="E2422">
        <v>1</v>
      </c>
      <c r="F2422">
        <v>0</v>
      </c>
      <c r="G2422">
        <v>0</v>
      </c>
    </row>
    <row r="2423" spans="1:7" ht="19.5">
      <c r="A2423" s="1">
        <v>43898</v>
      </c>
      <c r="B2423" t="s">
        <v>35</v>
      </c>
      <c r="C2423" t="s">
        <v>246</v>
      </c>
      <c r="D2423" t="str">
        <f>TRIM(COVID_STATE[[#This Row],[REGION_HOLD]])</f>
        <v>South</v>
      </c>
      <c r="E2423">
        <v>0</v>
      </c>
      <c r="F2423">
        <v>0</v>
      </c>
      <c r="G2423">
        <v>0</v>
      </c>
    </row>
    <row r="2424" spans="1:7" ht="19.5">
      <c r="A2424" s="1">
        <v>43898</v>
      </c>
      <c r="B2424" t="s">
        <v>36</v>
      </c>
      <c r="C2424" t="s">
        <v>249</v>
      </c>
      <c r="D2424" t="str">
        <f>TRIM(COVID_STATE[[#This Row],[REGION_HOLD]])</f>
        <v>Midwest</v>
      </c>
      <c r="E2424">
        <v>0</v>
      </c>
      <c r="F2424">
        <v>0</v>
      </c>
      <c r="G2424">
        <v>0</v>
      </c>
    </row>
    <row r="2425" spans="1:7" ht="19.5">
      <c r="A2425" s="1">
        <v>43898</v>
      </c>
      <c r="B2425" t="s">
        <v>37</v>
      </c>
      <c r="C2425" t="s">
        <v>247</v>
      </c>
      <c r="D2425" t="str">
        <f>TRIM(COVID_STATE[[#This Row],[REGION_HOLD]])</f>
        <v>West</v>
      </c>
      <c r="E2425">
        <v>0</v>
      </c>
      <c r="F2425">
        <v>0</v>
      </c>
      <c r="G2425">
        <v>0</v>
      </c>
    </row>
    <row r="2426" spans="1:7" ht="19.5">
      <c r="A2426" s="1">
        <v>43898</v>
      </c>
      <c r="B2426" t="s">
        <v>38</v>
      </c>
      <c r="C2426" t="s">
        <v>249</v>
      </c>
      <c r="D2426" t="str">
        <f>TRIM(COVID_STATE[[#This Row],[REGION_HOLD]])</f>
        <v>Midwest</v>
      </c>
      <c r="E2426">
        <v>2</v>
      </c>
      <c r="F2426">
        <v>0</v>
      </c>
      <c r="G2426">
        <v>0</v>
      </c>
    </row>
    <row r="2427" spans="1:7" ht="19.5">
      <c r="A2427" s="1">
        <v>43898</v>
      </c>
      <c r="B2427" t="s">
        <v>39</v>
      </c>
      <c r="C2427" t="s">
        <v>247</v>
      </c>
      <c r="D2427" t="str">
        <f>TRIM(COVID_STATE[[#This Row],[REGION_HOLD]])</f>
        <v>West</v>
      </c>
      <c r="E2427">
        <v>2</v>
      </c>
      <c r="F2427">
        <v>0</v>
      </c>
      <c r="G2427">
        <v>0</v>
      </c>
    </row>
    <row r="2428" spans="1:7" ht="19.5">
      <c r="A2428" s="1">
        <v>43898</v>
      </c>
      <c r="B2428" t="s">
        <v>40</v>
      </c>
      <c r="C2428" t="s">
        <v>248</v>
      </c>
      <c r="D2428" t="str">
        <f>TRIM(COVID_STATE[[#This Row],[REGION_HOLD]])</f>
        <v>Northeast</v>
      </c>
      <c r="E2428">
        <v>0</v>
      </c>
      <c r="F2428">
        <v>0</v>
      </c>
      <c r="G2428">
        <v>0</v>
      </c>
    </row>
    <row r="2429" spans="1:7" ht="19.5">
      <c r="A2429" s="1">
        <v>43898</v>
      </c>
      <c r="B2429" t="s">
        <v>41</v>
      </c>
      <c r="C2429" t="s">
        <v>248</v>
      </c>
      <c r="D2429" t="str">
        <f>TRIM(COVID_STATE[[#This Row],[REGION_HOLD]])</f>
        <v>Northeast</v>
      </c>
      <c r="E2429">
        <v>2</v>
      </c>
      <c r="F2429">
        <v>0</v>
      </c>
      <c r="G2429">
        <v>0</v>
      </c>
    </row>
    <row r="2430" spans="1:7" ht="19.5">
      <c r="A2430" s="1">
        <v>43898</v>
      </c>
      <c r="B2430" t="s">
        <v>42</v>
      </c>
      <c r="C2430" t="s">
        <v>247</v>
      </c>
      <c r="D2430" t="str">
        <f>TRIM(COVID_STATE[[#This Row],[REGION_HOLD]])</f>
        <v>West</v>
      </c>
      <c r="E2430">
        <v>0</v>
      </c>
      <c r="F2430">
        <v>0</v>
      </c>
      <c r="G2430">
        <v>0</v>
      </c>
    </row>
    <row r="2431" spans="1:7" ht="19.5">
      <c r="A2431" s="1">
        <v>43898</v>
      </c>
      <c r="B2431" t="s">
        <v>43</v>
      </c>
      <c r="C2431" t="s">
        <v>248</v>
      </c>
      <c r="D2431" t="str">
        <f>TRIM(COVID_STATE[[#This Row],[REGION_HOLD]])</f>
        <v>Northeast</v>
      </c>
      <c r="E2431">
        <v>17</v>
      </c>
      <c r="F2431">
        <v>0</v>
      </c>
      <c r="G2431">
        <v>0</v>
      </c>
    </row>
    <row r="2432" spans="1:7" ht="19.5">
      <c r="A2432" s="1">
        <v>43898</v>
      </c>
      <c r="B2432" t="s">
        <v>44</v>
      </c>
      <c r="C2432" t="s">
        <v>246</v>
      </c>
      <c r="D2432" t="str">
        <f>TRIM(COVID_STATE[[#This Row],[REGION_HOLD]])</f>
        <v>South</v>
      </c>
      <c r="E2432">
        <v>0</v>
      </c>
      <c r="F2432">
        <v>0</v>
      </c>
      <c r="G2432">
        <v>0</v>
      </c>
    </row>
    <row r="2433" spans="1:7" ht="19.5">
      <c r="A2433" s="1">
        <v>43898</v>
      </c>
      <c r="B2433" t="s">
        <v>45</v>
      </c>
      <c r="C2433" t="s">
        <v>249</v>
      </c>
      <c r="D2433" t="str">
        <f>TRIM(COVID_STATE[[#This Row],[REGION_HOLD]])</f>
        <v>Midwest</v>
      </c>
      <c r="E2433">
        <v>0</v>
      </c>
      <c r="F2433">
        <v>0</v>
      </c>
      <c r="G2433">
        <v>0</v>
      </c>
    </row>
    <row r="2434" spans="1:7" ht="19.5">
      <c r="A2434" s="1">
        <v>43898</v>
      </c>
      <c r="B2434" t="s">
        <v>46</v>
      </c>
      <c r="C2434" t="s">
        <v>249</v>
      </c>
      <c r="D2434" t="str">
        <f>TRIM(COVID_STATE[[#This Row],[REGION_HOLD]])</f>
        <v>Midwest</v>
      </c>
      <c r="E2434">
        <v>0</v>
      </c>
      <c r="F2434">
        <v>0</v>
      </c>
      <c r="G2434">
        <v>0</v>
      </c>
    </row>
    <row r="2435" spans="1:7" ht="19.5">
      <c r="A2435" s="1">
        <v>43898</v>
      </c>
      <c r="B2435" t="s">
        <v>47</v>
      </c>
      <c r="C2435" t="s">
        <v>246</v>
      </c>
      <c r="D2435" t="str">
        <f>TRIM(COVID_STATE[[#This Row],[REGION_HOLD]])</f>
        <v>South</v>
      </c>
      <c r="E2435">
        <v>0</v>
      </c>
      <c r="F2435">
        <v>0</v>
      </c>
      <c r="G2435">
        <v>0</v>
      </c>
    </row>
    <row r="2436" spans="1:7" ht="19.5">
      <c r="A2436" s="1">
        <v>43898</v>
      </c>
      <c r="B2436" t="s">
        <v>48</v>
      </c>
      <c r="C2436" t="s">
        <v>247</v>
      </c>
      <c r="D2436" t="str">
        <f>TRIM(COVID_STATE[[#This Row],[REGION_HOLD]])</f>
        <v>West</v>
      </c>
      <c r="E2436">
        <v>7</v>
      </c>
      <c r="F2436">
        <v>0</v>
      </c>
      <c r="G2436">
        <v>0</v>
      </c>
    </row>
    <row r="2437" spans="1:7" ht="19.5">
      <c r="A2437" s="1">
        <v>43898</v>
      </c>
      <c r="B2437" t="s">
        <v>49</v>
      </c>
      <c r="C2437" t="s">
        <v>248</v>
      </c>
      <c r="D2437" t="str">
        <f>TRIM(COVID_STATE[[#This Row],[REGION_HOLD]])</f>
        <v>Northeast</v>
      </c>
      <c r="E2437">
        <v>2</v>
      </c>
      <c r="F2437">
        <v>0</v>
      </c>
      <c r="G2437">
        <v>0</v>
      </c>
    </row>
    <row r="2438" spans="1:7" ht="19.5">
      <c r="A2438" s="1">
        <v>43898</v>
      </c>
      <c r="B2438" t="s">
        <v>50</v>
      </c>
      <c r="C2438" t="s">
        <v>248</v>
      </c>
      <c r="D2438" t="str">
        <f>TRIM(COVID_STATE[[#This Row],[REGION_HOLD]])</f>
        <v>Northeast</v>
      </c>
      <c r="E2438">
        <v>0</v>
      </c>
      <c r="F2438">
        <v>0</v>
      </c>
      <c r="G2438">
        <v>0</v>
      </c>
    </row>
    <row r="2439" spans="1:7" ht="19.5">
      <c r="A2439" s="1">
        <v>43898</v>
      </c>
      <c r="B2439" t="s">
        <v>51</v>
      </c>
      <c r="C2439" t="s">
        <v>246</v>
      </c>
      <c r="D2439" t="str">
        <f>TRIM(COVID_STATE[[#This Row],[REGION_HOLD]])</f>
        <v>South</v>
      </c>
      <c r="E2439">
        <v>4</v>
      </c>
      <c r="F2439">
        <v>0</v>
      </c>
      <c r="G2439">
        <v>0</v>
      </c>
    </row>
    <row r="2440" spans="1:7" ht="19.5">
      <c r="A2440" s="1">
        <v>43898</v>
      </c>
      <c r="B2440" t="s">
        <v>52</v>
      </c>
      <c r="C2440" t="s">
        <v>249</v>
      </c>
      <c r="D2440" t="str">
        <f>TRIM(COVID_STATE[[#This Row],[REGION_HOLD]])</f>
        <v>Midwest</v>
      </c>
      <c r="E2440">
        <v>0</v>
      </c>
      <c r="F2440">
        <v>0</v>
      </c>
      <c r="G2440">
        <v>0</v>
      </c>
    </row>
    <row r="2441" spans="1:7" ht="19.5">
      <c r="A2441" s="1">
        <v>43898</v>
      </c>
      <c r="B2441" t="s">
        <v>53</v>
      </c>
      <c r="C2441" t="s">
        <v>246</v>
      </c>
      <c r="D2441" t="str">
        <f>TRIM(COVID_STATE[[#This Row],[REGION_HOLD]])</f>
        <v>South</v>
      </c>
      <c r="E2441">
        <v>2</v>
      </c>
      <c r="F2441">
        <v>0</v>
      </c>
      <c r="G2441">
        <v>0</v>
      </c>
    </row>
    <row r="2442" spans="1:7" ht="19.5">
      <c r="A2442" s="1">
        <v>43898</v>
      </c>
      <c r="B2442" t="s">
        <v>54</v>
      </c>
      <c r="C2442" t="s">
        <v>246</v>
      </c>
      <c r="D2442" t="str">
        <f>TRIM(COVID_STATE[[#This Row],[REGION_HOLD]])</f>
        <v>South</v>
      </c>
      <c r="E2442">
        <v>4</v>
      </c>
      <c r="F2442">
        <v>0</v>
      </c>
      <c r="G2442">
        <v>0</v>
      </c>
    </row>
    <row r="2443" spans="1:7" ht="19.5">
      <c r="A2443" s="1">
        <v>43898</v>
      </c>
      <c r="B2443" t="s">
        <v>55</v>
      </c>
      <c r="C2443" t="s">
        <v>247</v>
      </c>
      <c r="D2443" t="str">
        <f>TRIM(COVID_STATE[[#This Row],[REGION_HOLD]])</f>
        <v>West</v>
      </c>
      <c r="E2443">
        <v>0</v>
      </c>
      <c r="F2443">
        <v>0</v>
      </c>
      <c r="G2443">
        <v>0</v>
      </c>
    </row>
    <row r="2444" spans="1:7" ht="19.5">
      <c r="A2444" s="1">
        <v>43898</v>
      </c>
      <c r="B2444" t="s">
        <v>56</v>
      </c>
      <c r="C2444" t="s">
        <v>248</v>
      </c>
      <c r="D2444" t="str">
        <f>TRIM(COVID_STATE[[#This Row],[REGION_HOLD]])</f>
        <v>Northeast</v>
      </c>
      <c r="E2444">
        <v>0</v>
      </c>
      <c r="F2444">
        <v>0</v>
      </c>
      <c r="G2444">
        <v>0</v>
      </c>
    </row>
    <row r="2445" spans="1:7" ht="19.5">
      <c r="A2445" s="1">
        <v>43898</v>
      </c>
      <c r="B2445" t="s">
        <v>57</v>
      </c>
      <c r="C2445" t="s">
        <v>246</v>
      </c>
      <c r="D2445" t="str">
        <f>TRIM(COVID_STATE[[#This Row],[REGION_HOLD]])</f>
        <v>South</v>
      </c>
      <c r="E2445">
        <v>1</v>
      </c>
      <c r="F2445">
        <v>0</v>
      </c>
      <c r="G2445">
        <v>0</v>
      </c>
    </row>
    <row r="2446" spans="1:7" ht="19.5">
      <c r="A2446" s="1">
        <v>43898</v>
      </c>
      <c r="B2446" t="s">
        <v>58</v>
      </c>
      <c r="C2446" t="s">
        <v>247</v>
      </c>
      <c r="D2446" t="str">
        <f>TRIM(COVID_STATE[[#This Row],[REGION_HOLD]])</f>
        <v>West</v>
      </c>
      <c r="E2446">
        <v>31</v>
      </c>
      <c r="F2446">
        <v>3</v>
      </c>
      <c r="G2446">
        <v>19</v>
      </c>
    </row>
    <row r="2447" spans="1:7" ht="19.5">
      <c r="A2447" s="1">
        <v>43898</v>
      </c>
      <c r="B2447" t="s">
        <v>59</v>
      </c>
      <c r="C2447" t="s">
        <v>246</v>
      </c>
      <c r="D2447" t="str">
        <f>TRIM(COVID_STATE[[#This Row],[REGION_HOLD]])</f>
        <v>South</v>
      </c>
      <c r="E2447">
        <v>0</v>
      </c>
      <c r="F2447">
        <v>0</v>
      </c>
      <c r="G2447">
        <v>0</v>
      </c>
    </row>
    <row r="2448" spans="1:7" ht="19.5">
      <c r="A2448" s="1">
        <v>43898</v>
      </c>
      <c r="B2448" t="s">
        <v>60</v>
      </c>
      <c r="C2448" t="s">
        <v>249</v>
      </c>
      <c r="D2448" t="str">
        <f>TRIM(COVID_STATE[[#This Row],[REGION_HOLD]])</f>
        <v>Midwest</v>
      </c>
      <c r="E2448">
        <v>0</v>
      </c>
      <c r="F2448">
        <v>0</v>
      </c>
      <c r="G2448">
        <v>0</v>
      </c>
    </row>
    <row r="2449" spans="1:7" ht="19.5">
      <c r="A2449" s="1">
        <v>43898</v>
      </c>
      <c r="B2449" t="s">
        <v>61</v>
      </c>
      <c r="C2449" t="s">
        <v>247</v>
      </c>
      <c r="D2449" t="str">
        <f>TRIM(COVID_STATE[[#This Row],[REGION_HOLD]])</f>
        <v>West</v>
      </c>
      <c r="E2449">
        <v>0</v>
      </c>
      <c r="F2449">
        <v>0</v>
      </c>
      <c r="G2449">
        <v>0</v>
      </c>
    </row>
    <row r="2450" spans="1:7" ht="19.5">
      <c r="A2450" s="1">
        <v>43899</v>
      </c>
      <c r="B2450" t="s">
        <v>8</v>
      </c>
      <c r="C2450" t="s">
        <v>246</v>
      </c>
      <c r="D2450" t="str">
        <f>TRIM(COVID_STATE[[#This Row],[REGION_HOLD]])</f>
        <v>South</v>
      </c>
      <c r="E2450">
        <v>0</v>
      </c>
      <c r="F2450">
        <v>0</v>
      </c>
      <c r="G2450">
        <v>0</v>
      </c>
    </row>
    <row r="2451" spans="1:7" ht="19.5">
      <c r="A2451" s="1">
        <v>43899</v>
      </c>
      <c r="B2451" t="s">
        <v>10</v>
      </c>
      <c r="C2451" t="s">
        <v>247</v>
      </c>
      <c r="D2451" t="str">
        <f>TRIM(COVID_STATE[[#This Row],[REGION_HOLD]])</f>
        <v>West</v>
      </c>
      <c r="E2451">
        <v>0</v>
      </c>
      <c r="F2451">
        <v>0</v>
      </c>
      <c r="G2451">
        <v>0</v>
      </c>
    </row>
    <row r="2452" spans="1:7" ht="19.5">
      <c r="A2452" s="1">
        <v>43899</v>
      </c>
      <c r="B2452" t="s">
        <v>11</v>
      </c>
      <c r="C2452" t="s">
        <v>247</v>
      </c>
      <c r="D2452" t="str">
        <f>TRIM(COVID_STATE[[#This Row],[REGION_HOLD]])</f>
        <v>West</v>
      </c>
      <c r="E2452">
        <v>1</v>
      </c>
      <c r="F2452">
        <v>0</v>
      </c>
      <c r="G2452">
        <v>0</v>
      </c>
    </row>
    <row r="2453" spans="1:7" ht="19.5">
      <c r="A2453" s="1">
        <v>43899</v>
      </c>
      <c r="B2453" t="s">
        <v>12</v>
      </c>
      <c r="C2453" t="s">
        <v>246</v>
      </c>
      <c r="D2453" t="str">
        <f>TRIM(COVID_STATE[[#This Row],[REGION_HOLD]])</f>
        <v>South</v>
      </c>
      <c r="E2453">
        <v>0</v>
      </c>
      <c r="F2453">
        <v>0</v>
      </c>
      <c r="G2453">
        <v>0</v>
      </c>
    </row>
    <row r="2454" spans="1:7" ht="19.5">
      <c r="A2454" s="1">
        <v>43899</v>
      </c>
      <c r="B2454" t="s">
        <v>13</v>
      </c>
      <c r="C2454" t="s">
        <v>247</v>
      </c>
      <c r="D2454" t="str">
        <f>TRIM(COVID_STATE[[#This Row],[REGION_HOLD]])</f>
        <v>West</v>
      </c>
      <c r="E2454">
        <v>60</v>
      </c>
      <c r="F2454">
        <v>1</v>
      </c>
      <c r="G2454">
        <v>2</v>
      </c>
    </row>
    <row r="2455" spans="1:7" ht="19.5">
      <c r="A2455" s="1">
        <v>43899</v>
      </c>
      <c r="B2455" t="s">
        <v>14</v>
      </c>
      <c r="C2455" t="s">
        <v>247</v>
      </c>
      <c r="D2455" t="str">
        <f>TRIM(COVID_STATE[[#This Row],[REGION_HOLD]])</f>
        <v>West</v>
      </c>
      <c r="E2455">
        <v>4</v>
      </c>
      <c r="F2455">
        <v>0</v>
      </c>
      <c r="G2455">
        <v>0</v>
      </c>
    </row>
    <row r="2456" spans="1:7" ht="19.5">
      <c r="A2456" s="1">
        <v>43899</v>
      </c>
      <c r="B2456" t="s">
        <v>16</v>
      </c>
      <c r="C2456" t="s">
        <v>248</v>
      </c>
      <c r="D2456" t="str">
        <f>TRIM(COVID_STATE[[#This Row],[REGION_HOLD]])</f>
        <v>Northeast</v>
      </c>
      <c r="E2456">
        <v>1</v>
      </c>
      <c r="F2456">
        <v>0</v>
      </c>
      <c r="G2456">
        <v>0</v>
      </c>
    </row>
    <row r="2457" spans="1:7" ht="19.5">
      <c r="A2457" s="1">
        <v>43899</v>
      </c>
      <c r="B2457" t="s">
        <v>17</v>
      </c>
      <c r="C2457" t="s">
        <v>246</v>
      </c>
      <c r="D2457" t="str">
        <f>TRIM(COVID_STATE[[#This Row],[REGION_HOLD]])</f>
        <v>South</v>
      </c>
      <c r="E2457">
        <v>0</v>
      </c>
      <c r="F2457">
        <v>0</v>
      </c>
      <c r="G2457">
        <v>0</v>
      </c>
    </row>
    <row r="2458" spans="1:7" ht="19.5">
      <c r="A2458" s="1">
        <v>43899</v>
      </c>
      <c r="B2458" t="s">
        <v>18</v>
      </c>
      <c r="C2458" t="s">
        <v>246</v>
      </c>
      <c r="D2458" t="str">
        <f>TRIM(COVID_STATE[[#This Row],[REGION_HOLD]])</f>
        <v>South</v>
      </c>
      <c r="E2458">
        <v>3</v>
      </c>
      <c r="F2458">
        <v>0</v>
      </c>
      <c r="G2458">
        <v>0</v>
      </c>
    </row>
    <row r="2459" spans="1:7" ht="19.5">
      <c r="A2459" s="1">
        <v>43899</v>
      </c>
      <c r="B2459" t="s">
        <v>19</v>
      </c>
      <c r="C2459" t="s">
        <v>246</v>
      </c>
      <c r="D2459" t="str">
        <f>TRIM(COVID_STATE[[#This Row],[REGION_HOLD]])</f>
        <v>South</v>
      </c>
      <c r="E2459">
        <v>1</v>
      </c>
      <c r="F2459">
        <v>0</v>
      </c>
      <c r="G2459">
        <v>2</v>
      </c>
    </row>
    <row r="2460" spans="1:7" ht="19.5">
      <c r="A2460" s="1">
        <v>43899</v>
      </c>
      <c r="B2460" t="s">
        <v>20</v>
      </c>
      <c r="C2460" t="s">
        <v>246</v>
      </c>
      <c r="D2460" t="str">
        <f>TRIM(COVID_STATE[[#This Row],[REGION_HOLD]])</f>
        <v>South</v>
      </c>
      <c r="E2460">
        <v>6</v>
      </c>
      <c r="F2460">
        <v>0</v>
      </c>
      <c r="G2460">
        <v>0</v>
      </c>
    </row>
    <row r="2461" spans="1:7" ht="19.5">
      <c r="A2461" s="1">
        <v>43899</v>
      </c>
      <c r="B2461" t="s">
        <v>21</v>
      </c>
      <c r="C2461" t="s">
        <v>247</v>
      </c>
      <c r="D2461" t="str">
        <f>TRIM(COVID_STATE[[#This Row],[REGION_HOLD]])</f>
        <v>West</v>
      </c>
      <c r="E2461">
        <v>0</v>
      </c>
      <c r="F2461">
        <v>0</v>
      </c>
      <c r="G2461">
        <v>0</v>
      </c>
    </row>
    <row r="2462" spans="1:7" ht="19.5">
      <c r="A2462" s="1">
        <v>43899</v>
      </c>
      <c r="B2462" t="s">
        <v>22</v>
      </c>
      <c r="C2462" t="s">
        <v>247</v>
      </c>
      <c r="D2462" t="str">
        <f>TRIM(COVID_STATE[[#This Row],[REGION_HOLD]])</f>
        <v>West</v>
      </c>
      <c r="E2462">
        <v>0</v>
      </c>
      <c r="F2462">
        <v>0</v>
      </c>
      <c r="G2462">
        <v>0</v>
      </c>
    </row>
    <row r="2463" spans="1:7" ht="19.5">
      <c r="A2463" s="1">
        <v>43899</v>
      </c>
      <c r="B2463" t="s">
        <v>24</v>
      </c>
      <c r="C2463" t="s">
        <v>249</v>
      </c>
      <c r="D2463" t="str">
        <f>TRIM(COVID_STATE[[#This Row],[REGION_HOLD]])</f>
        <v>Midwest</v>
      </c>
      <c r="E2463">
        <v>4</v>
      </c>
      <c r="F2463">
        <v>0</v>
      </c>
      <c r="G2463">
        <v>0</v>
      </c>
    </row>
    <row r="2464" spans="1:7" ht="19.5">
      <c r="A2464" s="1">
        <v>43899</v>
      </c>
      <c r="B2464" t="s">
        <v>25</v>
      </c>
      <c r="C2464" t="s">
        <v>249</v>
      </c>
      <c r="D2464" t="str">
        <f>TRIM(COVID_STATE[[#This Row],[REGION_HOLD]])</f>
        <v>Midwest</v>
      </c>
      <c r="E2464">
        <v>2</v>
      </c>
      <c r="F2464">
        <v>0</v>
      </c>
      <c r="G2464">
        <v>0</v>
      </c>
    </row>
    <row r="2465" spans="1:7" ht="19.5">
      <c r="A2465" s="1">
        <v>43899</v>
      </c>
      <c r="B2465" t="s">
        <v>26</v>
      </c>
      <c r="C2465" t="s">
        <v>249</v>
      </c>
      <c r="D2465" t="str">
        <f>TRIM(COVID_STATE[[#This Row],[REGION_HOLD]])</f>
        <v>Midwest</v>
      </c>
      <c r="E2465">
        <v>5</v>
      </c>
      <c r="F2465">
        <v>0</v>
      </c>
      <c r="G2465">
        <v>0</v>
      </c>
    </row>
    <row r="2466" spans="1:7" ht="19.5">
      <c r="A2466" s="1">
        <v>43899</v>
      </c>
      <c r="B2466" t="s">
        <v>27</v>
      </c>
      <c r="C2466" t="s">
        <v>249</v>
      </c>
      <c r="D2466" t="str">
        <f>TRIM(COVID_STATE[[#This Row],[REGION_HOLD]])</f>
        <v>Midwest</v>
      </c>
      <c r="E2466">
        <v>0</v>
      </c>
      <c r="F2466">
        <v>0</v>
      </c>
      <c r="G2466">
        <v>0</v>
      </c>
    </row>
    <row r="2467" spans="1:7" ht="19.5">
      <c r="A2467" s="1">
        <v>43899</v>
      </c>
      <c r="B2467" t="s">
        <v>28</v>
      </c>
      <c r="C2467" t="s">
        <v>246</v>
      </c>
      <c r="D2467" t="str">
        <f>TRIM(COVID_STATE[[#This Row],[REGION_HOLD]])</f>
        <v>South</v>
      </c>
      <c r="E2467">
        <v>1</v>
      </c>
      <c r="F2467">
        <v>0</v>
      </c>
      <c r="G2467">
        <v>0</v>
      </c>
    </row>
    <row r="2468" spans="1:7" ht="19.5">
      <c r="A2468" s="1">
        <v>43899</v>
      </c>
      <c r="B2468" t="s">
        <v>29</v>
      </c>
      <c r="C2468" t="s">
        <v>246</v>
      </c>
      <c r="D2468" t="str">
        <f>TRIM(COVID_STATE[[#This Row],[REGION_HOLD]])</f>
        <v>South</v>
      </c>
      <c r="E2468">
        <v>1</v>
      </c>
      <c r="F2468">
        <v>0</v>
      </c>
      <c r="G2468">
        <v>0</v>
      </c>
    </row>
    <row r="2469" spans="1:7" ht="19.5">
      <c r="A2469" s="1">
        <v>43899</v>
      </c>
      <c r="B2469" t="s">
        <v>30</v>
      </c>
      <c r="C2469" t="s">
        <v>248</v>
      </c>
      <c r="D2469" t="str">
        <f>TRIM(COVID_STATE[[#This Row],[REGION_HOLD]])</f>
        <v>Northeast</v>
      </c>
      <c r="E2469">
        <v>0</v>
      </c>
      <c r="F2469">
        <v>0</v>
      </c>
      <c r="G2469">
        <v>0</v>
      </c>
    </row>
    <row r="2470" spans="1:7" ht="19.5">
      <c r="A2470" s="1">
        <v>43899</v>
      </c>
      <c r="B2470" t="s">
        <v>31</v>
      </c>
      <c r="C2470" t="s">
        <v>246</v>
      </c>
      <c r="D2470" t="str">
        <f>TRIM(COVID_STATE[[#This Row],[REGION_HOLD]])</f>
        <v>South</v>
      </c>
      <c r="E2470">
        <v>1</v>
      </c>
      <c r="F2470">
        <v>0</v>
      </c>
      <c r="G2470">
        <v>0</v>
      </c>
    </row>
    <row r="2471" spans="1:7" ht="19.5">
      <c r="A2471" s="1">
        <v>43899</v>
      </c>
      <c r="B2471" t="s">
        <v>32</v>
      </c>
      <c r="C2471" t="s">
        <v>248</v>
      </c>
      <c r="D2471" t="str">
        <f>TRIM(COVID_STATE[[#This Row],[REGION_HOLD]])</f>
        <v>Northeast</v>
      </c>
      <c r="E2471">
        <v>13</v>
      </c>
      <c r="F2471">
        <v>0</v>
      </c>
      <c r="G2471">
        <v>0</v>
      </c>
    </row>
    <row r="2472" spans="1:7" ht="19.5">
      <c r="A2472" s="1">
        <v>43899</v>
      </c>
      <c r="B2472" t="s">
        <v>33</v>
      </c>
      <c r="C2472" t="s">
        <v>249</v>
      </c>
      <c r="D2472" t="str">
        <f>TRIM(COVID_STATE[[#This Row],[REGION_HOLD]])</f>
        <v>Midwest</v>
      </c>
      <c r="E2472">
        <v>0</v>
      </c>
      <c r="F2472">
        <v>0</v>
      </c>
      <c r="G2472">
        <v>0</v>
      </c>
    </row>
    <row r="2473" spans="1:7" ht="19.5">
      <c r="A2473" s="1">
        <v>43899</v>
      </c>
      <c r="B2473" t="s">
        <v>34</v>
      </c>
      <c r="C2473" t="s">
        <v>249</v>
      </c>
      <c r="D2473" t="str">
        <f>TRIM(COVID_STATE[[#This Row],[REGION_HOLD]])</f>
        <v>Midwest</v>
      </c>
      <c r="E2473">
        <v>0</v>
      </c>
      <c r="F2473">
        <v>0</v>
      </c>
      <c r="G2473">
        <v>0</v>
      </c>
    </row>
    <row r="2474" spans="1:7" ht="19.5">
      <c r="A2474" s="1">
        <v>43899</v>
      </c>
      <c r="B2474" t="s">
        <v>35</v>
      </c>
      <c r="C2474" t="s">
        <v>246</v>
      </c>
      <c r="D2474" t="str">
        <f>TRIM(COVID_STATE[[#This Row],[REGION_HOLD]])</f>
        <v>South</v>
      </c>
      <c r="E2474">
        <v>0</v>
      </c>
      <c r="F2474">
        <v>0</v>
      </c>
      <c r="G2474">
        <v>0</v>
      </c>
    </row>
    <row r="2475" spans="1:7" ht="19.5">
      <c r="A2475" s="1">
        <v>43899</v>
      </c>
      <c r="B2475" t="s">
        <v>36</v>
      </c>
      <c r="C2475" t="s">
        <v>249</v>
      </c>
      <c r="D2475" t="str">
        <f>TRIM(COVID_STATE[[#This Row],[REGION_HOLD]])</f>
        <v>Midwest</v>
      </c>
      <c r="E2475">
        <v>0</v>
      </c>
      <c r="F2475">
        <v>0</v>
      </c>
      <c r="G2475">
        <v>0</v>
      </c>
    </row>
    <row r="2476" spans="1:7" ht="19.5">
      <c r="A2476" s="1">
        <v>43899</v>
      </c>
      <c r="B2476" t="s">
        <v>37</v>
      </c>
      <c r="C2476" t="s">
        <v>247</v>
      </c>
      <c r="D2476" t="str">
        <f>TRIM(COVID_STATE[[#This Row],[REGION_HOLD]])</f>
        <v>West</v>
      </c>
      <c r="E2476">
        <v>0</v>
      </c>
      <c r="F2476">
        <v>0</v>
      </c>
      <c r="G2476">
        <v>0</v>
      </c>
    </row>
    <row r="2477" spans="1:7" ht="19.5">
      <c r="A2477" s="1">
        <v>43899</v>
      </c>
      <c r="B2477" t="s">
        <v>38</v>
      </c>
      <c r="C2477" t="s">
        <v>249</v>
      </c>
      <c r="D2477" t="str">
        <f>TRIM(COVID_STATE[[#This Row],[REGION_HOLD]])</f>
        <v>Midwest</v>
      </c>
      <c r="E2477">
        <v>0</v>
      </c>
      <c r="F2477">
        <v>0</v>
      </c>
      <c r="G2477">
        <v>0</v>
      </c>
    </row>
    <row r="2478" spans="1:7" ht="19.5">
      <c r="A2478" s="1">
        <v>43899</v>
      </c>
      <c r="B2478" t="s">
        <v>39</v>
      </c>
      <c r="C2478" t="s">
        <v>247</v>
      </c>
      <c r="D2478" t="str">
        <f>TRIM(COVID_STATE[[#This Row],[REGION_HOLD]])</f>
        <v>West</v>
      </c>
      <c r="E2478">
        <v>0</v>
      </c>
      <c r="F2478">
        <v>0</v>
      </c>
      <c r="G2478">
        <v>0</v>
      </c>
    </row>
    <row r="2479" spans="1:7" ht="19.5">
      <c r="A2479" s="1">
        <v>43899</v>
      </c>
      <c r="B2479" t="s">
        <v>40</v>
      </c>
      <c r="C2479" t="s">
        <v>248</v>
      </c>
      <c r="D2479" t="str">
        <f>TRIM(COVID_STATE[[#This Row],[REGION_HOLD]])</f>
        <v>Northeast</v>
      </c>
      <c r="E2479">
        <v>0</v>
      </c>
      <c r="F2479">
        <v>0</v>
      </c>
      <c r="G2479">
        <v>0</v>
      </c>
    </row>
    <row r="2480" spans="1:7" ht="19.5">
      <c r="A2480" s="1">
        <v>43899</v>
      </c>
      <c r="B2480" t="s">
        <v>41</v>
      </c>
      <c r="C2480" t="s">
        <v>248</v>
      </c>
      <c r="D2480" t="str">
        <f>TRIM(COVID_STATE[[#This Row],[REGION_HOLD]])</f>
        <v>Northeast</v>
      </c>
      <c r="E2480">
        <v>5</v>
      </c>
      <c r="F2480">
        <v>0</v>
      </c>
      <c r="G2480">
        <v>0</v>
      </c>
    </row>
    <row r="2481" spans="1:7" ht="19.5">
      <c r="A2481" s="1">
        <v>43899</v>
      </c>
      <c r="B2481" t="s">
        <v>42</v>
      </c>
      <c r="C2481" t="s">
        <v>247</v>
      </c>
      <c r="D2481" t="str">
        <f>TRIM(COVID_STATE[[#This Row],[REGION_HOLD]])</f>
        <v>West</v>
      </c>
      <c r="E2481">
        <v>0</v>
      </c>
      <c r="F2481">
        <v>0</v>
      </c>
      <c r="G2481">
        <v>0</v>
      </c>
    </row>
    <row r="2482" spans="1:7" ht="19.5">
      <c r="A2482" s="1">
        <v>43899</v>
      </c>
      <c r="B2482" t="s">
        <v>43</v>
      </c>
      <c r="C2482" t="s">
        <v>248</v>
      </c>
      <c r="D2482" t="str">
        <f>TRIM(COVID_STATE[[#This Row],[REGION_HOLD]])</f>
        <v>Northeast</v>
      </c>
      <c r="E2482">
        <v>36</v>
      </c>
      <c r="F2482">
        <v>0</v>
      </c>
      <c r="G2482">
        <v>0</v>
      </c>
    </row>
    <row r="2483" spans="1:7" ht="19.5">
      <c r="A2483" s="1">
        <v>43899</v>
      </c>
      <c r="B2483" t="s">
        <v>44</v>
      </c>
      <c r="C2483" t="s">
        <v>246</v>
      </c>
      <c r="D2483" t="str">
        <f>TRIM(COVID_STATE[[#This Row],[REGION_HOLD]])</f>
        <v>South</v>
      </c>
      <c r="E2483">
        <v>5</v>
      </c>
      <c r="F2483">
        <v>0</v>
      </c>
      <c r="G2483">
        <v>0</v>
      </c>
    </row>
    <row r="2484" spans="1:7" ht="19.5">
      <c r="A2484" s="1">
        <v>43899</v>
      </c>
      <c r="B2484" t="s">
        <v>45</v>
      </c>
      <c r="C2484" t="s">
        <v>249</v>
      </c>
      <c r="D2484" t="str">
        <f>TRIM(COVID_STATE[[#This Row],[REGION_HOLD]])</f>
        <v>Midwest</v>
      </c>
      <c r="E2484">
        <v>0</v>
      </c>
      <c r="F2484">
        <v>0</v>
      </c>
      <c r="G2484">
        <v>0</v>
      </c>
    </row>
    <row r="2485" spans="1:7" ht="19.5">
      <c r="A2485" s="1">
        <v>43899</v>
      </c>
      <c r="B2485" t="s">
        <v>46</v>
      </c>
      <c r="C2485" t="s">
        <v>249</v>
      </c>
      <c r="D2485" t="str">
        <f>TRIM(COVID_STATE[[#This Row],[REGION_HOLD]])</f>
        <v>Midwest</v>
      </c>
      <c r="E2485">
        <v>3</v>
      </c>
      <c r="F2485">
        <v>0</v>
      </c>
      <c r="G2485">
        <v>0</v>
      </c>
    </row>
    <row r="2486" spans="1:7" ht="19.5">
      <c r="A2486" s="1">
        <v>43899</v>
      </c>
      <c r="B2486" t="s">
        <v>47</v>
      </c>
      <c r="C2486" t="s">
        <v>246</v>
      </c>
      <c r="D2486" t="str">
        <f>TRIM(COVID_STATE[[#This Row],[REGION_HOLD]])</f>
        <v>South</v>
      </c>
      <c r="E2486">
        <v>0</v>
      </c>
      <c r="F2486">
        <v>0</v>
      </c>
      <c r="G2486">
        <v>0</v>
      </c>
    </row>
    <row r="2487" spans="1:7" ht="19.5">
      <c r="A2487" s="1">
        <v>43899</v>
      </c>
      <c r="B2487" t="s">
        <v>48</v>
      </c>
      <c r="C2487" t="s">
        <v>247</v>
      </c>
      <c r="D2487" t="str">
        <f>TRIM(COVID_STATE[[#This Row],[REGION_HOLD]])</f>
        <v>West</v>
      </c>
      <c r="E2487">
        <v>0</v>
      </c>
      <c r="F2487">
        <v>0</v>
      </c>
      <c r="G2487">
        <v>0</v>
      </c>
    </row>
    <row r="2488" spans="1:7" ht="19.5">
      <c r="A2488" s="1">
        <v>43899</v>
      </c>
      <c r="B2488" t="s">
        <v>49</v>
      </c>
      <c r="C2488" t="s">
        <v>248</v>
      </c>
      <c r="D2488" t="str">
        <f>TRIM(COVID_STATE[[#This Row],[REGION_HOLD]])</f>
        <v>Northeast</v>
      </c>
      <c r="E2488">
        <v>4</v>
      </c>
      <c r="F2488">
        <v>0</v>
      </c>
      <c r="G2488">
        <v>0</v>
      </c>
    </row>
    <row r="2489" spans="1:7" ht="19.5">
      <c r="A2489" s="1">
        <v>43899</v>
      </c>
      <c r="B2489" t="s">
        <v>50</v>
      </c>
      <c r="C2489" t="s">
        <v>248</v>
      </c>
      <c r="D2489" t="str">
        <f>TRIM(COVID_STATE[[#This Row],[REGION_HOLD]])</f>
        <v>Northeast</v>
      </c>
      <c r="E2489">
        <v>0</v>
      </c>
      <c r="F2489">
        <v>0</v>
      </c>
      <c r="G2489">
        <v>0</v>
      </c>
    </row>
    <row r="2490" spans="1:7" ht="19.5">
      <c r="A2490" s="1">
        <v>43899</v>
      </c>
      <c r="B2490" t="s">
        <v>51</v>
      </c>
      <c r="C2490" t="s">
        <v>246</v>
      </c>
      <c r="D2490" t="str">
        <f>TRIM(COVID_STATE[[#This Row],[REGION_HOLD]])</f>
        <v>South</v>
      </c>
      <c r="E2490">
        <v>1</v>
      </c>
      <c r="F2490">
        <v>0</v>
      </c>
      <c r="G2490">
        <v>0</v>
      </c>
    </row>
    <row r="2491" spans="1:7" ht="19.5">
      <c r="A2491" s="1">
        <v>43899</v>
      </c>
      <c r="B2491" t="s">
        <v>52</v>
      </c>
      <c r="C2491" t="s">
        <v>249</v>
      </c>
      <c r="D2491" t="str">
        <f>TRIM(COVID_STATE[[#This Row],[REGION_HOLD]])</f>
        <v>Midwest</v>
      </c>
      <c r="E2491">
        <v>0</v>
      </c>
      <c r="F2491">
        <v>0</v>
      </c>
      <c r="G2491">
        <v>0</v>
      </c>
    </row>
    <row r="2492" spans="1:7" ht="19.5">
      <c r="A2492" s="1">
        <v>43899</v>
      </c>
      <c r="B2492" t="s">
        <v>53</v>
      </c>
      <c r="C2492" t="s">
        <v>246</v>
      </c>
      <c r="D2492" t="str">
        <f>TRIM(COVID_STATE[[#This Row],[REGION_HOLD]])</f>
        <v>South</v>
      </c>
      <c r="E2492">
        <v>1</v>
      </c>
      <c r="F2492">
        <v>0</v>
      </c>
      <c r="G2492">
        <v>0</v>
      </c>
    </row>
    <row r="2493" spans="1:7" ht="19.5">
      <c r="A2493" s="1">
        <v>43899</v>
      </c>
      <c r="B2493" t="s">
        <v>54</v>
      </c>
      <c r="C2493" t="s">
        <v>246</v>
      </c>
      <c r="D2493" t="str">
        <f>TRIM(COVID_STATE[[#This Row],[REGION_HOLD]])</f>
        <v>South</v>
      </c>
      <c r="E2493">
        <v>1</v>
      </c>
      <c r="F2493">
        <v>0</v>
      </c>
      <c r="G2493">
        <v>0</v>
      </c>
    </row>
    <row r="2494" spans="1:7" ht="19.5">
      <c r="A2494" s="1">
        <v>43899</v>
      </c>
      <c r="B2494" t="s">
        <v>55</v>
      </c>
      <c r="C2494" t="s">
        <v>247</v>
      </c>
      <c r="D2494" t="str">
        <f>TRIM(COVID_STATE[[#This Row],[REGION_HOLD]])</f>
        <v>West</v>
      </c>
      <c r="E2494">
        <v>0</v>
      </c>
      <c r="F2494">
        <v>0</v>
      </c>
      <c r="G2494">
        <v>0</v>
      </c>
    </row>
    <row r="2495" spans="1:7" ht="19.5">
      <c r="A2495" s="1">
        <v>43899</v>
      </c>
      <c r="B2495" t="s">
        <v>56</v>
      </c>
      <c r="C2495" t="s">
        <v>248</v>
      </c>
      <c r="D2495" t="str">
        <f>TRIM(COVID_STATE[[#This Row],[REGION_HOLD]])</f>
        <v>Northeast</v>
      </c>
      <c r="E2495">
        <v>0</v>
      </c>
      <c r="F2495">
        <v>0</v>
      </c>
      <c r="G2495">
        <v>0</v>
      </c>
    </row>
    <row r="2496" spans="1:7" ht="19.5">
      <c r="A2496" s="1">
        <v>43899</v>
      </c>
      <c r="B2496" t="s">
        <v>57</v>
      </c>
      <c r="C2496" t="s">
        <v>246</v>
      </c>
      <c r="D2496" t="str">
        <f>TRIM(COVID_STATE[[#This Row],[REGION_HOLD]])</f>
        <v>South</v>
      </c>
      <c r="E2496">
        <v>3</v>
      </c>
      <c r="F2496">
        <v>0</v>
      </c>
      <c r="G2496">
        <v>0</v>
      </c>
    </row>
    <row r="2497" spans="1:7" ht="19.5">
      <c r="A2497" s="1">
        <v>43899</v>
      </c>
      <c r="B2497" t="s">
        <v>58</v>
      </c>
      <c r="C2497" t="s">
        <v>247</v>
      </c>
      <c r="D2497" t="str">
        <f>TRIM(COVID_STATE[[#This Row],[REGION_HOLD]])</f>
        <v>West</v>
      </c>
      <c r="E2497">
        <v>38</v>
      </c>
      <c r="F2497">
        <v>3</v>
      </c>
      <c r="G2497">
        <v>22</v>
      </c>
    </row>
    <row r="2498" spans="1:7" ht="19.5">
      <c r="A2498" s="1">
        <v>43899</v>
      </c>
      <c r="B2498" t="s">
        <v>59</v>
      </c>
      <c r="C2498" t="s">
        <v>246</v>
      </c>
      <c r="D2498" t="str">
        <f>TRIM(COVID_STATE[[#This Row],[REGION_HOLD]])</f>
        <v>South</v>
      </c>
      <c r="E2498">
        <v>0</v>
      </c>
      <c r="F2498">
        <v>0</v>
      </c>
      <c r="G2498">
        <v>0</v>
      </c>
    </row>
    <row r="2499" spans="1:7" ht="19.5">
      <c r="A2499" s="1">
        <v>43899</v>
      </c>
      <c r="B2499" t="s">
        <v>60</v>
      </c>
      <c r="C2499" t="s">
        <v>249</v>
      </c>
      <c r="D2499" t="str">
        <f>TRIM(COVID_STATE[[#This Row],[REGION_HOLD]])</f>
        <v>Midwest</v>
      </c>
      <c r="E2499">
        <v>1</v>
      </c>
      <c r="F2499">
        <v>0</v>
      </c>
      <c r="G2499">
        <v>0</v>
      </c>
    </row>
    <row r="2500" spans="1:7" ht="19.5">
      <c r="A2500" s="1">
        <v>43899</v>
      </c>
      <c r="B2500" t="s">
        <v>61</v>
      </c>
      <c r="C2500" t="s">
        <v>247</v>
      </c>
      <c r="D2500" t="str">
        <f>TRIM(COVID_STATE[[#This Row],[REGION_HOLD]])</f>
        <v>West</v>
      </c>
      <c r="E2500">
        <v>0</v>
      </c>
      <c r="F2500">
        <v>0</v>
      </c>
      <c r="G2500">
        <v>0</v>
      </c>
    </row>
    <row r="2501" spans="1:7" ht="19.5">
      <c r="A2501" s="1">
        <v>43900</v>
      </c>
      <c r="B2501" t="s">
        <v>8</v>
      </c>
      <c r="C2501" t="s">
        <v>246</v>
      </c>
      <c r="D2501" t="str">
        <f>TRIM(COVID_STATE[[#This Row],[REGION_HOLD]])</f>
        <v>South</v>
      </c>
      <c r="E2501">
        <v>0</v>
      </c>
      <c r="F2501">
        <v>0</v>
      </c>
      <c r="G2501">
        <v>0</v>
      </c>
    </row>
    <row r="2502" spans="1:7" ht="19.5">
      <c r="A2502" s="1">
        <v>43900</v>
      </c>
      <c r="B2502" t="s">
        <v>10</v>
      </c>
      <c r="C2502" t="s">
        <v>247</v>
      </c>
      <c r="D2502" t="str">
        <f>TRIM(COVID_STATE[[#This Row],[REGION_HOLD]])</f>
        <v>West</v>
      </c>
      <c r="E2502">
        <v>0</v>
      </c>
      <c r="F2502">
        <v>0</v>
      </c>
      <c r="G2502">
        <v>0</v>
      </c>
    </row>
    <row r="2503" spans="1:7" ht="19.5">
      <c r="A2503" s="1">
        <v>43900</v>
      </c>
      <c r="B2503" t="s">
        <v>11</v>
      </c>
      <c r="C2503" t="s">
        <v>247</v>
      </c>
      <c r="D2503" t="str">
        <f>TRIM(COVID_STATE[[#This Row],[REGION_HOLD]])</f>
        <v>West</v>
      </c>
      <c r="E2503">
        <v>0</v>
      </c>
      <c r="F2503">
        <v>0</v>
      </c>
      <c r="G2503">
        <v>0</v>
      </c>
    </row>
    <row r="2504" spans="1:7" ht="19.5">
      <c r="A2504" s="1">
        <v>43900</v>
      </c>
      <c r="B2504" t="s">
        <v>12</v>
      </c>
      <c r="C2504" t="s">
        <v>246</v>
      </c>
      <c r="D2504" t="str">
        <f>TRIM(COVID_STATE[[#This Row],[REGION_HOLD]])</f>
        <v>South</v>
      </c>
      <c r="E2504">
        <v>0</v>
      </c>
      <c r="F2504">
        <v>0</v>
      </c>
      <c r="G2504">
        <v>0</v>
      </c>
    </row>
    <row r="2505" spans="1:7" ht="19.5">
      <c r="A2505" s="1">
        <v>43900</v>
      </c>
      <c r="B2505" t="s">
        <v>13</v>
      </c>
      <c r="C2505" t="s">
        <v>247</v>
      </c>
      <c r="D2505" t="str">
        <f>TRIM(COVID_STATE[[#This Row],[REGION_HOLD]])</f>
        <v>West</v>
      </c>
      <c r="E2505">
        <v>7</v>
      </c>
      <c r="F2505">
        <v>1</v>
      </c>
      <c r="G2505">
        <v>3</v>
      </c>
    </row>
    <row r="2506" spans="1:7" ht="19.5">
      <c r="A2506" s="1">
        <v>43900</v>
      </c>
      <c r="B2506" t="s">
        <v>14</v>
      </c>
      <c r="C2506" t="s">
        <v>247</v>
      </c>
      <c r="D2506" t="str">
        <f>TRIM(COVID_STATE[[#This Row],[REGION_HOLD]])</f>
        <v>West</v>
      </c>
      <c r="E2506">
        <v>5</v>
      </c>
      <c r="F2506">
        <v>0</v>
      </c>
      <c r="G2506">
        <v>0</v>
      </c>
    </row>
    <row r="2507" spans="1:7" ht="19.5">
      <c r="A2507" s="1">
        <v>43900</v>
      </c>
      <c r="B2507" t="s">
        <v>16</v>
      </c>
      <c r="C2507" t="s">
        <v>248</v>
      </c>
      <c r="D2507" t="str">
        <f>TRIM(COVID_STATE[[#This Row],[REGION_HOLD]])</f>
        <v>Northeast</v>
      </c>
      <c r="E2507">
        <v>0</v>
      </c>
      <c r="F2507">
        <v>0</v>
      </c>
      <c r="G2507">
        <v>0</v>
      </c>
    </row>
    <row r="2508" spans="1:7" ht="19.5">
      <c r="A2508" s="1">
        <v>43900</v>
      </c>
      <c r="B2508" t="s">
        <v>17</v>
      </c>
      <c r="C2508" t="s">
        <v>246</v>
      </c>
      <c r="D2508" t="str">
        <f>TRIM(COVID_STATE[[#This Row],[REGION_HOLD]])</f>
        <v>South</v>
      </c>
      <c r="E2508">
        <v>0</v>
      </c>
      <c r="F2508">
        <v>0</v>
      </c>
      <c r="G2508">
        <v>0</v>
      </c>
    </row>
    <row r="2509" spans="1:7" ht="19.5">
      <c r="A2509" s="1">
        <v>43900</v>
      </c>
      <c r="B2509" t="s">
        <v>18</v>
      </c>
      <c r="C2509" t="s">
        <v>246</v>
      </c>
      <c r="D2509" t="str">
        <f>TRIM(COVID_STATE[[#This Row],[REGION_HOLD]])</f>
        <v>South</v>
      </c>
      <c r="E2509">
        <v>0</v>
      </c>
      <c r="F2509">
        <v>0</v>
      </c>
      <c r="G2509">
        <v>0</v>
      </c>
    </row>
    <row r="2510" spans="1:7" ht="19.5">
      <c r="A2510" s="1">
        <v>43900</v>
      </c>
      <c r="B2510" t="s">
        <v>19</v>
      </c>
      <c r="C2510" t="s">
        <v>246</v>
      </c>
      <c r="D2510" t="str">
        <f>TRIM(COVID_STATE[[#This Row],[REGION_HOLD]])</f>
        <v>South</v>
      </c>
      <c r="E2510">
        <v>9</v>
      </c>
      <c r="F2510">
        <v>0</v>
      </c>
      <c r="G2510">
        <v>2</v>
      </c>
    </row>
    <row r="2511" spans="1:7" ht="19.5">
      <c r="A2511" s="1">
        <v>43900</v>
      </c>
      <c r="B2511" t="s">
        <v>20</v>
      </c>
      <c r="C2511" t="s">
        <v>246</v>
      </c>
      <c r="D2511" t="str">
        <f>TRIM(COVID_STATE[[#This Row],[REGION_HOLD]])</f>
        <v>South</v>
      </c>
      <c r="E2511">
        <v>5</v>
      </c>
      <c r="F2511">
        <v>0</v>
      </c>
      <c r="G2511">
        <v>0</v>
      </c>
    </row>
    <row r="2512" spans="1:7" ht="19.5">
      <c r="A2512" s="1">
        <v>43900</v>
      </c>
      <c r="B2512" t="s">
        <v>21</v>
      </c>
      <c r="C2512" t="s">
        <v>247</v>
      </c>
      <c r="D2512" t="str">
        <f>TRIM(COVID_STATE[[#This Row],[REGION_HOLD]])</f>
        <v>West</v>
      </c>
      <c r="E2512">
        <v>0</v>
      </c>
      <c r="F2512">
        <v>0</v>
      </c>
      <c r="G2512">
        <v>0</v>
      </c>
    </row>
    <row r="2513" spans="1:7" ht="19.5">
      <c r="A2513" s="1">
        <v>43900</v>
      </c>
      <c r="B2513" t="s">
        <v>22</v>
      </c>
      <c r="C2513" t="s">
        <v>247</v>
      </c>
      <c r="D2513" t="str">
        <f>TRIM(COVID_STATE[[#This Row],[REGION_HOLD]])</f>
        <v>West</v>
      </c>
      <c r="E2513">
        <v>0</v>
      </c>
      <c r="F2513">
        <v>0</v>
      </c>
      <c r="G2513">
        <v>0</v>
      </c>
    </row>
    <row r="2514" spans="1:7" ht="19.5">
      <c r="A2514" s="1">
        <v>43900</v>
      </c>
      <c r="B2514" t="s">
        <v>24</v>
      </c>
      <c r="C2514" t="s">
        <v>249</v>
      </c>
      <c r="D2514" t="str">
        <f>TRIM(COVID_STATE[[#This Row],[REGION_HOLD]])</f>
        <v>Midwest</v>
      </c>
      <c r="E2514">
        <v>8</v>
      </c>
      <c r="F2514">
        <v>0</v>
      </c>
      <c r="G2514">
        <v>0</v>
      </c>
    </row>
    <row r="2515" spans="1:7" ht="19.5">
      <c r="A2515" s="1">
        <v>43900</v>
      </c>
      <c r="B2515" t="s">
        <v>25</v>
      </c>
      <c r="C2515" t="s">
        <v>249</v>
      </c>
      <c r="D2515" t="str">
        <f>TRIM(COVID_STATE[[#This Row],[REGION_HOLD]])</f>
        <v>Midwest</v>
      </c>
      <c r="E2515">
        <v>2</v>
      </c>
      <c r="F2515">
        <v>0</v>
      </c>
      <c r="G2515">
        <v>0</v>
      </c>
    </row>
    <row r="2516" spans="1:7" ht="19.5">
      <c r="A2516" s="1">
        <v>43900</v>
      </c>
      <c r="B2516" t="s">
        <v>26</v>
      </c>
      <c r="C2516" t="s">
        <v>249</v>
      </c>
      <c r="D2516" t="str">
        <f>TRIM(COVID_STATE[[#This Row],[REGION_HOLD]])</f>
        <v>Midwest</v>
      </c>
      <c r="E2516">
        <v>5</v>
      </c>
      <c r="F2516">
        <v>0</v>
      </c>
      <c r="G2516">
        <v>0</v>
      </c>
    </row>
    <row r="2517" spans="1:7" ht="19.5">
      <c r="A2517" s="1">
        <v>43900</v>
      </c>
      <c r="B2517" t="s">
        <v>27</v>
      </c>
      <c r="C2517" t="s">
        <v>249</v>
      </c>
      <c r="D2517" t="str">
        <f>TRIM(COVID_STATE[[#This Row],[REGION_HOLD]])</f>
        <v>Midwest</v>
      </c>
      <c r="E2517">
        <v>0</v>
      </c>
      <c r="F2517">
        <v>0</v>
      </c>
      <c r="G2517">
        <v>0</v>
      </c>
    </row>
    <row r="2518" spans="1:7" ht="19.5">
      <c r="A2518" s="1">
        <v>43900</v>
      </c>
      <c r="B2518" t="s">
        <v>28</v>
      </c>
      <c r="C2518" t="s">
        <v>246</v>
      </c>
      <c r="D2518" t="str">
        <f>TRIM(COVID_STATE[[#This Row],[REGION_HOLD]])</f>
        <v>South</v>
      </c>
      <c r="E2518">
        <v>2</v>
      </c>
      <c r="F2518">
        <v>0</v>
      </c>
      <c r="G2518">
        <v>0</v>
      </c>
    </row>
    <row r="2519" spans="1:7" ht="19.5">
      <c r="A2519" s="1">
        <v>43900</v>
      </c>
      <c r="B2519" t="s">
        <v>29</v>
      </c>
      <c r="C2519" t="s">
        <v>246</v>
      </c>
      <c r="D2519" t="str">
        <f>TRIM(COVID_STATE[[#This Row],[REGION_HOLD]])</f>
        <v>South</v>
      </c>
      <c r="E2519">
        <v>5</v>
      </c>
      <c r="F2519">
        <v>0</v>
      </c>
      <c r="G2519">
        <v>0</v>
      </c>
    </row>
    <row r="2520" spans="1:7" ht="19.5">
      <c r="A2520" s="1">
        <v>43900</v>
      </c>
      <c r="B2520" t="s">
        <v>30</v>
      </c>
      <c r="C2520" t="s">
        <v>248</v>
      </c>
      <c r="D2520" t="str">
        <f>TRIM(COVID_STATE[[#This Row],[REGION_HOLD]])</f>
        <v>Northeast</v>
      </c>
      <c r="E2520">
        <v>0</v>
      </c>
      <c r="F2520">
        <v>0</v>
      </c>
      <c r="G2520">
        <v>0</v>
      </c>
    </row>
    <row r="2521" spans="1:7" ht="19.5">
      <c r="A2521" s="1">
        <v>43900</v>
      </c>
      <c r="B2521" t="s">
        <v>31</v>
      </c>
      <c r="C2521" t="s">
        <v>246</v>
      </c>
      <c r="D2521" t="str">
        <f>TRIM(COVID_STATE[[#This Row],[REGION_HOLD]])</f>
        <v>South</v>
      </c>
      <c r="E2521">
        <v>3</v>
      </c>
      <c r="F2521">
        <v>0</v>
      </c>
      <c r="G2521">
        <v>0</v>
      </c>
    </row>
    <row r="2522" spans="1:7" ht="19.5">
      <c r="A2522" s="1">
        <v>43900</v>
      </c>
      <c r="B2522" t="s">
        <v>32</v>
      </c>
      <c r="C2522" t="s">
        <v>248</v>
      </c>
      <c r="D2522" t="str">
        <f>TRIM(COVID_STATE[[#This Row],[REGION_HOLD]])</f>
        <v>Northeast</v>
      </c>
      <c r="E2522">
        <v>51</v>
      </c>
      <c r="F2522">
        <v>0</v>
      </c>
      <c r="G2522">
        <v>0</v>
      </c>
    </row>
    <row r="2523" spans="1:7" ht="19.5">
      <c r="A2523" s="1">
        <v>43900</v>
      </c>
      <c r="B2523" t="s">
        <v>33</v>
      </c>
      <c r="C2523" t="s">
        <v>249</v>
      </c>
      <c r="D2523" t="str">
        <f>TRIM(COVID_STATE[[#This Row],[REGION_HOLD]])</f>
        <v>Midwest</v>
      </c>
      <c r="E2523">
        <v>2</v>
      </c>
      <c r="F2523">
        <v>0</v>
      </c>
      <c r="G2523">
        <v>0</v>
      </c>
    </row>
    <row r="2524" spans="1:7" ht="19.5">
      <c r="A2524" s="1">
        <v>43900</v>
      </c>
      <c r="B2524" t="s">
        <v>34</v>
      </c>
      <c r="C2524" t="s">
        <v>249</v>
      </c>
      <c r="D2524" t="str">
        <f>TRIM(COVID_STATE[[#This Row],[REGION_HOLD]])</f>
        <v>Midwest</v>
      </c>
      <c r="E2524">
        <v>1</v>
      </c>
      <c r="F2524">
        <v>0</v>
      </c>
      <c r="G2524">
        <v>0</v>
      </c>
    </row>
    <row r="2525" spans="1:7" ht="19.5">
      <c r="A2525" s="1">
        <v>43900</v>
      </c>
      <c r="B2525" t="s">
        <v>35</v>
      </c>
      <c r="C2525" t="s">
        <v>246</v>
      </c>
      <c r="D2525" t="str">
        <f>TRIM(COVID_STATE[[#This Row],[REGION_HOLD]])</f>
        <v>South</v>
      </c>
      <c r="E2525">
        <v>0</v>
      </c>
      <c r="F2525">
        <v>0</v>
      </c>
      <c r="G2525">
        <v>0</v>
      </c>
    </row>
    <row r="2526" spans="1:7" ht="19.5">
      <c r="A2526" s="1">
        <v>43900</v>
      </c>
      <c r="B2526" t="s">
        <v>36</v>
      </c>
      <c r="C2526" t="s">
        <v>249</v>
      </c>
      <c r="D2526" t="str">
        <f>TRIM(COVID_STATE[[#This Row],[REGION_HOLD]])</f>
        <v>Midwest</v>
      </c>
      <c r="E2526">
        <v>0</v>
      </c>
      <c r="F2526">
        <v>0</v>
      </c>
      <c r="G2526">
        <v>0</v>
      </c>
    </row>
    <row r="2527" spans="1:7" ht="19.5">
      <c r="A2527" s="1">
        <v>43900</v>
      </c>
      <c r="B2527" t="s">
        <v>37</v>
      </c>
      <c r="C2527" t="s">
        <v>247</v>
      </c>
      <c r="D2527" t="str">
        <f>TRIM(COVID_STATE[[#This Row],[REGION_HOLD]])</f>
        <v>West</v>
      </c>
      <c r="E2527">
        <v>0</v>
      </c>
      <c r="F2527">
        <v>0</v>
      </c>
      <c r="G2527">
        <v>0</v>
      </c>
    </row>
    <row r="2528" spans="1:7" ht="19.5">
      <c r="A2528" s="1">
        <v>43900</v>
      </c>
      <c r="B2528" t="s">
        <v>38</v>
      </c>
      <c r="C2528" t="s">
        <v>249</v>
      </c>
      <c r="D2528" t="str">
        <f>TRIM(COVID_STATE[[#This Row],[REGION_HOLD]])</f>
        <v>Midwest</v>
      </c>
      <c r="E2528">
        <v>1</v>
      </c>
      <c r="F2528">
        <v>0</v>
      </c>
      <c r="G2528">
        <v>0</v>
      </c>
    </row>
    <row r="2529" spans="1:7" ht="19.5">
      <c r="A2529" s="1">
        <v>43900</v>
      </c>
      <c r="B2529" t="s">
        <v>39</v>
      </c>
      <c r="C2529" t="s">
        <v>247</v>
      </c>
      <c r="D2529" t="str">
        <f>TRIM(COVID_STATE[[#This Row],[REGION_HOLD]])</f>
        <v>West</v>
      </c>
      <c r="E2529">
        <v>0</v>
      </c>
      <c r="F2529">
        <v>0</v>
      </c>
      <c r="G2529">
        <v>0</v>
      </c>
    </row>
    <row r="2530" spans="1:7" ht="19.5">
      <c r="A2530" s="1">
        <v>43900</v>
      </c>
      <c r="B2530" t="s">
        <v>40</v>
      </c>
      <c r="C2530" t="s">
        <v>248</v>
      </c>
      <c r="D2530" t="str">
        <f>TRIM(COVID_STATE[[#This Row],[REGION_HOLD]])</f>
        <v>Northeast</v>
      </c>
      <c r="E2530">
        <v>1</v>
      </c>
      <c r="F2530">
        <v>0</v>
      </c>
      <c r="G2530">
        <v>0</v>
      </c>
    </row>
    <row r="2531" spans="1:7" ht="19.5">
      <c r="A2531" s="1">
        <v>43900</v>
      </c>
      <c r="B2531" t="s">
        <v>41</v>
      </c>
      <c r="C2531" t="s">
        <v>248</v>
      </c>
      <c r="D2531" t="str">
        <f>TRIM(COVID_STATE[[#This Row],[REGION_HOLD]])</f>
        <v>Northeast</v>
      </c>
      <c r="E2531">
        <v>4</v>
      </c>
      <c r="F2531">
        <v>1</v>
      </c>
      <c r="G2531">
        <v>1</v>
      </c>
    </row>
    <row r="2532" spans="1:7" ht="19.5">
      <c r="A2532" s="1">
        <v>43900</v>
      </c>
      <c r="B2532" t="s">
        <v>42</v>
      </c>
      <c r="C2532" t="s">
        <v>247</v>
      </c>
      <c r="D2532" t="str">
        <f>TRIM(COVID_STATE[[#This Row],[REGION_HOLD]])</f>
        <v>West</v>
      </c>
      <c r="E2532">
        <v>0</v>
      </c>
      <c r="F2532">
        <v>0</v>
      </c>
      <c r="G2532">
        <v>0</v>
      </c>
    </row>
    <row r="2533" spans="1:7" ht="19.5">
      <c r="A2533" s="1">
        <v>43900</v>
      </c>
      <c r="B2533" t="s">
        <v>43</v>
      </c>
      <c r="C2533" t="s">
        <v>248</v>
      </c>
      <c r="D2533" t="str">
        <f>TRIM(COVID_STATE[[#This Row],[REGION_HOLD]])</f>
        <v>Northeast</v>
      </c>
      <c r="E2533">
        <v>31</v>
      </c>
      <c r="F2533">
        <v>0</v>
      </c>
      <c r="G2533">
        <v>0</v>
      </c>
    </row>
    <row r="2534" spans="1:7" ht="19.5">
      <c r="A2534" s="1">
        <v>43900</v>
      </c>
      <c r="B2534" t="s">
        <v>44</v>
      </c>
      <c r="C2534" t="s">
        <v>246</v>
      </c>
      <c r="D2534" t="str">
        <f>TRIM(COVID_STATE[[#This Row],[REGION_HOLD]])</f>
        <v>South</v>
      </c>
      <c r="E2534">
        <v>0</v>
      </c>
      <c r="F2534">
        <v>0</v>
      </c>
      <c r="G2534">
        <v>0</v>
      </c>
    </row>
    <row r="2535" spans="1:7" ht="19.5">
      <c r="A2535" s="1">
        <v>43900</v>
      </c>
      <c r="B2535" t="s">
        <v>45</v>
      </c>
      <c r="C2535" t="s">
        <v>249</v>
      </c>
      <c r="D2535" t="str">
        <f>TRIM(COVID_STATE[[#This Row],[REGION_HOLD]])</f>
        <v>Midwest</v>
      </c>
      <c r="E2535">
        <v>0</v>
      </c>
      <c r="F2535">
        <v>0</v>
      </c>
      <c r="G2535">
        <v>0</v>
      </c>
    </row>
    <row r="2536" spans="1:7" ht="19.5">
      <c r="A2536" s="1">
        <v>43900</v>
      </c>
      <c r="B2536" t="s">
        <v>46</v>
      </c>
      <c r="C2536" t="s">
        <v>249</v>
      </c>
      <c r="D2536" t="str">
        <f>TRIM(COVID_STATE[[#This Row],[REGION_HOLD]])</f>
        <v>Midwest</v>
      </c>
      <c r="E2536">
        <v>0</v>
      </c>
      <c r="F2536">
        <v>0</v>
      </c>
      <c r="G2536">
        <v>0</v>
      </c>
    </row>
    <row r="2537" spans="1:7" ht="19.5">
      <c r="A2537" s="1">
        <v>43900</v>
      </c>
      <c r="B2537" t="s">
        <v>47</v>
      </c>
      <c r="C2537" t="s">
        <v>246</v>
      </c>
      <c r="D2537" t="str">
        <f>TRIM(COVID_STATE[[#This Row],[REGION_HOLD]])</f>
        <v>South</v>
      </c>
      <c r="E2537">
        <v>1</v>
      </c>
      <c r="F2537">
        <v>0</v>
      </c>
      <c r="G2537">
        <v>0</v>
      </c>
    </row>
    <row r="2538" spans="1:7" ht="19.5">
      <c r="A2538" s="1">
        <v>43900</v>
      </c>
      <c r="B2538" t="s">
        <v>48</v>
      </c>
      <c r="C2538" t="s">
        <v>247</v>
      </c>
      <c r="D2538" t="str">
        <f>TRIM(COVID_STATE[[#This Row],[REGION_HOLD]])</f>
        <v>West</v>
      </c>
      <c r="E2538">
        <v>1</v>
      </c>
      <c r="F2538">
        <v>0</v>
      </c>
      <c r="G2538">
        <v>0</v>
      </c>
    </row>
    <row r="2539" spans="1:7" ht="19.5">
      <c r="A2539" s="1">
        <v>43900</v>
      </c>
      <c r="B2539" t="s">
        <v>49</v>
      </c>
      <c r="C2539" t="s">
        <v>248</v>
      </c>
      <c r="D2539" t="str">
        <f>TRIM(COVID_STATE[[#This Row],[REGION_HOLD]])</f>
        <v>Northeast</v>
      </c>
      <c r="E2539">
        <v>2</v>
      </c>
      <c r="F2539">
        <v>0</v>
      </c>
      <c r="G2539">
        <v>0</v>
      </c>
    </row>
    <row r="2540" spans="1:7" ht="19.5">
      <c r="A2540" s="1">
        <v>43900</v>
      </c>
      <c r="B2540" t="s">
        <v>50</v>
      </c>
      <c r="C2540" t="s">
        <v>248</v>
      </c>
      <c r="D2540" t="str">
        <f>TRIM(COVID_STATE[[#This Row],[REGION_HOLD]])</f>
        <v>Northeast</v>
      </c>
      <c r="E2540">
        <v>2</v>
      </c>
      <c r="F2540">
        <v>0</v>
      </c>
      <c r="G2540">
        <v>0</v>
      </c>
    </row>
    <row r="2541" spans="1:7" ht="19.5">
      <c r="A2541" s="1">
        <v>43900</v>
      </c>
      <c r="B2541" t="s">
        <v>51</v>
      </c>
      <c r="C2541" t="s">
        <v>246</v>
      </c>
      <c r="D2541" t="str">
        <f>TRIM(COVID_STATE[[#This Row],[REGION_HOLD]])</f>
        <v>South</v>
      </c>
      <c r="E2541">
        <v>2</v>
      </c>
      <c r="F2541">
        <v>0</v>
      </c>
      <c r="G2541">
        <v>0</v>
      </c>
    </row>
    <row r="2542" spans="1:7" ht="19.5">
      <c r="A2542" s="1">
        <v>43900</v>
      </c>
      <c r="B2542" t="s">
        <v>52</v>
      </c>
      <c r="C2542" t="s">
        <v>249</v>
      </c>
      <c r="D2542" t="str">
        <f>TRIM(COVID_STATE[[#This Row],[REGION_HOLD]])</f>
        <v>Midwest</v>
      </c>
      <c r="E2542">
        <v>5</v>
      </c>
      <c r="F2542">
        <v>1</v>
      </c>
      <c r="G2542">
        <v>1</v>
      </c>
    </row>
    <row r="2543" spans="1:7" ht="19.5">
      <c r="A2543" s="1">
        <v>43900</v>
      </c>
      <c r="B2543" t="s">
        <v>53</v>
      </c>
      <c r="C2543" t="s">
        <v>246</v>
      </c>
      <c r="D2543" t="str">
        <f>TRIM(COVID_STATE[[#This Row],[REGION_HOLD]])</f>
        <v>South</v>
      </c>
      <c r="E2543">
        <v>3</v>
      </c>
      <c r="F2543">
        <v>0</v>
      </c>
      <c r="G2543">
        <v>0</v>
      </c>
    </row>
    <row r="2544" spans="1:7" ht="19.5">
      <c r="A2544" s="1">
        <v>43900</v>
      </c>
      <c r="B2544" t="s">
        <v>54</v>
      </c>
      <c r="C2544" t="s">
        <v>246</v>
      </c>
      <c r="D2544" t="str">
        <f>TRIM(COVID_STATE[[#This Row],[REGION_HOLD]])</f>
        <v>South</v>
      </c>
      <c r="E2544">
        <v>7</v>
      </c>
      <c r="F2544">
        <v>0</v>
      </c>
      <c r="G2544">
        <v>0</v>
      </c>
    </row>
    <row r="2545" spans="1:7" ht="19.5">
      <c r="A2545" s="1">
        <v>43900</v>
      </c>
      <c r="B2545" t="s">
        <v>55</v>
      </c>
      <c r="C2545" t="s">
        <v>247</v>
      </c>
      <c r="D2545" t="str">
        <f>TRIM(COVID_STATE[[#This Row],[REGION_HOLD]])</f>
        <v>West</v>
      </c>
      <c r="E2545">
        <v>1</v>
      </c>
      <c r="F2545">
        <v>0</v>
      </c>
      <c r="G2545">
        <v>0</v>
      </c>
    </row>
    <row r="2546" spans="1:7" ht="19.5">
      <c r="A2546" s="1">
        <v>43900</v>
      </c>
      <c r="B2546" t="s">
        <v>56</v>
      </c>
      <c r="C2546" t="s">
        <v>248</v>
      </c>
      <c r="D2546" t="str">
        <f>TRIM(COVID_STATE[[#This Row],[REGION_HOLD]])</f>
        <v>Northeast</v>
      </c>
      <c r="E2546">
        <v>0</v>
      </c>
      <c r="F2546">
        <v>0</v>
      </c>
      <c r="G2546">
        <v>0</v>
      </c>
    </row>
    <row r="2547" spans="1:7" ht="19.5">
      <c r="A2547" s="1">
        <v>43900</v>
      </c>
      <c r="B2547" t="s">
        <v>57</v>
      </c>
      <c r="C2547" t="s">
        <v>246</v>
      </c>
      <c r="D2547" t="str">
        <f>TRIM(COVID_STATE[[#This Row],[REGION_HOLD]])</f>
        <v>South</v>
      </c>
      <c r="E2547">
        <v>3</v>
      </c>
      <c r="F2547">
        <v>0</v>
      </c>
      <c r="G2547">
        <v>0</v>
      </c>
    </row>
    <row r="2548" spans="1:7" ht="19.5">
      <c r="A2548" s="1">
        <v>43900</v>
      </c>
      <c r="B2548" t="s">
        <v>58</v>
      </c>
      <c r="C2548" t="s">
        <v>247</v>
      </c>
      <c r="D2548" t="str">
        <f>TRIM(COVID_STATE[[#This Row],[REGION_HOLD]])</f>
        <v>West</v>
      </c>
      <c r="E2548">
        <v>100</v>
      </c>
      <c r="F2548">
        <v>2</v>
      </c>
      <c r="G2548">
        <v>24</v>
      </c>
    </row>
    <row r="2549" spans="1:7" ht="19.5">
      <c r="A2549" s="1">
        <v>43900</v>
      </c>
      <c r="B2549" t="s">
        <v>59</v>
      </c>
      <c r="C2549" t="s">
        <v>246</v>
      </c>
      <c r="D2549" t="str">
        <f>TRIM(COVID_STATE[[#This Row],[REGION_HOLD]])</f>
        <v>South</v>
      </c>
      <c r="E2549">
        <v>0</v>
      </c>
      <c r="F2549">
        <v>0</v>
      </c>
      <c r="G2549">
        <v>0</v>
      </c>
    </row>
    <row r="2550" spans="1:7" ht="19.5">
      <c r="A2550" s="1">
        <v>43900</v>
      </c>
      <c r="B2550" t="s">
        <v>60</v>
      </c>
      <c r="C2550" t="s">
        <v>249</v>
      </c>
      <c r="D2550" t="str">
        <f>TRIM(COVID_STATE[[#This Row],[REGION_HOLD]])</f>
        <v>Midwest</v>
      </c>
      <c r="E2550">
        <v>1</v>
      </c>
      <c r="F2550">
        <v>0</v>
      </c>
      <c r="G2550">
        <v>0</v>
      </c>
    </row>
    <row r="2551" spans="1:7" ht="19.5">
      <c r="A2551" s="1">
        <v>43900</v>
      </c>
      <c r="B2551" t="s">
        <v>61</v>
      </c>
      <c r="C2551" t="s">
        <v>247</v>
      </c>
      <c r="D2551" t="str">
        <f>TRIM(COVID_STATE[[#This Row],[REGION_HOLD]])</f>
        <v>West</v>
      </c>
      <c r="E2551">
        <v>0</v>
      </c>
      <c r="F2551">
        <v>0</v>
      </c>
      <c r="G2551">
        <v>0</v>
      </c>
    </row>
    <row r="2552" spans="1:7" ht="19.5">
      <c r="A2552" s="1">
        <v>43901</v>
      </c>
      <c r="B2552" t="s">
        <v>8</v>
      </c>
      <c r="C2552" t="s">
        <v>246</v>
      </c>
      <c r="D2552" t="str">
        <f>TRIM(COVID_STATE[[#This Row],[REGION_HOLD]])</f>
        <v>South</v>
      </c>
      <c r="E2552">
        <v>0</v>
      </c>
      <c r="F2552">
        <v>0</v>
      </c>
      <c r="G2552">
        <v>0</v>
      </c>
    </row>
    <row r="2553" spans="1:7" ht="19.5">
      <c r="A2553" s="1">
        <v>43901</v>
      </c>
      <c r="B2553" t="s">
        <v>10</v>
      </c>
      <c r="C2553" t="s">
        <v>247</v>
      </c>
      <c r="D2553" t="str">
        <f>TRIM(COVID_STATE[[#This Row],[REGION_HOLD]])</f>
        <v>West</v>
      </c>
      <c r="E2553">
        <v>0</v>
      </c>
      <c r="F2553">
        <v>0</v>
      </c>
      <c r="G2553">
        <v>0</v>
      </c>
    </row>
    <row r="2554" spans="1:7" ht="19.5">
      <c r="A2554" s="1">
        <v>43901</v>
      </c>
      <c r="B2554" t="s">
        <v>11</v>
      </c>
      <c r="C2554" t="s">
        <v>247</v>
      </c>
      <c r="D2554" t="str">
        <f>TRIM(COVID_STATE[[#This Row],[REGION_HOLD]])</f>
        <v>West</v>
      </c>
      <c r="E2554">
        <v>3</v>
      </c>
      <c r="F2554">
        <v>0</v>
      </c>
      <c r="G2554">
        <v>0</v>
      </c>
    </row>
    <row r="2555" spans="1:7" ht="19.5">
      <c r="A2555" s="1">
        <v>43901</v>
      </c>
      <c r="B2555" t="s">
        <v>12</v>
      </c>
      <c r="C2555" t="s">
        <v>246</v>
      </c>
      <c r="D2555" t="str">
        <f>TRIM(COVID_STATE[[#This Row],[REGION_HOLD]])</f>
        <v>South</v>
      </c>
      <c r="E2555">
        <v>1</v>
      </c>
      <c r="F2555">
        <v>0</v>
      </c>
      <c r="G2555">
        <v>0</v>
      </c>
    </row>
    <row r="2556" spans="1:7" ht="19.5">
      <c r="A2556" s="1">
        <v>43901</v>
      </c>
      <c r="B2556" t="s">
        <v>13</v>
      </c>
      <c r="C2556" t="s">
        <v>247</v>
      </c>
      <c r="D2556" t="str">
        <f>TRIM(COVID_STATE[[#This Row],[REGION_HOLD]])</f>
        <v>West</v>
      </c>
      <c r="E2556">
        <v>23</v>
      </c>
      <c r="F2556">
        <v>1</v>
      </c>
      <c r="G2556">
        <v>4</v>
      </c>
    </row>
    <row r="2557" spans="1:7" ht="19.5">
      <c r="A2557" s="1">
        <v>43901</v>
      </c>
      <c r="B2557" t="s">
        <v>14</v>
      </c>
      <c r="C2557" t="s">
        <v>247</v>
      </c>
      <c r="D2557" t="str">
        <f>TRIM(COVID_STATE[[#This Row],[REGION_HOLD]])</f>
        <v>West</v>
      </c>
      <c r="E2557">
        <v>17</v>
      </c>
      <c r="F2557">
        <v>0</v>
      </c>
      <c r="G2557">
        <v>0</v>
      </c>
    </row>
    <row r="2558" spans="1:7" ht="19.5">
      <c r="A2558" s="1">
        <v>43901</v>
      </c>
      <c r="B2558" t="s">
        <v>16</v>
      </c>
      <c r="C2558" t="s">
        <v>248</v>
      </c>
      <c r="D2558" t="str">
        <f>TRIM(COVID_STATE[[#This Row],[REGION_HOLD]])</f>
        <v>Northeast</v>
      </c>
      <c r="E2558">
        <v>1</v>
      </c>
      <c r="F2558">
        <v>0</v>
      </c>
      <c r="G2558">
        <v>0</v>
      </c>
    </row>
    <row r="2559" spans="1:7" ht="19.5">
      <c r="A2559" s="1">
        <v>43901</v>
      </c>
      <c r="B2559" t="s">
        <v>17</v>
      </c>
      <c r="C2559" t="s">
        <v>246</v>
      </c>
      <c r="D2559" t="str">
        <f>TRIM(COVID_STATE[[#This Row],[REGION_HOLD]])</f>
        <v>South</v>
      </c>
      <c r="E2559">
        <v>1</v>
      </c>
      <c r="F2559">
        <v>0</v>
      </c>
      <c r="G2559">
        <v>0</v>
      </c>
    </row>
    <row r="2560" spans="1:7" ht="19.5">
      <c r="A2560" s="1">
        <v>43901</v>
      </c>
      <c r="B2560" t="s">
        <v>18</v>
      </c>
      <c r="C2560" t="s">
        <v>246</v>
      </c>
      <c r="D2560" t="str">
        <f>TRIM(COVID_STATE[[#This Row],[REGION_HOLD]])</f>
        <v>South</v>
      </c>
      <c r="E2560">
        <v>6</v>
      </c>
      <c r="F2560">
        <v>0</v>
      </c>
      <c r="G2560">
        <v>0</v>
      </c>
    </row>
    <row r="2561" spans="1:7" ht="19.5">
      <c r="A2561" s="1">
        <v>43901</v>
      </c>
      <c r="B2561" t="s">
        <v>19</v>
      </c>
      <c r="C2561" t="s">
        <v>246</v>
      </c>
      <c r="D2561" t="str">
        <f>TRIM(COVID_STATE[[#This Row],[REGION_HOLD]])</f>
        <v>South</v>
      </c>
      <c r="E2561">
        <v>3</v>
      </c>
      <c r="F2561">
        <v>0</v>
      </c>
      <c r="G2561">
        <v>2</v>
      </c>
    </row>
    <row r="2562" spans="1:7" ht="19.5">
      <c r="A2562" s="1">
        <v>43901</v>
      </c>
      <c r="B2562" t="s">
        <v>20</v>
      </c>
      <c r="C2562" t="s">
        <v>246</v>
      </c>
      <c r="D2562" t="str">
        <f>TRIM(COVID_STATE[[#This Row],[REGION_HOLD]])</f>
        <v>South</v>
      </c>
      <c r="E2562">
        <v>9</v>
      </c>
      <c r="F2562">
        <v>0</v>
      </c>
      <c r="G2562">
        <v>0</v>
      </c>
    </row>
    <row r="2563" spans="1:7" ht="19.5">
      <c r="A2563" s="1">
        <v>43901</v>
      </c>
      <c r="B2563" t="s">
        <v>21</v>
      </c>
      <c r="C2563" t="s">
        <v>247</v>
      </c>
      <c r="D2563" t="str">
        <f>TRIM(COVID_STATE[[#This Row],[REGION_HOLD]])</f>
        <v>West</v>
      </c>
      <c r="E2563">
        <v>0</v>
      </c>
      <c r="F2563">
        <v>0</v>
      </c>
      <c r="G2563">
        <v>0</v>
      </c>
    </row>
    <row r="2564" spans="1:7" ht="19.5">
      <c r="A2564" s="1">
        <v>43901</v>
      </c>
      <c r="B2564" t="s">
        <v>22</v>
      </c>
      <c r="C2564" t="s">
        <v>247</v>
      </c>
      <c r="D2564" t="str">
        <f>TRIM(COVID_STATE[[#This Row],[REGION_HOLD]])</f>
        <v>West</v>
      </c>
      <c r="E2564">
        <v>0</v>
      </c>
      <c r="F2564">
        <v>0</v>
      </c>
      <c r="G2564">
        <v>0</v>
      </c>
    </row>
    <row r="2565" spans="1:7" ht="19.5">
      <c r="A2565" s="1">
        <v>43901</v>
      </c>
      <c r="B2565" t="s">
        <v>24</v>
      </c>
      <c r="C2565" t="s">
        <v>249</v>
      </c>
      <c r="D2565" t="str">
        <f>TRIM(COVID_STATE[[#This Row],[REGION_HOLD]])</f>
        <v>Midwest</v>
      </c>
      <c r="E2565">
        <v>6</v>
      </c>
      <c r="F2565">
        <v>0</v>
      </c>
      <c r="G2565">
        <v>0</v>
      </c>
    </row>
    <row r="2566" spans="1:7" ht="19.5">
      <c r="A2566" s="1">
        <v>43901</v>
      </c>
      <c r="B2566" t="s">
        <v>25</v>
      </c>
      <c r="C2566" t="s">
        <v>249</v>
      </c>
      <c r="D2566" t="str">
        <f>TRIM(COVID_STATE[[#This Row],[REGION_HOLD]])</f>
        <v>Midwest</v>
      </c>
      <c r="E2566">
        <v>5</v>
      </c>
      <c r="F2566">
        <v>0</v>
      </c>
      <c r="G2566">
        <v>0</v>
      </c>
    </row>
    <row r="2567" spans="1:7" ht="19.5">
      <c r="A2567" s="1">
        <v>43901</v>
      </c>
      <c r="B2567" t="s">
        <v>26</v>
      </c>
      <c r="C2567" t="s">
        <v>249</v>
      </c>
      <c r="D2567" t="str">
        <f>TRIM(COVID_STATE[[#This Row],[REGION_HOLD]])</f>
        <v>Midwest</v>
      </c>
      <c r="E2567">
        <v>1</v>
      </c>
      <c r="F2567">
        <v>0</v>
      </c>
      <c r="G2567">
        <v>0</v>
      </c>
    </row>
    <row r="2568" spans="1:7" ht="19.5">
      <c r="A2568" s="1">
        <v>43901</v>
      </c>
      <c r="B2568" t="s">
        <v>27</v>
      </c>
      <c r="C2568" t="s">
        <v>249</v>
      </c>
      <c r="D2568" t="str">
        <f>TRIM(COVID_STATE[[#This Row],[REGION_HOLD]])</f>
        <v>Midwest</v>
      </c>
      <c r="E2568">
        <v>0</v>
      </c>
      <c r="F2568">
        <v>0</v>
      </c>
      <c r="G2568">
        <v>0</v>
      </c>
    </row>
    <row r="2569" spans="1:7" ht="19.5">
      <c r="A2569" s="1">
        <v>43901</v>
      </c>
      <c r="B2569" t="s">
        <v>28</v>
      </c>
      <c r="C2569" t="s">
        <v>246</v>
      </c>
      <c r="D2569" t="str">
        <f>TRIM(COVID_STATE[[#This Row],[REGION_HOLD]])</f>
        <v>South</v>
      </c>
      <c r="E2569">
        <v>0</v>
      </c>
      <c r="F2569">
        <v>0</v>
      </c>
      <c r="G2569">
        <v>0</v>
      </c>
    </row>
    <row r="2570" spans="1:7" ht="19.5">
      <c r="A2570" s="1">
        <v>43901</v>
      </c>
      <c r="B2570" t="s">
        <v>29</v>
      </c>
      <c r="C2570" t="s">
        <v>246</v>
      </c>
      <c r="D2570" t="str">
        <f>TRIM(COVID_STATE[[#This Row],[REGION_HOLD]])</f>
        <v>South</v>
      </c>
      <c r="E2570">
        <v>7</v>
      </c>
      <c r="F2570">
        <v>0</v>
      </c>
      <c r="G2570">
        <v>0</v>
      </c>
    </row>
    <row r="2571" spans="1:7" ht="19.5">
      <c r="A2571" s="1">
        <v>43901</v>
      </c>
      <c r="B2571" t="s">
        <v>30</v>
      </c>
      <c r="C2571" t="s">
        <v>248</v>
      </c>
      <c r="D2571" t="str">
        <f>TRIM(COVID_STATE[[#This Row],[REGION_HOLD]])</f>
        <v>Northeast</v>
      </c>
      <c r="E2571">
        <v>0</v>
      </c>
      <c r="F2571">
        <v>0</v>
      </c>
      <c r="G2571">
        <v>0</v>
      </c>
    </row>
    <row r="2572" spans="1:7" ht="19.5">
      <c r="A2572" s="1">
        <v>43901</v>
      </c>
      <c r="B2572" t="s">
        <v>31</v>
      </c>
      <c r="C2572" t="s">
        <v>246</v>
      </c>
      <c r="D2572" t="str">
        <f>TRIM(COVID_STATE[[#This Row],[REGION_HOLD]])</f>
        <v>South</v>
      </c>
      <c r="E2572">
        <v>4</v>
      </c>
      <c r="F2572">
        <v>0</v>
      </c>
      <c r="G2572">
        <v>0</v>
      </c>
    </row>
    <row r="2573" spans="1:7" ht="19.5">
      <c r="A2573" s="1">
        <v>43901</v>
      </c>
      <c r="B2573" t="s">
        <v>32</v>
      </c>
      <c r="C2573" t="s">
        <v>248</v>
      </c>
      <c r="D2573" t="str">
        <f>TRIM(COVID_STATE[[#This Row],[REGION_HOLD]])</f>
        <v>Northeast</v>
      </c>
      <c r="E2573">
        <v>3</v>
      </c>
      <c r="F2573">
        <v>0</v>
      </c>
      <c r="G2573">
        <v>0</v>
      </c>
    </row>
    <row r="2574" spans="1:7" ht="19.5">
      <c r="A2574" s="1">
        <v>43901</v>
      </c>
      <c r="B2574" t="s">
        <v>33</v>
      </c>
      <c r="C2574" t="s">
        <v>249</v>
      </c>
      <c r="D2574" t="str">
        <f>TRIM(COVID_STATE[[#This Row],[REGION_HOLD]])</f>
        <v>Midwest</v>
      </c>
      <c r="E2574">
        <v>0</v>
      </c>
      <c r="F2574">
        <v>0</v>
      </c>
      <c r="G2574">
        <v>0</v>
      </c>
    </row>
    <row r="2575" spans="1:7" ht="19.5">
      <c r="A2575" s="1">
        <v>43901</v>
      </c>
      <c r="B2575" t="s">
        <v>34</v>
      </c>
      <c r="C2575" t="s">
        <v>249</v>
      </c>
      <c r="D2575" t="str">
        <f>TRIM(COVID_STATE[[#This Row],[REGION_HOLD]])</f>
        <v>Midwest</v>
      </c>
      <c r="E2575">
        <v>2</v>
      </c>
      <c r="F2575">
        <v>0</v>
      </c>
      <c r="G2575">
        <v>0</v>
      </c>
    </row>
    <row r="2576" spans="1:7" ht="19.5">
      <c r="A2576" s="1">
        <v>43901</v>
      </c>
      <c r="B2576" t="s">
        <v>35</v>
      </c>
      <c r="C2576" t="s">
        <v>246</v>
      </c>
      <c r="D2576" t="str">
        <f>TRIM(COVID_STATE[[#This Row],[REGION_HOLD]])</f>
        <v>South</v>
      </c>
      <c r="E2576">
        <v>1</v>
      </c>
      <c r="F2576">
        <v>0</v>
      </c>
      <c r="G2576">
        <v>0</v>
      </c>
    </row>
    <row r="2577" spans="1:7" ht="19.5">
      <c r="A2577" s="1">
        <v>43901</v>
      </c>
      <c r="B2577" t="s">
        <v>36</v>
      </c>
      <c r="C2577" t="s">
        <v>249</v>
      </c>
      <c r="D2577" t="str">
        <f>TRIM(COVID_STATE[[#This Row],[REGION_HOLD]])</f>
        <v>Midwest</v>
      </c>
      <c r="E2577">
        <v>0</v>
      </c>
      <c r="F2577">
        <v>0</v>
      </c>
      <c r="G2577">
        <v>0</v>
      </c>
    </row>
    <row r="2578" spans="1:7" ht="19.5">
      <c r="A2578" s="1">
        <v>43901</v>
      </c>
      <c r="B2578" t="s">
        <v>37</v>
      </c>
      <c r="C2578" t="s">
        <v>247</v>
      </c>
      <c r="D2578" t="str">
        <f>TRIM(COVID_STATE[[#This Row],[REGION_HOLD]])</f>
        <v>West</v>
      </c>
      <c r="E2578">
        <v>0</v>
      </c>
      <c r="F2578">
        <v>0</v>
      </c>
      <c r="G2578">
        <v>0</v>
      </c>
    </row>
    <row r="2579" spans="1:7" ht="19.5">
      <c r="A2579" s="1">
        <v>43901</v>
      </c>
      <c r="B2579" t="s">
        <v>38</v>
      </c>
      <c r="C2579" t="s">
        <v>249</v>
      </c>
      <c r="D2579" t="str">
        <f>TRIM(COVID_STATE[[#This Row],[REGION_HOLD]])</f>
        <v>Midwest</v>
      </c>
      <c r="E2579">
        <v>6</v>
      </c>
      <c r="F2579">
        <v>0</v>
      </c>
      <c r="G2579">
        <v>0</v>
      </c>
    </row>
    <row r="2580" spans="1:7" ht="19.5">
      <c r="A2580" s="1">
        <v>43901</v>
      </c>
      <c r="B2580" t="s">
        <v>39</v>
      </c>
      <c r="C2580" t="s">
        <v>247</v>
      </c>
      <c r="D2580" t="str">
        <f>TRIM(COVID_STATE[[#This Row],[REGION_HOLD]])</f>
        <v>West</v>
      </c>
      <c r="E2580">
        <v>3</v>
      </c>
      <c r="F2580">
        <v>0</v>
      </c>
      <c r="G2580">
        <v>0</v>
      </c>
    </row>
    <row r="2581" spans="1:7" ht="19.5">
      <c r="A2581" s="1">
        <v>43901</v>
      </c>
      <c r="B2581" t="s">
        <v>40</v>
      </c>
      <c r="C2581" t="s">
        <v>248</v>
      </c>
      <c r="D2581" t="str">
        <f>TRIM(COVID_STATE[[#This Row],[REGION_HOLD]])</f>
        <v>Northeast</v>
      </c>
      <c r="E2581">
        <v>0</v>
      </c>
      <c r="F2581">
        <v>0</v>
      </c>
      <c r="G2581">
        <v>0</v>
      </c>
    </row>
    <row r="2582" spans="1:7" ht="19.5">
      <c r="A2582" s="1">
        <v>43901</v>
      </c>
      <c r="B2582" t="s">
        <v>41</v>
      </c>
      <c r="C2582" t="s">
        <v>248</v>
      </c>
      <c r="D2582" t="str">
        <f>TRIM(COVID_STATE[[#This Row],[REGION_HOLD]])</f>
        <v>Northeast</v>
      </c>
      <c r="E2582">
        <v>8</v>
      </c>
      <c r="F2582">
        <v>0</v>
      </c>
      <c r="G2582">
        <v>1</v>
      </c>
    </row>
    <row r="2583" spans="1:7" ht="19.5">
      <c r="A2583" s="1">
        <v>43901</v>
      </c>
      <c r="B2583" t="s">
        <v>42</v>
      </c>
      <c r="C2583" t="s">
        <v>247</v>
      </c>
      <c r="D2583" t="str">
        <f>TRIM(COVID_STATE[[#This Row],[REGION_HOLD]])</f>
        <v>West</v>
      </c>
      <c r="E2583">
        <v>4</v>
      </c>
      <c r="F2583">
        <v>0</v>
      </c>
      <c r="G2583">
        <v>0</v>
      </c>
    </row>
    <row r="2584" spans="1:7" ht="19.5">
      <c r="A2584" s="1">
        <v>43901</v>
      </c>
      <c r="B2584" t="s">
        <v>43</v>
      </c>
      <c r="C2584" t="s">
        <v>248</v>
      </c>
      <c r="D2584" t="str">
        <f>TRIM(COVID_STATE[[#This Row],[REGION_HOLD]])</f>
        <v>Northeast</v>
      </c>
      <c r="E2584">
        <v>44</v>
      </c>
      <c r="F2584">
        <v>0</v>
      </c>
      <c r="G2584">
        <v>0</v>
      </c>
    </row>
    <row r="2585" spans="1:7" ht="19.5">
      <c r="A2585" s="1">
        <v>43901</v>
      </c>
      <c r="B2585" t="s">
        <v>44</v>
      </c>
      <c r="C2585" t="s">
        <v>246</v>
      </c>
      <c r="D2585" t="str">
        <f>TRIM(COVID_STATE[[#This Row],[REGION_HOLD]])</f>
        <v>South</v>
      </c>
      <c r="E2585">
        <v>1</v>
      </c>
      <c r="F2585">
        <v>0</v>
      </c>
      <c r="G2585">
        <v>0</v>
      </c>
    </row>
    <row r="2586" spans="1:7" ht="19.5">
      <c r="A2586" s="1">
        <v>43901</v>
      </c>
      <c r="B2586" t="s">
        <v>45</v>
      </c>
      <c r="C2586" t="s">
        <v>249</v>
      </c>
      <c r="D2586" t="str">
        <f>TRIM(COVID_STATE[[#This Row],[REGION_HOLD]])</f>
        <v>Midwest</v>
      </c>
      <c r="E2586">
        <v>1</v>
      </c>
      <c r="F2586">
        <v>0</v>
      </c>
      <c r="G2586">
        <v>0</v>
      </c>
    </row>
    <row r="2587" spans="1:7" ht="19.5">
      <c r="A2587" s="1">
        <v>43901</v>
      </c>
      <c r="B2587" t="s">
        <v>46</v>
      </c>
      <c r="C2587" t="s">
        <v>249</v>
      </c>
      <c r="D2587" t="str">
        <f>TRIM(COVID_STATE[[#This Row],[REGION_HOLD]])</f>
        <v>Midwest</v>
      </c>
      <c r="E2587">
        <v>1</v>
      </c>
      <c r="F2587">
        <v>0</v>
      </c>
      <c r="G2587">
        <v>0</v>
      </c>
    </row>
    <row r="2588" spans="1:7" ht="19.5">
      <c r="A2588" s="1">
        <v>43901</v>
      </c>
      <c r="B2588" t="s">
        <v>47</v>
      </c>
      <c r="C2588" t="s">
        <v>246</v>
      </c>
      <c r="D2588" t="str">
        <f>TRIM(COVID_STATE[[#This Row],[REGION_HOLD]])</f>
        <v>South</v>
      </c>
      <c r="E2588">
        <v>0</v>
      </c>
      <c r="F2588">
        <v>0</v>
      </c>
      <c r="G2588">
        <v>0</v>
      </c>
    </row>
    <row r="2589" spans="1:7" ht="19.5">
      <c r="A2589" s="1">
        <v>43901</v>
      </c>
      <c r="B2589" t="s">
        <v>48</v>
      </c>
      <c r="C2589" t="s">
        <v>247</v>
      </c>
      <c r="D2589" t="str">
        <f>TRIM(COVID_STATE[[#This Row],[REGION_HOLD]])</f>
        <v>West</v>
      </c>
      <c r="E2589">
        <v>6</v>
      </c>
      <c r="F2589">
        <v>0</v>
      </c>
      <c r="G2589">
        <v>0</v>
      </c>
    </row>
    <row r="2590" spans="1:7" ht="19.5">
      <c r="A2590" s="1">
        <v>43901</v>
      </c>
      <c r="B2590" t="s">
        <v>49</v>
      </c>
      <c r="C2590" t="s">
        <v>248</v>
      </c>
      <c r="D2590" t="str">
        <f>TRIM(COVID_STATE[[#This Row],[REGION_HOLD]])</f>
        <v>Northeast</v>
      </c>
      <c r="E2590">
        <v>4</v>
      </c>
      <c r="F2590">
        <v>0</v>
      </c>
      <c r="G2590">
        <v>0</v>
      </c>
    </row>
    <row r="2591" spans="1:7" ht="19.5">
      <c r="A2591" s="1">
        <v>43901</v>
      </c>
      <c r="B2591" t="s">
        <v>50</v>
      </c>
      <c r="C2591" t="s">
        <v>248</v>
      </c>
      <c r="D2591" t="str">
        <f>TRIM(COVID_STATE[[#This Row],[REGION_HOLD]])</f>
        <v>Northeast</v>
      </c>
      <c r="E2591">
        <v>0</v>
      </c>
      <c r="F2591">
        <v>0</v>
      </c>
      <c r="G2591">
        <v>0</v>
      </c>
    </row>
    <row r="2592" spans="1:7" ht="19.5">
      <c r="A2592" s="1">
        <v>43901</v>
      </c>
      <c r="B2592" t="s">
        <v>51</v>
      </c>
      <c r="C2592" t="s">
        <v>246</v>
      </c>
      <c r="D2592" t="str">
        <f>TRIM(COVID_STATE[[#This Row],[REGION_HOLD]])</f>
        <v>South</v>
      </c>
      <c r="E2592">
        <v>1</v>
      </c>
      <c r="F2592">
        <v>0</v>
      </c>
      <c r="G2592">
        <v>0</v>
      </c>
    </row>
    <row r="2593" spans="1:7" ht="19.5">
      <c r="A2593" s="1">
        <v>43901</v>
      </c>
      <c r="B2593" t="s">
        <v>52</v>
      </c>
      <c r="C2593" t="s">
        <v>249</v>
      </c>
      <c r="D2593" t="str">
        <f>TRIM(COVID_STATE[[#This Row],[REGION_HOLD]])</f>
        <v>Midwest</v>
      </c>
      <c r="E2593">
        <v>3</v>
      </c>
      <c r="F2593">
        <v>0</v>
      </c>
      <c r="G2593">
        <v>1</v>
      </c>
    </row>
    <row r="2594" spans="1:7" ht="19.5">
      <c r="A2594" s="1">
        <v>43901</v>
      </c>
      <c r="B2594" t="s">
        <v>53</v>
      </c>
      <c r="C2594" t="s">
        <v>246</v>
      </c>
      <c r="D2594" t="str">
        <f>TRIM(COVID_STATE[[#This Row],[REGION_HOLD]])</f>
        <v>South</v>
      </c>
      <c r="E2594">
        <v>1</v>
      </c>
      <c r="F2594">
        <v>0</v>
      </c>
      <c r="G2594">
        <v>0</v>
      </c>
    </row>
    <row r="2595" spans="1:7" ht="19.5">
      <c r="A2595" s="1">
        <v>43901</v>
      </c>
      <c r="B2595" t="s">
        <v>54</v>
      </c>
      <c r="C2595" t="s">
        <v>246</v>
      </c>
      <c r="D2595" t="str">
        <f>TRIM(COVID_STATE[[#This Row],[REGION_HOLD]])</f>
        <v>South</v>
      </c>
      <c r="E2595">
        <v>2</v>
      </c>
      <c r="F2595">
        <v>0</v>
      </c>
      <c r="G2595">
        <v>0</v>
      </c>
    </row>
    <row r="2596" spans="1:7" ht="19.5">
      <c r="A2596" s="1">
        <v>43901</v>
      </c>
      <c r="B2596" t="s">
        <v>55</v>
      </c>
      <c r="C2596" t="s">
        <v>247</v>
      </c>
      <c r="D2596" t="str">
        <f>TRIM(COVID_STATE[[#This Row],[REGION_HOLD]])</f>
        <v>West</v>
      </c>
      <c r="E2596">
        <v>1</v>
      </c>
      <c r="F2596">
        <v>0</v>
      </c>
      <c r="G2596">
        <v>0</v>
      </c>
    </row>
    <row r="2597" spans="1:7" ht="19.5">
      <c r="A2597" s="1">
        <v>43901</v>
      </c>
      <c r="B2597" t="s">
        <v>56</v>
      </c>
      <c r="C2597" t="s">
        <v>248</v>
      </c>
      <c r="D2597" t="str">
        <f>TRIM(COVID_STATE[[#This Row],[REGION_HOLD]])</f>
        <v>Northeast</v>
      </c>
      <c r="E2597">
        <v>1</v>
      </c>
      <c r="F2597">
        <v>0</v>
      </c>
      <c r="G2597">
        <v>0</v>
      </c>
    </row>
    <row r="2598" spans="1:7" ht="19.5">
      <c r="A2598" s="1">
        <v>43901</v>
      </c>
      <c r="B2598" t="s">
        <v>57</v>
      </c>
      <c r="C2598" t="s">
        <v>246</v>
      </c>
      <c r="D2598" t="str">
        <f>TRIM(COVID_STATE[[#This Row],[REGION_HOLD]])</f>
        <v>South</v>
      </c>
      <c r="E2598">
        <v>2</v>
      </c>
      <c r="F2598">
        <v>0</v>
      </c>
      <c r="G2598">
        <v>0</v>
      </c>
    </row>
    <row r="2599" spans="1:7" ht="19.5">
      <c r="A2599" s="1">
        <v>43901</v>
      </c>
      <c r="B2599" t="s">
        <v>58</v>
      </c>
      <c r="C2599" t="s">
        <v>247</v>
      </c>
      <c r="D2599" t="str">
        <f>TRIM(COVID_STATE[[#This Row],[REGION_HOLD]])</f>
        <v>West</v>
      </c>
      <c r="E2599">
        <v>59</v>
      </c>
      <c r="F2599">
        <v>5</v>
      </c>
      <c r="G2599">
        <v>29</v>
      </c>
    </row>
    <row r="2600" spans="1:7" ht="19.5">
      <c r="A2600" s="1">
        <v>43901</v>
      </c>
      <c r="B2600" t="s">
        <v>59</v>
      </c>
      <c r="C2600" t="s">
        <v>246</v>
      </c>
      <c r="D2600" t="str">
        <f>TRIM(COVID_STATE[[#This Row],[REGION_HOLD]])</f>
        <v>South</v>
      </c>
      <c r="E2600">
        <v>0</v>
      </c>
      <c r="F2600">
        <v>0</v>
      </c>
      <c r="G2600">
        <v>0</v>
      </c>
    </row>
    <row r="2601" spans="1:7" ht="19.5">
      <c r="A2601" s="1">
        <v>43901</v>
      </c>
      <c r="B2601" t="s">
        <v>60</v>
      </c>
      <c r="C2601" t="s">
        <v>249</v>
      </c>
      <c r="D2601" t="str">
        <f>TRIM(COVID_STATE[[#This Row],[REGION_HOLD]])</f>
        <v>Midwest</v>
      </c>
      <c r="E2601">
        <v>3</v>
      </c>
      <c r="F2601">
        <v>0</v>
      </c>
      <c r="G2601">
        <v>0</v>
      </c>
    </row>
    <row r="2602" spans="1:7" ht="19.5">
      <c r="A2602" s="1">
        <v>43901</v>
      </c>
      <c r="B2602" t="s">
        <v>61</v>
      </c>
      <c r="C2602" t="s">
        <v>247</v>
      </c>
      <c r="D2602" t="str">
        <f>TRIM(COVID_STATE[[#This Row],[REGION_HOLD]])</f>
        <v>West</v>
      </c>
      <c r="E2602">
        <v>1</v>
      </c>
      <c r="F2602">
        <v>0</v>
      </c>
      <c r="G2602">
        <v>0</v>
      </c>
    </row>
    <row r="2603" spans="1:7" ht="19.5">
      <c r="A2603" s="1">
        <v>43902</v>
      </c>
      <c r="B2603" t="s">
        <v>8</v>
      </c>
      <c r="C2603" t="s">
        <v>246</v>
      </c>
      <c r="D2603" t="str">
        <f>TRIM(COVID_STATE[[#This Row],[REGION_HOLD]])</f>
        <v>South</v>
      </c>
      <c r="E2603">
        <v>0</v>
      </c>
      <c r="F2603">
        <v>0</v>
      </c>
      <c r="G2603">
        <v>0</v>
      </c>
    </row>
    <row r="2604" spans="1:7" ht="19.5">
      <c r="A2604" s="1">
        <v>43902</v>
      </c>
      <c r="B2604" t="s">
        <v>10</v>
      </c>
      <c r="C2604" t="s">
        <v>247</v>
      </c>
      <c r="D2604" t="str">
        <f>TRIM(COVID_STATE[[#This Row],[REGION_HOLD]])</f>
        <v>West</v>
      </c>
      <c r="E2604">
        <v>1</v>
      </c>
      <c r="F2604">
        <v>0</v>
      </c>
      <c r="G2604">
        <v>0</v>
      </c>
    </row>
    <row r="2605" spans="1:7" ht="19.5">
      <c r="A2605" s="1">
        <v>43902</v>
      </c>
      <c r="B2605" t="s">
        <v>11</v>
      </c>
      <c r="C2605" t="s">
        <v>247</v>
      </c>
      <c r="D2605" t="str">
        <f>TRIM(COVID_STATE[[#This Row],[REGION_HOLD]])</f>
        <v>West</v>
      </c>
      <c r="E2605">
        <v>0</v>
      </c>
      <c r="F2605">
        <v>0</v>
      </c>
      <c r="G2605">
        <v>0</v>
      </c>
    </row>
    <row r="2606" spans="1:7" ht="19.5">
      <c r="A2606" s="1">
        <v>43902</v>
      </c>
      <c r="B2606" t="s">
        <v>12</v>
      </c>
      <c r="C2606" t="s">
        <v>246</v>
      </c>
      <c r="D2606" t="str">
        <f>TRIM(COVID_STATE[[#This Row],[REGION_HOLD]])</f>
        <v>South</v>
      </c>
      <c r="E2606">
        <v>5</v>
      </c>
      <c r="F2606">
        <v>0</v>
      </c>
      <c r="G2606">
        <v>0</v>
      </c>
    </row>
    <row r="2607" spans="1:7" ht="19.5">
      <c r="A2607" s="1">
        <v>43902</v>
      </c>
      <c r="B2607" t="s">
        <v>13</v>
      </c>
      <c r="C2607" t="s">
        <v>247</v>
      </c>
      <c r="D2607" t="str">
        <f>TRIM(COVID_STATE[[#This Row],[REGION_HOLD]])</f>
        <v>West</v>
      </c>
      <c r="E2607">
        <v>50</v>
      </c>
      <c r="F2607">
        <v>0</v>
      </c>
      <c r="G2607">
        <v>4</v>
      </c>
    </row>
    <row r="2608" spans="1:7" ht="19.5">
      <c r="A2608" s="1">
        <v>43902</v>
      </c>
      <c r="B2608" t="s">
        <v>14</v>
      </c>
      <c r="C2608" t="s">
        <v>247</v>
      </c>
      <c r="D2608" t="str">
        <f>TRIM(COVID_STATE[[#This Row],[REGION_HOLD]])</f>
        <v>West</v>
      </c>
      <c r="E2608">
        <v>15</v>
      </c>
      <c r="F2608">
        <v>1</v>
      </c>
      <c r="G2608">
        <v>1</v>
      </c>
    </row>
    <row r="2609" spans="1:7" ht="19.5">
      <c r="A2609" s="1">
        <v>43902</v>
      </c>
      <c r="B2609" t="s">
        <v>16</v>
      </c>
      <c r="C2609" t="s">
        <v>248</v>
      </c>
      <c r="D2609" t="str">
        <f>TRIM(COVID_STATE[[#This Row],[REGION_HOLD]])</f>
        <v>Northeast</v>
      </c>
      <c r="E2609">
        <v>3</v>
      </c>
      <c r="F2609">
        <v>0</v>
      </c>
      <c r="G2609">
        <v>0</v>
      </c>
    </row>
    <row r="2610" spans="1:7" ht="19.5">
      <c r="A2610" s="1">
        <v>43902</v>
      </c>
      <c r="B2610" t="s">
        <v>17</v>
      </c>
      <c r="C2610" t="s">
        <v>246</v>
      </c>
      <c r="D2610" t="str">
        <f>TRIM(COVID_STATE[[#This Row],[REGION_HOLD]])</f>
        <v>South</v>
      </c>
      <c r="E2610">
        <v>3</v>
      </c>
      <c r="F2610">
        <v>0</v>
      </c>
      <c r="G2610">
        <v>0</v>
      </c>
    </row>
    <row r="2611" spans="1:7" ht="19.5">
      <c r="A2611" s="1">
        <v>43902</v>
      </c>
      <c r="B2611" t="s">
        <v>18</v>
      </c>
      <c r="C2611" t="s">
        <v>246</v>
      </c>
      <c r="D2611" t="str">
        <f>TRIM(COVID_STATE[[#This Row],[REGION_HOLD]])</f>
        <v>South</v>
      </c>
      <c r="E2611">
        <v>0</v>
      </c>
      <c r="F2611">
        <v>0</v>
      </c>
      <c r="G2611">
        <v>0</v>
      </c>
    </row>
    <row r="2612" spans="1:7" ht="19.5">
      <c r="A2612" s="1">
        <v>43902</v>
      </c>
      <c r="B2612" t="s">
        <v>19</v>
      </c>
      <c r="C2612" t="s">
        <v>246</v>
      </c>
      <c r="D2612" t="str">
        <f>TRIM(COVID_STATE[[#This Row],[REGION_HOLD]])</f>
        <v>South</v>
      </c>
      <c r="E2612">
        <v>20</v>
      </c>
      <c r="F2612">
        <v>0</v>
      </c>
      <c r="G2612">
        <v>2</v>
      </c>
    </row>
    <row r="2613" spans="1:7" ht="19.5">
      <c r="A2613" s="1">
        <v>43902</v>
      </c>
      <c r="B2613" t="s">
        <v>20</v>
      </c>
      <c r="C2613" t="s">
        <v>246</v>
      </c>
      <c r="D2613" t="str">
        <f>TRIM(COVID_STATE[[#This Row],[REGION_HOLD]])</f>
        <v>South</v>
      </c>
      <c r="E2613">
        <v>0</v>
      </c>
      <c r="F2613">
        <v>1</v>
      </c>
      <c r="G2613">
        <v>1</v>
      </c>
    </row>
    <row r="2614" spans="1:7" ht="19.5">
      <c r="A2614" s="1">
        <v>43902</v>
      </c>
      <c r="B2614" t="s">
        <v>21</v>
      </c>
      <c r="C2614" t="s">
        <v>247</v>
      </c>
      <c r="D2614" t="str">
        <f>TRIM(COVID_STATE[[#This Row],[REGION_HOLD]])</f>
        <v>West</v>
      </c>
      <c r="E2614">
        <v>0</v>
      </c>
      <c r="F2614">
        <v>0</v>
      </c>
      <c r="G2614">
        <v>0</v>
      </c>
    </row>
    <row r="2615" spans="1:7" ht="19.5">
      <c r="A2615" s="1">
        <v>43902</v>
      </c>
      <c r="B2615" t="s">
        <v>22</v>
      </c>
      <c r="C2615" t="s">
        <v>247</v>
      </c>
      <c r="D2615" t="str">
        <f>TRIM(COVID_STATE[[#This Row],[REGION_HOLD]])</f>
        <v>West</v>
      </c>
      <c r="E2615">
        <v>0</v>
      </c>
      <c r="F2615">
        <v>0</v>
      </c>
      <c r="G2615">
        <v>0</v>
      </c>
    </row>
    <row r="2616" spans="1:7" ht="19.5">
      <c r="A2616" s="1">
        <v>43902</v>
      </c>
      <c r="B2616" t="s">
        <v>24</v>
      </c>
      <c r="C2616" t="s">
        <v>249</v>
      </c>
      <c r="D2616" t="str">
        <f>TRIM(COVID_STATE[[#This Row],[REGION_HOLD]])</f>
        <v>Midwest</v>
      </c>
      <c r="E2616">
        <v>7</v>
      </c>
      <c r="F2616">
        <v>0</v>
      </c>
      <c r="G2616">
        <v>0</v>
      </c>
    </row>
    <row r="2617" spans="1:7" ht="19.5">
      <c r="A2617" s="1">
        <v>43902</v>
      </c>
      <c r="B2617" t="s">
        <v>25</v>
      </c>
      <c r="C2617" t="s">
        <v>249</v>
      </c>
      <c r="D2617" t="str">
        <f>TRIM(COVID_STATE[[#This Row],[REGION_HOLD]])</f>
        <v>Midwest</v>
      </c>
      <c r="E2617">
        <v>1</v>
      </c>
      <c r="F2617">
        <v>0</v>
      </c>
      <c r="G2617">
        <v>0</v>
      </c>
    </row>
    <row r="2618" spans="1:7" ht="19.5">
      <c r="A2618" s="1">
        <v>43902</v>
      </c>
      <c r="B2618" t="s">
        <v>26</v>
      </c>
      <c r="C2618" t="s">
        <v>249</v>
      </c>
      <c r="D2618" t="str">
        <f>TRIM(COVID_STATE[[#This Row],[REGION_HOLD]])</f>
        <v>Midwest</v>
      </c>
      <c r="E2618">
        <v>2</v>
      </c>
      <c r="F2618">
        <v>0</v>
      </c>
      <c r="G2618">
        <v>0</v>
      </c>
    </row>
    <row r="2619" spans="1:7" ht="19.5">
      <c r="A2619" s="1">
        <v>43902</v>
      </c>
      <c r="B2619" t="s">
        <v>27</v>
      </c>
      <c r="C2619" t="s">
        <v>249</v>
      </c>
      <c r="D2619" t="str">
        <f>TRIM(COVID_STATE[[#This Row],[REGION_HOLD]])</f>
        <v>Midwest</v>
      </c>
      <c r="E2619">
        <v>4</v>
      </c>
      <c r="F2619">
        <v>1</v>
      </c>
      <c r="G2619">
        <v>1</v>
      </c>
    </row>
    <row r="2620" spans="1:7" ht="19.5">
      <c r="A2620" s="1">
        <v>43902</v>
      </c>
      <c r="B2620" t="s">
        <v>28</v>
      </c>
      <c r="C2620" t="s">
        <v>246</v>
      </c>
      <c r="D2620" t="str">
        <f>TRIM(COVID_STATE[[#This Row],[REGION_HOLD]])</f>
        <v>South</v>
      </c>
      <c r="E2620">
        <v>4</v>
      </c>
      <c r="F2620">
        <v>0</v>
      </c>
      <c r="G2620">
        <v>0</v>
      </c>
    </row>
    <row r="2621" spans="1:7" ht="19.5">
      <c r="A2621" s="1">
        <v>43902</v>
      </c>
      <c r="B2621" t="s">
        <v>29</v>
      </c>
      <c r="C2621" t="s">
        <v>246</v>
      </c>
      <c r="D2621" t="str">
        <f>TRIM(COVID_STATE[[#This Row],[REGION_HOLD]])</f>
        <v>South</v>
      </c>
      <c r="E2621">
        <v>1</v>
      </c>
      <c r="F2621">
        <v>0</v>
      </c>
      <c r="G2621">
        <v>0</v>
      </c>
    </row>
    <row r="2622" spans="1:7" ht="19.5">
      <c r="A2622" s="1">
        <v>43902</v>
      </c>
      <c r="B2622" t="s">
        <v>30</v>
      </c>
      <c r="C2622" t="s">
        <v>248</v>
      </c>
      <c r="D2622" t="str">
        <f>TRIM(COVID_STATE[[#This Row],[REGION_HOLD]])</f>
        <v>Northeast</v>
      </c>
      <c r="E2622">
        <v>1</v>
      </c>
      <c r="F2622">
        <v>0</v>
      </c>
      <c r="G2622">
        <v>0</v>
      </c>
    </row>
    <row r="2623" spans="1:7" ht="19.5">
      <c r="A2623" s="1">
        <v>43902</v>
      </c>
      <c r="B2623" t="s">
        <v>31</v>
      </c>
      <c r="C2623" t="s">
        <v>246</v>
      </c>
      <c r="D2623" t="str">
        <f>TRIM(COVID_STATE[[#This Row],[REGION_HOLD]])</f>
        <v>South</v>
      </c>
      <c r="E2623">
        <v>0</v>
      </c>
      <c r="F2623">
        <v>0</v>
      </c>
      <c r="G2623">
        <v>0</v>
      </c>
    </row>
    <row r="2624" spans="1:7" ht="19.5">
      <c r="A2624" s="1">
        <v>43902</v>
      </c>
      <c r="B2624" t="s">
        <v>32</v>
      </c>
      <c r="C2624" t="s">
        <v>248</v>
      </c>
      <c r="D2624" t="str">
        <f>TRIM(COVID_STATE[[#This Row],[REGION_HOLD]])</f>
        <v>Northeast</v>
      </c>
      <c r="E2624">
        <v>13</v>
      </c>
      <c r="F2624">
        <v>0</v>
      </c>
      <c r="G2624">
        <v>0</v>
      </c>
    </row>
    <row r="2625" spans="1:7" ht="19.5">
      <c r="A2625" s="1">
        <v>43902</v>
      </c>
      <c r="B2625" t="s">
        <v>33</v>
      </c>
      <c r="C2625" t="s">
        <v>249</v>
      </c>
      <c r="D2625" t="str">
        <f>TRIM(COVID_STATE[[#This Row],[REGION_HOLD]])</f>
        <v>Midwest</v>
      </c>
      <c r="E2625">
        <v>10</v>
      </c>
      <c r="F2625">
        <v>0</v>
      </c>
      <c r="G2625">
        <v>0</v>
      </c>
    </row>
    <row r="2626" spans="1:7" ht="19.5">
      <c r="A2626" s="1">
        <v>43902</v>
      </c>
      <c r="B2626" t="s">
        <v>34</v>
      </c>
      <c r="C2626" t="s">
        <v>249</v>
      </c>
      <c r="D2626" t="str">
        <f>TRIM(COVID_STATE[[#This Row],[REGION_HOLD]])</f>
        <v>Midwest</v>
      </c>
      <c r="E2626">
        <v>4</v>
      </c>
      <c r="F2626">
        <v>0</v>
      </c>
      <c r="G2626">
        <v>0</v>
      </c>
    </row>
    <row r="2627" spans="1:7" ht="19.5">
      <c r="A2627" s="1">
        <v>43902</v>
      </c>
      <c r="B2627" t="s">
        <v>35</v>
      </c>
      <c r="C2627" t="s">
        <v>246</v>
      </c>
      <c r="D2627" t="str">
        <f>TRIM(COVID_STATE[[#This Row],[REGION_HOLD]])</f>
        <v>South</v>
      </c>
      <c r="E2627">
        <v>0</v>
      </c>
      <c r="F2627">
        <v>0</v>
      </c>
      <c r="G2627">
        <v>0</v>
      </c>
    </row>
    <row r="2628" spans="1:7" ht="19.5">
      <c r="A2628" s="1">
        <v>43902</v>
      </c>
      <c r="B2628" t="s">
        <v>36</v>
      </c>
      <c r="C2628" t="s">
        <v>249</v>
      </c>
      <c r="D2628" t="str">
        <f>TRIM(COVID_STATE[[#This Row],[REGION_HOLD]])</f>
        <v>Midwest</v>
      </c>
      <c r="E2628">
        <v>1</v>
      </c>
      <c r="F2628">
        <v>0</v>
      </c>
      <c r="G2628">
        <v>0</v>
      </c>
    </row>
    <row r="2629" spans="1:7" ht="19.5">
      <c r="A2629" s="1">
        <v>43902</v>
      </c>
      <c r="B2629" t="s">
        <v>37</v>
      </c>
      <c r="C2629" t="s">
        <v>247</v>
      </c>
      <c r="D2629" t="str">
        <f>TRIM(COVID_STATE[[#This Row],[REGION_HOLD]])</f>
        <v>West</v>
      </c>
      <c r="E2629">
        <v>0</v>
      </c>
      <c r="F2629">
        <v>0</v>
      </c>
      <c r="G2629">
        <v>0</v>
      </c>
    </row>
    <row r="2630" spans="1:7" ht="19.5">
      <c r="A2630" s="1">
        <v>43902</v>
      </c>
      <c r="B2630" t="s">
        <v>38</v>
      </c>
      <c r="C2630" t="s">
        <v>249</v>
      </c>
      <c r="D2630" t="str">
        <f>TRIM(COVID_STATE[[#This Row],[REGION_HOLD]])</f>
        <v>Midwest</v>
      </c>
      <c r="E2630">
        <v>1</v>
      </c>
      <c r="F2630">
        <v>0</v>
      </c>
      <c r="G2630">
        <v>0</v>
      </c>
    </row>
    <row r="2631" spans="1:7" ht="19.5">
      <c r="A2631" s="1">
        <v>43902</v>
      </c>
      <c r="B2631" t="s">
        <v>39</v>
      </c>
      <c r="C2631" t="s">
        <v>247</v>
      </c>
      <c r="D2631" t="str">
        <f>TRIM(COVID_STATE[[#This Row],[REGION_HOLD]])</f>
        <v>West</v>
      </c>
      <c r="E2631">
        <v>4</v>
      </c>
      <c r="F2631">
        <v>0</v>
      </c>
      <c r="G2631">
        <v>0</v>
      </c>
    </row>
    <row r="2632" spans="1:7" ht="19.5">
      <c r="A2632" s="1">
        <v>43902</v>
      </c>
      <c r="B2632" t="s">
        <v>40</v>
      </c>
      <c r="C2632" t="s">
        <v>248</v>
      </c>
      <c r="D2632" t="str">
        <f>TRIM(COVID_STATE[[#This Row],[REGION_HOLD]])</f>
        <v>Northeast</v>
      </c>
      <c r="E2632">
        <v>1</v>
      </c>
      <c r="F2632">
        <v>0</v>
      </c>
      <c r="G2632">
        <v>0</v>
      </c>
    </row>
    <row r="2633" spans="1:7" ht="19.5">
      <c r="A2633" s="1">
        <v>43902</v>
      </c>
      <c r="B2633" t="s">
        <v>41</v>
      </c>
      <c r="C2633" t="s">
        <v>248</v>
      </c>
      <c r="D2633" t="str">
        <f>TRIM(COVID_STATE[[#This Row],[REGION_HOLD]])</f>
        <v>Northeast</v>
      </c>
      <c r="E2633">
        <v>6</v>
      </c>
      <c r="F2633">
        <v>0</v>
      </c>
      <c r="G2633">
        <v>1</v>
      </c>
    </row>
    <row r="2634" spans="1:7" ht="19.5">
      <c r="A2634" s="1">
        <v>43902</v>
      </c>
      <c r="B2634" t="s">
        <v>42</v>
      </c>
      <c r="C2634" t="s">
        <v>247</v>
      </c>
      <c r="D2634" t="str">
        <f>TRIM(COVID_STATE[[#This Row],[REGION_HOLD]])</f>
        <v>West</v>
      </c>
      <c r="E2634">
        <v>2</v>
      </c>
      <c r="F2634">
        <v>0</v>
      </c>
      <c r="G2634">
        <v>0</v>
      </c>
    </row>
    <row r="2635" spans="1:7" ht="19.5">
      <c r="A2635" s="1">
        <v>43902</v>
      </c>
      <c r="B2635" t="s">
        <v>43</v>
      </c>
      <c r="C2635" t="s">
        <v>248</v>
      </c>
      <c r="D2635" t="str">
        <f>TRIM(COVID_STATE[[#This Row],[REGION_HOLD]])</f>
        <v>Northeast</v>
      </c>
      <c r="E2635">
        <v>109</v>
      </c>
      <c r="F2635">
        <v>0</v>
      </c>
      <c r="G2635">
        <v>0</v>
      </c>
    </row>
    <row r="2636" spans="1:7" ht="19.5">
      <c r="A2636" s="1">
        <v>43902</v>
      </c>
      <c r="B2636" t="s">
        <v>44</v>
      </c>
      <c r="C2636" t="s">
        <v>246</v>
      </c>
      <c r="D2636" t="str">
        <f>TRIM(COVID_STATE[[#This Row],[REGION_HOLD]])</f>
        <v>South</v>
      </c>
      <c r="E2636">
        <v>8</v>
      </c>
      <c r="F2636">
        <v>0</v>
      </c>
      <c r="G2636">
        <v>0</v>
      </c>
    </row>
    <row r="2637" spans="1:7" ht="19.5">
      <c r="A2637" s="1">
        <v>43902</v>
      </c>
      <c r="B2637" t="s">
        <v>45</v>
      </c>
      <c r="C2637" t="s">
        <v>249</v>
      </c>
      <c r="D2637" t="str">
        <f>TRIM(COVID_STATE[[#This Row],[REGION_HOLD]])</f>
        <v>Midwest</v>
      </c>
      <c r="E2637">
        <v>0</v>
      </c>
      <c r="F2637">
        <v>0</v>
      </c>
      <c r="G2637">
        <v>0</v>
      </c>
    </row>
    <row r="2638" spans="1:7" ht="19.5">
      <c r="A2638" s="1">
        <v>43902</v>
      </c>
      <c r="B2638" t="s">
        <v>46</v>
      </c>
      <c r="C2638" t="s">
        <v>249</v>
      </c>
      <c r="D2638" t="str">
        <f>TRIM(COVID_STATE[[#This Row],[REGION_HOLD]])</f>
        <v>Midwest</v>
      </c>
      <c r="E2638">
        <v>1</v>
      </c>
      <c r="F2638">
        <v>0</v>
      </c>
      <c r="G2638">
        <v>0</v>
      </c>
    </row>
    <row r="2639" spans="1:7" ht="19.5">
      <c r="A2639" s="1">
        <v>43902</v>
      </c>
      <c r="B2639" t="s">
        <v>47</v>
      </c>
      <c r="C2639" t="s">
        <v>246</v>
      </c>
      <c r="D2639" t="str">
        <f>TRIM(COVID_STATE[[#This Row],[REGION_HOLD]])</f>
        <v>South</v>
      </c>
      <c r="E2639">
        <v>0</v>
      </c>
      <c r="F2639">
        <v>0</v>
      </c>
      <c r="G2639">
        <v>0</v>
      </c>
    </row>
    <row r="2640" spans="1:7" ht="19.5">
      <c r="A2640" s="1">
        <v>43902</v>
      </c>
      <c r="B2640" t="s">
        <v>48</v>
      </c>
      <c r="C2640" t="s">
        <v>247</v>
      </c>
      <c r="D2640" t="str">
        <f>TRIM(COVID_STATE[[#This Row],[REGION_HOLD]])</f>
        <v>West</v>
      </c>
      <c r="E2640">
        <v>10</v>
      </c>
      <c r="F2640">
        <v>0</v>
      </c>
      <c r="G2640">
        <v>0</v>
      </c>
    </row>
    <row r="2641" spans="1:7" ht="19.5">
      <c r="A2641" s="1">
        <v>43902</v>
      </c>
      <c r="B2641" t="s">
        <v>49</v>
      </c>
      <c r="C2641" t="s">
        <v>248</v>
      </c>
      <c r="D2641" t="str">
        <f>TRIM(COVID_STATE[[#This Row],[REGION_HOLD]])</f>
        <v>Northeast</v>
      </c>
      <c r="E2641">
        <v>6</v>
      </c>
      <c r="F2641">
        <v>0</v>
      </c>
      <c r="G2641">
        <v>0</v>
      </c>
    </row>
    <row r="2642" spans="1:7" ht="19.5">
      <c r="A2642" s="1">
        <v>43902</v>
      </c>
      <c r="B2642" t="s">
        <v>50</v>
      </c>
      <c r="C2642" t="s">
        <v>248</v>
      </c>
      <c r="D2642" t="str">
        <f>TRIM(COVID_STATE[[#This Row],[REGION_HOLD]])</f>
        <v>Northeast</v>
      </c>
      <c r="E2642">
        <v>0</v>
      </c>
      <c r="F2642">
        <v>0</v>
      </c>
      <c r="G2642">
        <v>0</v>
      </c>
    </row>
    <row r="2643" spans="1:7" ht="19.5">
      <c r="A2643" s="1">
        <v>43902</v>
      </c>
      <c r="B2643" t="s">
        <v>51</v>
      </c>
      <c r="C2643" t="s">
        <v>246</v>
      </c>
      <c r="D2643" t="str">
        <f>TRIM(COVID_STATE[[#This Row],[REGION_HOLD]])</f>
        <v>South</v>
      </c>
      <c r="E2643">
        <v>2</v>
      </c>
      <c r="F2643">
        <v>0</v>
      </c>
      <c r="G2643">
        <v>0</v>
      </c>
    </row>
    <row r="2644" spans="1:7" ht="19.5">
      <c r="A2644" s="1">
        <v>43902</v>
      </c>
      <c r="B2644" t="s">
        <v>52</v>
      </c>
      <c r="C2644" t="s">
        <v>249</v>
      </c>
      <c r="D2644" t="str">
        <f>TRIM(COVID_STATE[[#This Row],[REGION_HOLD]])</f>
        <v>Midwest</v>
      </c>
      <c r="E2644">
        <v>0</v>
      </c>
      <c r="F2644">
        <v>0</v>
      </c>
      <c r="G2644">
        <v>1</v>
      </c>
    </row>
    <row r="2645" spans="1:7" ht="19.5">
      <c r="A2645" s="1">
        <v>43902</v>
      </c>
      <c r="B2645" t="s">
        <v>53</v>
      </c>
      <c r="C2645" t="s">
        <v>246</v>
      </c>
      <c r="D2645" t="str">
        <f>TRIM(COVID_STATE[[#This Row],[REGION_HOLD]])</f>
        <v>South</v>
      </c>
      <c r="E2645">
        <v>10</v>
      </c>
      <c r="F2645">
        <v>0</v>
      </c>
      <c r="G2645">
        <v>0</v>
      </c>
    </row>
    <row r="2646" spans="1:7" ht="19.5">
      <c r="A2646" s="1">
        <v>43902</v>
      </c>
      <c r="B2646" t="s">
        <v>54</v>
      </c>
      <c r="C2646" t="s">
        <v>246</v>
      </c>
      <c r="D2646" t="str">
        <f>TRIM(COVID_STATE[[#This Row],[REGION_HOLD]])</f>
        <v>South</v>
      </c>
      <c r="E2646">
        <v>8</v>
      </c>
      <c r="F2646">
        <v>0</v>
      </c>
      <c r="G2646">
        <v>0</v>
      </c>
    </row>
    <row r="2647" spans="1:7" ht="19.5">
      <c r="A2647" s="1">
        <v>43902</v>
      </c>
      <c r="B2647" t="s">
        <v>55</v>
      </c>
      <c r="C2647" t="s">
        <v>247</v>
      </c>
      <c r="D2647" t="str">
        <f>TRIM(COVID_STATE[[#This Row],[REGION_HOLD]])</f>
        <v>West</v>
      </c>
      <c r="E2647">
        <v>2</v>
      </c>
      <c r="F2647">
        <v>0</v>
      </c>
      <c r="G2647">
        <v>0</v>
      </c>
    </row>
    <row r="2648" spans="1:7" ht="19.5">
      <c r="A2648" s="1">
        <v>43902</v>
      </c>
      <c r="B2648" t="s">
        <v>56</v>
      </c>
      <c r="C2648" t="s">
        <v>248</v>
      </c>
      <c r="D2648" t="str">
        <f>TRIM(COVID_STATE[[#This Row],[REGION_HOLD]])</f>
        <v>Northeast</v>
      </c>
      <c r="E2648">
        <v>0</v>
      </c>
      <c r="F2648">
        <v>0</v>
      </c>
      <c r="G2648">
        <v>0</v>
      </c>
    </row>
    <row r="2649" spans="1:7" ht="19.5">
      <c r="A2649" s="1">
        <v>43902</v>
      </c>
      <c r="B2649" t="s">
        <v>57</v>
      </c>
      <c r="C2649" t="s">
        <v>246</v>
      </c>
      <c r="D2649" t="str">
        <f>TRIM(COVID_STATE[[#This Row],[REGION_HOLD]])</f>
        <v>South</v>
      </c>
      <c r="E2649">
        <v>7</v>
      </c>
      <c r="F2649">
        <v>0</v>
      </c>
      <c r="G2649">
        <v>0</v>
      </c>
    </row>
    <row r="2650" spans="1:7" ht="19.5">
      <c r="A2650" s="1">
        <v>43902</v>
      </c>
      <c r="B2650" t="s">
        <v>58</v>
      </c>
      <c r="C2650" t="s">
        <v>247</v>
      </c>
      <c r="D2650" t="str">
        <f>TRIM(COVID_STATE[[#This Row],[REGION_HOLD]])</f>
        <v>West</v>
      </c>
      <c r="E2650">
        <v>81</v>
      </c>
      <c r="F2650">
        <v>3</v>
      </c>
      <c r="G2650">
        <v>32</v>
      </c>
    </row>
    <row r="2651" spans="1:7" ht="19.5">
      <c r="A2651" s="1">
        <v>43902</v>
      </c>
      <c r="B2651" t="s">
        <v>59</v>
      </c>
      <c r="C2651" t="s">
        <v>246</v>
      </c>
      <c r="D2651" t="str">
        <f>TRIM(COVID_STATE[[#This Row],[REGION_HOLD]])</f>
        <v>South</v>
      </c>
      <c r="E2651">
        <v>0</v>
      </c>
      <c r="F2651">
        <v>0</v>
      </c>
      <c r="G2651">
        <v>0</v>
      </c>
    </row>
    <row r="2652" spans="1:7" ht="19.5">
      <c r="A2652" s="1">
        <v>43902</v>
      </c>
      <c r="B2652" t="s">
        <v>60</v>
      </c>
      <c r="C2652" t="s">
        <v>249</v>
      </c>
      <c r="D2652" t="str">
        <f>TRIM(COVID_STATE[[#This Row],[REGION_HOLD]])</f>
        <v>Midwest</v>
      </c>
      <c r="E2652">
        <v>2</v>
      </c>
      <c r="F2652">
        <v>0</v>
      </c>
      <c r="G2652">
        <v>0</v>
      </c>
    </row>
    <row r="2653" spans="1:7" ht="19.5">
      <c r="A2653" s="1">
        <v>43902</v>
      </c>
      <c r="B2653" t="s">
        <v>61</v>
      </c>
      <c r="C2653" t="s">
        <v>247</v>
      </c>
      <c r="D2653" t="str">
        <f>TRIM(COVID_STATE[[#This Row],[REGION_HOLD]])</f>
        <v>West</v>
      </c>
      <c r="E2653">
        <v>0</v>
      </c>
      <c r="F2653">
        <v>0</v>
      </c>
      <c r="G2653">
        <v>0</v>
      </c>
    </row>
    <row r="2654" spans="1:7" ht="19.5">
      <c r="A2654" s="1">
        <v>43903</v>
      </c>
      <c r="B2654" t="s">
        <v>8</v>
      </c>
      <c r="C2654" t="s">
        <v>246</v>
      </c>
      <c r="D2654" t="str">
        <f>TRIM(COVID_STATE[[#This Row],[REGION_HOLD]])</f>
        <v>South</v>
      </c>
      <c r="E2654">
        <v>6</v>
      </c>
      <c r="F2654">
        <v>0</v>
      </c>
      <c r="G2654">
        <v>0</v>
      </c>
    </row>
    <row r="2655" spans="1:7" ht="19.5">
      <c r="A2655" s="1">
        <v>43903</v>
      </c>
      <c r="B2655" t="s">
        <v>10</v>
      </c>
      <c r="C2655" t="s">
        <v>247</v>
      </c>
      <c r="D2655" t="str">
        <f>TRIM(COVID_STATE[[#This Row],[REGION_HOLD]])</f>
        <v>West</v>
      </c>
      <c r="E2655">
        <v>0</v>
      </c>
      <c r="F2655">
        <v>0</v>
      </c>
      <c r="G2655">
        <v>0</v>
      </c>
    </row>
    <row r="2656" spans="1:7" ht="19.5">
      <c r="A2656" s="1">
        <v>43903</v>
      </c>
      <c r="B2656" t="s">
        <v>11</v>
      </c>
      <c r="C2656" t="s">
        <v>247</v>
      </c>
      <c r="D2656" t="str">
        <f>TRIM(COVID_STATE[[#This Row],[REGION_HOLD]])</f>
        <v>West</v>
      </c>
      <c r="E2656">
        <v>0</v>
      </c>
      <c r="F2656">
        <v>0</v>
      </c>
      <c r="G2656">
        <v>0</v>
      </c>
    </row>
    <row r="2657" spans="1:7" ht="19.5">
      <c r="A2657" s="1">
        <v>43903</v>
      </c>
      <c r="B2657" t="s">
        <v>12</v>
      </c>
      <c r="C2657" t="s">
        <v>246</v>
      </c>
      <c r="D2657" t="str">
        <f>TRIM(COVID_STATE[[#This Row],[REGION_HOLD]])</f>
        <v>South</v>
      </c>
      <c r="E2657">
        <v>1</v>
      </c>
      <c r="F2657">
        <v>0</v>
      </c>
      <c r="G2657">
        <v>0</v>
      </c>
    </row>
    <row r="2658" spans="1:7" ht="19.5">
      <c r="A2658" s="1">
        <v>43903</v>
      </c>
      <c r="B2658" t="s">
        <v>13</v>
      </c>
      <c r="C2658" t="s">
        <v>247</v>
      </c>
      <c r="D2658" t="str">
        <f>TRIM(COVID_STATE[[#This Row],[REGION_HOLD]])</f>
        <v>West</v>
      </c>
      <c r="E2658">
        <v>68</v>
      </c>
      <c r="F2658">
        <v>1</v>
      </c>
      <c r="G2658">
        <v>5</v>
      </c>
    </row>
    <row r="2659" spans="1:7" ht="19.5">
      <c r="A2659" s="1">
        <v>43903</v>
      </c>
      <c r="B2659" t="s">
        <v>14</v>
      </c>
      <c r="C2659" t="s">
        <v>247</v>
      </c>
      <c r="D2659" t="str">
        <f>TRIM(COVID_STATE[[#This Row],[REGION_HOLD]])</f>
        <v>West</v>
      </c>
      <c r="E2659">
        <v>29</v>
      </c>
      <c r="F2659">
        <v>1</v>
      </c>
      <c r="G2659">
        <v>2</v>
      </c>
    </row>
    <row r="2660" spans="1:7" ht="19.5">
      <c r="A2660" s="1">
        <v>43903</v>
      </c>
      <c r="B2660" t="s">
        <v>16</v>
      </c>
      <c r="C2660" t="s">
        <v>248</v>
      </c>
      <c r="D2660" t="str">
        <f>TRIM(COVID_STATE[[#This Row],[REGION_HOLD]])</f>
        <v>Northeast</v>
      </c>
      <c r="E2660">
        <v>5</v>
      </c>
      <c r="F2660">
        <v>0</v>
      </c>
      <c r="G2660">
        <v>0</v>
      </c>
    </row>
    <row r="2661" spans="1:7" ht="19.5">
      <c r="A2661" s="1">
        <v>43903</v>
      </c>
      <c r="B2661" t="s">
        <v>17</v>
      </c>
      <c r="C2661" t="s">
        <v>246</v>
      </c>
      <c r="D2661" t="str">
        <f>TRIM(COVID_STATE[[#This Row],[REGION_HOLD]])</f>
        <v>South</v>
      </c>
      <c r="E2661">
        <v>0</v>
      </c>
      <c r="F2661">
        <v>0</v>
      </c>
      <c r="G2661">
        <v>0</v>
      </c>
    </row>
    <row r="2662" spans="1:7" ht="19.5">
      <c r="A2662" s="1">
        <v>43903</v>
      </c>
      <c r="B2662" t="s">
        <v>18</v>
      </c>
      <c r="C2662" t="s">
        <v>246</v>
      </c>
      <c r="D2662" t="str">
        <f>TRIM(COVID_STATE[[#This Row],[REGION_HOLD]])</f>
        <v>South</v>
      </c>
      <c r="E2662">
        <v>0</v>
      </c>
      <c r="F2662">
        <v>0</v>
      </c>
      <c r="G2662">
        <v>0</v>
      </c>
    </row>
    <row r="2663" spans="1:7" ht="19.5">
      <c r="A2663" s="1">
        <v>43903</v>
      </c>
      <c r="B2663" t="s">
        <v>19</v>
      </c>
      <c r="C2663" t="s">
        <v>246</v>
      </c>
      <c r="D2663" t="str">
        <f>TRIM(COVID_STATE[[#This Row],[REGION_HOLD]])</f>
        <v>South</v>
      </c>
      <c r="E2663">
        <v>24</v>
      </c>
      <c r="F2663">
        <v>0</v>
      </c>
      <c r="G2663">
        <v>2</v>
      </c>
    </row>
    <row r="2664" spans="1:7" ht="19.5">
      <c r="A2664" s="1">
        <v>43903</v>
      </c>
      <c r="B2664" t="s">
        <v>20</v>
      </c>
      <c r="C2664" t="s">
        <v>246</v>
      </c>
      <c r="D2664" t="str">
        <f>TRIM(COVID_STATE[[#This Row],[REGION_HOLD]])</f>
        <v>South</v>
      </c>
      <c r="E2664">
        <v>10</v>
      </c>
      <c r="F2664">
        <v>0</v>
      </c>
      <c r="G2664">
        <v>1</v>
      </c>
    </row>
    <row r="2665" spans="1:7" ht="19.5">
      <c r="A2665" s="1">
        <v>43903</v>
      </c>
      <c r="B2665" t="s">
        <v>21</v>
      </c>
      <c r="C2665" t="s">
        <v>247</v>
      </c>
      <c r="D2665" t="str">
        <f>TRIM(COVID_STATE[[#This Row],[REGION_HOLD]])</f>
        <v>West</v>
      </c>
      <c r="E2665">
        <v>0</v>
      </c>
      <c r="F2665">
        <v>0</v>
      </c>
      <c r="G2665">
        <v>0</v>
      </c>
    </row>
    <row r="2666" spans="1:7" ht="19.5">
      <c r="A2666" s="1">
        <v>43903</v>
      </c>
      <c r="B2666" t="s">
        <v>22</v>
      </c>
      <c r="C2666" t="s">
        <v>247</v>
      </c>
      <c r="D2666" t="str">
        <f>TRIM(COVID_STATE[[#This Row],[REGION_HOLD]])</f>
        <v>West</v>
      </c>
      <c r="E2666">
        <v>1</v>
      </c>
      <c r="F2666">
        <v>0</v>
      </c>
      <c r="G2666">
        <v>0</v>
      </c>
    </row>
    <row r="2667" spans="1:7" ht="19.5">
      <c r="A2667" s="1">
        <v>43903</v>
      </c>
      <c r="B2667" t="s">
        <v>24</v>
      </c>
      <c r="C2667" t="s">
        <v>249</v>
      </c>
      <c r="D2667" t="str">
        <f>TRIM(COVID_STATE[[#This Row],[REGION_HOLD]])</f>
        <v>Midwest</v>
      </c>
      <c r="E2667">
        <v>14</v>
      </c>
      <c r="F2667">
        <v>0</v>
      </c>
      <c r="G2667">
        <v>0</v>
      </c>
    </row>
    <row r="2668" spans="1:7" ht="19.5">
      <c r="A2668" s="1">
        <v>43903</v>
      </c>
      <c r="B2668" t="s">
        <v>25</v>
      </c>
      <c r="C2668" t="s">
        <v>249</v>
      </c>
      <c r="D2668" t="str">
        <f>TRIM(COVID_STATE[[#This Row],[REGION_HOLD]])</f>
        <v>Midwest</v>
      </c>
      <c r="E2668">
        <v>0</v>
      </c>
      <c r="F2668">
        <v>0</v>
      </c>
      <c r="G2668">
        <v>0</v>
      </c>
    </row>
    <row r="2669" spans="1:7" ht="19.5">
      <c r="A2669" s="1">
        <v>43903</v>
      </c>
      <c r="B2669" t="s">
        <v>26</v>
      </c>
      <c r="C2669" t="s">
        <v>249</v>
      </c>
      <c r="D2669" t="str">
        <f>TRIM(COVID_STATE[[#This Row],[REGION_HOLD]])</f>
        <v>Midwest</v>
      </c>
      <c r="E2669">
        <v>1</v>
      </c>
      <c r="F2669">
        <v>0</v>
      </c>
      <c r="G2669">
        <v>0</v>
      </c>
    </row>
    <row r="2670" spans="1:7" ht="19.5">
      <c r="A2670" s="1">
        <v>43903</v>
      </c>
      <c r="B2670" t="s">
        <v>27</v>
      </c>
      <c r="C2670" t="s">
        <v>249</v>
      </c>
      <c r="D2670" t="str">
        <f>TRIM(COVID_STATE[[#This Row],[REGION_HOLD]])</f>
        <v>Midwest</v>
      </c>
      <c r="E2670">
        <v>1</v>
      </c>
      <c r="F2670">
        <v>0</v>
      </c>
      <c r="G2670">
        <v>1</v>
      </c>
    </row>
    <row r="2671" spans="1:7" ht="19.5">
      <c r="A2671" s="1">
        <v>43903</v>
      </c>
      <c r="B2671" t="s">
        <v>28</v>
      </c>
      <c r="C2671" t="s">
        <v>246</v>
      </c>
      <c r="D2671" t="str">
        <f>TRIM(COVID_STATE[[#This Row],[REGION_HOLD]])</f>
        <v>South</v>
      </c>
      <c r="E2671">
        <v>0</v>
      </c>
      <c r="F2671">
        <v>0</v>
      </c>
      <c r="G2671">
        <v>0</v>
      </c>
    </row>
    <row r="2672" spans="1:7" ht="19.5">
      <c r="A2672" s="1">
        <v>43903</v>
      </c>
      <c r="B2672" t="s">
        <v>29</v>
      </c>
      <c r="C2672" t="s">
        <v>246</v>
      </c>
      <c r="D2672" t="str">
        <f>TRIM(COVID_STATE[[#This Row],[REGION_HOLD]])</f>
        <v>South</v>
      </c>
      <c r="E2672">
        <v>22</v>
      </c>
      <c r="F2672">
        <v>0</v>
      </c>
      <c r="G2672">
        <v>0</v>
      </c>
    </row>
    <row r="2673" spans="1:7" ht="19.5">
      <c r="A2673" s="1">
        <v>43903</v>
      </c>
      <c r="B2673" t="s">
        <v>30</v>
      </c>
      <c r="C2673" t="s">
        <v>248</v>
      </c>
      <c r="D2673" t="str">
        <f>TRIM(COVID_STATE[[#This Row],[REGION_HOLD]])</f>
        <v>Northeast</v>
      </c>
      <c r="E2673">
        <v>1</v>
      </c>
      <c r="F2673">
        <v>0</v>
      </c>
      <c r="G2673">
        <v>0</v>
      </c>
    </row>
    <row r="2674" spans="1:7" ht="19.5">
      <c r="A2674" s="1">
        <v>43903</v>
      </c>
      <c r="B2674" t="s">
        <v>31</v>
      </c>
      <c r="C2674" t="s">
        <v>246</v>
      </c>
      <c r="D2674" t="str">
        <f>TRIM(COVID_STATE[[#This Row],[REGION_HOLD]])</f>
        <v>South</v>
      </c>
      <c r="E2674">
        <v>5</v>
      </c>
      <c r="F2674">
        <v>0</v>
      </c>
      <c r="G2674">
        <v>0</v>
      </c>
    </row>
    <row r="2675" spans="1:7" ht="19.5">
      <c r="A2675" s="1">
        <v>43903</v>
      </c>
      <c r="B2675" t="s">
        <v>32</v>
      </c>
      <c r="C2675" t="s">
        <v>248</v>
      </c>
      <c r="D2675" t="str">
        <f>TRIM(COVID_STATE[[#This Row],[REGION_HOLD]])</f>
        <v>Northeast</v>
      </c>
      <c r="E2675">
        <v>15</v>
      </c>
      <c r="F2675">
        <v>0</v>
      </c>
      <c r="G2675">
        <v>0</v>
      </c>
    </row>
    <row r="2676" spans="1:7" ht="19.5">
      <c r="A2676" s="1">
        <v>43903</v>
      </c>
      <c r="B2676" t="s">
        <v>33</v>
      </c>
      <c r="C2676" t="s">
        <v>249</v>
      </c>
      <c r="D2676" t="str">
        <f>TRIM(COVID_STATE[[#This Row],[REGION_HOLD]])</f>
        <v>Midwest</v>
      </c>
      <c r="E2676">
        <v>13</v>
      </c>
      <c r="F2676">
        <v>0</v>
      </c>
      <c r="G2676">
        <v>0</v>
      </c>
    </row>
    <row r="2677" spans="1:7" ht="19.5">
      <c r="A2677" s="1">
        <v>43903</v>
      </c>
      <c r="B2677" t="s">
        <v>34</v>
      </c>
      <c r="C2677" t="s">
        <v>249</v>
      </c>
      <c r="D2677" t="str">
        <f>TRIM(COVID_STATE[[#This Row],[REGION_HOLD]])</f>
        <v>Midwest</v>
      </c>
      <c r="E2677">
        <v>5</v>
      </c>
      <c r="F2677">
        <v>0</v>
      </c>
      <c r="G2677">
        <v>0</v>
      </c>
    </row>
    <row r="2678" spans="1:7" ht="19.5">
      <c r="A2678" s="1">
        <v>43903</v>
      </c>
      <c r="B2678" t="s">
        <v>35</v>
      </c>
      <c r="C2678" t="s">
        <v>246</v>
      </c>
      <c r="D2678" t="str">
        <f>TRIM(COVID_STATE[[#This Row],[REGION_HOLD]])</f>
        <v>South</v>
      </c>
      <c r="E2678">
        <v>5</v>
      </c>
      <c r="F2678">
        <v>0</v>
      </c>
      <c r="G2678">
        <v>0</v>
      </c>
    </row>
    <row r="2679" spans="1:7" ht="19.5">
      <c r="A2679" s="1">
        <v>43903</v>
      </c>
      <c r="B2679" t="s">
        <v>36</v>
      </c>
      <c r="C2679" t="s">
        <v>249</v>
      </c>
      <c r="D2679" t="str">
        <f>TRIM(COVID_STATE[[#This Row],[REGION_HOLD]])</f>
        <v>Midwest</v>
      </c>
      <c r="E2679">
        <v>2</v>
      </c>
      <c r="F2679">
        <v>0</v>
      </c>
      <c r="G2679">
        <v>0</v>
      </c>
    </row>
    <row r="2680" spans="1:7" ht="19.5">
      <c r="A2680" s="1">
        <v>43903</v>
      </c>
      <c r="B2680" t="s">
        <v>37</v>
      </c>
      <c r="C2680" t="s">
        <v>247</v>
      </c>
      <c r="D2680" t="str">
        <f>TRIM(COVID_STATE[[#This Row],[REGION_HOLD]])</f>
        <v>West</v>
      </c>
      <c r="E2680">
        <v>4</v>
      </c>
      <c r="F2680">
        <v>0</v>
      </c>
      <c r="G2680">
        <v>0</v>
      </c>
    </row>
    <row r="2681" spans="1:7" ht="19.5">
      <c r="A2681" s="1">
        <v>43903</v>
      </c>
      <c r="B2681" t="s">
        <v>38</v>
      </c>
      <c r="C2681" t="s">
        <v>249</v>
      </c>
      <c r="D2681" t="str">
        <f>TRIM(COVID_STATE[[#This Row],[REGION_HOLD]])</f>
        <v>Midwest</v>
      </c>
      <c r="E2681">
        <v>3</v>
      </c>
      <c r="F2681">
        <v>0</v>
      </c>
      <c r="G2681">
        <v>0</v>
      </c>
    </row>
    <row r="2682" spans="1:7" ht="19.5">
      <c r="A2682" s="1">
        <v>43903</v>
      </c>
      <c r="B2682" t="s">
        <v>39</v>
      </c>
      <c r="C2682" t="s">
        <v>247</v>
      </c>
      <c r="D2682" t="str">
        <f>TRIM(COVID_STATE[[#This Row],[REGION_HOLD]])</f>
        <v>West</v>
      </c>
      <c r="E2682">
        <v>8</v>
      </c>
      <c r="F2682">
        <v>0</v>
      </c>
      <c r="G2682">
        <v>0</v>
      </c>
    </row>
    <row r="2683" spans="1:7" ht="19.5">
      <c r="A2683" s="1">
        <v>43903</v>
      </c>
      <c r="B2683" t="s">
        <v>40</v>
      </c>
      <c r="C2683" t="s">
        <v>248</v>
      </c>
      <c r="D2683" t="str">
        <f>TRIM(COVID_STATE[[#This Row],[REGION_HOLD]])</f>
        <v>Northeast</v>
      </c>
      <c r="E2683">
        <v>1</v>
      </c>
      <c r="F2683">
        <v>0</v>
      </c>
      <c r="G2683">
        <v>0</v>
      </c>
    </row>
    <row r="2684" spans="1:7" ht="19.5">
      <c r="A2684" s="1">
        <v>43903</v>
      </c>
      <c r="B2684" t="s">
        <v>41</v>
      </c>
      <c r="C2684" t="s">
        <v>248</v>
      </c>
      <c r="D2684" t="str">
        <f>TRIM(COVID_STATE[[#This Row],[REGION_HOLD]])</f>
        <v>Northeast</v>
      </c>
      <c r="E2684">
        <v>21</v>
      </c>
      <c r="F2684">
        <v>0</v>
      </c>
      <c r="G2684">
        <v>1</v>
      </c>
    </row>
    <row r="2685" spans="1:7" ht="19.5">
      <c r="A2685" s="1">
        <v>43903</v>
      </c>
      <c r="B2685" t="s">
        <v>42</v>
      </c>
      <c r="C2685" t="s">
        <v>247</v>
      </c>
      <c r="D2685" t="str">
        <f>TRIM(COVID_STATE[[#This Row],[REGION_HOLD]])</f>
        <v>West</v>
      </c>
      <c r="E2685">
        <v>4</v>
      </c>
      <c r="F2685">
        <v>0</v>
      </c>
      <c r="G2685">
        <v>0</v>
      </c>
    </row>
    <row r="2686" spans="1:7" ht="19.5">
      <c r="A2686" s="1">
        <v>43903</v>
      </c>
      <c r="B2686" t="s">
        <v>43</v>
      </c>
      <c r="C2686" t="s">
        <v>248</v>
      </c>
      <c r="D2686" t="str">
        <f>TRIM(COVID_STATE[[#This Row],[REGION_HOLD]])</f>
        <v>Northeast</v>
      </c>
      <c r="E2686">
        <v>95</v>
      </c>
      <c r="F2686">
        <v>0</v>
      </c>
      <c r="G2686">
        <v>0</v>
      </c>
    </row>
    <row r="2687" spans="1:7" ht="19.5">
      <c r="A2687" s="1">
        <v>43903</v>
      </c>
      <c r="B2687" t="s">
        <v>44</v>
      </c>
      <c r="C2687" t="s">
        <v>246</v>
      </c>
      <c r="D2687" t="str">
        <f>TRIM(COVID_STATE[[#This Row],[REGION_HOLD]])</f>
        <v>South</v>
      </c>
      <c r="E2687">
        <v>2</v>
      </c>
      <c r="F2687">
        <v>0</v>
      </c>
      <c r="G2687">
        <v>0</v>
      </c>
    </row>
    <row r="2688" spans="1:7" ht="19.5">
      <c r="A2688" s="1">
        <v>43903</v>
      </c>
      <c r="B2688" t="s">
        <v>45</v>
      </c>
      <c r="C2688" t="s">
        <v>249</v>
      </c>
      <c r="D2688" t="str">
        <f>TRIM(COVID_STATE[[#This Row],[REGION_HOLD]])</f>
        <v>Midwest</v>
      </c>
      <c r="E2688">
        <v>0</v>
      </c>
      <c r="F2688">
        <v>0</v>
      </c>
      <c r="G2688">
        <v>0</v>
      </c>
    </row>
    <row r="2689" spans="1:7" ht="19.5">
      <c r="A2689" s="1">
        <v>43903</v>
      </c>
      <c r="B2689" t="s">
        <v>46</v>
      </c>
      <c r="C2689" t="s">
        <v>249</v>
      </c>
      <c r="D2689" t="str">
        <f>TRIM(COVID_STATE[[#This Row],[REGION_HOLD]])</f>
        <v>Midwest</v>
      </c>
      <c r="E2689">
        <v>8</v>
      </c>
      <c r="F2689">
        <v>0</v>
      </c>
      <c r="G2689">
        <v>0</v>
      </c>
    </row>
    <row r="2690" spans="1:7" ht="19.5">
      <c r="A2690" s="1">
        <v>43903</v>
      </c>
      <c r="B2690" t="s">
        <v>47</v>
      </c>
      <c r="C2690" t="s">
        <v>246</v>
      </c>
      <c r="D2690" t="str">
        <f>TRIM(COVID_STATE[[#This Row],[REGION_HOLD]])</f>
        <v>South</v>
      </c>
      <c r="E2690">
        <v>1</v>
      </c>
      <c r="F2690">
        <v>0</v>
      </c>
      <c r="G2690">
        <v>0</v>
      </c>
    </row>
    <row r="2691" spans="1:7" ht="19.5">
      <c r="A2691" s="1">
        <v>43903</v>
      </c>
      <c r="B2691" t="s">
        <v>48</v>
      </c>
      <c r="C2691" t="s">
        <v>247</v>
      </c>
      <c r="D2691" t="str">
        <f>TRIM(COVID_STATE[[#This Row],[REGION_HOLD]])</f>
        <v>West</v>
      </c>
      <c r="E2691">
        <v>0</v>
      </c>
      <c r="F2691">
        <v>0</v>
      </c>
      <c r="G2691">
        <v>0</v>
      </c>
    </row>
    <row r="2692" spans="1:7" ht="19.5">
      <c r="A2692" s="1">
        <v>43903</v>
      </c>
      <c r="B2692" t="s">
        <v>49</v>
      </c>
      <c r="C2692" t="s">
        <v>248</v>
      </c>
      <c r="D2692" t="str">
        <f>TRIM(COVID_STATE[[#This Row],[REGION_HOLD]])</f>
        <v>Northeast</v>
      </c>
      <c r="E2692">
        <v>19</v>
      </c>
      <c r="F2692">
        <v>0</v>
      </c>
      <c r="G2692">
        <v>0</v>
      </c>
    </row>
    <row r="2693" spans="1:7" ht="19.5">
      <c r="A2693" s="1">
        <v>43903</v>
      </c>
      <c r="B2693" t="s">
        <v>50</v>
      </c>
      <c r="C2693" t="s">
        <v>248</v>
      </c>
      <c r="D2693" t="str">
        <f>TRIM(COVID_STATE[[#This Row],[REGION_HOLD]])</f>
        <v>Northeast</v>
      </c>
      <c r="E2693">
        <v>15</v>
      </c>
      <c r="F2693">
        <v>0</v>
      </c>
      <c r="G2693">
        <v>0</v>
      </c>
    </row>
    <row r="2694" spans="1:7" ht="19.5">
      <c r="A2694" s="1">
        <v>43903</v>
      </c>
      <c r="B2694" t="s">
        <v>51</v>
      </c>
      <c r="C2694" t="s">
        <v>246</v>
      </c>
      <c r="D2694" t="str">
        <f>TRIM(COVID_STATE[[#This Row],[REGION_HOLD]])</f>
        <v>South</v>
      </c>
      <c r="E2694">
        <v>1</v>
      </c>
      <c r="F2694">
        <v>0</v>
      </c>
      <c r="G2694">
        <v>0</v>
      </c>
    </row>
    <row r="2695" spans="1:7" ht="19.5">
      <c r="A2695" s="1">
        <v>43903</v>
      </c>
      <c r="B2695" t="s">
        <v>52</v>
      </c>
      <c r="C2695" t="s">
        <v>249</v>
      </c>
      <c r="D2695" t="str">
        <f>TRIM(COVID_STATE[[#This Row],[REGION_HOLD]])</f>
        <v>Midwest</v>
      </c>
      <c r="E2695">
        <v>1</v>
      </c>
      <c r="F2695">
        <v>0</v>
      </c>
      <c r="G2695">
        <v>1</v>
      </c>
    </row>
    <row r="2696" spans="1:7" ht="19.5">
      <c r="A2696" s="1">
        <v>43903</v>
      </c>
      <c r="B2696" t="s">
        <v>53</v>
      </c>
      <c r="C2696" t="s">
        <v>246</v>
      </c>
      <c r="D2696" t="str">
        <f>TRIM(COVID_STATE[[#This Row],[REGION_HOLD]])</f>
        <v>South</v>
      </c>
      <c r="E2696">
        <v>8</v>
      </c>
      <c r="F2696">
        <v>0</v>
      </c>
      <c r="G2696">
        <v>0</v>
      </c>
    </row>
    <row r="2697" spans="1:7" ht="19.5">
      <c r="A2697" s="1">
        <v>43903</v>
      </c>
      <c r="B2697" t="s">
        <v>54</v>
      </c>
      <c r="C2697" t="s">
        <v>246</v>
      </c>
      <c r="D2697" t="str">
        <f>TRIM(COVID_STATE[[#This Row],[REGION_HOLD]])</f>
        <v>South</v>
      </c>
      <c r="E2697">
        <v>17</v>
      </c>
      <c r="F2697">
        <v>0</v>
      </c>
      <c r="G2697">
        <v>0</v>
      </c>
    </row>
    <row r="2698" spans="1:7" ht="19.5">
      <c r="A2698" s="1">
        <v>43903</v>
      </c>
      <c r="B2698" t="s">
        <v>55</v>
      </c>
      <c r="C2698" t="s">
        <v>247</v>
      </c>
      <c r="D2698" t="str">
        <f>TRIM(COVID_STATE[[#This Row],[REGION_HOLD]])</f>
        <v>West</v>
      </c>
      <c r="E2698">
        <v>0</v>
      </c>
      <c r="F2698">
        <v>0</v>
      </c>
      <c r="G2698">
        <v>0</v>
      </c>
    </row>
    <row r="2699" spans="1:7" ht="19.5">
      <c r="A2699" s="1">
        <v>43903</v>
      </c>
      <c r="B2699" t="s">
        <v>56</v>
      </c>
      <c r="C2699" t="s">
        <v>248</v>
      </c>
      <c r="D2699" t="str">
        <f>TRIM(COVID_STATE[[#This Row],[REGION_HOLD]])</f>
        <v>Northeast</v>
      </c>
      <c r="E2699">
        <v>0</v>
      </c>
      <c r="F2699">
        <v>0</v>
      </c>
      <c r="G2699">
        <v>0</v>
      </c>
    </row>
    <row r="2700" spans="1:7" ht="19.5">
      <c r="A2700" s="1">
        <v>43903</v>
      </c>
      <c r="B2700" t="s">
        <v>57</v>
      </c>
      <c r="C2700" t="s">
        <v>246</v>
      </c>
      <c r="D2700" t="str">
        <f>TRIM(COVID_STATE[[#This Row],[REGION_HOLD]])</f>
        <v>South</v>
      </c>
      <c r="E2700">
        <v>13</v>
      </c>
      <c r="F2700">
        <v>0</v>
      </c>
      <c r="G2700">
        <v>0</v>
      </c>
    </row>
    <row r="2701" spans="1:7" ht="19.5">
      <c r="A2701" s="1">
        <v>43903</v>
      </c>
      <c r="B2701" t="s">
        <v>58</v>
      </c>
      <c r="C2701" t="s">
        <v>247</v>
      </c>
      <c r="D2701" t="str">
        <f>TRIM(COVID_STATE[[#This Row],[REGION_HOLD]])</f>
        <v>West</v>
      </c>
      <c r="E2701">
        <v>92</v>
      </c>
      <c r="F2701">
        <v>5</v>
      </c>
      <c r="G2701">
        <v>37</v>
      </c>
    </row>
    <row r="2702" spans="1:7" ht="19.5">
      <c r="A2702" s="1">
        <v>43903</v>
      </c>
      <c r="B2702" t="s">
        <v>59</v>
      </c>
      <c r="C2702" t="s">
        <v>246</v>
      </c>
      <c r="D2702" t="str">
        <f>TRIM(COVID_STATE[[#This Row],[REGION_HOLD]])</f>
        <v>South</v>
      </c>
      <c r="E2702">
        <v>0</v>
      </c>
      <c r="F2702">
        <v>0</v>
      </c>
      <c r="G2702">
        <v>0</v>
      </c>
    </row>
    <row r="2703" spans="1:7" ht="19.5">
      <c r="A2703" s="1">
        <v>43903</v>
      </c>
      <c r="B2703" t="s">
        <v>60</v>
      </c>
      <c r="C2703" t="s">
        <v>249</v>
      </c>
      <c r="D2703" t="str">
        <f>TRIM(COVID_STATE[[#This Row],[REGION_HOLD]])</f>
        <v>Midwest</v>
      </c>
      <c r="E2703">
        <v>11</v>
      </c>
      <c r="F2703">
        <v>0</v>
      </c>
      <c r="G2703">
        <v>0</v>
      </c>
    </row>
    <row r="2704" spans="1:7" ht="19.5">
      <c r="A2704" s="1">
        <v>43903</v>
      </c>
      <c r="B2704" t="s">
        <v>61</v>
      </c>
      <c r="C2704" t="s">
        <v>247</v>
      </c>
      <c r="D2704" t="str">
        <f>TRIM(COVID_STATE[[#This Row],[REGION_HOLD]])</f>
        <v>West</v>
      </c>
      <c r="E2704">
        <v>1</v>
      </c>
      <c r="F2704">
        <v>0</v>
      </c>
      <c r="G2704">
        <v>0</v>
      </c>
    </row>
    <row r="2705" spans="1:7" ht="19.5">
      <c r="A2705" s="1">
        <v>43904</v>
      </c>
      <c r="B2705" t="s">
        <v>8</v>
      </c>
      <c r="C2705" t="s">
        <v>246</v>
      </c>
      <c r="D2705" t="str">
        <f>TRIM(COVID_STATE[[#This Row],[REGION_HOLD]])</f>
        <v>South</v>
      </c>
      <c r="E2705">
        <v>6</v>
      </c>
      <c r="F2705">
        <v>0</v>
      </c>
      <c r="G2705">
        <v>0</v>
      </c>
    </row>
    <row r="2706" spans="1:7" ht="19.5">
      <c r="A2706" s="1">
        <v>43904</v>
      </c>
      <c r="B2706" t="s">
        <v>10</v>
      </c>
      <c r="C2706" t="s">
        <v>247</v>
      </c>
      <c r="D2706" t="str">
        <f>TRIM(COVID_STATE[[#This Row],[REGION_HOLD]])</f>
        <v>West</v>
      </c>
      <c r="E2706">
        <v>0</v>
      </c>
      <c r="F2706">
        <v>0</v>
      </c>
      <c r="G2706">
        <v>0</v>
      </c>
    </row>
    <row r="2707" spans="1:7" ht="19.5">
      <c r="A2707" s="1">
        <v>43904</v>
      </c>
      <c r="B2707" t="s">
        <v>11</v>
      </c>
      <c r="C2707" t="s">
        <v>247</v>
      </c>
      <c r="D2707" t="str">
        <f>TRIM(COVID_STATE[[#This Row],[REGION_HOLD]])</f>
        <v>West</v>
      </c>
      <c r="E2707">
        <v>3</v>
      </c>
      <c r="F2707">
        <v>0</v>
      </c>
      <c r="G2707">
        <v>0</v>
      </c>
    </row>
    <row r="2708" spans="1:7" ht="19.5">
      <c r="A2708" s="1">
        <v>43904</v>
      </c>
      <c r="B2708" t="s">
        <v>12</v>
      </c>
      <c r="C2708" t="s">
        <v>246</v>
      </c>
      <c r="D2708" t="str">
        <f>TRIM(COVID_STATE[[#This Row],[REGION_HOLD]])</f>
        <v>South</v>
      </c>
      <c r="E2708">
        <v>2</v>
      </c>
      <c r="F2708">
        <v>0</v>
      </c>
      <c r="G2708">
        <v>0</v>
      </c>
    </row>
    <row r="2709" spans="1:7" ht="19.5">
      <c r="A2709" s="1">
        <v>43904</v>
      </c>
      <c r="B2709" t="s">
        <v>13</v>
      </c>
      <c r="C2709" t="s">
        <v>247</v>
      </c>
      <c r="D2709" t="str">
        <f>TRIM(COVID_STATE[[#This Row],[REGION_HOLD]])</f>
        <v>West</v>
      </c>
      <c r="E2709">
        <v>61</v>
      </c>
      <c r="F2709">
        <v>0</v>
      </c>
      <c r="G2709">
        <v>5</v>
      </c>
    </row>
    <row r="2710" spans="1:7" ht="19.5">
      <c r="A2710" s="1">
        <v>43904</v>
      </c>
      <c r="B2710" t="s">
        <v>14</v>
      </c>
      <c r="C2710" t="s">
        <v>247</v>
      </c>
      <c r="D2710" t="str">
        <f>TRIM(COVID_STATE[[#This Row],[REGION_HOLD]])</f>
        <v>West</v>
      </c>
      <c r="E2710">
        <v>25</v>
      </c>
      <c r="F2710">
        <v>0</v>
      </c>
      <c r="G2710">
        <v>2</v>
      </c>
    </row>
    <row r="2711" spans="1:7" ht="19.5">
      <c r="A2711" s="1">
        <v>43904</v>
      </c>
      <c r="B2711" t="s">
        <v>16</v>
      </c>
      <c r="C2711" t="s">
        <v>248</v>
      </c>
      <c r="D2711" t="str">
        <f>TRIM(COVID_STATE[[#This Row],[REGION_HOLD]])</f>
        <v>Northeast</v>
      </c>
      <c r="E2711">
        <v>9</v>
      </c>
      <c r="F2711">
        <v>0</v>
      </c>
      <c r="G2711">
        <v>0</v>
      </c>
    </row>
    <row r="2712" spans="1:7" ht="19.5">
      <c r="A2712" s="1">
        <v>43904</v>
      </c>
      <c r="B2712" t="s">
        <v>17</v>
      </c>
      <c r="C2712" t="s">
        <v>246</v>
      </c>
      <c r="D2712" t="str">
        <f>TRIM(COVID_STATE[[#This Row],[REGION_HOLD]])</f>
        <v>South</v>
      </c>
      <c r="E2712">
        <v>0</v>
      </c>
      <c r="F2712">
        <v>0</v>
      </c>
      <c r="G2712">
        <v>0</v>
      </c>
    </row>
    <row r="2713" spans="1:7" ht="19.5">
      <c r="A2713" s="1">
        <v>43904</v>
      </c>
      <c r="B2713" t="s">
        <v>18</v>
      </c>
      <c r="C2713" t="s">
        <v>246</v>
      </c>
      <c r="D2713" t="str">
        <f>TRIM(COVID_STATE[[#This Row],[REGION_HOLD]])</f>
        <v>South</v>
      </c>
      <c r="E2713">
        <v>6</v>
      </c>
      <c r="F2713">
        <v>0</v>
      </c>
      <c r="G2713">
        <v>0</v>
      </c>
    </row>
    <row r="2714" spans="1:7" ht="19.5">
      <c r="A2714" s="1">
        <v>43904</v>
      </c>
      <c r="B2714" t="s">
        <v>19</v>
      </c>
      <c r="C2714" t="s">
        <v>246</v>
      </c>
      <c r="D2714" t="str">
        <f>TRIM(COVID_STATE[[#This Row],[REGION_HOLD]])</f>
        <v>South</v>
      </c>
      <c r="E2714">
        <v>0</v>
      </c>
      <c r="F2714">
        <v>1</v>
      </c>
      <c r="G2714">
        <v>3</v>
      </c>
    </row>
    <row r="2715" spans="1:7" ht="19.5">
      <c r="A2715" s="1">
        <v>43904</v>
      </c>
      <c r="B2715" t="s">
        <v>20</v>
      </c>
      <c r="C2715" t="s">
        <v>246</v>
      </c>
      <c r="D2715" t="str">
        <f>TRIM(COVID_STATE[[#This Row],[REGION_HOLD]])</f>
        <v>South</v>
      </c>
      <c r="E2715">
        <v>24</v>
      </c>
      <c r="F2715">
        <v>0</v>
      </c>
      <c r="G2715">
        <v>1</v>
      </c>
    </row>
    <row r="2716" spans="1:7" ht="19.5">
      <c r="A2716" s="1">
        <v>43904</v>
      </c>
      <c r="B2716" t="s">
        <v>21</v>
      </c>
      <c r="C2716" t="s">
        <v>247</v>
      </c>
      <c r="D2716" t="str">
        <f>TRIM(COVID_STATE[[#This Row],[REGION_HOLD]])</f>
        <v>West</v>
      </c>
      <c r="E2716">
        <v>2</v>
      </c>
      <c r="F2716">
        <v>0</v>
      </c>
      <c r="G2716">
        <v>0</v>
      </c>
    </row>
    <row r="2717" spans="1:7" ht="19.5">
      <c r="A2717" s="1">
        <v>43904</v>
      </c>
      <c r="B2717" t="s">
        <v>22</v>
      </c>
      <c r="C2717" t="s">
        <v>247</v>
      </c>
      <c r="D2717" t="str">
        <f>TRIM(COVID_STATE[[#This Row],[REGION_HOLD]])</f>
        <v>West</v>
      </c>
      <c r="E2717">
        <v>4</v>
      </c>
      <c r="F2717">
        <v>0</v>
      </c>
      <c r="G2717">
        <v>0</v>
      </c>
    </row>
    <row r="2718" spans="1:7" ht="19.5">
      <c r="A2718" s="1">
        <v>43904</v>
      </c>
      <c r="B2718" t="s">
        <v>24</v>
      </c>
      <c r="C2718" t="s">
        <v>249</v>
      </c>
      <c r="D2718" t="str">
        <f>TRIM(COVID_STATE[[#This Row],[REGION_HOLD]])</f>
        <v>Midwest</v>
      </c>
      <c r="E2718">
        <v>20</v>
      </c>
      <c r="F2718">
        <v>0</v>
      </c>
      <c r="G2718">
        <v>0</v>
      </c>
    </row>
    <row r="2719" spans="1:7" ht="19.5">
      <c r="A2719" s="1">
        <v>43904</v>
      </c>
      <c r="B2719" t="s">
        <v>25</v>
      </c>
      <c r="C2719" t="s">
        <v>249</v>
      </c>
      <c r="D2719" t="str">
        <f>TRIM(COVID_STATE[[#This Row],[REGION_HOLD]])</f>
        <v>Midwest</v>
      </c>
      <c r="E2719">
        <v>3</v>
      </c>
      <c r="F2719">
        <v>0</v>
      </c>
      <c r="G2719">
        <v>0</v>
      </c>
    </row>
    <row r="2720" spans="1:7" ht="19.5">
      <c r="A2720" s="1">
        <v>43904</v>
      </c>
      <c r="B2720" t="s">
        <v>26</v>
      </c>
      <c r="C2720" t="s">
        <v>249</v>
      </c>
      <c r="D2720" t="str">
        <f>TRIM(COVID_STATE[[#This Row],[REGION_HOLD]])</f>
        <v>Midwest</v>
      </c>
      <c r="E2720">
        <v>1</v>
      </c>
      <c r="F2720">
        <v>0</v>
      </c>
      <c r="G2720">
        <v>0</v>
      </c>
    </row>
    <row r="2721" spans="1:7" ht="19.5">
      <c r="A2721" s="1">
        <v>43904</v>
      </c>
      <c r="B2721" t="s">
        <v>27</v>
      </c>
      <c r="C2721" t="s">
        <v>249</v>
      </c>
      <c r="D2721" t="str">
        <f>TRIM(COVID_STATE[[#This Row],[REGION_HOLD]])</f>
        <v>Midwest</v>
      </c>
      <c r="E2721">
        <v>2</v>
      </c>
      <c r="F2721">
        <v>0</v>
      </c>
      <c r="G2721">
        <v>1</v>
      </c>
    </row>
    <row r="2722" spans="1:7" ht="19.5">
      <c r="A2722" s="1">
        <v>43904</v>
      </c>
      <c r="B2722" t="s">
        <v>28</v>
      </c>
      <c r="C2722" t="s">
        <v>246</v>
      </c>
      <c r="D2722" t="str">
        <f>TRIM(COVID_STATE[[#This Row],[REGION_HOLD]])</f>
        <v>South</v>
      </c>
      <c r="E2722">
        <v>7</v>
      </c>
      <c r="F2722">
        <v>0</v>
      </c>
      <c r="G2722">
        <v>0</v>
      </c>
    </row>
    <row r="2723" spans="1:7" ht="19.5">
      <c r="A2723" s="1">
        <v>43904</v>
      </c>
      <c r="B2723" t="s">
        <v>29</v>
      </c>
      <c r="C2723" t="s">
        <v>246</v>
      </c>
      <c r="D2723" t="str">
        <f>TRIM(COVID_STATE[[#This Row],[REGION_HOLD]])</f>
        <v>South</v>
      </c>
      <c r="E2723">
        <v>41</v>
      </c>
      <c r="F2723">
        <v>1</v>
      </c>
      <c r="G2723">
        <v>1</v>
      </c>
    </row>
    <row r="2724" spans="1:7" ht="19.5">
      <c r="A2724" s="1">
        <v>43904</v>
      </c>
      <c r="B2724" t="s">
        <v>30</v>
      </c>
      <c r="C2724" t="s">
        <v>248</v>
      </c>
      <c r="D2724" t="str">
        <f>TRIM(COVID_STATE[[#This Row],[REGION_HOLD]])</f>
        <v>Northeast</v>
      </c>
      <c r="E2724">
        <v>1</v>
      </c>
      <c r="F2724">
        <v>0</v>
      </c>
      <c r="G2724">
        <v>0</v>
      </c>
    </row>
    <row r="2725" spans="1:7" ht="19.5">
      <c r="A2725" s="1">
        <v>43904</v>
      </c>
      <c r="B2725" t="s">
        <v>31</v>
      </c>
      <c r="C2725" t="s">
        <v>246</v>
      </c>
      <c r="D2725" t="str">
        <f>TRIM(COVID_STATE[[#This Row],[REGION_HOLD]])</f>
        <v>South</v>
      </c>
      <c r="E2725">
        <v>9</v>
      </c>
      <c r="F2725">
        <v>0</v>
      </c>
      <c r="G2725">
        <v>0</v>
      </c>
    </row>
    <row r="2726" spans="1:7" ht="19.5">
      <c r="A2726" s="1">
        <v>43904</v>
      </c>
      <c r="B2726" t="s">
        <v>32</v>
      </c>
      <c r="C2726" t="s">
        <v>248</v>
      </c>
      <c r="D2726" t="str">
        <f>TRIM(COVID_STATE[[#This Row],[REGION_HOLD]])</f>
        <v>Northeast</v>
      </c>
      <c r="E2726">
        <v>15</v>
      </c>
      <c r="F2726">
        <v>0</v>
      </c>
      <c r="G2726">
        <v>0</v>
      </c>
    </row>
    <row r="2727" spans="1:7" ht="19.5">
      <c r="A2727" s="1">
        <v>43904</v>
      </c>
      <c r="B2727" t="s">
        <v>33</v>
      </c>
      <c r="C2727" t="s">
        <v>249</v>
      </c>
      <c r="D2727" t="str">
        <f>TRIM(COVID_STATE[[#This Row],[REGION_HOLD]])</f>
        <v>Midwest</v>
      </c>
      <c r="E2727">
        <v>8</v>
      </c>
      <c r="F2727">
        <v>0</v>
      </c>
      <c r="G2727">
        <v>0</v>
      </c>
    </row>
    <row r="2728" spans="1:7" ht="19.5">
      <c r="A2728" s="1">
        <v>43904</v>
      </c>
      <c r="B2728" t="s">
        <v>34</v>
      </c>
      <c r="C2728" t="s">
        <v>249</v>
      </c>
      <c r="D2728" t="str">
        <f>TRIM(COVID_STATE[[#This Row],[REGION_HOLD]])</f>
        <v>Midwest</v>
      </c>
      <c r="E2728">
        <v>7</v>
      </c>
      <c r="F2728">
        <v>0</v>
      </c>
      <c r="G2728">
        <v>0</v>
      </c>
    </row>
    <row r="2729" spans="1:7" ht="19.5">
      <c r="A2729" s="1">
        <v>43904</v>
      </c>
      <c r="B2729" t="s">
        <v>35</v>
      </c>
      <c r="C2729" t="s">
        <v>246</v>
      </c>
      <c r="D2729" t="str">
        <f>TRIM(COVID_STATE[[#This Row],[REGION_HOLD]])</f>
        <v>South</v>
      </c>
      <c r="E2729">
        <v>0</v>
      </c>
      <c r="F2729">
        <v>0</v>
      </c>
      <c r="G2729">
        <v>0</v>
      </c>
    </row>
    <row r="2730" spans="1:7" ht="19.5">
      <c r="A2730" s="1">
        <v>43904</v>
      </c>
      <c r="B2730" t="s">
        <v>36</v>
      </c>
      <c r="C2730" t="s">
        <v>249</v>
      </c>
      <c r="D2730" t="str">
        <f>TRIM(COVID_STATE[[#This Row],[REGION_HOLD]])</f>
        <v>Midwest</v>
      </c>
      <c r="E2730">
        <v>1</v>
      </c>
      <c r="F2730">
        <v>0</v>
      </c>
      <c r="G2730">
        <v>0</v>
      </c>
    </row>
    <row r="2731" spans="1:7" ht="19.5">
      <c r="A2731" s="1">
        <v>43904</v>
      </c>
      <c r="B2731" t="s">
        <v>37</v>
      </c>
      <c r="C2731" t="s">
        <v>247</v>
      </c>
      <c r="D2731" t="str">
        <f>TRIM(COVID_STATE[[#This Row],[REGION_HOLD]])</f>
        <v>West</v>
      </c>
      <c r="E2731">
        <v>2</v>
      </c>
      <c r="F2731">
        <v>0</v>
      </c>
      <c r="G2731">
        <v>0</v>
      </c>
    </row>
    <row r="2732" spans="1:7" ht="19.5">
      <c r="A2732" s="1">
        <v>43904</v>
      </c>
      <c r="B2732" t="s">
        <v>38</v>
      </c>
      <c r="C2732" t="s">
        <v>249</v>
      </c>
      <c r="D2732" t="str">
        <f>TRIM(COVID_STATE[[#This Row],[REGION_HOLD]])</f>
        <v>Midwest</v>
      </c>
      <c r="E2732">
        <v>2</v>
      </c>
      <c r="F2732">
        <v>0</v>
      </c>
      <c r="G2732">
        <v>0</v>
      </c>
    </row>
    <row r="2733" spans="1:7" ht="19.5">
      <c r="A2733" s="1">
        <v>43904</v>
      </c>
      <c r="B2733" t="s">
        <v>39</v>
      </c>
      <c r="C2733" t="s">
        <v>247</v>
      </c>
      <c r="D2733" t="str">
        <f>TRIM(COVID_STATE[[#This Row],[REGION_HOLD]])</f>
        <v>West</v>
      </c>
      <c r="E2733">
        <v>2</v>
      </c>
      <c r="F2733">
        <v>0</v>
      </c>
      <c r="G2733">
        <v>0</v>
      </c>
    </row>
    <row r="2734" spans="1:7" ht="19.5">
      <c r="A2734" s="1">
        <v>43904</v>
      </c>
      <c r="B2734" t="s">
        <v>40</v>
      </c>
      <c r="C2734" t="s">
        <v>248</v>
      </c>
      <c r="D2734" t="str">
        <f>TRIM(COVID_STATE[[#This Row],[REGION_HOLD]])</f>
        <v>Northeast</v>
      </c>
      <c r="E2734">
        <v>0</v>
      </c>
      <c r="F2734">
        <v>0</v>
      </c>
      <c r="G2734">
        <v>0</v>
      </c>
    </row>
    <row r="2735" spans="1:7" ht="19.5">
      <c r="A2735" s="1">
        <v>43904</v>
      </c>
      <c r="B2735" t="s">
        <v>41</v>
      </c>
      <c r="C2735" t="s">
        <v>248</v>
      </c>
      <c r="D2735" t="str">
        <f>TRIM(COVID_STATE[[#This Row],[REGION_HOLD]])</f>
        <v>Northeast</v>
      </c>
      <c r="E2735">
        <v>25</v>
      </c>
      <c r="F2735">
        <v>1</v>
      </c>
      <c r="G2735">
        <v>2</v>
      </c>
    </row>
    <row r="2736" spans="1:7" ht="19.5">
      <c r="A2736" s="1">
        <v>43904</v>
      </c>
      <c r="B2736" t="s">
        <v>42</v>
      </c>
      <c r="C2736" t="s">
        <v>247</v>
      </c>
      <c r="D2736" t="str">
        <f>TRIM(COVID_STATE[[#This Row],[REGION_HOLD]])</f>
        <v>West</v>
      </c>
      <c r="E2736">
        <v>3</v>
      </c>
      <c r="F2736">
        <v>0</v>
      </c>
      <c r="G2736">
        <v>0</v>
      </c>
    </row>
    <row r="2737" spans="1:7" ht="19.5">
      <c r="A2737" s="1">
        <v>43904</v>
      </c>
      <c r="B2737" t="s">
        <v>43</v>
      </c>
      <c r="C2737" t="s">
        <v>248</v>
      </c>
      <c r="D2737" t="str">
        <f>TRIM(COVID_STATE[[#This Row],[REGION_HOLD]])</f>
        <v>Northeast</v>
      </c>
      <c r="E2737">
        <v>189</v>
      </c>
      <c r="F2737">
        <v>2</v>
      </c>
      <c r="G2737">
        <v>2</v>
      </c>
    </row>
    <row r="2738" spans="1:7" ht="19.5">
      <c r="A2738" s="1">
        <v>43904</v>
      </c>
      <c r="B2738" t="s">
        <v>44</v>
      </c>
      <c r="C2738" t="s">
        <v>246</v>
      </c>
      <c r="D2738" t="str">
        <f>TRIM(COVID_STATE[[#This Row],[REGION_HOLD]])</f>
        <v>South</v>
      </c>
      <c r="E2738">
        <v>7</v>
      </c>
      <c r="F2738">
        <v>0</v>
      </c>
      <c r="G2738">
        <v>0</v>
      </c>
    </row>
    <row r="2739" spans="1:7" ht="19.5">
      <c r="A2739" s="1">
        <v>43904</v>
      </c>
      <c r="B2739" t="s">
        <v>45</v>
      </c>
      <c r="C2739" t="s">
        <v>249</v>
      </c>
      <c r="D2739" t="str">
        <f>TRIM(COVID_STATE[[#This Row],[REGION_HOLD]])</f>
        <v>Midwest</v>
      </c>
      <c r="E2739">
        <v>0</v>
      </c>
      <c r="F2739">
        <v>0</v>
      </c>
      <c r="G2739">
        <v>0</v>
      </c>
    </row>
    <row r="2740" spans="1:7" ht="19.5">
      <c r="A2740" s="1">
        <v>43904</v>
      </c>
      <c r="B2740" t="s">
        <v>46</v>
      </c>
      <c r="C2740" t="s">
        <v>249</v>
      </c>
      <c r="D2740" t="str">
        <f>TRIM(COVID_STATE[[#This Row],[REGION_HOLD]])</f>
        <v>Midwest</v>
      </c>
      <c r="E2740">
        <v>13</v>
      </c>
      <c r="F2740">
        <v>0</v>
      </c>
      <c r="G2740">
        <v>0</v>
      </c>
    </row>
    <row r="2741" spans="1:7" ht="19.5">
      <c r="A2741" s="1">
        <v>43904</v>
      </c>
      <c r="B2741" t="s">
        <v>47</v>
      </c>
      <c r="C2741" t="s">
        <v>246</v>
      </c>
      <c r="D2741" t="str">
        <f>TRIM(COVID_STATE[[#This Row],[REGION_HOLD]])</f>
        <v>South</v>
      </c>
      <c r="E2741">
        <v>1</v>
      </c>
      <c r="F2741">
        <v>0</v>
      </c>
      <c r="G2741">
        <v>0</v>
      </c>
    </row>
    <row r="2742" spans="1:7" ht="19.5">
      <c r="A2742" s="1">
        <v>43904</v>
      </c>
      <c r="B2742" t="s">
        <v>48</v>
      </c>
      <c r="C2742" t="s">
        <v>247</v>
      </c>
      <c r="D2742" t="str">
        <f>TRIM(COVID_STATE[[#This Row],[REGION_HOLD]])</f>
        <v>West</v>
      </c>
      <c r="E2742">
        <v>6</v>
      </c>
      <c r="F2742">
        <v>1</v>
      </c>
      <c r="G2742">
        <v>1</v>
      </c>
    </row>
    <row r="2743" spans="1:7" ht="19.5">
      <c r="A2743" s="1">
        <v>43904</v>
      </c>
      <c r="B2743" t="s">
        <v>49</v>
      </c>
      <c r="C2743" t="s">
        <v>248</v>
      </c>
      <c r="D2743" t="str">
        <f>TRIM(COVID_STATE[[#This Row],[REGION_HOLD]])</f>
        <v>Northeast</v>
      </c>
      <c r="E2743">
        <v>6</v>
      </c>
      <c r="F2743">
        <v>0</v>
      </c>
      <c r="G2743">
        <v>0</v>
      </c>
    </row>
    <row r="2744" spans="1:7" ht="19.5">
      <c r="A2744" s="1">
        <v>43904</v>
      </c>
      <c r="B2744" t="s">
        <v>50</v>
      </c>
      <c r="C2744" t="s">
        <v>248</v>
      </c>
      <c r="D2744" t="str">
        <f>TRIM(COVID_STATE[[#This Row],[REGION_HOLD]])</f>
        <v>Northeast</v>
      </c>
      <c r="E2744">
        <v>0</v>
      </c>
      <c r="F2744">
        <v>0</v>
      </c>
      <c r="G2744">
        <v>0</v>
      </c>
    </row>
    <row r="2745" spans="1:7" ht="19.5">
      <c r="A2745" s="1">
        <v>43904</v>
      </c>
      <c r="B2745" t="s">
        <v>51</v>
      </c>
      <c r="C2745" t="s">
        <v>246</v>
      </c>
      <c r="D2745" t="str">
        <f>TRIM(COVID_STATE[[#This Row],[REGION_HOLD]])</f>
        <v>South</v>
      </c>
      <c r="E2745">
        <v>6</v>
      </c>
      <c r="F2745">
        <v>0</v>
      </c>
      <c r="G2745">
        <v>0</v>
      </c>
    </row>
    <row r="2746" spans="1:7" ht="19.5">
      <c r="A2746" s="1">
        <v>43904</v>
      </c>
      <c r="B2746" t="s">
        <v>52</v>
      </c>
      <c r="C2746" t="s">
        <v>249</v>
      </c>
      <c r="D2746" t="str">
        <f>TRIM(COVID_STATE[[#This Row],[REGION_HOLD]])</f>
        <v>Midwest</v>
      </c>
      <c r="E2746">
        <v>0</v>
      </c>
      <c r="F2746">
        <v>0</v>
      </c>
      <c r="G2746">
        <v>1</v>
      </c>
    </row>
    <row r="2747" spans="1:7" ht="19.5">
      <c r="A2747" s="1">
        <v>43904</v>
      </c>
      <c r="B2747" t="s">
        <v>53</v>
      </c>
      <c r="C2747" t="s">
        <v>246</v>
      </c>
      <c r="D2747" t="str">
        <f>TRIM(COVID_STATE[[#This Row],[REGION_HOLD]])</f>
        <v>South</v>
      </c>
      <c r="E2747">
        <v>6</v>
      </c>
      <c r="F2747">
        <v>0</v>
      </c>
      <c r="G2747">
        <v>0</v>
      </c>
    </row>
    <row r="2748" spans="1:7" ht="19.5">
      <c r="A2748" s="1">
        <v>43904</v>
      </c>
      <c r="B2748" t="s">
        <v>54</v>
      </c>
      <c r="C2748" t="s">
        <v>246</v>
      </c>
      <c r="D2748" t="str">
        <f>TRIM(COVID_STATE[[#This Row],[REGION_HOLD]])</f>
        <v>South</v>
      </c>
      <c r="E2748">
        <v>11</v>
      </c>
      <c r="F2748">
        <v>0</v>
      </c>
      <c r="G2748">
        <v>0</v>
      </c>
    </row>
    <row r="2749" spans="1:7" ht="19.5">
      <c r="A2749" s="1">
        <v>43904</v>
      </c>
      <c r="B2749" t="s">
        <v>55</v>
      </c>
      <c r="C2749" t="s">
        <v>247</v>
      </c>
      <c r="D2749" t="str">
        <f>TRIM(COVID_STATE[[#This Row],[REGION_HOLD]])</f>
        <v>West</v>
      </c>
      <c r="E2749">
        <v>14</v>
      </c>
      <c r="F2749">
        <v>0</v>
      </c>
      <c r="G2749">
        <v>0</v>
      </c>
    </row>
    <row r="2750" spans="1:7" ht="19.5">
      <c r="A2750" s="1">
        <v>43904</v>
      </c>
      <c r="B2750" t="s">
        <v>56</v>
      </c>
      <c r="C2750" t="s">
        <v>248</v>
      </c>
      <c r="D2750" t="str">
        <f>TRIM(COVID_STATE[[#This Row],[REGION_HOLD]])</f>
        <v>Northeast</v>
      </c>
      <c r="E2750">
        <v>3</v>
      </c>
      <c r="F2750">
        <v>0</v>
      </c>
      <c r="G2750">
        <v>0</v>
      </c>
    </row>
    <row r="2751" spans="1:7" ht="19.5">
      <c r="A2751" s="1">
        <v>43904</v>
      </c>
      <c r="B2751" t="s">
        <v>57</v>
      </c>
      <c r="C2751" t="s">
        <v>246</v>
      </c>
      <c r="D2751" t="str">
        <f>TRIM(COVID_STATE[[#This Row],[REGION_HOLD]])</f>
        <v>South</v>
      </c>
      <c r="E2751">
        <v>12</v>
      </c>
      <c r="F2751">
        <v>1</v>
      </c>
      <c r="G2751">
        <v>1</v>
      </c>
    </row>
    <row r="2752" spans="1:7" ht="19.5">
      <c r="A2752" s="1">
        <v>43904</v>
      </c>
      <c r="B2752" t="s">
        <v>58</v>
      </c>
      <c r="C2752" t="s">
        <v>247</v>
      </c>
      <c r="D2752" t="str">
        <f>TRIM(COVID_STATE[[#This Row],[REGION_HOLD]])</f>
        <v>West</v>
      </c>
      <c r="E2752">
        <v>98</v>
      </c>
      <c r="F2752">
        <v>3</v>
      </c>
      <c r="G2752">
        <v>40</v>
      </c>
    </row>
    <row r="2753" spans="1:7" ht="19.5">
      <c r="A2753" s="1">
        <v>43904</v>
      </c>
      <c r="B2753" t="s">
        <v>59</v>
      </c>
      <c r="C2753" t="s">
        <v>246</v>
      </c>
      <c r="D2753" t="str">
        <f>TRIM(COVID_STATE[[#This Row],[REGION_HOLD]])</f>
        <v>South</v>
      </c>
      <c r="E2753">
        <v>0</v>
      </c>
      <c r="F2753">
        <v>0</v>
      </c>
      <c r="G2753">
        <v>0</v>
      </c>
    </row>
    <row r="2754" spans="1:7" ht="19.5">
      <c r="A2754" s="1">
        <v>43904</v>
      </c>
      <c r="B2754" t="s">
        <v>60</v>
      </c>
      <c r="C2754" t="s">
        <v>249</v>
      </c>
      <c r="D2754" t="str">
        <f>TRIM(COVID_STATE[[#This Row],[REGION_HOLD]])</f>
        <v>Midwest</v>
      </c>
      <c r="E2754">
        <v>8</v>
      </c>
      <c r="F2754">
        <v>0</v>
      </c>
      <c r="G2754">
        <v>0</v>
      </c>
    </row>
    <row r="2755" spans="1:7" ht="19.5">
      <c r="A2755" s="1">
        <v>43904</v>
      </c>
      <c r="B2755" t="s">
        <v>61</v>
      </c>
      <c r="C2755" t="s">
        <v>247</v>
      </c>
      <c r="D2755" t="str">
        <f>TRIM(COVID_STATE[[#This Row],[REGION_HOLD]])</f>
        <v>West</v>
      </c>
      <c r="E2755">
        <v>1</v>
      </c>
      <c r="F2755">
        <v>0</v>
      </c>
      <c r="G2755">
        <v>0</v>
      </c>
    </row>
    <row r="2756" spans="1:7" ht="19.5">
      <c r="A2756" s="1">
        <v>43905</v>
      </c>
      <c r="B2756" t="s">
        <v>8</v>
      </c>
      <c r="C2756" t="s">
        <v>246</v>
      </c>
      <c r="D2756" t="str">
        <f>TRIM(COVID_STATE[[#This Row],[REGION_HOLD]])</f>
        <v>South</v>
      </c>
      <c r="E2756">
        <v>11</v>
      </c>
      <c r="F2756">
        <v>0</v>
      </c>
      <c r="G2756">
        <v>0</v>
      </c>
    </row>
    <row r="2757" spans="1:7" ht="19.5">
      <c r="A2757" s="1">
        <v>43905</v>
      </c>
      <c r="B2757" t="s">
        <v>10</v>
      </c>
      <c r="C2757" t="s">
        <v>247</v>
      </c>
      <c r="D2757" t="str">
        <f>TRIM(COVID_STATE[[#This Row],[REGION_HOLD]])</f>
        <v>West</v>
      </c>
      <c r="E2757">
        <v>0</v>
      </c>
      <c r="F2757">
        <v>0</v>
      </c>
      <c r="G2757">
        <v>0</v>
      </c>
    </row>
    <row r="2758" spans="1:7" ht="19.5">
      <c r="A2758" s="1">
        <v>43905</v>
      </c>
      <c r="B2758" t="s">
        <v>11</v>
      </c>
      <c r="C2758" t="s">
        <v>247</v>
      </c>
      <c r="D2758" t="str">
        <f>TRIM(COVID_STATE[[#This Row],[REGION_HOLD]])</f>
        <v>West</v>
      </c>
      <c r="E2758">
        <v>1</v>
      </c>
      <c r="F2758">
        <v>0</v>
      </c>
      <c r="G2758">
        <v>0</v>
      </c>
    </row>
    <row r="2759" spans="1:7" ht="19.5">
      <c r="A2759" s="1">
        <v>43905</v>
      </c>
      <c r="B2759" t="s">
        <v>12</v>
      </c>
      <c r="C2759" t="s">
        <v>246</v>
      </c>
      <c r="D2759" t="str">
        <f>TRIM(COVID_STATE[[#This Row],[REGION_HOLD]])</f>
        <v>South</v>
      </c>
      <c r="E2759">
        <v>7</v>
      </c>
      <c r="F2759">
        <v>0</v>
      </c>
      <c r="G2759">
        <v>0</v>
      </c>
    </row>
    <row r="2760" spans="1:7" ht="19.5">
      <c r="A2760" s="1">
        <v>43905</v>
      </c>
      <c r="B2760" t="s">
        <v>13</v>
      </c>
      <c r="C2760" t="s">
        <v>247</v>
      </c>
      <c r="D2760" t="str">
        <f>TRIM(COVID_STATE[[#This Row],[REGION_HOLD]])</f>
        <v>West</v>
      </c>
      <c r="E2760">
        <v>97</v>
      </c>
      <c r="F2760">
        <v>1</v>
      </c>
      <c r="G2760">
        <v>6</v>
      </c>
    </row>
    <row r="2761" spans="1:7" ht="19.5">
      <c r="A2761" s="1">
        <v>43905</v>
      </c>
      <c r="B2761" t="s">
        <v>14</v>
      </c>
      <c r="C2761" t="s">
        <v>247</v>
      </c>
      <c r="D2761" t="str">
        <f>TRIM(COVID_STATE[[#This Row],[REGION_HOLD]])</f>
        <v>West</v>
      </c>
      <c r="E2761">
        <v>33</v>
      </c>
      <c r="F2761">
        <v>0</v>
      </c>
      <c r="G2761">
        <v>2</v>
      </c>
    </row>
    <row r="2762" spans="1:7" ht="19.5">
      <c r="A2762" s="1">
        <v>43905</v>
      </c>
      <c r="B2762" t="s">
        <v>16</v>
      </c>
      <c r="C2762" t="s">
        <v>248</v>
      </c>
      <c r="D2762" t="str">
        <f>TRIM(COVID_STATE[[#This Row],[REGION_HOLD]])</f>
        <v>Northeast</v>
      </c>
      <c r="E2762">
        <v>6</v>
      </c>
      <c r="F2762">
        <v>0</v>
      </c>
      <c r="G2762">
        <v>0</v>
      </c>
    </row>
    <row r="2763" spans="1:7" ht="19.5">
      <c r="A2763" s="1">
        <v>43905</v>
      </c>
      <c r="B2763" t="s">
        <v>17</v>
      </c>
      <c r="C2763" t="s">
        <v>246</v>
      </c>
      <c r="D2763" t="str">
        <f>TRIM(COVID_STATE[[#This Row],[REGION_HOLD]])</f>
        <v>South</v>
      </c>
      <c r="E2763">
        <v>3</v>
      </c>
      <c r="F2763">
        <v>0</v>
      </c>
      <c r="G2763">
        <v>0</v>
      </c>
    </row>
    <row r="2764" spans="1:7" ht="19.5">
      <c r="A2764" s="1">
        <v>43905</v>
      </c>
      <c r="B2764" t="s">
        <v>18</v>
      </c>
      <c r="C2764" t="s">
        <v>246</v>
      </c>
      <c r="D2764" t="str">
        <f>TRIM(COVID_STATE[[#This Row],[REGION_HOLD]])</f>
        <v>South</v>
      </c>
      <c r="E2764">
        <v>1</v>
      </c>
      <c r="F2764">
        <v>0</v>
      </c>
      <c r="G2764">
        <v>0</v>
      </c>
    </row>
    <row r="2765" spans="1:7" ht="19.5">
      <c r="A2765" s="1">
        <v>43905</v>
      </c>
      <c r="B2765" t="s">
        <v>19</v>
      </c>
      <c r="C2765" t="s">
        <v>246</v>
      </c>
      <c r="D2765" t="str">
        <f>TRIM(COVID_STATE[[#This Row],[REGION_HOLD]])</f>
        <v>South</v>
      </c>
      <c r="E2765">
        <v>39</v>
      </c>
      <c r="F2765">
        <v>0</v>
      </c>
      <c r="G2765">
        <v>3</v>
      </c>
    </row>
    <row r="2766" spans="1:7" ht="19.5">
      <c r="A2766" s="1">
        <v>43905</v>
      </c>
      <c r="B2766" t="s">
        <v>20</v>
      </c>
      <c r="C2766" t="s">
        <v>246</v>
      </c>
      <c r="D2766" t="str">
        <f>TRIM(COVID_STATE[[#This Row],[REGION_HOLD]])</f>
        <v>South</v>
      </c>
      <c r="E2766">
        <v>32</v>
      </c>
      <c r="F2766">
        <v>0</v>
      </c>
      <c r="G2766">
        <v>1</v>
      </c>
    </row>
    <row r="2767" spans="1:7" ht="19.5">
      <c r="A2767" s="1">
        <v>43905</v>
      </c>
      <c r="B2767" t="s">
        <v>21</v>
      </c>
      <c r="C2767" t="s">
        <v>247</v>
      </c>
      <c r="D2767" t="str">
        <f>TRIM(COVID_STATE[[#This Row],[REGION_HOLD]])</f>
        <v>West</v>
      </c>
      <c r="E2767">
        <v>3</v>
      </c>
      <c r="F2767">
        <v>0</v>
      </c>
      <c r="G2767">
        <v>0</v>
      </c>
    </row>
    <row r="2768" spans="1:7" ht="19.5">
      <c r="A2768" s="1">
        <v>43905</v>
      </c>
      <c r="B2768" t="s">
        <v>22</v>
      </c>
      <c r="C2768" t="s">
        <v>247</v>
      </c>
      <c r="D2768" t="str">
        <f>TRIM(COVID_STATE[[#This Row],[REGION_HOLD]])</f>
        <v>West</v>
      </c>
      <c r="E2768">
        <v>0</v>
      </c>
      <c r="F2768">
        <v>0</v>
      </c>
      <c r="G2768">
        <v>0</v>
      </c>
    </row>
    <row r="2769" spans="1:7" ht="19.5">
      <c r="A2769" s="1">
        <v>43905</v>
      </c>
      <c r="B2769" t="s">
        <v>24</v>
      </c>
      <c r="C2769" t="s">
        <v>249</v>
      </c>
      <c r="D2769" t="str">
        <f>TRIM(COVID_STATE[[#This Row],[REGION_HOLD]])</f>
        <v>Midwest</v>
      </c>
      <c r="E2769">
        <v>28</v>
      </c>
      <c r="F2769">
        <v>0</v>
      </c>
      <c r="G2769">
        <v>0</v>
      </c>
    </row>
    <row r="2770" spans="1:7" ht="19.5">
      <c r="A2770" s="1">
        <v>43905</v>
      </c>
      <c r="B2770" t="s">
        <v>25</v>
      </c>
      <c r="C2770" t="s">
        <v>249</v>
      </c>
      <c r="D2770" t="str">
        <f>TRIM(COVID_STATE[[#This Row],[REGION_HOLD]])</f>
        <v>Midwest</v>
      </c>
      <c r="E2770">
        <v>4</v>
      </c>
      <c r="F2770">
        <v>0</v>
      </c>
      <c r="G2770">
        <v>0</v>
      </c>
    </row>
    <row r="2771" spans="1:7" ht="19.5">
      <c r="A2771" s="1">
        <v>43905</v>
      </c>
      <c r="B2771" t="s">
        <v>26</v>
      </c>
      <c r="C2771" t="s">
        <v>249</v>
      </c>
      <c r="D2771" t="str">
        <f>TRIM(COVID_STATE[[#This Row],[REGION_HOLD]])</f>
        <v>Midwest</v>
      </c>
      <c r="E2771">
        <v>4</v>
      </c>
      <c r="F2771">
        <v>0</v>
      </c>
      <c r="G2771">
        <v>0</v>
      </c>
    </row>
    <row r="2772" spans="1:7" ht="19.5">
      <c r="A2772" s="1">
        <v>43905</v>
      </c>
      <c r="B2772" t="s">
        <v>27</v>
      </c>
      <c r="C2772" t="s">
        <v>249</v>
      </c>
      <c r="D2772" t="str">
        <f>TRIM(COVID_STATE[[#This Row],[REGION_HOLD]])</f>
        <v>Midwest</v>
      </c>
      <c r="E2772">
        <v>1</v>
      </c>
      <c r="F2772">
        <v>0</v>
      </c>
      <c r="G2772">
        <v>1</v>
      </c>
    </row>
    <row r="2773" spans="1:7" ht="19.5">
      <c r="A2773" s="1">
        <v>43905</v>
      </c>
      <c r="B2773" t="s">
        <v>28</v>
      </c>
      <c r="C2773" t="s">
        <v>246</v>
      </c>
      <c r="D2773" t="str">
        <f>TRIM(COVID_STATE[[#This Row],[REGION_HOLD]])</f>
        <v>South</v>
      </c>
      <c r="E2773">
        <v>3</v>
      </c>
      <c r="F2773">
        <v>0</v>
      </c>
      <c r="G2773">
        <v>0</v>
      </c>
    </row>
    <row r="2774" spans="1:7" ht="19.5">
      <c r="A2774" s="1">
        <v>43905</v>
      </c>
      <c r="B2774" t="s">
        <v>29</v>
      </c>
      <c r="C2774" t="s">
        <v>246</v>
      </c>
      <c r="D2774" t="str">
        <f>TRIM(COVID_STATE[[#This Row],[REGION_HOLD]])</f>
        <v>South</v>
      </c>
      <c r="E2774">
        <v>26</v>
      </c>
      <c r="F2774">
        <v>1</v>
      </c>
      <c r="G2774">
        <v>2</v>
      </c>
    </row>
    <row r="2775" spans="1:7" ht="19.5">
      <c r="A2775" s="1">
        <v>43905</v>
      </c>
      <c r="B2775" t="s">
        <v>30</v>
      </c>
      <c r="C2775" t="s">
        <v>248</v>
      </c>
      <c r="D2775" t="str">
        <f>TRIM(COVID_STATE[[#This Row],[REGION_HOLD]])</f>
        <v>Northeast</v>
      </c>
      <c r="E2775">
        <v>9</v>
      </c>
      <c r="F2775">
        <v>0</v>
      </c>
      <c r="G2775">
        <v>0</v>
      </c>
    </row>
    <row r="2776" spans="1:7" ht="19.5">
      <c r="A2776" s="1">
        <v>43905</v>
      </c>
      <c r="B2776" t="s">
        <v>31</v>
      </c>
      <c r="C2776" t="s">
        <v>246</v>
      </c>
      <c r="D2776" t="str">
        <f>TRIM(COVID_STATE[[#This Row],[REGION_HOLD]])</f>
        <v>South</v>
      </c>
      <c r="E2776">
        <v>5</v>
      </c>
      <c r="F2776">
        <v>0</v>
      </c>
      <c r="G2776">
        <v>0</v>
      </c>
    </row>
    <row r="2777" spans="1:7" ht="19.5">
      <c r="A2777" s="1">
        <v>43905</v>
      </c>
      <c r="B2777" t="s">
        <v>32</v>
      </c>
      <c r="C2777" t="s">
        <v>248</v>
      </c>
      <c r="D2777" t="str">
        <f>TRIM(COVID_STATE[[#This Row],[REGION_HOLD]])</f>
        <v>Northeast</v>
      </c>
      <c r="E2777">
        <v>26</v>
      </c>
      <c r="F2777">
        <v>0</v>
      </c>
      <c r="G2777">
        <v>0</v>
      </c>
    </row>
    <row r="2778" spans="1:7" ht="19.5">
      <c r="A2778" s="1">
        <v>43905</v>
      </c>
      <c r="B2778" t="s">
        <v>33</v>
      </c>
      <c r="C2778" t="s">
        <v>249</v>
      </c>
      <c r="D2778" t="str">
        <f>TRIM(COVID_STATE[[#This Row],[REGION_HOLD]])</f>
        <v>Midwest</v>
      </c>
      <c r="E2778">
        <v>20</v>
      </c>
      <c r="F2778">
        <v>0</v>
      </c>
      <c r="G2778">
        <v>0</v>
      </c>
    </row>
    <row r="2779" spans="1:7" ht="19.5">
      <c r="A2779" s="1">
        <v>43905</v>
      </c>
      <c r="B2779" t="s">
        <v>34</v>
      </c>
      <c r="C2779" t="s">
        <v>249</v>
      </c>
      <c r="D2779" t="str">
        <f>TRIM(COVID_STATE[[#This Row],[REGION_HOLD]])</f>
        <v>Midwest</v>
      </c>
      <c r="E2779">
        <v>14</v>
      </c>
      <c r="F2779">
        <v>0</v>
      </c>
      <c r="G2779">
        <v>0</v>
      </c>
    </row>
    <row r="2780" spans="1:7" ht="19.5">
      <c r="A2780" s="1">
        <v>43905</v>
      </c>
      <c r="B2780" t="s">
        <v>35</v>
      </c>
      <c r="C2780" t="s">
        <v>246</v>
      </c>
      <c r="D2780" t="str">
        <f>TRIM(COVID_STATE[[#This Row],[REGION_HOLD]])</f>
        <v>South</v>
      </c>
      <c r="E2780">
        <v>4</v>
      </c>
      <c r="F2780">
        <v>0</v>
      </c>
      <c r="G2780">
        <v>0</v>
      </c>
    </row>
    <row r="2781" spans="1:7" ht="19.5">
      <c r="A2781" s="1">
        <v>43905</v>
      </c>
      <c r="B2781" t="s">
        <v>36</v>
      </c>
      <c r="C2781" t="s">
        <v>249</v>
      </c>
      <c r="D2781" t="str">
        <f>TRIM(COVID_STATE[[#This Row],[REGION_HOLD]])</f>
        <v>Midwest</v>
      </c>
      <c r="E2781">
        <v>0</v>
      </c>
      <c r="F2781">
        <v>0</v>
      </c>
      <c r="G2781">
        <v>0</v>
      </c>
    </row>
    <row r="2782" spans="1:7" ht="19.5">
      <c r="A2782" s="1">
        <v>43905</v>
      </c>
      <c r="B2782" t="s">
        <v>37</v>
      </c>
      <c r="C2782" t="s">
        <v>247</v>
      </c>
      <c r="D2782" t="str">
        <f>TRIM(COVID_STATE[[#This Row],[REGION_HOLD]])</f>
        <v>West</v>
      </c>
      <c r="E2782">
        <v>0</v>
      </c>
      <c r="F2782">
        <v>0</v>
      </c>
      <c r="G2782">
        <v>0</v>
      </c>
    </row>
    <row r="2783" spans="1:7" ht="19.5">
      <c r="A2783" s="1">
        <v>43905</v>
      </c>
      <c r="B2783" t="s">
        <v>38</v>
      </c>
      <c r="C2783" t="s">
        <v>249</v>
      </c>
      <c r="D2783" t="str">
        <f>TRIM(COVID_STATE[[#This Row],[REGION_HOLD]])</f>
        <v>Midwest</v>
      </c>
      <c r="E2783">
        <v>2</v>
      </c>
      <c r="F2783">
        <v>0</v>
      </c>
      <c r="G2783">
        <v>0</v>
      </c>
    </row>
    <row r="2784" spans="1:7" ht="19.5">
      <c r="A2784" s="1">
        <v>43905</v>
      </c>
      <c r="B2784" t="s">
        <v>39</v>
      </c>
      <c r="C2784" t="s">
        <v>247</v>
      </c>
      <c r="D2784" t="str">
        <f>TRIM(COVID_STATE[[#This Row],[REGION_HOLD]])</f>
        <v>West</v>
      </c>
      <c r="E2784">
        <v>5</v>
      </c>
      <c r="F2784">
        <v>0</v>
      </c>
      <c r="G2784">
        <v>0</v>
      </c>
    </row>
    <row r="2785" spans="1:7" ht="19.5">
      <c r="A2785" s="1">
        <v>43905</v>
      </c>
      <c r="B2785" t="s">
        <v>40</v>
      </c>
      <c r="C2785" t="s">
        <v>248</v>
      </c>
      <c r="D2785" t="str">
        <f>TRIM(COVID_STATE[[#This Row],[REGION_HOLD]])</f>
        <v>Northeast</v>
      </c>
      <c r="E2785">
        <v>6</v>
      </c>
      <c r="F2785">
        <v>0</v>
      </c>
      <c r="G2785">
        <v>0</v>
      </c>
    </row>
    <row r="2786" spans="1:7" ht="19.5">
      <c r="A2786" s="1">
        <v>43905</v>
      </c>
      <c r="B2786" t="s">
        <v>41</v>
      </c>
      <c r="C2786" t="s">
        <v>248</v>
      </c>
      <c r="D2786" t="str">
        <f>TRIM(COVID_STATE[[#This Row],[REGION_HOLD]])</f>
        <v>Northeast</v>
      </c>
      <c r="E2786">
        <v>23</v>
      </c>
      <c r="F2786">
        <v>0</v>
      </c>
      <c r="G2786">
        <v>2</v>
      </c>
    </row>
    <row r="2787" spans="1:7" ht="19.5">
      <c r="A2787" s="1">
        <v>43905</v>
      </c>
      <c r="B2787" t="s">
        <v>42</v>
      </c>
      <c r="C2787" t="s">
        <v>247</v>
      </c>
      <c r="D2787" t="str">
        <f>TRIM(COVID_STATE[[#This Row],[REGION_HOLD]])</f>
        <v>West</v>
      </c>
      <c r="E2787">
        <v>4</v>
      </c>
      <c r="F2787">
        <v>0</v>
      </c>
      <c r="G2787">
        <v>0</v>
      </c>
    </row>
    <row r="2788" spans="1:7" ht="19.5">
      <c r="A2788" s="1">
        <v>43905</v>
      </c>
      <c r="B2788" t="s">
        <v>43</v>
      </c>
      <c r="C2788" t="s">
        <v>248</v>
      </c>
      <c r="D2788" t="str">
        <f>TRIM(COVID_STATE[[#This Row],[REGION_HOLD]])</f>
        <v>Northeast</v>
      </c>
      <c r="E2788">
        <v>122</v>
      </c>
      <c r="F2788">
        <v>4</v>
      </c>
      <c r="G2788">
        <v>6</v>
      </c>
    </row>
    <row r="2789" spans="1:7" ht="19.5">
      <c r="A2789" s="1">
        <v>43905</v>
      </c>
      <c r="B2789" t="s">
        <v>44</v>
      </c>
      <c r="C2789" t="s">
        <v>246</v>
      </c>
      <c r="D2789" t="str">
        <f>TRIM(COVID_STATE[[#This Row],[REGION_HOLD]])</f>
        <v>South</v>
      </c>
      <c r="E2789">
        <v>7</v>
      </c>
      <c r="F2789">
        <v>0</v>
      </c>
      <c r="G2789">
        <v>0</v>
      </c>
    </row>
    <row r="2790" spans="1:7" ht="19.5">
      <c r="A2790" s="1">
        <v>43905</v>
      </c>
      <c r="B2790" t="s">
        <v>45</v>
      </c>
      <c r="C2790" t="s">
        <v>249</v>
      </c>
      <c r="D2790" t="str">
        <f>TRIM(COVID_STATE[[#This Row],[REGION_HOLD]])</f>
        <v>Midwest</v>
      </c>
      <c r="E2790">
        <v>0</v>
      </c>
      <c r="F2790">
        <v>0</v>
      </c>
      <c r="G2790">
        <v>0</v>
      </c>
    </row>
    <row r="2791" spans="1:7" ht="19.5">
      <c r="A2791" s="1">
        <v>43905</v>
      </c>
      <c r="B2791" t="s">
        <v>46</v>
      </c>
      <c r="C2791" t="s">
        <v>249</v>
      </c>
      <c r="D2791" t="str">
        <f>TRIM(COVID_STATE[[#This Row],[REGION_HOLD]])</f>
        <v>Midwest</v>
      </c>
      <c r="E2791">
        <v>11</v>
      </c>
      <c r="F2791">
        <v>0</v>
      </c>
      <c r="G2791">
        <v>0</v>
      </c>
    </row>
    <row r="2792" spans="1:7" ht="19.5">
      <c r="A2792" s="1">
        <v>43905</v>
      </c>
      <c r="B2792" t="s">
        <v>47</v>
      </c>
      <c r="C2792" t="s">
        <v>246</v>
      </c>
      <c r="D2792" t="str">
        <f>TRIM(COVID_STATE[[#This Row],[REGION_HOLD]])</f>
        <v>South</v>
      </c>
      <c r="E2792">
        <v>4</v>
      </c>
      <c r="F2792">
        <v>0</v>
      </c>
      <c r="G2792">
        <v>0</v>
      </c>
    </row>
    <row r="2793" spans="1:7" ht="19.5">
      <c r="A2793" s="1">
        <v>43905</v>
      </c>
      <c r="B2793" t="s">
        <v>48</v>
      </c>
      <c r="C2793" t="s">
        <v>247</v>
      </c>
      <c r="D2793" t="str">
        <f>TRIM(COVID_STATE[[#This Row],[REGION_HOLD]])</f>
        <v>West</v>
      </c>
      <c r="E2793">
        <v>3</v>
      </c>
      <c r="F2793">
        <v>0</v>
      </c>
      <c r="G2793">
        <v>1</v>
      </c>
    </row>
    <row r="2794" spans="1:7" ht="19.5">
      <c r="A2794" s="1">
        <v>43905</v>
      </c>
      <c r="B2794" t="s">
        <v>49</v>
      </c>
      <c r="C2794" t="s">
        <v>248</v>
      </c>
      <c r="D2794" t="str">
        <f>TRIM(COVID_STATE[[#This Row],[REGION_HOLD]])</f>
        <v>Northeast</v>
      </c>
      <c r="E2794">
        <v>21</v>
      </c>
      <c r="F2794">
        <v>0</v>
      </c>
      <c r="G2794">
        <v>0</v>
      </c>
    </row>
    <row r="2795" spans="1:7" ht="19.5">
      <c r="A2795" s="1">
        <v>43905</v>
      </c>
      <c r="B2795" t="s">
        <v>50</v>
      </c>
      <c r="C2795" t="s">
        <v>248</v>
      </c>
      <c r="D2795" t="str">
        <f>TRIM(COVID_STATE[[#This Row],[REGION_HOLD]])</f>
        <v>Northeast</v>
      </c>
      <c r="E2795">
        <v>0</v>
      </c>
      <c r="F2795">
        <v>0</v>
      </c>
      <c r="G2795">
        <v>0</v>
      </c>
    </row>
    <row r="2796" spans="1:7" ht="19.5">
      <c r="A2796" s="1">
        <v>43905</v>
      </c>
      <c r="B2796" t="s">
        <v>51</v>
      </c>
      <c r="C2796" t="s">
        <v>246</v>
      </c>
      <c r="D2796" t="str">
        <f>TRIM(COVID_STATE[[#This Row],[REGION_HOLD]])</f>
        <v>South</v>
      </c>
      <c r="E2796">
        <v>9</v>
      </c>
      <c r="F2796">
        <v>0</v>
      </c>
      <c r="G2796">
        <v>0</v>
      </c>
    </row>
    <row r="2797" spans="1:7" ht="19.5">
      <c r="A2797" s="1">
        <v>43905</v>
      </c>
      <c r="B2797" t="s">
        <v>52</v>
      </c>
      <c r="C2797" t="s">
        <v>249</v>
      </c>
      <c r="D2797" t="str">
        <f>TRIM(COVID_STATE[[#This Row],[REGION_HOLD]])</f>
        <v>Midwest</v>
      </c>
      <c r="E2797">
        <v>0</v>
      </c>
      <c r="F2797">
        <v>0</v>
      </c>
      <c r="G2797">
        <v>1</v>
      </c>
    </row>
    <row r="2798" spans="1:7" ht="19.5">
      <c r="A2798" s="1">
        <v>43905</v>
      </c>
      <c r="B2798" t="s">
        <v>53</v>
      </c>
      <c r="C2798" t="s">
        <v>246</v>
      </c>
      <c r="D2798" t="str">
        <f>TRIM(COVID_STATE[[#This Row],[REGION_HOLD]])</f>
        <v>South</v>
      </c>
      <c r="E2798">
        <v>7</v>
      </c>
      <c r="F2798">
        <v>0</v>
      </c>
      <c r="G2798">
        <v>0</v>
      </c>
    </row>
    <row r="2799" spans="1:7" ht="19.5">
      <c r="A2799" s="1">
        <v>43905</v>
      </c>
      <c r="B2799" t="s">
        <v>54</v>
      </c>
      <c r="C2799" t="s">
        <v>246</v>
      </c>
      <c r="D2799" t="str">
        <f>TRIM(COVID_STATE[[#This Row],[REGION_HOLD]])</f>
        <v>South</v>
      </c>
      <c r="E2799">
        <v>11</v>
      </c>
      <c r="F2799">
        <v>0</v>
      </c>
      <c r="G2799">
        <v>0</v>
      </c>
    </row>
    <row r="2800" spans="1:7" ht="19.5">
      <c r="A2800" s="1">
        <v>43905</v>
      </c>
      <c r="B2800" t="s">
        <v>55</v>
      </c>
      <c r="C2800" t="s">
        <v>247</v>
      </c>
      <c r="D2800" t="str">
        <f>TRIM(COVID_STATE[[#This Row],[REGION_HOLD]])</f>
        <v>West</v>
      </c>
      <c r="E2800">
        <v>8</v>
      </c>
      <c r="F2800">
        <v>0</v>
      </c>
      <c r="G2800">
        <v>0</v>
      </c>
    </row>
    <row r="2801" spans="1:7" ht="19.5">
      <c r="A2801" s="1">
        <v>43905</v>
      </c>
      <c r="B2801" t="s">
        <v>56</v>
      </c>
      <c r="C2801" t="s">
        <v>248</v>
      </c>
      <c r="D2801" t="str">
        <f>TRIM(COVID_STATE[[#This Row],[REGION_HOLD]])</f>
        <v>Northeast</v>
      </c>
      <c r="E2801">
        <v>3</v>
      </c>
      <c r="F2801">
        <v>0</v>
      </c>
      <c r="G2801">
        <v>0</v>
      </c>
    </row>
    <row r="2802" spans="1:7" ht="19.5">
      <c r="A2802" s="1">
        <v>43905</v>
      </c>
      <c r="B2802" t="s">
        <v>57</v>
      </c>
      <c r="C2802" t="s">
        <v>246</v>
      </c>
      <c r="D2802" t="str">
        <f>TRIM(COVID_STATE[[#This Row],[REGION_HOLD]])</f>
        <v>South</v>
      </c>
      <c r="E2802">
        <v>3</v>
      </c>
      <c r="F2802">
        <v>0</v>
      </c>
      <c r="G2802">
        <v>1</v>
      </c>
    </row>
    <row r="2803" spans="1:7" ht="19.5">
      <c r="A2803" s="1">
        <v>43905</v>
      </c>
      <c r="B2803" t="s">
        <v>58</v>
      </c>
      <c r="C2803" t="s">
        <v>247</v>
      </c>
      <c r="D2803" t="str">
        <f>TRIM(COVID_STATE[[#This Row],[REGION_HOLD]])</f>
        <v>West</v>
      </c>
      <c r="E2803">
        <v>66</v>
      </c>
      <c r="F2803">
        <v>2</v>
      </c>
      <c r="G2803">
        <v>42</v>
      </c>
    </row>
    <row r="2804" spans="1:7" ht="19.5">
      <c r="A2804" s="1">
        <v>43905</v>
      </c>
      <c r="B2804" t="s">
        <v>59</v>
      </c>
      <c r="C2804" t="s">
        <v>246</v>
      </c>
      <c r="D2804" t="str">
        <f>TRIM(COVID_STATE[[#This Row],[REGION_HOLD]])</f>
        <v>South</v>
      </c>
      <c r="E2804">
        <v>0</v>
      </c>
      <c r="F2804">
        <v>0</v>
      </c>
      <c r="G2804">
        <v>0</v>
      </c>
    </row>
    <row r="2805" spans="1:7" ht="19.5">
      <c r="A2805" s="1">
        <v>43905</v>
      </c>
      <c r="B2805" t="s">
        <v>60</v>
      </c>
      <c r="C2805" t="s">
        <v>249</v>
      </c>
      <c r="D2805" t="str">
        <f>TRIM(COVID_STATE[[#This Row],[REGION_HOLD]])</f>
        <v>Midwest</v>
      </c>
      <c r="E2805">
        <v>6</v>
      </c>
      <c r="F2805">
        <v>0</v>
      </c>
      <c r="G2805">
        <v>0</v>
      </c>
    </row>
    <row r="2806" spans="1:7" ht="19.5">
      <c r="A2806" s="1">
        <v>43905</v>
      </c>
      <c r="B2806" t="s">
        <v>61</v>
      </c>
      <c r="C2806" t="s">
        <v>247</v>
      </c>
      <c r="D2806" t="str">
        <f>TRIM(COVID_STATE[[#This Row],[REGION_HOLD]])</f>
        <v>West</v>
      </c>
      <c r="E2806">
        <v>0</v>
      </c>
      <c r="F2806">
        <v>0</v>
      </c>
      <c r="G2806">
        <v>0</v>
      </c>
    </row>
    <row r="2807" spans="1:7" ht="19.5">
      <c r="A2807" s="1">
        <v>43906</v>
      </c>
      <c r="B2807" t="s">
        <v>8</v>
      </c>
      <c r="C2807" t="s">
        <v>246</v>
      </c>
      <c r="D2807" t="str">
        <f>TRIM(COVID_STATE[[#This Row],[REGION_HOLD]])</f>
        <v>South</v>
      </c>
      <c r="E2807">
        <v>6</v>
      </c>
      <c r="F2807">
        <v>0</v>
      </c>
      <c r="G2807">
        <v>0</v>
      </c>
    </row>
    <row r="2808" spans="1:7" ht="19.5">
      <c r="A2808" s="1">
        <v>43906</v>
      </c>
      <c r="B2808" t="s">
        <v>10</v>
      </c>
      <c r="C2808" t="s">
        <v>247</v>
      </c>
      <c r="D2808" t="str">
        <f>TRIM(COVID_STATE[[#This Row],[REGION_HOLD]])</f>
        <v>West</v>
      </c>
      <c r="E2808">
        <v>2</v>
      </c>
      <c r="F2808">
        <v>0</v>
      </c>
      <c r="G2808">
        <v>0</v>
      </c>
    </row>
    <row r="2809" spans="1:7" ht="19.5">
      <c r="A2809" s="1">
        <v>43906</v>
      </c>
      <c r="B2809" t="s">
        <v>11</v>
      </c>
      <c r="C2809" t="s">
        <v>247</v>
      </c>
      <c r="D2809" t="str">
        <f>TRIM(COVID_STATE[[#This Row],[REGION_HOLD]])</f>
        <v>West</v>
      </c>
      <c r="E2809">
        <v>5</v>
      </c>
      <c r="F2809">
        <v>0</v>
      </c>
      <c r="G2809">
        <v>0</v>
      </c>
    </row>
    <row r="2810" spans="1:7" ht="19.5">
      <c r="A2810" s="1">
        <v>43906</v>
      </c>
      <c r="B2810" t="s">
        <v>12</v>
      </c>
      <c r="C2810" t="s">
        <v>246</v>
      </c>
      <c r="D2810" t="str">
        <f>TRIM(COVID_STATE[[#This Row],[REGION_HOLD]])</f>
        <v>South</v>
      </c>
      <c r="E2810">
        <v>6</v>
      </c>
      <c r="F2810">
        <v>0</v>
      </c>
      <c r="G2810">
        <v>0</v>
      </c>
    </row>
    <row r="2811" spans="1:7" ht="19.5">
      <c r="A2811" s="1">
        <v>43906</v>
      </c>
      <c r="B2811" t="s">
        <v>13</v>
      </c>
      <c r="C2811" t="s">
        <v>247</v>
      </c>
      <c r="D2811" t="str">
        <f>TRIM(COVID_STATE[[#This Row],[REGION_HOLD]])</f>
        <v>West</v>
      </c>
      <c r="E2811">
        <v>110</v>
      </c>
      <c r="F2811">
        <v>5</v>
      </c>
      <c r="G2811">
        <v>11</v>
      </c>
    </row>
    <row r="2812" spans="1:7" ht="19.5">
      <c r="A2812" s="1">
        <v>43906</v>
      </c>
      <c r="B2812" t="s">
        <v>14</v>
      </c>
      <c r="C2812" t="s">
        <v>247</v>
      </c>
      <c r="D2812" t="str">
        <f>TRIM(COVID_STATE[[#This Row],[REGION_HOLD]])</f>
        <v>West</v>
      </c>
      <c r="E2812">
        <v>25</v>
      </c>
      <c r="F2812">
        <v>0</v>
      </c>
      <c r="G2812">
        <v>2</v>
      </c>
    </row>
    <row r="2813" spans="1:7" ht="19.5">
      <c r="A2813" s="1">
        <v>43906</v>
      </c>
      <c r="B2813" t="s">
        <v>16</v>
      </c>
      <c r="C2813" t="s">
        <v>248</v>
      </c>
      <c r="D2813" t="str">
        <f>TRIM(COVID_STATE[[#This Row],[REGION_HOLD]])</f>
        <v>Northeast</v>
      </c>
      <c r="E2813">
        <v>15</v>
      </c>
      <c r="F2813">
        <v>0</v>
      </c>
      <c r="G2813">
        <v>0</v>
      </c>
    </row>
    <row r="2814" spans="1:7" ht="19.5">
      <c r="A2814" s="1">
        <v>43906</v>
      </c>
      <c r="B2814" t="s">
        <v>17</v>
      </c>
      <c r="C2814" t="s">
        <v>246</v>
      </c>
      <c r="D2814" t="str">
        <f>TRIM(COVID_STATE[[#This Row],[REGION_HOLD]])</f>
        <v>South</v>
      </c>
      <c r="E2814">
        <v>1</v>
      </c>
      <c r="F2814">
        <v>0</v>
      </c>
      <c r="G2814">
        <v>0</v>
      </c>
    </row>
    <row r="2815" spans="1:7" ht="19.5">
      <c r="A2815" s="1">
        <v>43906</v>
      </c>
      <c r="B2815" t="s">
        <v>18</v>
      </c>
      <c r="C2815" t="s">
        <v>246</v>
      </c>
      <c r="D2815" t="str">
        <f>TRIM(COVID_STATE[[#This Row],[REGION_HOLD]])</f>
        <v>South</v>
      </c>
      <c r="E2815">
        <v>5</v>
      </c>
      <c r="F2815">
        <v>0</v>
      </c>
      <c r="G2815">
        <v>0</v>
      </c>
    </row>
    <row r="2816" spans="1:7" ht="19.5">
      <c r="A2816" s="1">
        <v>43906</v>
      </c>
      <c r="B2816" t="s">
        <v>19</v>
      </c>
      <c r="C2816" t="s">
        <v>246</v>
      </c>
      <c r="D2816" t="str">
        <f>TRIM(COVID_STATE[[#This Row],[REGION_HOLD]])</f>
        <v>South</v>
      </c>
      <c r="E2816">
        <v>32</v>
      </c>
      <c r="F2816">
        <v>1</v>
      </c>
      <c r="G2816">
        <v>4</v>
      </c>
    </row>
    <row r="2817" spans="1:7" ht="19.5">
      <c r="A2817" s="1">
        <v>43906</v>
      </c>
      <c r="B2817" t="s">
        <v>20</v>
      </c>
      <c r="C2817" t="s">
        <v>246</v>
      </c>
      <c r="D2817" t="str">
        <f>TRIM(COVID_STATE[[#This Row],[REGION_HOLD]])</f>
        <v>South</v>
      </c>
      <c r="E2817">
        <v>21</v>
      </c>
      <c r="F2817">
        <v>0</v>
      </c>
      <c r="G2817">
        <v>1</v>
      </c>
    </row>
    <row r="2818" spans="1:7" ht="19.5">
      <c r="A2818" s="1">
        <v>43906</v>
      </c>
      <c r="B2818" t="s">
        <v>21</v>
      </c>
      <c r="C2818" t="s">
        <v>247</v>
      </c>
      <c r="D2818" t="str">
        <f>TRIM(COVID_STATE[[#This Row],[REGION_HOLD]])</f>
        <v>West</v>
      </c>
      <c r="E2818">
        <v>3</v>
      </c>
      <c r="F2818">
        <v>0</v>
      </c>
      <c r="G2818">
        <v>0</v>
      </c>
    </row>
    <row r="2819" spans="1:7" ht="19.5">
      <c r="A2819" s="1">
        <v>43906</v>
      </c>
      <c r="B2819" t="s">
        <v>22</v>
      </c>
      <c r="C2819" t="s">
        <v>247</v>
      </c>
      <c r="D2819" t="str">
        <f>TRIM(COVID_STATE[[#This Row],[REGION_HOLD]])</f>
        <v>West</v>
      </c>
      <c r="E2819">
        <v>0</v>
      </c>
      <c r="F2819">
        <v>0</v>
      </c>
      <c r="G2819">
        <v>0</v>
      </c>
    </row>
    <row r="2820" spans="1:7" ht="19.5">
      <c r="A2820" s="1">
        <v>43906</v>
      </c>
      <c r="B2820" t="s">
        <v>24</v>
      </c>
      <c r="C2820" t="s">
        <v>249</v>
      </c>
      <c r="D2820" t="str">
        <f>TRIM(COVID_STATE[[#This Row],[REGION_HOLD]])</f>
        <v>Midwest</v>
      </c>
      <c r="E2820">
        <v>10</v>
      </c>
      <c r="F2820">
        <v>0</v>
      </c>
      <c r="G2820">
        <v>0</v>
      </c>
    </row>
    <row r="2821" spans="1:7" ht="19.5">
      <c r="A2821" s="1">
        <v>43906</v>
      </c>
      <c r="B2821" t="s">
        <v>25</v>
      </c>
      <c r="C2821" t="s">
        <v>249</v>
      </c>
      <c r="D2821" t="str">
        <f>TRIM(COVID_STATE[[#This Row],[REGION_HOLD]])</f>
        <v>Midwest</v>
      </c>
      <c r="E2821">
        <v>5</v>
      </c>
      <c r="F2821">
        <v>1</v>
      </c>
      <c r="G2821">
        <v>1</v>
      </c>
    </row>
    <row r="2822" spans="1:7" ht="19.5">
      <c r="A2822" s="1">
        <v>43906</v>
      </c>
      <c r="B2822" t="s">
        <v>26</v>
      </c>
      <c r="C2822" t="s">
        <v>249</v>
      </c>
      <c r="D2822" t="str">
        <f>TRIM(COVID_STATE[[#This Row],[REGION_HOLD]])</f>
        <v>Midwest</v>
      </c>
      <c r="E2822">
        <v>0</v>
      </c>
      <c r="F2822">
        <v>0</v>
      </c>
      <c r="G2822">
        <v>0</v>
      </c>
    </row>
    <row r="2823" spans="1:7" ht="19.5">
      <c r="A2823" s="1">
        <v>43906</v>
      </c>
      <c r="B2823" t="s">
        <v>27</v>
      </c>
      <c r="C2823" t="s">
        <v>249</v>
      </c>
      <c r="D2823" t="str">
        <f>TRIM(COVID_STATE[[#This Row],[REGION_HOLD]])</f>
        <v>Midwest</v>
      </c>
      <c r="E2823">
        <v>2</v>
      </c>
      <c r="F2823">
        <v>0</v>
      </c>
      <c r="G2823">
        <v>1</v>
      </c>
    </row>
    <row r="2824" spans="1:7" ht="19.5">
      <c r="A2824" s="1">
        <v>43906</v>
      </c>
      <c r="B2824" t="s">
        <v>28</v>
      </c>
      <c r="C2824" t="s">
        <v>246</v>
      </c>
      <c r="D2824" t="str">
        <f>TRIM(COVID_STATE[[#This Row],[REGION_HOLD]])</f>
        <v>South</v>
      </c>
      <c r="E2824">
        <v>1</v>
      </c>
      <c r="F2824">
        <v>1</v>
      </c>
      <c r="G2824">
        <v>1</v>
      </c>
    </row>
    <row r="2825" spans="1:7" ht="19.5">
      <c r="A2825" s="1">
        <v>43906</v>
      </c>
      <c r="B2825" t="s">
        <v>29</v>
      </c>
      <c r="C2825" t="s">
        <v>246</v>
      </c>
      <c r="D2825" t="str">
        <f>TRIM(COVID_STATE[[#This Row],[REGION_HOLD]])</f>
        <v>South</v>
      </c>
      <c r="E2825">
        <v>34</v>
      </c>
      <c r="F2825">
        <v>1</v>
      </c>
      <c r="G2825">
        <v>3</v>
      </c>
    </row>
    <row r="2826" spans="1:7" ht="19.5">
      <c r="A2826" s="1">
        <v>43906</v>
      </c>
      <c r="B2826" t="s">
        <v>30</v>
      </c>
      <c r="C2826" t="s">
        <v>248</v>
      </c>
      <c r="D2826" t="str">
        <f>TRIM(COVID_STATE[[#This Row],[REGION_HOLD]])</f>
        <v>Northeast</v>
      </c>
      <c r="E2826">
        <v>5</v>
      </c>
      <c r="F2826">
        <v>0</v>
      </c>
      <c r="G2826">
        <v>0</v>
      </c>
    </row>
    <row r="2827" spans="1:7" ht="19.5">
      <c r="A2827" s="1">
        <v>43906</v>
      </c>
      <c r="B2827" t="s">
        <v>31</v>
      </c>
      <c r="C2827" t="s">
        <v>246</v>
      </c>
      <c r="D2827" t="str">
        <f>TRIM(COVID_STATE[[#This Row],[REGION_HOLD]])</f>
        <v>South</v>
      </c>
      <c r="E2827">
        <v>7</v>
      </c>
      <c r="F2827">
        <v>0</v>
      </c>
      <c r="G2827">
        <v>0</v>
      </c>
    </row>
    <row r="2828" spans="1:7" ht="19.5">
      <c r="A2828" s="1">
        <v>43906</v>
      </c>
      <c r="B2828" t="s">
        <v>32</v>
      </c>
      <c r="C2828" t="s">
        <v>248</v>
      </c>
      <c r="D2828" t="str">
        <f>TRIM(COVID_STATE[[#This Row],[REGION_HOLD]])</f>
        <v>Northeast</v>
      </c>
      <c r="E2828">
        <v>33</v>
      </c>
      <c r="F2828">
        <v>0</v>
      </c>
      <c r="G2828">
        <v>0</v>
      </c>
    </row>
    <row r="2829" spans="1:7" ht="19.5">
      <c r="A2829" s="1">
        <v>43906</v>
      </c>
      <c r="B2829" t="s">
        <v>33</v>
      </c>
      <c r="C2829" t="s">
        <v>249</v>
      </c>
      <c r="D2829" t="str">
        <f>TRIM(COVID_STATE[[#This Row],[REGION_HOLD]])</f>
        <v>Midwest</v>
      </c>
      <c r="E2829">
        <v>1</v>
      </c>
      <c r="F2829">
        <v>0</v>
      </c>
      <c r="G2829">
        <v>0</v>
      </c>
    </row>
    <row r="2830" spans="1:7" ht="19.5">
      <c r="A2830" s="1">
        <v>43906</v>
      </c>
      <c r="B2830" t="s">
        <v>34</v>
      </c>
      <c r="C2830" t="s">
        <v>249</v>
      </c>
      <c r="D2830" t="str">
        <f>TRIM(COVID_STATE[[#This Row],[REGION_HOLD]])</f>
        <v>Midwest</v>
      </c>
      <c r="E2830">
        <v>19</v>
      </c>
      <c r="F2830">
        <v>0</v>
      </c>
      <c r="G2830">
        <v>0</v>
      </c>
    </row>
    <row r="2831" spans="1:7" ht="19.5">
      <c r="A2831" s="1">
        <v>43906</v>
      </c>
      <c r="B2831" t="s">
        <v>35</v>
      </c>
      <c r="C2831" t="s">
        <v>246</v>
      </c>
      <c r="D2831" t="str">
        <f>TRIM(COVID_STATE[[#This Row],[REGION_HOLD]])</f>
        <v>South</v>
      </c>
      <c r="E2831">
        <v>2</v>
      </c>
      <c r="F2831">
        <v>0</v>
      </c>
      <c r="G2831">
        <v>0</v>
      </c>
    </row>
    <row r="2832" spans="1:7" ht="19.5">
      <c r="A2832" s="1">
        <v>43906</v>
      </c>
      <c r="B2832" t="s">
        <v>36</v>
      </c>
      <c r="C2832" t="s">
        <v>249</v>
      </c>
      <c r="D2832" t="str">
        <f>TRIM(COVID_STATE[[#This Row],[REGION_HOLD]])</f>
        <v>Midwest</v>
      </c>
      <c r="E2832">
        <v>4</v>
      </c>
      <c r="F2832">
        <v>0</v>
      </c>
      <c r="G2832">
        <v>0</v>
      </c>
    </row>
    <row r="2833" spans="1:7" ht="19.5">
      <c r="A2833" s="1">
        <v>43906</v>
      </c>
      <c r="B2833" t="s">
        <v>37</v>
      </c>
      <c r="C2833" t="s">
        <v>247</v>
      </c>
      <c r="D2833" t="str">
        <f>TRIM(COVID_STATE[[#This Row],[REGION_HOLD]])</f>
        <v>West</v>
      </c>
      <c r="E2833">
        <v>2</v>
      </c>
      <c r="F2833">
        <v>0</v>
      </c>
      <c r="G2833">
        <v>0</v>
      </c>
    </row>
    <row r="2834" spans="1:7" ht="19.5">
      <c r="A2834" s="1">
        <v>43906</v>
      </c>
      <c r="B2834" t="s">
        <v>38</v>
      </c>
      <c r="C2834" t="s">
        <v>249</v>
      </c>
      <c r="D2834" t="str">
        <f>TRIM(COVID_STATE[[#This Row],[REGION_HOLD]])</f>
        <v>Midwest</v>
      </c>
      <c r="E2834">
        <v>2</v>
      </c>
      <c r="F2834">
        <v>0</v>
      </c>
      <c r="G2834">
        <v>0</v>
      </c>
    </row>
    <row r="2835" spans="1:7" ht="19.5">
      <c r="A2835" s="1">
        <v>43906</v>
      </c>
      <c r="B2835" t="s">
        <v>39</v>
      </c>
      <c r="C2835" t="s">
        <v>247</v>
      </c>
      <c r="D2835" t="str">
        <f>TRIM(COVID_STATE[[#This Row],[REGION_HOLD]])</f>
        <v>West</v>
      </c>
      <c r="E2835">
        <v>19</v>
      </c>
      <c r="F2835">
        <v>1</v>
      </c>
      <c r="G2835">
        <v>1</v>
      </c>
    </row>
    <row r="2836" spans="1:7" ht="19.5">
      <c r="A2836" s="1">
        <v>43906</v>
      </c>
      <c r="B2836" t="s">
        <v>40</v>
      </c>
      <c r="C2836" t="s">
        <v>248</v>
      </c>
      <c r="D2836" t="str">
        <f>TRIM(COVID_STATE[[#This Row],[REGION_HOLD]])</f>
        <v>Northeast</v>
      </c>
      <c r="E2836">
        <v>4</v>
      </c>
      <c r="F2836">
        <v>0</v>
      </c>
      <c r="G2836">
        <v>0</v>
      </c>
    </row>
    <row r="2837" spans="1:7" ht="19.5">
      <c r="A2837" s="1">
        <v>43906</v>
      </c>
      <c r="B2837" t="s">
        <v>41</v>
      </c>
      <c r="C2837" t="s">
        <v>248</v>
      </c>
      <c r="D2837" t="str">
        <f>TRIM(COVID_STATE[[#This Row],[REGION_HOLD]])</f>
        <v>Northeast</v>
      </c>
      <c r="E2837">
        <v>78</v>
      </c>
      <c r="F2837">
        <v>1</v>
      </c>
      <c r="G2837">
        <v>3</v>
      </c>
    </row>
    <row r="2838" spans="1:7" ht="19.5">
      <c r="A2838" s="1">
        <v>43906</v>
      </c>
      <c r="B2838" t="s">
        <v>42</v>
      </c>
      <c r="C2838" t="s">
        <v>247</v>
      </c>
      <c r="D2838" t="str">
        <f>TRIM(COVID_STATE[[#This Row],[REGION_HOLD]])</f>
        <v>West</v>
      </c>
      <c r="E2838">
        <v>4</v>
      </c>
      <c r="F2838">
        <v>0</v>
      </c>
      <c r="G2838">
        <v>0</v>
      </c>
    </row>
    <row r="2839" spans="1:7" ht="19.5">
      <c r="A2839" s="1">
        <v>43906</v>
      </c>
      <c r="B2839" t="s">
        <v>43</v>
      </c>
      <c r="C2839" t="s">
        <v>248</v>
      </c>
      <c r="D2839" t="str">
        <f>TRIM(COVID_STATE[[#This Row],[REGION_HOLD]])</f>
        <v>Northeast</v>
      </c>
      <c r="E2839">
        <v>218</v>
      </c>
      <c r="F2839">
        <v>4</v>
      </c>
      <c r="G2839">
        <v>10</v>
      </c>
    </row>
    <row r="2840" spans="1:7" ht="19.5">
      <c r="A2840" s="1">
        <v>43906</v>
      </c>
      <c r="B2840" t="s">
        <v>44</v>
      </c>
      <c r="C2840" t="s">
        <v>246</v>
      </c>
      <c r="D2840" t="str">
        <f>TRIM(COVID_STATE[[#This Row],[REGION_HOLD]])</f>
        <v>South</v>
      </c>
      <c r="E2840">
        <v>2</v>
      </c>
      <c r="F2840">
        <v>0</v>
      </c>
      <c r="G2840">
        <v>0</v>
      </c>
    </row>
    <row r="2841" spans="1:7" ht="19.5">
      <c r="A2841" s="1">
        <v>43906</v>
      </c>
      <c r="B2841" t="s">
        <v>45</v>
      </c>
      <c r="C2841" t="s">
        <v>249</v>
      </c>
      <c r="D2841" t="str">
        <f>TRIM(COVID_STATE[[#This Row],[REGION_HOLD]])</f>
        <v>Midwest</v>
      </c>
      <c r="E2841">
        <v>0</v>
      </c>
      <c r="F2841">
        <v>0</v>
      </c>
      <c r="G2841">
        <v>0</v>
      </c>
    </row>
    <row r="2842" spans="1:7" ht="19.5">
      <c r="A2842" s="1">
        <v>43906</v>
      </c>
      <c r="B2842" t="s">
        <v>46</v>
      </c>
      <c r="C2842" t="s">
        <v>249</v>
      </c>
      <c r="D2842" t="str">
        <f>TRIM(COVID_STATE[[#This Row],[REGION_HOLD]])</f>
        <v>Midwest</v>
      </c>
      <c r="E2842">
        <v>13</v>
      </c>
      <c r="F2842">
        <v>0</v>
      </c>
      <c r="G2842">
        <v>0</v>
      </c>
    </row>
    <row r="2843" spans="1:7" ht="19.5">
      <c r="A2843" s="1">
        <v>43906</v>
      </c>
      <c r="B2843" t="s">
        <v>47</v>
      </c>
      <c r="C2843" t="s">
        <v>246</v>
      </c>
      <c r="D2843" t="str">
        <f>TRIM(COVID_STATE[[#This Row],[REGION_HOLD]])</f>
        <v>South</v>
      </c>
      <c r="E2843">
        <v>2</v>
      </c>
      <c r="F2843">
        <v>0</v>
      </c>
      <c r="G2843">
        <v>0</v>
      </c>
    </row>
    <row r="2844" spans="1:7" ht="19.5">
      <c r="A2844" s="1">
        <v>43906</v>
      </c>
      <c r="B2844" t="s">
        <v>48</v>
      </c>
      <c r="C2844" t="s">
        <v>247</v>
      </c>
      <c r="D2844" t="str">
        <f>TRIM(COVID_STATE[[#This Row],[REGION_HOLD]])</f>
        <v>West</v>
      </c>
      <c r="E2844">
        <v>7</v>
      </c>
      <c r="F2844">
        <v>0</v>
      </c>
      <c r="G2844">
        <v>1</v>
      </c>
    </row>
    <row r="2845" spans="1:7" ht="19.5">
      <c r="A2845" s="1">
        <v>43906</v>
      </c>
      <c r="B2845" t="s">
        <v>49</v>
      </c>
      <c r="C2845" t="s">
        <v>248</v>
      </c>
      <c r="D2845" t="str">
        <f>TRIM(COVID_STATE[[#This Row],[REGION_HOLD]])</f>
        <v>Northeast</v>
      </c>
      <c r="E2845">
        <v>13</v>
      </c>
      <c r="F2845">
        <v>0</v>
      </c>
      <c r="G2845">
        <v>0</v>
      </c>
    </row>
    <row r="2846" spans="1:7" ht="19.5">
      <c r="A2846" s="1">
        <v>43906</v>
      </c>
      <c r="B2846" t="s">
        <v>50</v>
      </c>
      <c r="C2846" t="s">
        <v>248</v>
      </c>
      <c r="D2846" t="str">
        <f>TRIM(COVID_STATE[[#This Row],[REGION_HOLD]])</f>
        <v>Northeast</v>
      </c>
      <c r="E2846">
        <v>1</v>
      </c>
      <c r="F2846">
        <v>0</v>
      </c>
      <c r="G2846">
        <v>0</v>
      </c>
    </row>
    <row r="2847" spans="1:7" ht="19.5">
      <c r="A2847" s="1">
        <v>43906</v>
      </c>
      <c r="B2847" t="s">
        <v>51</v>
      </c>
      <c r="C2847" t="s">
        <v>246</v>
      </c>
      <c r="D2847" t="str">
        <f>TRIM(COVID_STATE[[#This Row],[REGION_HOLD]])</f>
        <v>South</v>
      </c>
      <c r="E2847">
        <v>5</v>
      </c>
      <c r="F2847">
        <v>1</v>
      </c>
      <c r="G2847">
        <v>1</v>
      </c>
    </row>
    <row r="2848" spans="1:7" ht="19.5">
      <c r="A2848" s="1">
        <v>43906</v>
      </c>
      <c r="B2848" t="s">
        <v>52</v>
      </c>
      <c r="C2848" t="s">
        <v>249</v>
      </c>
      <c r="D2848" t="str">
        <f>TRIM(COVID_STATE[[#This Row],[REGION_HOLD]])</f>
        <v>Midwest</v>
      </c>
      <c r="E2848">
        <v>1</v>
      </c>
      <c r="F2848">
        <v>0</v>
      </c>
      <c r="G2848">
        <v>1</v>
      </c>
    </row>
    <row r="2849" spans="1:7" ht="19.5">
      <c r="A2849" s="1">
        <v>43906</v>
      </c>
      <c r="B2849" t="s">
        <v>53</v>
      </c>
      <c r="C2849" t="s">
        <v>246</v>
      </c>
      <c r="D2849" t="str">
        <f>TRIM(COVID_STATE[[#This Row],[REGION_HOLD]])</f>
        <v>South</v>
      </c>
      <c r="E2849">
        <v>13</v>
      </c>
      <c r="F2849">
        <v>0</v>
      </c>
      <c r="G2849">
        <v>0</v>
      </c>
    </row>
    <row r="2850" spans="1:7" ht="19.5">
      <c r="A2850" s="1">
        <v>43906</v>
      </c>
      <c r="B2850" t="s">
        <v>54</v>
      </c>
      <c r="C2850" t="s">
        <v>246</v>
      </c>
      <c r="D2850" t="str">
        <f>TRIM(COVID_STATE[[#This Row],[REGION_HOLD]])</f>
        <v>South</v>
      </c>
      <c r="E2850">
        <v>7</v>
      </c>
      <c r="F2850">
        <v>1</v>
      </c>
      <c r="G2850">
        <v>1</v>
      </c>
    </row>
    <row r="2851" spans="1:7" ht="19.5">
      <c r="A2851" s="1">
        <v>43906</v>
      </c>
      <c r="B2851" t="s">
        <v>55</v>
      </c>
      <c r="C2851" t="s">
        <v>247</v>
      </c>
      <c r="D2851" t="str">
        <f>TRIM(COVID_STATE[[#This Row],[REGION_HOLD]])</f>
        <v>West</v>
      </c>
      <c r="E2851">
        <v>11</v>
      </c>
      <c r="F2851">
        <v>0</v>
      </c>
      <c r="G2851">
        <v>0</v>
      </c>
    </row>
    <row r="2852" spans="1:7" ht="19.5">
      <c r="A2852" s="1">
        <v>43906</v>
      </c>
      <c r="B2852" t="s">
        <v>56</v>
      </c>
      <c r="C2852" t="s">
        <v>248</v>
      </c>
      <c r="D2852" t="str">
        <f>TRIM(COVID_STATE[[#This Row],[REGION_HOLD]])</f>
        <v>Northeast</v>
      </c>
      <c r="E2852">
        <v>4</v>
      </c>
      <c r="F2852">
        <v>0</v>
      </c>
      <c r="G2852">
        <v>0</v>
      </c>
    </row>
    <row r="2853" spans="1:7" ht="19.5">
      <c r="A2853" s="1">
        <v>43906</v>
      </c>
      <c r="B2853" t="s">
        <v>57</v>
      </c>
      <c r="C2853" t="s">
        <v>246</v>
      </c>
      <c r="D2853" t="str">
        <f>TRIM(COVID_STATE[[#This Row],[REGION_HOLD]])</f>
        <v>South</v>
      </c>
      <c r="E2853">
        <v>6</v>
      </c>
      <c r="F2853">
        <v>0</v>
      </c>
      <c r="G2853">
        <v>1</v>
      </c>
    </row>
    <row r="2854" spans="1:7" ht="19.5">
      <c r="A2854" s="1">
        <v>43906</v>
      </c>
      <c r="B2854" t="s">
        <v>58</v>
      </c>
      <c r="C2854" t="s">
        <v>247</v>
      </c>
      <c r="D2854" t="str">
        <f>TRIM(COVID_STATE[[#This Row],[REGION_HOLD]])</f>
        <v>West</v>
      </c>
      <c r="E2854">
        <v>119</v>
      </c>
      <c r="F2854">
        <v>6</v>
      </c>
      <c r="G2854">
        <v>48</v>
      </c>
    </row>
    <row r="2855" spans="1:7" ht="19.5">
      <c r="A2855" s="1">
        <v>43906</v>
      </c>
      <c r="B2855" t="s">
        <v>59</v>
      </c>
      <c r="C2855" t="s">
        <v>246</v>
      </c>
      <c r="D2855" t="str">
        <f>TRIM(COVID_STATE[[#This Row],[REGION_HOLD]])</f>
        <v>South</v>
      </c>
      <c r="E2855">
        <v>0</v>
      </c>
      <c r="F2855">
        <v>0</v>
      </c>
      <c r="G2855">
        <v>0</v>
      </c>
    </row>
    <row r="2856" spans="1:7" ht="19.5">
      <c r="A2856" s="1">
        <v>43906</v>
      </c>
      <c r="B2856" t="s">
        <v>60</v>
      </c>
      <c r="C2856" t="s">
        <v>249</v>
      </c>
      <c r="D2856" t="str">
        <f>TRIM(COVID_STATE[[#This Row],[REGION_HOLD]])</f>
        <v>Midwest</v>
      </c>
      <c r="E2856">
        <v>14</v>
      </c>
      <c r="F2856">
        <v>0</v>
      </c>
      <c r="G2856">
        <v>0</v>
      </c>
    </row>
    <row r="2857" spans="1:7" ht="19.5">
      <c r="A2857" s="1">
        <v>43906</v>
      </c>
      <c r="B2857" t="s">
        <v>61</v>
      </c>
      <c r="C2857" t="s">
        <v>247</v>
      </c>
      <c r="D2857" t="str">
        <f>TRIM(COVID_STATE[[#This Row],[REGION_HOLD]])</f>
        <v>West</v>
      </c>
      <c r="E2857">
        <v>7</v>
      </c>
      <c r="F2857">
        <v>0</v>
      </c>
      <c r="G2857">
        <v>0</v>
      </c>
    </row>
    <row r="2858" spans="1:7" ht="19.5">
      <c r="A2858" s="1">
        <v>43907</v>
      </c>
      <c r="B2858" t="s">
        <v>8</v>
      </c>
      <c r="C2858" t="s">
        <v>246</v>
      </c>
      <c r="D2858" t="str">
        <f>TRIM(COVID_STATE[[#This Row],[REGION_HOLD]])</f>
        <v>South</v>
      </c>
      <c r="E2858">
        <v>10</v>
      </c>
      <c r="F2858">
        <v>0</v>
      </c>
      <c r="G2858">
        <v>0</v>
      </c>
    </row>
    <row r="2859" spans="1:7" ht="19.5">
      <c r="A2859" s="1">
        <v>43907</v>
      </c>
      <c r="B2859" t="s">
        <v>10</v>
      </c>
      <c r="C2859" t="s">
        <v>247</v>
      </c>
      <c r="D2859" t="str">
        <f>TRIM(COVID_STATE[[#This Row],[REGION_HOLD]])</f>
        <v>West</v>
      </c>
      <c r="E2859">
        <v>3</v>
      </c>
      <c r="F2859">
        <v>0</v>
      </c>
      <c r="G2859">
        <v>0</v>
      </c>
    </row>
    <row r="2860" spans="1:7" ht="19.5">
      <c r="A2860" s="1">
        <v>43907</v>
      </c>
      <c r="B2860" t="s">
        <v>11</v>
      </c>
      <c r="C2860" t="s">
        <v>247</v>
      </c>
      <c r="D2860" t="str">
        <f>TRIM(COVID_STATE[[#This Row],[REGION_HOLD]])</f>
        <v>West</v>
      </c>
      <c r="E2860">
        <v>2</v>
      </c>
      <c r="F2860">
        <v>0</v>
      </c>
      <c r="G2860">
        <v>0</v>
      </c>
    </row>
    <row r="2861" spans="1:7" ht="19.5">
      <c r="A2861" s="1">
        <v>43907</v>
      </c>
      <c r="B2861" t="s">
        <v>12</v>
      </c>
      <c r="C2861" t="s">
        <v>246</v>
      </c>
      <c r="D2861" t="str">
        <f>TRIM(COVID_STATE[[#This Row],[REGION_HOLD]])</f>
        <v>South</v>
      </c>
      <c r="E2861">
        <v>0</v>
      </c>
      <c r="F2861">
        <v>0</v>
      </c>
      <c r="G2861">
        <v>0</v>
      </c>
    </row>
    <row r="2862" spans="1:7" ht="19.5">
      <c r="A2862" s="1">
        <v>43907</v>
      </c>
      <c r="B2862" t="s">
        <v>13</v>
      </c>
      <c r="C2862" t="s">
        <v>247</v>
      </c>
      <c r="D2862" t="str">
        <f>TRIM(COVID_STATE[[#This Row],[REGION_HOLD]])</f>
        <v>West</v>
      </c>
      <c r="E2862">
        <v>144</v>
      </c>
      <c r="F2862">
        <v>3</v>
      </c>
      <c r="G2862">
        <v>14</v>
      </c>
    </row>
    <row r="2863" spans="1:7" ht="19.5">
      <c r="A2863" s="1">
        <v>43907</v>
      </c>
      <c r="B2863" t="s">
        <v>14</v>
      </c>
      <c r="C2863" t="s">
        <v>247</v>
      </c>
      <c r="D2863" t="str">
        <f>TRIM(COVID_STATE[[#This Row],[REGION_HOLD]])</f>
        <v>West</v>
      </c>
      <c r="E2863">
        <v>22</v>
      </c>
      <c r="F2863">
        <v>1</v>
      </c>
      <c r="G2863">
        <v>3</v>
      </c>
    </row>
    <row r="2864" spans="1:7" ht="19.5">
      <c r="A2864" s="1">
        <v>43907</v>
      </c>
      <c r="B2864" t="s">
        <v>16</v>
      </c>
      <c r="C2864" t="s">
        <v>248</v>
      </c>
      <c r="D2864" t="str">
        <f>TRIM(COVID_STATE[[#This Row],[REGION_HOLD]])</f>
        <v>Northeast</v>
      </c>
      <c r="E2864">
        <v>27</v>
      </c>
      <c r="F2864">
        <v>0</v>
      </c>
      <c r="G2864">
        <v>0</v>
      </c>
    </row>
    <row r="2865" spans="1:7" ht="19.5">
      <c r="A2865" s="1">
        <v>43907</v>
      </c>
      <c r="B2865" t="s">
        <v>17</v>
      </c>
      <c r="C2865" t="s">
        <v>246</v>
      </c>
      <c r="D2865" t="str">
        <f>TRIM(COVID_STATE[[#This Row],[REGION_HOLD]])</f>
        <v>South</v>
      </c>
      <c r="E2865">
        <v>8</v>
      </c>
      <c r="F2865">
        <v>0</v>
      </c>
      <c r="G2865">
        <v>0</v>
      </c>
    </row>
    <row r="2866" spans="1:7" ht="19.5">
      <c r="A2866" s="1">
        <v>43907</v>
      </c>
      <c r="B2866" t="s">
        <v>18</v>
      </c>
      <c r="C2866" t="s">
        <v>246</v>
      </c>
      <c r="D2866" t="str">
        <f>TRIM(COVID_STATE[[#This Row],[REGION_HOLD]])</f>
        <v>South</v>
      </c>
      <c r="E2866">
        <v>9</v>
      </c>
      <c r="F2866">
        <v>0</v>
      </c>
      <c r="G2866">
        <v>0</v>
      </c>
    </row>
    <row r="2867" spans="1:7" ht="19.5">
      <c r="A2867" s="1">
        <v>43907</v>
      </c>
      <c r="B2867" t="s">
        <v>19</v>
      </c>
      <c r="C2867" t="s">
        <v>246</v>
      </c>
      <c r="D2867" t="str">
        <f>TRIM(COVID_STATE[[#This Row],[REGION_HOLD]])</f>
        <v>South</v>
      </c>
      <c r="E2867">
        <v>69</v>
      </c>
      <c r="F2867">
        <v>2</v>
      </c>
      <c r="G2867">
        <v>6</v>
      </c>
    </row>
    <row r="2868" spans="1:7" ht="19.5">
      <c r="A2868" s="1">
        <v>43907</v>
      </c>
      <c r="B2868" t="s">
        <v>20</v>
      </c>
      <c r="C2868" t="s">
        <v>246</v>
      </c>
      <c r="D2868" t="str">
        <f>TRIM(COVID_STATE[[#This Row],[REGION_HOLD]])</f>
        <v>South</v>
      </c>
      <c r="E2868">
        <v>24</v>
      </c>
      <c r="F2868">
        <v>0</v>
      </c>
      <c r="G2868">
        <v>1</v>
      </c>
    </row>
    <row r="2869" spans="1:7" ht="19.5">
      <c r="A2869" s="1">
        <v>43907</v>
      </c>
      <c r="B2869" t="s">
        <v>21</v>
      </c>
      <c r="C2869" t="s">
        <v>247</v>
      </c>
      <c r="D2869" t="str">
        <f>TRIM(COVID_STATE[[#This Row],[REGION_HOLD]])</f>
        <v>West</v>
      </c>
      <c r="E2869">
        <v>4</v>
      </c>
      <c r="F2869">
        <v>0</v>
      </c>
      <c r="G2869">
        <v>0</v>
      </c>
    </row>
    <row r="2870" spans="1:7" ht="19.5">
      <c r="A2870" s="1">
        <v>43907</v>
      </c>
      <c r="B2870" t="s">
        <v>22</v>
      </c>
      <c r="C2870" t="s">
        <v>247</v>
      </c>
      <c r="D2870" t="str">
        <f>TRIM(COVID_STATE[[#This Row],[REGION_HOLD]])</f>
        <v>West</v>
      </c>
      <c r="E2870">
        <v>4</v>
      </c>
      <c r="F2870">
        <v>0</v>
      </c>
      <c r="G2870">
        <v>0</v>
      </c>
    </row>
    <row r="2871" spans="1:7" ht="19.5">
      <c r="A2871" s="1">
        <v>43907</v>
      </c>
      <c r="B2871" t="s">
        <v>24</v>
      </c>
      <c r="C2871" t="s">
        <v>249</v>
      </c>
      <c r="D2871" t="str">
        <f>TRIM(COVID_STATE[[#This Row],[REGION_HOLD]])</f>
        <v>Midwest</v>
      </c>
      <c r="E2871">
        <v>55</v>
      </c>
      <c r="F2871">
        <v>1</v>
      </c>
      <c r="G2871">
        <v>1</v>
      </c>
    </row>
    <row r="2872" spans="1:7" ht="19.5">
      <c r="A2872" s="1">
        <v>43907</v>
      </c>
      <c r="B2872" t="s">
        <v>25</v>
      </c>
      <c r="C2872" t="s">
        <v>249</v>
      </c>
      <c r="D2872" t="str">
        <f>TRIM(COVID_STATE[[#This Row],[REGION_HOLD]])</f>
        <v>Midwest</v>
      </c>
      <c r="E2872">
        <v>6</v>
      </c>
      <c r="F2872">
        <v>1</v>
      </c>
      <c r="G2872">
        <v>2</v>
      </c>
    </row>
    <row r="2873" spans="1:7" ht="19.5">
      <c r="A2873" s="1">
        <v>43907</v>
      </c>
      <c r="B2873" t="s">
        <v>26</v>
      </c>
      <c r="C2873" t="s">
        <v>249</v>
      </c>
      <c r="D2873" t="str">
        <f>TRIM(COVID_STATE[[#This Row],[REGION_HOLD]])</f>
        <v>Midwest</v>
      </c>
      <c r="E2873">
        <v>7</v>
      </c>
      <c r="F2873">
        <v>0</v>
      </c>
      <c r="G2873">
        <v>0</v>
      </c>
    </row>
    <row r="2874" spans="1:7" ht="19.5">
      <c r="A2874" s="1">
        <v>43907</v>
      </c>
      <c r="B2874" t="s">
        <v>27</v>
      </c>
      <c r="C2874" t="s">
        <v>249</v>
      </c>
      <c r="D2874" t="str">
        <f>TRIM(COVID_STATE[[#This Row],[REGION_HOLD]])</f>
        <v>Midwest</v>
      </c>
      <c r="E2874">
        <v>6</v>
      </c>
      <c r="F2874">
        <v>0</v>
      </c>
      <c r="G2874">
        <v>1</v>
      </c>
    </row>
    <row r="2875" spans="1:7" ht="19.5">
      <c r="A2875" s="1">
        <v>43907</v>
      </c>
      <c r="B2875" t="s">
        <v>28</v>
      </c>
      <c r="C2875" t="s">
        <v>246</v>
      </c>
      <c r="D2875" t="str">
        <f>TRIM(COVID_STATE[[#This Row],[REGION_HOLD]])</f>
        <v>South</v>
      </c>
      <c r="E2875">
        <v>4</v>
      </c>
      <c r="F2875">
        <v>0</v>
      </c>
      <c r="G2875">
        <v>1</v>
      </c>
    </row>
    <row r="2876" spans="1:7" ht="19.5">
      <c r="A2876" s="1">
        <v>43907</v>
      </c>
      <c r="B2876" t="s">
        <v>29</v>
      </c>
      <c r="C2876" t="s">
        <v>246</v>
      </c>
      <c r="D2876" t="str">
        <f>TRIM(COVID_STATE[[#This Row],[REGION_HOLD]])</f>
        <v>South</v>
      </c>
      <c r="E2876">
        <v>59</v>
      </c>
      <c r="F2876">
        <v>2</v>
      </c>
      <c r="G2876">
        <v>5</v>
      </c>
    </row>
    <row r="2877" spans="1:7" ht="19.5">
      <c r="A2877" s="1">
        <v>43907</v>
      </c>
      <c r="B2877" t="s">
        <v>30</v>
      </c>
      <c r="C2877" t="s">
        <v>248</v>
      </c>
      <c r="D2877" t="str">
        <f>TRIM(COVID_STATE[[#This Row],[REGION_HOLD]])</f>
        <v>Northeast</v>
      </c>
      <c r="E2877">
        <v>15</v>
      </c>
      <c r="F2877">
        <v>0</v>
      </c>
      <c r="G2877">
        <v>0</v>
      </c>
    </row>
    <row r="2878" spans="1:7" ht="19.5">
      <c r="A2878" s="1">
        <v>43907</v>
      </c>
      <c r="B2878" t="s">
        <v>31</v>
      </c>
      <c r="C2878" t="s">
        <v>246</v>
      </c>
      <c r="D2878" t="str">
        <f>TRIM(COVID_STATE[[#This Row],[REGION_HOLD]])</f>
        <v>South</v>
      </c>
      <c r="E2878">
        <v>18</v>
      </c>
      <c r="F2878">
        <v>0</v>
      </c>
      <c r="G2878">
        <v>0</v>
      </c>
    </row>
    <row r="2879" spans="1:7" ht="19.5">
      <c r="A2879" s="1">
        <v>43907</v>
      </c>
      <c r="B2879" t="s">
        <v>32</v>
      </c>
      <c r="C2879" t="s">
        <v>248</v>
      </c>
      <c r="D2879" t="str">
        <f>TRIM(COVID_STATE[[#This Row],[REGION_HOLD]])</f>
        <v>Northeast</v>
      </c>
      <c r="E2879">
        <v>21</v>
      </c>
      <c r="F2879">
        <v>0</v>
      </c>
      <c r="G2879">
        <v>0</v>
      </c>
    </row>
    <row r="2880" spans="1:7" ht="19.5">
      <c r="A2880" s="1">
        <v>43907</v>
      </c>
      <c r="B2880" t="s">
        <v>33</v>
      </c>
      <c r="C2880" t="s">
        <v>249</v>
      </c>
      <c r="D2880" t="str">
        <f>TRIM(COVID_STATE[[#This Row],[REGION_HOLD]])</f>
        <v>Midwest</v>
      </c>
      <c r="E2880">
        <v>11</v>
      </c>
      <c r="F2880">
        <v>0</v>
      </c>
      <c r="G2880">
        <v>0</v>
      </c>
    </row>
    <row r="2881" spans="1:7" ht="19.5">
      <c r="A2881" s="1">
        <v>43907</v>
      </c>
      <c r="B2881" t="s">
        <v>34</v>
      </c>
      <c r="C2881" t="s">
        <v>249</v>
      </c>
      <c r="D2881" t="str">
        <f>TRIM(COVID_STATE[[#This Row],[REGION_HOLD]])</f>
        <v>Midwest</v>
      </c>
      <c r="E2881">
        <v>6</v>
      </c>
      <c r="F2881">
        <v>0</v>
      </c>
      <c r="G2881">
        <v>0</v>
      </c>
    </row>
    <row r="2882" spans="1:7" ht="19.5">
      <c r="A2882" s="1">
        <v>43907</v>
      </c>
      <c r="B2882" t="s">
        <v>35</v>
      </c>
      <c r="C2882" t="s">
        <v>246</v>
      </c>
      <c r="D2882" t="str">
        <f>TRIM(COVID_STATE[[#This Row],[REGION_HOLD]])</f>
        <v>South</v>
      </c>
      <c r="E2882">
        <v>9</v>
      </c>
      <c r="F2882">
        <v>0</v>
      </c>
      <c r="G2882">
        <v>0</v>
      </c>
    </row>
    <row r="2883" spans="1:7" ht="19.5">
      <c r="A2883" s="1">
        <v>43907</v>
      </c>
      <c r="B2883" t="s">
        <v>36</v>
      </c>
      <c r="C2883" t="s">
        <v>249</v>
      </c>
      <c r="D2883" t="str">
        <f>TRIM(COVID_STATE[[#This Row],[REGION_HOLD]])</f>
        <v>Midwest</v>
      </c>
      <c r="E2883">
        <v>7</v>
      </c>
      <c r="F2883">
        <v>0</v>
      </c>
      <c r="G2883">
        <v>0</v>
      </c>
    </row>
    <row r="2884" spans="1:7" ht="19.5">
      <c r="A2884" s="1">
        <v>43907</v>
      </c>
      <c r="B2884" t="s">
        <v>37</v>
      </c>
      <c r="C2884" t="s">
        <v>247</v>
      </c>
      <c r="D2884" t="str">
        <f>TRIM(COVID_STATE[[#This Row],[REGION_HOLD]])</f>
        <v>West</v>
      </c>
      <c r="E2884">
        <v>0</v>
      </c>
      <c r="F2884">
        <v>0</v>
      </c>
      <c r="G2884">
        <v>0</v>
      </c>
    </row>
    <row r="2885" spans="1:7" ht="19.5">
      <c r="A2885" s="1">
        <v>43907</v>
      </c>
      <c r="B2885" t="s">
        <v>38</v>
      </c>
      <c r="C2885" t="s">
        <v>249</v>
      </c>
      <c r="D2885" t="str">
        <f>TRIM(COVID_STATE[[#This Row],[REGION_HOLD]])</f>
        <v>Midwest</v>
      </c>
      <c r="E2885">
        <v>3</v>
      </c>
      <c r="F2885">
        <v>0</v>
      </c>
      <c r="G2885">
        <v>0</v>
      </c>
    </row>
    <row r="2886" spans="1:7" ht="19.5">
      <c r="A2886" s="1">
        <v>43907</v>
      </c>
      <c r="B2886" t="s">
        <v>39</v>
      </c>
      <c r="C2886" t="s">
        <v>247</v>
      </c>
      <c r="D2886" t="str">
        <f>TRIM(COVID_STATE[[#This Row],[REGION_HOLD]])</f>
        <v>West</v>
      </c>
      <c r="E2886">
        <v>10</v>
      </c>
      <c r="F2886">
        <v>0</v>
      </c>
      <c r="G2886">
        <v>1</v>
      </c>
    </row>
    <row r="2887" spans="1:7" ht="19.5">
      <c r="A2887" s="1">
        <v>43907</v>
      </c>
      <c r="B2887" t="s">
        <v>40</v>
      </c>
      <c r="C2887" t="s">
        <v>248</v>
      </c>
      <c r="D2887" t="str">
        <f>TRIM(COVID_STATE[[#This Row],[REGION_HOLD]])</f>
        <v>Northeast</v>
      </c>
      <c r="E2887">
        <v>9</v>
      </c>
      <c r="F2887">
        <v>0</v>
      </c>
      <c r="G2887">
        <v>0</v>
      </c>
    </row>
    <row r="2888" spans="1:7" ht="19.5">
      <c r="A2888" s="1">
        <v>43907</v>
      </c>
      <c r="B2888" t="s">
        <v>41</v>
      </c>
      <c r="C2888" t="s">
        <v>248</v>
      </c>
      <c r="D2888" t="str">
        <f>TRIM(COVID_STATE[[#This Row],[REGION_HOLD]])</f>
        <v>Northeast</v>
      </c>
      <c r="E2888">
        <v>92</v>
      </c>
      <c r="F2888">
        <v>0</v>
      </c>
      <c r="G2888">
        <v>3</v>
      </c>
    </row>
    <row r="2889" spans="1:7" ht="19.5">
      <c r="A2889" s="1">
        <v>43907</v>
      </c>
      <c r="B2889" t="s">
        <v>42</v>
      </c>
      <c r="C2889" t="s">
        <v>247</v>
      </c>
      <c r="D2889" t="str">
        <f>TRIM(COVID_STATE[[#This Row],[REGION_HOLD]])</f>
        <v>West</v>
      </c>
      <c r="E2889">
        <v>2</v>
      </c>
      <c r="F2889">
        <v>0</v>
      </c>
      <c r="G2889">
        <v>0</v>
      </c>
    </row>
    <row r="2890" spans="1:7" ht="19.5">
      <c r="A2890" s="1">
        <v>43907</v>
      </c>
      <c r="B2890" t="s">
        <v>43</v>
      </c>
      <c r="C2890" t="s">
        <v>248</v>
      </c>
      <c r="D2890" t="str">
        <f>TRIM(COVID_STATE[[#This Row],[REGION_HOLD]])</f>
        <v>Northeast</v>
      </c>
      <c r="E2890">
        <v>425</v>
      </c>
      <c r="F2890">
        <v>8</v>
      </c>
      <c r="G2890">
        <v>18</v>
      </c>
    </row>
    <row r="2891" spans="1:7" ht="19.5">
      <c r="A2891" s="1">
        <v>43907</v>
      </c>
      <c r="B2891" t="s">
        <v>44</v>
      </c>
      <c r="C2891" t="s">
        <v>246</v>
      </c>
      <c r="D2891" t="str">
        <f>TRIM(COVID_STATE[[#This Row],[REGION_HOLD]])</f>
        <v>South</v>
      </c>
      <c r="E2891">
        <v>8</v>
      </c>
      <c r="F2891">
        <v>0</v>
      </c>
      <c r="G2891">
        <v>0</v>
      </c>
    </row>
    <row r="2892" spans="1:7" ht="19.5">
      <c r="A2892" s="1">
        <v>43907</v>
      </c>
      <c r="B2892" t="s">
        <v>45</v>
      </c>
      <c r="C2892" t="s">
        <v>249</v>
      </c>
      <c r="D2892" t="str">
        <f>TRIM(COVID_STATE[[#This Row],[REGION_HOLD]])</f>
        <v>Midwest</v>
      </c>
      <c r="E2892">
        <v>4</v>
      </c>
      <c r="F2892">
        <v>0</v>
      </c>
      <c r="G2892">
        <v>0</v>
      </c>
    </row>
    <row r="2893" spans="1:7" ht="19.5">
      <c r="A2893" s="1">
        <v>43907</v>
      </c>
      <c r="B2893" t="s">
        <v>46</v>
      </c>
      <c r="C2893" t="s">
        <v>249</v>
      </c>
      <c r="D2893" t="str">
        <f>TRIM(COVID_STATE[[#This Row],[REGION_HOLD]])</f>
        <v>Midwest</v>
      </c>
      <c r="E2893">
        <v>17</v>
      </c>
      <c r="F2893">
        <v>0</v>
      </c>
      <c r="G2893">
        <v>0</v>
      </c>
    </row>
    <row r="2894" spans="1:7" ht="19.5">
      <c r="A2894" s="1">
        <v>43907</v>
      </c>
      <c r="B2894" t="s">
        <v>47</v>
      </c>
      <c r="C2894" t="s">
        <v>246</v>
      </c>
      <c r="D2894" t="str">
        <f>TRIM(COVID_STATE[[#This Row],[REGION_HOLD]])</f>
        <v>South</v>
      </c>
      <c r="E2894">
        <v>8</v>
      </c>
      <c r="F2894">
        <v>0</v>
      </c>
      <c r="G2894">
        <v>0</v>
      </c>
    </row>
    <row r="2895" spans="1:7" ht="19.5">
      <c r="A2895" s="1">
        <v>43907</v>
      </c>
      <c r="B2895" t="s">
        <v>48</v>
      </c>
      <c r="C2895" t="s">
        <v>247</v>
      </c>
      <c r="D2895" t="str">
        <f>TRIM(COVID_STATE[[#This Row],[REGION_HOLD]])</f>
        <v>West</v>
      </c>
      <c r="E2895">
        <v>20</v>
      </c>
      <c r="F2895">
        <v>1</v>
      </c>
      <c r="G2895">
        <v>2</v>
      </c>
    </row>
    <row r="2896" spans="1:7" ht="19.5">
      <c r="A2896" s="1">
        <v>43907</v>
      </c>
      <c r="B2896" t="s">
        <v>49</v>
      </c>
      <c r="C2896" t="s">
        <v>248</v>
      </c>
      <c r="D2896" t="str">
        <f>TRIM(COVID_STATE[[#This Row],[REGION_HOLD]])</f>
        <v>Northeast</v>
      </c>
      <c r="E2896">
        <v>20</v>
      </c>
      <c r="F2896">
        <v>0</v>
      </c>
      <c r="G2896">
        <v>0</v>
      </c>
    </row>
    <row r="2897" spans="1:7" ht="19.5">
      <c r="A2897" s="1">
        <v>43907</v>
      </c>
      <c r="B2897" t="s">
        <v>50</v>
      </c>
      <c r="C2897" t="s">
        <v>248</v>
      </c>
      <c r="D2897" t="str">
        <f>TRIM(COVID_STATE[[#This Row],[REGION_HOLD]])</f>
        <v>Northeast</v>
      </c>
      <c r="E2897">
        <v>2</v>
      </c>
      <c r="F2897">
        <v>0</v>
      </c>
      <c r="G2897">
        <v>0</v>
      </c>
    </row>
    <row r="2898" spans="1:7" ht="19.5">
      <c r="A2898" s="1">
        <v>43907</v>
      </c>
      <c r="B2898" t="s">
        <v>51</v>
      </c>
      <c r="C2898" t="s">
        <v>246</v>
      </c>
      <c r="D2898" t="str">
        <f>TRIM(COVID_STATE[[#This Row],[REGION_HOLD]])</f>
        <v>South</v>
      </c>
      <c r="E2898">
        <v>14</v>
      </c>
      <c r="F2898">
        <v>0</v>
      </c>
      <c r="G2898">
        <v>1</v>
      </c>
    </row>
    <row r="2899" spans="1:7" ht="19.5">
      <c r="A2899" s="1">
        <v>43907</v>
      </c>
      <c r="B2899" t="s">
        <v>52</v>
      </c>
      <c r="C2899" t="s">
        <v>249</v>
      </c>
      <c r="D2899" t="str">
        <f>TRIM(COVID_STATE[[#This Row],[REGION_HOLD]])</f>
        <v>Midwest</v>
      </c>
      <c r="E2899">
        <v>1</v>
      </c>
      <c r="F2899">
        <v>0</v>
      </c>
      <c r="G2899">
        <v>1</v>
      </c>
    </row>
    <row r="2900" spans="1:7" ht="19.5">
      <c r="A2900" s="1">
        <v>43907</v>
      </c>
      <c r="B2900" t="s">
        <v>53</v>
      </c>
      <c r="C2900" t="s">
        <v>246</v>
      </c>
      <c r="D2900" t="str">
        <f>TRIM(COVID_STATE[[#This Row],[REGION_HOLD]])</f>
        <v>South</v>
      </c>
      <c r="E2900">
        <v>21</v>
      </c>
      <c r="F2900">
        <v>0</v>
      </c>
      <c r="G2900">
        <v>0</v>
      </c>
    </row>
    <row r="2901" spans="1:7" ht="19.5">
      <c r="A2901" s="1">
        <v>43907</v>
      </c>
      <c r="B2901" t="s">
        <v>54</v>
      </c>
      <c r="C2901" t="s">
        <v>246</v>
      </c>
      <c r="D2901" t="str">
        <f>TRIM(COVID_STATE[[#This Row],[REGION_HOLD]])</f>
        <v>South</v>
      </c>
      <c r="E2901">
        <v>19</v>
      </c>
      <c r="F2901">
        <v>0</v>
      </c>
      <c r="G2901">
        <v>1</v>
      </c>
    </row>
    <row r="2902" spans="1:7" ht="19.5">
      <c r="A2902" s="1">
        <v>43907</v>
      </c>
      <c r="B2902" t="s">
        <v>55</v>
      </c>
      <c r="C2902" t="s">
        <v>247</v>
      </c>
      <c r="D2902" t="str">
        <f>TRIM(COVID_STATE[[#This Row],[REGION_HOLD]])</f>
        <v>West</v>
      </c>
      <c r="E2902">
        <v>11</v>
      </c>
      <c r="F2902">
        <v>0</v>
      </c>
      <c r="G2902">
        <v>0</v>
      </c>
    </row>
    <row r="2903" spans="1:7" ht="19.5">
      <c r="A2903" s="1">
        <v>43907</v>
      </c>
      <c r="B2903" t="s">
        <v>56</v>
      </c>
      <c r="C2903" t="s">
        <v>248</v>
      </c>
      <c r="D2903" t="str">
        <f>TRIM(COVID_STATE[[#This Row],[REGION_HOLD]])</f>
        <v>Northeast</v>
      </c>
      <c r="E2903">
        <v>2</v>
      </c>
      <c r="F2903">
        <v>0</v>
      </c>
      <c r="G2903">
        <v>0</v>
      </c>
    </row>
    <row r="2904" spans="1:7" ht="19.5">
      <c r="A2904" s="1">
        <v>43907</v>
      </c>
      <c r="B2904" t="s">
        <v>57</v>
      </c>
      <c r="C2904" t="s">
        <v>246</v>
      </c>
      <c r="D2904" t="str">
        <f>TRIM(COVID_STATE[[#This Row],[REGION_HOLD]])</f>
        <v>South</v>
      </c>
      <c r="E2904">
        <v>16</v>
      </c>
      <c r="F2904">
        <v>1</v>
      </c>
      <c r="G2904">
        <v>2</v>
      </c>
    </row>
    <row r="2905" spans="1:7" ht="19.5">
      <c r="A2905" s="1">
        <v>43907</v>
      </c>
      <c r="B2905" t="s">
        <v>58</v>
      </c>
      <c r="C2905" t="s">
        <v>247</v>
      </c>
      <c r="D2905" t="str">
        <f>TRIM(COVID_STATE[[#This Row],[REGION_HOLD]])</f>
        <v>West</v>
      </c>
      <c r="E2905">
        <v>114</v>
      </c>
      <c r="F2905">
        <v>6</v>
      </c>
      <c r="G2905">
        <v>54</v>
      </c>
    </row>
    <row r="2906" spans="1:7" ht="19.5">
      <c r="A2906" s="1">
        <v>43907</v>
      </c>
      <c r="B2906" t="s">
        <v>59</v>
      </c>
      <c r="C2906" t="s">
        <v>246</v>
      </c>
      <c r="D2906" t="str">
        <f>TRIM(COVID_STATE[[#This Row],[REGION_HOLD]])</f>
        <v>South</v>
      </c>
      <c r="E2906">
        <v>1</v>
      </c>
      <c r="F2906">
        <v>0</v>
      </c>
      <c r="G2906">
        <v>0</v>
      </c>
    </row>
    <row r="2907" spans="1:7" ht="19.5">
      <c r="A2907" s="1">
        <v>43907</v>
      </c>
      <c r="B2907" t="s">
        <v>60</v>
      </c>
      <c r="C2907" t="s">
        <v>249</v>
      </c>
      <c r="D2907" t="str">
        <f>TRIM(COVID_STATE[[#This Row],[REGION_HOLD]])</f>
        <v>Midwest</v>
      </c>
      <c r="E2907">
        <v>25</v>
      </c>
      <c r="F2907">
        <v>0</v>
      </c>
      <c r="G2907">
        <v>0</v>
      </c>
    </row>
    <row r="2908" spans="1:7" ht="19.5">
      <c r="A2908" s="1">
        <v>43907</v>
      </c>
      <c r="B2908" t="s">
        <v>61</v>
      </c>
      <c r="C2908" t="s">
        <v>247</v>
      </c>
      <c r="D2908" t="str">
        <f>TRIM(COVID_STATE[[#This Row],[REGION_HOLD]])</f>
        <v>West</v>
      </c>
      <c r="E2908">
        <v>5</v>
      </c>
      <c r="F2908">
        <v>0</v>
      </c>
      <c r="G2908">
        <v>0</v>
      </c>
    </row>
    <row r="2909" spans="1:7" ht="19.5">
      <c r="A2909" s="1">
        <v>43908</v>
      </c>
      <c r="B2909" t="s">
        <v>8</v>
      </c>
      <c r="C2909" t="s">
        <v>246</v>
      </c>
      <c r="D2909" t="str">
        <f>TRIM(COVID_STATE[[#This Row],[REGION_HOLD]])</f>
        <v>South</v>
      </c>
      <c r="E2909">
        <v>12</v>
      </c>
      <c r="F2909">
        <v>0</v>
      </c>
      <c r="G2909">
        <v>0</v>
      </c>
    </row>
    <row r="2910" spans="1:7" ht="19.5">
      <c r="A2910" s="1">
        <v>43908</v>
      </c>
      <c r="B2910" t="s">
        <v>10</v>
      </c>
      <c r="C2910" t="s">
        <v>247</v>
      </c>
      <c r="D2910" t="str">
        <f>TRIM(COVID_STATE[[#This Row],[REGION_HOLD]])</f>
        <v>West</v>
      </c>
      <c r="E2910">
        <v>3</v>
      </c>
      <c r="F2910">
        <v>0</v>
      </c>
      <c r="G2910">
        <v>0</v>
      </c>
    </row>
    <row r="2911" spans="1:7" ht="19.5">
      <c r="A2911" s="1">
        <v>43908</v>
      </c>
      <c r="B2911" t="s">
        <v>11</v>
      </c>
      <c r="C2911" t="s">
        <v>247</v>
      </c>
      <c r="D2911" t="str">
        <f>TRIM(COVID_STATE[[#This Row],[REGION_HOLD]])</f>
        <v>West</v>
      </c>
      <c r="E2911">
        <v>8</v>
      </c>
      <c r="F2911">
        <v>0</v>
      </c>
      <c r="G2911">
        <v>0</v>
      </c>
    </row>
    <row r="2912" spans="1:7" ht="19.5">
      <c r="A2912" s="1">
        <v>43908</v>
      </c>
      <c r="B2912" t="s">
        <v>12</v>
      </c>
      <c r="C2912" t="s">
        <v>246</v>
      </c>
      <c r="D2912" t="str">
        <f>TRIM(COVID_STATE[[#This Row],[REGION_HOLD]])</f>
        <v>South</v>
      </c>
      <c r="E2912">
        <v>11</v>
      </c>
      <c r="F2912">
        <v>0</v>
      </c>
      <c r="G2912">
        <v>0</v>
      </c>
    </row>
    <row r="2913" spans="1:7" ht="19.5">
      <c r="A2913" s="1">
        <v>43908</v>
      </c>
      <c r="B2913" t="s">
        <v>13</v>
      </c>
      <c r="C2913" t="s">
        <v>247</v>
      </c>
      <c r="D2913" t="str">
        <f>TRIM(COVID_STATE[[#This Row],[REGION_HOLD]])</f>
        <v>West</v>
      </c>
      <c r="E2913">
        <v>161</v>
      </c>
      <c r="F2913">
        <v>3</v>
      </c>
      <c r="G2913">
        <v>17</v>
      </c>
    </row>
    <row r="2914" spans="1:7" ht="19.5">
      <c r="A2914" s="1">
        <v>43908</v>
      </c>
      <c r="B2914" t="s">
        <v>14</v>
      </c>
      <c r="C2914" t="s">
        <v>247</v>
      </c>
      <c r="D2914" t="str">
        <f>TRIM(COVID_STATE[[#This Row],[REGION_HOLD]])</f>
        <v>West</v>
      </c>
      <c r="E2914">
        <v>33</v>
      </c>
      <c r="F2914">
        <v>0</v>
      </c>
      <c r="G2914">
        <v>3</v>
      </c>
    </row>
    <row r="2915" spans="1:7" ht="19.5">
      <c r="A2915" s="1">
        <v>43908</v>
      </c>
      <c r="B2915" t="s">
        <v>16</v>
      </c>
      <c r="C2915" t="s">
        <v>248</v>
      </c>
      <c r="D2915" t="str">
        <f>TRIM(COVID_STATE[[#This Row],[REGION_HOLD]])</f>
        <v>Northeast</v>
      </c>
      <c r="E2915">
        <v>28</v>
      </c>
      <c r="F2915">
        <v>1</v>
      </c>
      <c r="G2915">
        <v>1</v>
      </c>
    </row>
    <row r="2916" spans="1:7" ht="19.5">
      <c r="A2916" s="1">
        <v>43908</v>
      </c>
      <c r="B2916" t="s">
        <v>17</v>
      </c>
      <c r="C2916" t="s">
        <v>246</v>
      </c>
      <c r="D2916" t="str">
        <f>TRIM(COVID_STATE[[#This Row],[REGION_HOLD]])</f>
        <v>South</v>
      </c>
      <c r="E2916">
        <v>10</v>
      </c>
      <c r="F2916">
        <v>0</v>
      </c>
      <c r="G2916">
        <v>0</v>
      </c>
    </row>
    <row r="2917" spans="1:7" ht="19.5">
      <c r="A2917" s="1">
        <v>43908</v>
      </c>
      <c r="B2917" t="s">
        <v>18</v>
      </c>
      <c r="C2917" t="s">
        <v>246</v>
      </c>
      <c r="D2917" t="str">
        <f>TRIM(COVID_STATE[[#This Row],[REGION_HOLD]])</f>
        <v>South</v>
      </c>
      <c r="E2917">
        <v>5</v>
      </c>
      <c r="F2917">
        <v>0</v>
      </c>
      <c r="G2917">
        <v>0</v>
      </c>
    </row>
    <row r="2918" spans="1:7" ht="19.5">
      <c r="A2918" s="1">
        <v>43908</v>
      </c>
      <c r="B2918" t="s">
        <v>19</v>
      </c>
      <c r="C2918" t="s">
        <v>246</v>
      </c>
      <c r="D2918" t="str">
        <f>TRIM(COVID_STATE[[#This Row],[REGION_HOLD]])</f>
        <v>South</v>
      </c>
      <c r="E2918">
        <v>116</v>
      </c>
      <c r="F2918">
        <v>1</v>
      </c>
      <c r="G2918">
        <v>7</v>
      </c>
    </row>
    <row r="2919" spans="1:7" ht="19.5">
      <c r="A2919" s="1">
        <v>43908</v>
      </c>
      <c r="B2919" t="s">
        <v>20</v>
      </c>
      <c r="C2919" t="s">
        <v>246</v>
      </c>
      <c r="D2919" t="str">
        <f>TRIM(COVID_STATE[[#This Row],[REGION_HOLD]])</f>
        <v>South</v>
      </c>
      <c r="E2919">
        <v>51</v>
      </c>
      <c r="F2919">
        <v>2</v>
      </c>
      <c r="G2919">
        <v>3</v>
      </c>
    </row>
    <row r="2920" spans="1:7" ht="19.5">
      <c r="A2920" s="1">
        <v>43908</v>
      </c>
      <c r="B2920" t="s">
        <v>21</v>
      </c>
      <c r="C2920" t="s">
        <v>247</v>
      </c>
      <c r="D2920" t="str">
        <f>TRIM(COVID_STATE[[#This Row],[REGION_HOLD]])</f>
        <v>West</v>
      </c>
      <c r="E2920">
        <v>2</v>
      </c>
      <c r="F2920">
        <v>0</v>
      </c>
      <c r="G2920">
        <v>0</v>
      </c>
    </row>
    <row r="2921" spans="1:7" ht="19.5">
      <c r="A2921" s="1">
        <v>43908</v>
      </c>
      <c r="B2921" t="s">
        <v>22</v>
      </c>
      <c r="C2921" t="s">
        <v>247</v>
      </c>
      <c r="D2921" t="str">
        <f>TRIM(COVID_STATE[[#This Row],[REGION_HOLD]])</f>
        <v>West</v>
      </c>
      <c r="E2921">
        <v>2</v>
      </c>
      <c r="F2921">
        <v>0</v>
      </c>
      <c r="G2921">
        <v>0</v>
      </c>
    </row>
    <row r="2922" spans="1:7" ht="19.5">
      <c r="A2922" s="1">
        <v>43908</v>
      </c>
      <c r="B2922" t="s">
        <v>24</v>
      </c>
      <c r="C2922" t="s">
        <v>249</v>
      </c>
      <c r="D2922" t="str">
        <f>TRIM(COVID_STATE[[#This Row],[REGION_HOLD]])</f>
        <v>Midwest</v>
      </c>
      <c r="E2922">
        <v>127</v>
      </c>
      <c r="F2922">
        <v>0</v>
      </c>
      <c r="G2922">
        <v>1</v>
      </c>
    </row>
    <row r="2923" spans="1:7" ht="19.5">
      <c r="A2923" s="1">
        <v>43908</v>
      </c>
      <c r="B2923" t="s">
        <v>25</v>
      </c>
      <c r="C2923" t="s">
        <v>249</v>
      </c>
      <c r="D2923" t="str">
        <f>TRIM(COVID_STATE[[#This Row],[REGION_HOLD]])</f>
        <v>Midwest</v>
      </c>
      <c r="E2923">
        <v>9</v>
      </c>
      <c r="F2923">
        <v>0</v>
      </c>
      <c r="G2923">
        <v>2</v>
      </c>
    </row>
    <row r="2924" spans="1:7" ht="19.5">
      <c r="A2924" s="1">
        <v>43908</v>
      </c>
      <c r="B2924" t="s">
        <v>26</v>
      </c>
      <c r="C2924" t="s">
        <v>249</v>
      </c>
      <c r="D2924" t="str">
        <f>TRIM(COVID_STATE[[#This Row],[REGION_HOLD]])</f>
        <v>Midwest</v>
      </c>
      <c r="E2924">
        <v>9</v>
      </c>
      <c r="F2924">
        <v>0</v>
      </c>
      <c r="G2924">
        <v>0</v>
      </c>
    </row>
    <row r="2925" spans="1:7" ht="19.5">
      <c r="A2925" s="1">
        <v>43908</v>
      </c>
      <c r="B2925" t="s">
        <v>27</v>
      </c>
      <c r="C2925" t="s">
        <v>249</v>
      </c>
      <c r="D2925" t="str">
        <f>TRIM(COVID_STATE[[#This Row],[REGION_HOLD]])</f>
        <v>Midwest</v>
      </c>
      <c r="E2925">
        <v>5</v>
      </c>
      <c r="F2925">
        <v>0</v>
      </c>
      <c r="G2925">
        <v>1</v>
      </c>
    </row>
    <row r="2926" spans="1:7" ht="19.5">
      <c r="A2926" s="1">
        <v>43908</v>
      </c>
      <c r="B2926" t="s">
        <v>28</v>
      </c>
      <c r="C2926" t="s">
        <v>246</v>
      </c>
      <c r="D2926" t="str">
        <f>TRIM(COVID_STATE[[#This Row],[REGION_HOLD]])</f>
        <v>South</v>
      </c>
      <c r="E2926">
        <v>9</v>
      </c>
      <c r="F2926">
        <v>0</v>
      </c>
      <c r="G2926">
        <v>1</v>
      </c>
    </row>
    <row r="2927" spans="1:7" ht="19.5">
      <c r="A2927" s="1">
        <v>43908</v>
      </c>
      <c r="B2927" t="s">
        <v>29</v>
      </c>
      <c r="C2927" t="s">
        <v>246</v>
      </c>
      <c r="D2927" t="str">
        <f>TRIM(COVID_STATE[[#This Row],[REGION_HOLD]])</f>
        <v>South</v>
      </c>
      <c r="E2927">
        <v>84</v>
      </c>
      <c r="F2927">
        <v>2</v>
      </c>
      <c r="G2927">
        <v>7</v>
      </c>
    </row>
    <row r="2928" spans="1:7" ht="19.5">
      <c r="A2928" s="1">
        <v>43908</v>
      </c>
      <c r="B2928" t="s">
        <v>30</v>
      </c>
      <c r="C2928" t="s">
        <v>248</v>
      </c>
      <c r="D2928" t="str">
        <f>TRIM(COVID_STATE[[#This Row],[REGION_HOLD]])</f>
        <v>Northeast</v>
      </c>
      <c r="E2928">
        <v>11</v>
      </c>
      <c r="F2928">
        <v>0</v>
      </c>
      <c r="G2928">
        <v>0</v>
      </c>
    </row>
    <row r="2929" spans="1:7" ht="19.5">
      <c r="A2929" s="1">
        <v>43908</v>
      </c>
      <c r="B2929" t="s">
        <v>31</v>
      </c>
      <c r="C2929" t="s">
        <v>246</v>
      </c>
      <c r="D2929" t="str">
        <f>TRIM(COVID_STATE[[#This Row],[REGION_HOLD]])</f>
        <v>South</v>
      </c>
      <c r="E2929">
        <v>28</v>
      </c>
      <c r="F2929">
        <v>1</v>
      </c>
      <c r="G2929">
        <v>1</v>
      </c>
    </row>
    <row r="2930" spans="1:7" ht="19.5">
      <c r="A2930" s="1">
        <v>43908</v>
      </c>
      <c r="B2930" t="s">
        <v>32</v>
      </c>
      <c r="C2930" t="s">
        <v>248</v>
      </c>
      <c r="D2930" t="str">
        <f>TRIM(COVID_STATE[[#This Row],[REGION_HOLD]])</f>
        <v>Northeast</v>
      </c>
      <c r="E2930">
        <v>38</v>
      </c>
      <c r="F2930">
        <v>0</v>
      </c>
      <c r="G2930">
        <v>0</v>
      </c>
    </row>
    <row r="2931" spans="1:7" ht="19.5">
      <c r="A2931" s="1">
        <v>43908</v>
      </c>
      <c r="B2931" t="s">
        <v>33</v>
      </c>
      <c r="C2931" t="s">
        <v>249</v>
      </c>
      <c r="D2931" t="str">
        <f>TRIM(COVID_STATE[[#This Row],[REGION_HOLD]])</f>
        <v>Midwest</v>
      </c>
      <c r="E2931">
        <v>15</v>
      </c>
      <c r="F2931">
        <v>1</v>
      </c>
      <c r="G2931">
        <v>1</v>
      </c>
    </row>
    <row r="2932" spans="1:7" ht="19.5">
      <c r="A2932" s="1">
        <v>43908</v>
      </c>
      <c r="B2932" t="s">
        <v>34</v>
      </c>
      <c r="C2932" t="s">
        <v>249</v>
      </c>
      <c r="D2932" t="str">
        <f>TRIM(COVID_STATE[[#This Row],[REGION_HOLD]])</f>
        <v>Midwest</v>
      </c>
      <c r="E2932">
        <v>17</v>
      </c>
      <c r="F2932">
        <v>0</v>
      </c>
      <c r="G2932">
        <v>0</v>
      </c>
    </row>
    <row r="2933" spans="1:7" ht="19.5">
      <c r="A2933" s="1">
        <v>43908</v>
      </c>
      <c r="B2933" t="s">
        <v>35</v>
      </c>
      <c r="C2933" t="s">
        <v>246</v>
      </c>
      <c r="D2933" t="str">
        <f>TRIM(COVID_STATE[[#This Row],[REGION_HOLD]])</f>
        <v>South</v>
      </c>
      <c r="E2933">
        <v>13</v>
      </c>
      <c r="F2933">
        <v>0</v>
      </c>
      <c r="G2933">
        <v>0</v>
      </c>
    </row>
    <row r="2934" spans="1:7" ht="19.5">
      <c r="A2934" s="1">
        <v>43908</v>
      </c>
      <c r="B2934" t="s">
        <v>36</v>
      </c>
      <c r="C2934" t="s">
        <v>249</v>
      </c>
      <c r="D2934" t="str">
        <f>TRIM(COVID_STATE[[#This Row],[REGION_HOLD]])</f>
        <v>Midwest</v>
      </c>
      <c r="E2934">
        <v>5</v>
      </c>
      <c r="F2934">
        <v>1</v>
      </c>
      <c r="G2934">
        <v>1</v>
      </c>
    </row>
    <row r="2935" spans="1:7" ht="19.5">
      <c r="A2935" s="1">
        <v>43908</v>
      </c>
      <c r="B2935" t="s">
        <v>37</v>
      </c>
      <c r="C2935" t="s">
        <v>247</v>
      </c>
      <c r="D2935" t="str">
        <f>TRIM(COVID_STATE[[#This Row],[REGION_HOLD]])</f>
        <v>West</v>
      </c>
      <c r="E2935">
        <v>4</v>
      </c>
      <c r="F2935">
        <v>0</v>
      </c>
      <c r="G2935">
        <v>0</v>
      </c>
    </row>
    <row r="2936" spans="1:7" ht="19.5">
      <c r="A2936" s="1">
        <v>43908</v>
      </c>
      <c r="B2936" t="s">
        <v>38</v>
      </c>
      <c r="C2936" t="s">
        <v>249</v>
      </c>
      <c r="D2936" t="str">
        <f>TRIM(COVID_STATE[[#This Row],[REGION_HOLD]])</f>
        <v>Midwest</v>
      </c>
      <c r="E2936">
        <v>7</v>
      </c>
      <c r="F2936">
        <v>0</v>
      </c>
      <c r="G2936">
        <v>0</v>
      </c>
    </row>
    <row r="2937" spans="1:7" ht="19.5">
      <c r="A2937" s="1">
        <v>43908</v>
      </c>
      <c r="B2937" t="s">
        <v>39</v>
      </c>
      <c r="C2937" t="s">
        <v>247</v>
      </c>
      <c r="D2937" t="str">
        <f>TRIM(COVID_STATE[[#This Row],[REGION_HOLD]])</f>
        <v>West</v>
      </c>
      <c r="E2937">
        <v>27</v>
      </c>
      <c r="F2937">
        <v>0</v>
      </c>
      <c r="G2937">
        <v>1</v>
      </c>
    </row>
    <row r="2938" spans="1:7" ht="19.5">
      <c r="A2938" s="1">
        <v>43908</v>
      </c>
      <c r="B2938" t="s">
        <v>40</v>
      </c>
      <c r="C2938" t="s">
        <v>248</v>
      </c>
      <c r="D2938" t="str">
        <f>TRIM(COVID_STATE[[#This Row],[REGION_HOLD]])</f>
        <v>Northeast</v>
      </c>
      <c r="E2938">
        <v>13</v>
      </c>
      <c r="F2938">
        <v>0</v>
      </c>
      <c r="G2938">
        <v>0</v>
      </c>
    </row>
    <row r="2939" spans="1:7" ht="19.5">
      <c r="A2939" s="1">
        <v>43908</v>
      </c>
      <c r="B2939" t="s">
        <v>41</v>
      </c>
      <c r="C2939" t="s">
        <v>248</v>
      </c>
      <c r="D2939" t="str">
        <f>TRIM(COVID_STATE[[#This Row],[REGION_HOLD]])</f>
        <v>Northeast</v>
      </c>
      <c r="E2939">
        <v>159</v>
      </c>
      <c r="F2939">
        <v>2</v>
      </c>
      <c r="G2939">
        <v>5</v>
      </c>
    </row>
    <row r="2940" spans="1:7" ht="19.5">
      <c r="A2940" s="1">
        <v>43908</v>
      </c>
      <c r="B2940" t="s">
        <v>42</v>
      </c>
      <c r="C2940" t="s">
        <v>247</v>
      </c>
      <c r="D2940" t="str">
        <f>TRIM(COVID_STATE[[#This Row],[REGION_HOLD]])</f>
        <v>West</v>
      </c>
      <c r="E2940">
        <v>5</v>
      </c>
      <c r="F2940">
        <v>0</v>
      </c>
      <c r="G2940">
        <v>0</v>
      </c>
    </row>
    <row r="2941" spans="1:7" ht="19.5">
      <c r="A2941" s="1">
        <v>43908</v>
      </c>
      <c r="B2941" t="s">
        <v>43</v>
      </c>
      <c r="C2941" t="s">
        <v>248</v>
      </c>
      <c r="D2941" t="str">
        <f>TRIM(COVID_STATE[[#This Row],[REGION_HOLD]])</f>
        <v>Northeast</v>
      </c>
      <c r="E2941">
        <v>1012</v>
      </c>
      <c r="F2941">
        <v>14</v>
      </c>
      <c r="G2941">
        <v>32</v>
      </c>
    </row>
    <row r="2942" spans="1:7" ht="19.5">
      <c r="A2942" s="1">
        <v>43908</v>
      </c>
      <c r="B2942" t="s">
        <v>44</v>
      </c>
      <c r="C2942" t="s">
        <v>246</v>
      </c>
      <c r="D2942" t="str">
        <f>TRIM(COVID_STATE[[#This Row],[REGION_HOLD]])</f>
        <v>South</v>
      </c>
      <c r="E2942">
        <v>24</v>
      </c>
      <c r="F2942">
        <v>0</v>
      </c>
      <c r="G2942">
        <v>0</v>
      </c>
    </row>
    <row r="2943" spans="1:7" ht="19.5">
      <c r="A2943" s="1">
        <v>43908</v>
      </c>
      <c r="B2943" t="s">
        <v>45</v>
      </c>
      <c r="C2943" t="s">
        <v>249</v>
      </c>
      <c r="D2943" t="str">
        <f>TRIM(COVID_STATE[[#This Row],[REGION_HOLD]])</f>
        <v>Midwest</v>
      </c>
      <c r="E2943">
        <v>2</v>
      </c>
      <c r="F2943">
        <v>0</v>
      </c>
      <c r="G2943">
        <v>0</v>
      </c>
    </row>
    <row r="2944" spans="1:7" ht="19.5">
      <c r="A2944" s="1">
        <v>43908</v>
      </c>
      <c r="B2944" t="s">
        <v>46</v>
      </c>
      <c r="C2944" t="s">
        <v>249</v>
      </c>
      <c r="D2944" t="str">
        <f>TRIM(COVID_STATE[[#This Row],[REGION_HOLD]])</f>
        <v>Midwest</v>
      </c>
      <c r="E2944">
        <v>23</v>
      </c>
      <c r="F2944">
        <v>0</v>
      </c>
      <c r="G2944">
        <v>0</v>
      </c>
    </row>
    <row r="2945" spans="1:7" ht="19.5">
      <c r="A2945" s="1">
        <v>43908</v>
      </c>
      <c r="B2945" t="s">
        <v>47</v>
      </c>
      <c r="C2945" t="s">
        <v>246</v>
      </c>
      <c r="D2945" t="str">
        <f>TRIM(COVID_STATE[[#This Row],[REGION_HOLD]])</f>
        <v>South</v>
      </c>
      <c r="E2945">
        <v>11</v>
      </c>
      <c r="F2945">
        <v>0</v>
      </c>
      <c r="G2945">
        <v>0</v>
      </c>
    </row>
    <row r="2946" spans="1:7" ht="19.5">
      <c r="A2946" s="1">
        <v>43908</v>
      </c>
      <c r="B2946" t="s">
        <v>48</v>
      </c>
      <c r="C2946" t="s">
        <v>247</v>
      </c>
      <c r="D2946" t="str">
        <f>TRIM(COVID_STATE[[#This Row],[REGION_HOLD]])</f>
        <v>West</v>
      </c>
      <c r="E2946">
        <v>8</v>
      </c>
      <c r="F2946">
        <v>1</v>
      </c>
      <c r="G2946">
        <v>3</v>
      </c>
    </row>
    <row r="2947" spans="1:7" ht="19.5">
      <c r="A2947" s="1">
        <v>43908</v>
      </c>
      <c r="B2947" t="s">
        <v>49</v>
      </c>
      <c r="C2947" t="s">
        <v>248</v>
      </c>
      <c r="D2947" t="str">
        <f>TRIM(COVID_STATE[[#This Row],[REGION_HOLD]])</f>
        <v>Northeast</v>
      </c>
      <c r="E2947">
        <v>38</v>
      </c>
      <c r="F2947">
        <v>1</v>
      </c>
      <c r="G2947">
        <v>1</v>
      </c>
    </row>
    <row r="2948" spans="1:7" ht="19.5">
      <c r="A2948" s="1">
        <v>43908</v>
      </c>
      <c r="B2948" t="s">
        <v>50</v>
      </c>
      <c r="C2948" t="s">
        <v>248</v>
      </c>
      <c r="D2948" t="str">
        <f>TRIM(COVID_STATE[[#This Row],[REGION_HOLD]])</f>
        <v>Northeast</v>
      </c>
      <c r="E2948">
        <v>10</v>
      </c>
      <c r="F2948">
        <v>0</v>
      </c>
      <c r="G2948">
        <v>0</v>
      </c>
    </row>
    <row r="2949" spans="1:7" ht="19.5">
      <c r="A2949" s="1">
        <v>43908</v>
      </c>
      <c r="B2949" t="s">
        <v>51</v>
      </c>
      <c r="C2949" t="s">
        <v>246</v>
      </c>
      <c r="D2949" t="str">
        <f>TRIM(COVID_STATE[[#This Row],[REGION_HOLD]])</f>
        <v>South</v>
      </c>
      <c r="E2949">
        <v>13</v>
      </c>
      <c r="F2949">
        <v>0</v>
      </c>
      <c r="G2949">
        <v>1</v>
      </c>
    </row>
    <row r="2950" spans="1:7" ht="19.5">
      <c r="A2950" s="1">
        <v>43908</v>
      </c>
      <c r="B2950" t="s">
        <v>52</v>
      </c>
      <c r="C2950" t="s">
        <v>249</v>
      </c>
      <c r="D2950" t="str">
        <f>TRIM(COVID_STATE[[#This Row],[REGION_HOLD]])</f>
        <v>Midwest</v>
      </c>
      <c r="E2950">
        <v>0</v>
      </c>
      <c r="F2950">
        <v>0</v>
      </c>
      <c r="G2950">
        <v>1</v>
      </c>
    </row>
    <row r="2951" spans="1:7" ht="19.5">
      <c r="A2951" s="1">
        <v>43908</v>
      </c>
      <c r="B2951" t="s">
        <v>53</v>
      </c>
      <c r="C2951" t="s">
        <v>246</v>
      </c>
      <c r="D2951" t="str">
        <f>TRIM(COVID_STATE[[#This Row],[REGION_HOLD]])</f>
        <v>South</v>
      </c>
      <c r="E2951">
        <v>25</v>
      </c>
      <c r="F2951">
        <v>0</v>
      </c>
      <c r="G2951">
        <v>0</v>
      </c>
    </row>
    <row r="2952" spans="1:7" ht="19.5">
      <c r="A2952" s="1">
        <v>43908</v>
      </c>
      <c r="B2952" t="s">
        <v>54</v>
      </c>
      <c r="C2952" t="s">
        <v>246</v>
      </c>
      <c r="D2952" t="str">
        <f>TRIM(COVID_STATE[[#This Row],[REGION_HOLD]])</f>
        <v>South</v>
      </c>
      <c r="E2952">
        <v>60</v>
      </c>
      <c r="F2952">
        <v>1</v>
      </c>
      <c r="G2952">
        <v>2</v>
      </c>
    </row>
    <row r="2953" spans="1:7" ht="19.5">
      <c r="A2953" s="1">
        <v>43908</v>
      </c>
      <c r="B2953" t="s">
        <v>55</v>
      </c>
      <c r="C2953" t="s">
        <v>247</v>
      </c>
      <c r="D2953" t="str">
        <f>TRIM(COVID_STATE[[#This Row],[REGION_HOLD]])</f>
        <v>West</v>
      </c>
      <c r="E2953">
        <v>14</v>
      </c>
      <c r="F2953">
        <v>0</v>
      </c>
      <c r="G2953">
        <v>0</v>
      </c>
    </row>
    <row r="2954" spans="1:7" ht="19.5">
      <c r="A2954" s="1">
        <v>43908</v>
      </c>
      <c r="B2954" t="s">
        <v>56</v>
      </c>
      <c r="C2954" t="s">
        <v>248</v>
      </c>
      <c r="D2954" t="str">
        <f>TRIM(COVID_STATE[[#This Row],[REGION_HOLD]])</f>
        <v>Northeast</v>
      </c>
      <c r="E2954">
        <v>5</v>
      </c>
      <c r="F2954">
        <v>0</v>
      </c>
      <c r="G2954">
        <v>0</v>
      </c>
    </row>
    <row r="2955" spans="1:7" ht="19.5">
      <c r="A2955" s="1">
        <v>43908</v>
      </c>
      <c r="B2955" t="s">
        <v>57</v>
      </c>
      <c r="C2955" t="s">
        <v>246</v>
      </c>
      <c r="D2955" t="str">
        <f>TRIM(COVID_STATE[[#This Row],[REGION_HOLD]])</f>
        <v>South</v>
      </c>
      <c r="E2955">
        <v>11</v>
      </c>
      <c r="F2955">
        <v>0</v>
      </c>
      <c r="G2955">
        <v>2</v>
      </c>
    </row>
    <row r="2956" spans="1:7" ht="19.5">
      <c r="A2956" s="1">
        <v>43908</v>
      </c>
      <c r="B2956" t="s">
        <v>58</v>
      </c>
      <c r="C2956" t="s">
        <v>247</v>
      </c>
      <c r="D2956" t="str">
        <f>TRIM(COVID_STATE[[#This Row],[REGION_HOLD]])</f>
        <v>West</v>
      </c>
      <c r="E2956">
        <v>118</v>
      </c>
      <c r="F2956">
        <v>14</v>
      </c>
      <c r="G2956">
        <v>68</v>
      </c>
    </row>
    <row r="2957" spans="1:7" ht="19.5">
      <c r="A2957" s="1">
        <v>43908</v>
      </c>
      <c r="B2957" t="s">
        <v>59</v>
      </c>
      <c r="C2957" t="s">
        <v>246</v>
      </c>
      <c r="D2957" t="str">
        <f>TRIM(COVID_STATE[[#This Row],[REGION_HOLD]])</f>
        <v>South</v>
      </c>
      <c r="E2957">
        <v>1</v>
      </c>
      <c r="F2957">
        <v>0</v>
      </c>
      <c r="G2957">
        <v>0</v>
      </c>
    </row>
    <row r="2958" spans="1:7" ht="19.5">
      <c r="A2958" s="1">
        <v>43908</v>
      </c>
      <c r="B2958" t="s">
        <v>60</v>
      </c>
      <c r="C2958" t="s">
        <v>249</v>
      </c>
      <c r="D2958" t="str">
        <f>TRIM(COVID_STATE[[#This Row],[REGION_HOLD]])</f>
        <v>Midwest</v>
      </c>
      <c r="E2958">
        <v>34</v>
      </c>
      <c r="F2958">
        <v>0</v>
      </c>
      <c r="G2958">
        <v>0</v>
      </c>
    </row>
    <row r="2959" spans="1:7" ht="19.5">
      <c r="A2959" s="1">
        <v>43908</v>
      </c>
      <c r="B2959" t="s">
        <v>61</v>
      </c>
      <c r="C2959" t="s">
        <v>247</v>
      </c>
      <c r="D2959" t="str">
        <f>TRIM(COVID_STATE[[#This Row],[REGION_HOLD]])</f>
        <v>West</v>
      </c>
      <c r="E2959">
        <v>2</v>
      </c>
      <c r="F2959">
        <v>0</v>
      </c>
      <c r="G2959">
        <v>0</v>
      </c>
    </row>
    <row r="2960" spans="1:7" ht="19.5">
      <c r="A2960" s="1">
        <v>43909</v>
      </c>
      <c r="B2960" t="s">
        <v>8</v>
      </c>
      <c r="C2960" t="s">
        <v>246</v>
      </c>
      <c r="D2960" t="str">
        <f>TRIM(COVID_STATE[[#This Row],[REGION_HOLD]])</f>
        <v>South</v>
      </c>
      <c r="E2960">
        <v>27</v>
      </c>
      <c r="F2960">
        <v>0</v>
      </c>
      <c r="G2960">
        <v>0</v>
      </c>
    </row>
    <row r="2961" spans="1:7" ht="19.5">
      <c r="A2961" s="1">
        <v>43909</v>
      </c>
      <c r="B2961" t="s">
        <v>10</v>
      </c>
      <c r="C2961" t="s">
        <v>247</v>
      </c>
      <c r="D2961" t="str">
        <f>TRIM(COVID_STATE[[#This Row],[REGION_HOLD]])</f>
        <v>West</v>
      </c>
      <c r="E2961">
        <v>3</v>
      </c>
      <c r="F2961">
        <v>0</v>
      </c>
      <c r="G2961">
        <v>0</v>
      </c>
    </row>
    <row r="2962" spans="1:7" ht="19.5">
      <c r="A2962" s="1">
        <v>43909</v>
      </c>
      <c r="B2962" t="s">
        <v>11</v>
      </c>
      <c r="C2962" t="s">
        <v>247</v>
      </c>
      <c r="D2962" t="str">
        <f>TRIM(COVID_STATE[[#This Row],[REGION_HOLD]])</f>
        <v>West</v>
      </c>
      <c r="E2962">
        <v>19</v>
      </c>
      <c r="F2962">
        <v>0</v>
      </c>
      <c r="G2962">
        <v>0</v>
      </c>
    </row>
    <row r="2963" spans="1:7" ht="19.5">
      <c r="A2963" s="1">
        <v>43909</v>
      </c>
      <c r="B2963" t="s">
        <v>12</v>
      </c>
      <c r="C2963" t="s">
        <v>246</v>
      </c>
      <c r="D2963" t="str">
        <f>TRIM(COVID_STATE[[#This Row],[REGION_HOLD]])</f>
        <v>South</v>
      </c>
      <c r="E2963">
        <v>29</v>
      </c>
      <c r="F2963">
        <v>0</v>
      </c>
      <c r="G2963">
        <v>0</v>
      </c>
    </row>
    <row r="2964" spans="1:7" ht="19.5">
      <c r="A2964" s="1">
        <v>43909</v>
      </c>
      <c r="B2964" t="s">
        <v>13</v>
      </c>
      <c r="C2964" t="s">
        <v>247</v>
      </c>
      <c r="D2964" t="str">
        <f>TRIM(COVID_STATE[[#This Row],[REGION_HOLD]])</f>
        <v>West</v>
      </c>
      <c r="E2964">
        <v>174</v>
      </c>
      <c r="F2964">
        <v>2</v>
      </c>
      <c r="G2964">
        <v>19</v>
      </c>
    </row>
    <row r="2965" spans="1:7" ht="19.5">
      <c r="A2965" s="1">
        <v>43909</v>
      </c>
      <c r="B2965" t="s">
        <v>14</v>
      </c>
      <c r="C2965" t="s">
        <v>247</v>
      </c>
      <c r="D2965" t="str">
        <f>TRIM(COVID_STATE[[#This Row],[REGION_HOLD]])</f>
        <v>West</v>
      </c>
      <c r="E2965">
        <v>62</v>
      </c>
      <c r="F2965">
        <v>2</v>
      </c>
      <c r="G2965">
        <v>5</v>
      </c>
    </row>
    <row r="2966" spans="1:7" ht="19.5">
      <c r="A2966" s="1">
        <v>43909</v>
      </c>
      <c r="B2966" t="s">
        <v>16</v>
      </c>
      <c r="C2966" t="s">
        <v>248</v>
      </c>
      <c r="D2966" t="str">
        <f>TRIM(COVID_STATE[[#This Row],[REGION_HOLD]])</f>
        <v>Northeast</v>
      </c>
      <c r="E2966">
        <v>63</v>
      </c>
      <c r="F2966">
        <v>3</v>
      </c>
      <c r="G2966">
        <v>4</v>
      </c>
    </row>
    <row r="2967" spans="1:7" ht="19.5">
      <c r="A2967" s="1">
        <v>43909</v>
      </c>
      <c r="B2967" t="s">
        <v>17</v>
      </c>
      <c r="C2967" t="s">
        <v>246</v>
      </c>
      <c r="D2967" t="str">
        <f>TRIM(COVID_STATE[[#This Row],[REGION_HOLD]])</f>
        <v>South</v>
      </c>
      <c r="E2967">
        <v>4</v>
      </c>
      <c r="F2967">
        <v>0</v>
      </c>
      <c r="G2967">
        <v>0</v>
      </c>
    </row>
    <row r="2968" spans="1:7" ht="19.5">
      <c r="A2968" s="1">
        <v>43909</v>
      </c>
      <c r="B2968" t="s">
        <v>18</v>
      </c>
      <c r="C2968" t="s">
        <v>246</v>
      </c>
      <c r="D2968" t="str">
        <f>TRIM(COVID_STATE[[#This Row],[REGION_HOLD]])</f>
        <v>South</v>
      </c>
      <c r="E2968">
        <v>3</v>
      </c>
      <c r="F2968">
        <v>0</v>
      </c>
      <c r="G2968">
        <v>0</v>
      </c>
    </row>
    <row r="2969" spans="1:7" ht="19.5">
      <c r="A2969" s="1">
        <v>43909</v>
      </c>
      <c r="B2969" t="s">
        <v>19</v>
      </c>
      <c r="C2969" t="s">
        <v>246</v>
      </c>
      <c r="D2969" t="str">
        <f>TRIM(COVID_STATE[[#This Row],[REGION_HOLD]])</f>
        <v>South</v>
      </c>
      <c r="E2969">
        <v>108</v>
      </c>
      <c r="F2969">
        <v>1</v>
      </c>
      <c r="G2969">
        <v>8</v>
      </c>
    </row>
    <row r="2970" spans="1:7" ht="19.5">
      <c r="A2970" s="1">
        <v>43909</v>
      </c>
      <c r="B2970" t="s">
        <v>20</v>
      </c>
      <c r="C2970" t="s">
        <v>246</v>
      </c>
      <c r="D2970" t="str">
        <f>TRIM(COVID_STATE[[#This Row],[REGION_HOLD]])</f>
        <v>South</v>
      </c>
      <c r="E2970">
        <v>89</v>
      </c>
      <c r="F2970">
        <v>7</v>
      </c>
      <c r="G2970">
        <v>10</v>
      </c>
    </row>
    <row r="2971" spans="1:7" ht="19.5">
      <c r="A2971" s="1">
        <v>43909</v>
      </c>
      <c r="B2971" t="s">
        <v>21</v>
      </c>
      <c r="C2971" t="s">
        <v>247</v>
      </c>
      <c r="D2971" t="str">
        <f>TRIM(COVID_STATE[[#This Row],[REGION_HOLD]])</f>
        <v>West</v>
      </c>
      <c r="E2971">
        <v>10</v>
      </c>
      <c r="F2971">
        <v>0</v>
      </c>
      <c r="G2971">
        <v>0</v>
      </c>
    </row>
    <row r="2972" spans="1:7" ht="19.5">
      <c r="A2972" s="1">
        <v>43909</v>
      </c>
      <c r="B2972" t="s">
        <v>22</v>
      </c>
      <c r="C2972" t="s">
        <v>247</v>
      </c>
      <c r="D2972" t="str">
        <f>TRIM(COVID_STATE[[#This Row],[REGION_HOLD]])</f>
        <v>West</v>
      </c>
      <c r="E2972">
        <v>12</v>
      </c>
      <c r="F2972">
        <v>0</v>
      </c>
      <c r="G2972">
        <v>0</v>
      </c>
    </row>
    <row r="2973" spans="1:7" ht="19.5">
      <c r="A2973" s="1">
        <v>43909</v>
      </c>
      <c r="B2973" t="s">
        <v>24</v>
      </c>
      <c r="C2973" t="s">
        <v>249</v>
      </c>
      <c r="D2973" t="str">
        <f>TRIM(COVID_STATE[[#This Row],[REGION_HOLD]])</f>
        <v>Midwest</v>
      </c>
      <c r="E2973">
        <v>134</v>
      </c>
      <c r="F2973">
        <v>3</v>
      </c>
      <c r="G2973">
        <v>4</v>
      </c>
    </row>
    <row r="2974" spans="1:7" ht="19.5">
      <c r="A2974" s="1">
        <v>43909</v>
      </c>
      <c r="B2974" t="s">
        <v>25</v>
      </c>
      <c r="C2974" t="s">
        <v>249</v>
      </c>
      <c r="D2974" t="str">
        <f>TRIM(COVID_STATE[[#This Row],[REGION_HOLD]])</f>
        <v>Midwest</v>
      </c>
      <c r="E2974">
        <v>17</v>
      </c>
      <c r="F2974">
        <v>0</v>
      </c>
      <c r="G2974">
        <v>2</v>
      </c>
    </row>
    <row r="2975" spans="1:7" ht="19.5">
      <c r="A2975" s="1">
        <v>43909</v>
      </c>
      <c r="B2975" t="s">
        <v>26</v>
      </c>
      <c r="C2975" t="s">
        <v>249</v>
      </c>
      <c r="D2975" t="str">
        <f>TRIM(COVID_STATE[[#This Row],[REGION_HOLD]])</f>
        <v>Midwest</v>
      </c>
      <c r="E2975">
        <v>6</v>
      </c>
      <c r="F2975">
        <v>0</v>
      </c>
      <c r="G2975">
        <v>0</v>
      </c>
    </row>
    <row r="2976" spans="1:7" ht="19.5">
      <c r="A2976" s="1">
        <v>43909</v>
      </c>
      <c r="B2976" t="s">
        <v>27</v>
      </c>
      <c r="C2976" t="s">
        <v>249</v>
      </c>
      <c r="D2976" t="str">
        <f>TRIM(COVID_STATE[[#This Row],[REGION_HOLD]])</f>
        <v>Midwest</v>
      </c>
      <c r="E2976">
        <v>13</v>
      </c>
      <c r="F2976">
        <v>0</v>
      </c>
      <c r="G2976">
        <v>1</v>
      </c>
    </row>
    <row r="2977" spans="1:7" ht="19.5">
      <c r="A2977" s="1">
        <v>43909</v>
      </c>
      <c r="B2977" t="s">
        <v>28</v>
      </c>
      <c r="C2977" t="s">
        <v>246</v>
      </c>
      <c r="D2977" t="str">
        <f>TRIM(COVID_STATE[[#This Row],[REGION_HOLD]])</f>
        <v>South</v>
      </c>
      <c r="E2977">
        <v>12</v>
      </c>
      <c r="F2977">
        <v>1</v>
      </c>
      <c r="G2977">
        <v>2</v>
      </c>
    </row>
    <row r="2978" spans="1:7" ht="19.5">
      <c r="A2978" s="1">
        <v>43909</v>
      </c>
      <c r="B2978" t="s">
        <v>29</v>
      </c>
      <c r="C2978" t="s">
        <v>246</v>
      </c>
      <c r="D2978" t="str">
        <f>TRIM(COVID_STATE[[#This Row],[REGION_HOLD]])</f>
        <v>South</v>
      </c>
      <c r="E2978">
        <v>112</v>
      </c>
      <c r="F2978">
        <v>3</v>
      </c>
      <c r="G2978">
        <v>10</v>
      </c>
    </row>
    <row r="2979" spans="1:7" ht="19.5">
      <c r="A2979" s="1">
        <v>43909</v>
      </c>
      <c r="B2979" t="s">
        <v>30</v>
      </c>
      <c r="C2979" t="s">
        <v>248</v>
      </c>
      <c r="D2979" t="str">
        <f>TRIM(COVID_STATE[[#This Row],[REGION_HOLD]])</f>
        <v>Northeast</v>
      </c>
      <c r="E2979">
        <v>9</v>
      </c>
      <c r="F2979">
        <v>0</v>
      </c>
      <c r="G2979">
        <v>0</v>
      </c>
    </row>
    <row r="2980" spans="1:7" ht="19.5">
      <c r="A2980" s="1">
        <v>43909</v>
      </c>
      <c r="B2980" t="s">
        <v>31</v>
      </c>
      <c r="C2980" t="s">
        <v>246</v>
      </c>
      <c r="D2980" t="str">
        <f>TRIM(COVID_STATE[[#This Row],[REGION_HOLD]])</f>
        <v>South</v>
      </c>
      <c r="E2980">
        <v>23</v>
      </c>
      <c r="F2980">
        <v>0</v>
      </c>
      <c r="G2980">
        <v>1</v>
      </c>
    </row>
    <row r="2981" spans="1:7" ht="19.5">
      <c r="A2981" s="1">
        <v>43909</v>
      </c>
      <c r="B2981" t="s">
        <v>32</v>
      </c>
      <c r="C2981" t="s">
        <v>248</v>
      </c>
      <c r="D2981" t="str">
        <f>TRIM(COVID_STATE[[#This Row],[REGION_HOLD]])</f>
        <v>Northeast</v>
      </c>
      <c r="E2981">
        <v>72</v>
      </c>
      <c r="F2981">
        <v>0</v>
      </c>
      <c r="G2981">
        <v>0</v>
      </c>
    </row>
    <row r="2982" spans="1:7" ht="19.5">
      <c r="A2982" s="1">
        <v>43909</v>
      </c>
      <c r="B2982" t="s">
        <v>33</v>
      </c>
      <c r="C2982" t="s">
        <v>249</v>
      </c>
      <c r="D2982" t="str">
        <f>TRIM(COVID_STATE[[#This Row],[REGION_HOLD]])</f>
        <v>Midwest</v>
      </c>
      <c r="E2982">
        <v>254</v>
      </c>
      <c r="F2982">
        <v>2</v>
      </c>
      <c r="G2982">
        <v>3</v>
      </c>
    </row>
    <row r="2983" spans="1:7" ht="19.5">
      <c r="A2983" s="1">
        <v>43909</v>
      </c>
      <c r="B2983" t="s">
        <v>34</v>
      </c>
      <c r="C2983" t="s">
        <v>249</v>
      </c>
      <c r="D2983" t="str">
        <f>TRIM(COVID_STATE[[#This Row],[REGION_HOLD]])</f>
        <v>Midwest</v>
      </c>
      <c r="E2983">
        <v>12</v>
      </c>
      <c r="F2983">
        <v>0</v>
      </c>
      <c r="G2983">
        <v>0</v>
      </c>
    </row>
    <row r="2984" spans="1:7" ht="19.5">
      <c r="A2984" s="1">
        <v>43909</v>
      </c>
      <c r="B2984" t="s">
        <v>35</v>
      </c>
      <c r="C2984" t="s">
        <v>246</v>
      </c>
      <c r="D2984" t="str">
        <f>TRIM(COVID_STATE[[#This Row],[REGION_HOLD]])</f>
        <v>South</v>
      </c>
      <c r="E2984">
        <v>16</v>
      </c>
      <c r="F2984">
        <v>1</v>
      </c>
      <c r="G2984">
        <v>1</v>
      </c>
    </row>
    <row r="2985" spans="1:7" ht="19.5">
      <c r="A2985" s="1">
        <v>43909</v>
      </c>
      <c r="B2985" t="s">
        <v>36</v>
      </c>
      <c r="C2985" t="s">
        <v>249</v>
      </c>
      <c r="D2985" t="str">
        <f>TRIM(COVID_STATE[[#This Row],[REGION_HOLD]])</f>
        <v>Midwest</v>
      </c>
      <c r="E2985">
        <v>14</v>
      </c>
      <c r="F2985">
        <v>0</v>
      </c>
      <c r="G2985">
        <v>1</v>
      </c>
    </row>
    <row r="2986" spans="1:7" ht="19.5">
      <c r="A2986" s="1">
        <v>43909</v>
      </c>
      <c r="B2986" t="s">
        <v>37</v>
      </c>
      <c r="C2986" t="s">
        <v>247</v>
      </c>
      <c r="D2986" t="str">
        <f>TRIM(COVID_STATE[[#This Row],[REGION_HOLD]])</f>
        <v>West</v>
      </c>
      <c r="E2986">
        <v>7</v>
      </c>
      <c r="F2986">
        <v>0</v>
      </c>
      <c r="G2986">
        <v>0</v>
      </c>
    </row>
    <row r="2987" spans="1:7" ht="19.5">
      <c r="A2987" s="1">
        <v>43909</v>
      </c>
      <c r="B2987" t="s">
        <v>38</v>
      </c>
      <c r="C2987" t="s">
        <v>249</v>
      </c>
      <c r="D2987" t="str">
        <f>TRIM(COVID_STATE[[#This Row],[REGION_HOLD]])</f>
        <v>Midwest</v>
      </c>
      <c r="E2987">
        <v>4</v>
      </c>
      <c r="F2987">
        <v>0</v>
      </c>
      <c r="G2987">
        <v>0</v>
      </c>
    </row>
    <row r="2988" spans="1:7" ht="19.5">
      <c r="A2988" s="1">
        <v>43909</v>
      </c>
      <c r="B2988" t="s">
        <v>39</v>
      </c>
      <c r="C2988" t="s">
        <v>247</v>
      </c>
      <c r="D2988" t="str">
        <f>TRIM(COVID_STATE[[#This Row],[REGION_HOLD]])</f>
        <v>West</v>
      </c>
      <c r="E2988">
        <v>17</v>
      </c>
      <c r="F2988">
        <v>0</v>
      </c>
      <c r="G2988">
        <v>1</v>
      </c>
    </row>
    <row r="2989" spans="1:7" ht="19.5">
      <c r="A2989" s="1">
        <v>43909</v>
      </c>
      <c r="B2989" t="s">
        <v>40</v>
      </c>
      <c r="C2989" t="s">
        <v>248</v>
      </c>
      <c r="D2989" t="str">
        <f>TRIM(COVID_STATE[[#This Row],[REGION_HOLD]])</f>
        <v>Northeast</v>
      </c>
      <c r="E2989">
        <v>5</v>
      </c>
      <c r="F2989">
        <v>0</v>
      </c>
      <c r="G2989">
        <v>0</v>
      </c>
    </row>
    <row r="2990" spans="1:7" ht="19.5">
      <c r="A2990" s="1">
        <v>43909</v>
      </c>
      <c r="B2990" t="s">
        <v>41</v>
      </c>
      <c r="C2990" t="s">
        <v>248</v>
      </c>
      <c r="D2990" t="str">
        <f>TRIM(COVID_STATE[[#This Row],[REGION_HOLD]])</f>
        <v>Northeast</v>
      </c>
      <c r="E2990">
        <v>308</v>
      </c>
      <c r="F2990">
        <v>4</v>
      </c>
      <c r="G2990">
        <v>9</v>
      </c>
    </row>
    <row r="2991" spans="1:7" ht="19.5">
      <c r="A2991" s="1">
        <v>43909</v>
      </c>
      <c r="B2991" t="s">
        <v>42</v>
      </c>
      <c r="C2991" t="s">
        <v>247</v>
      </c>
      <c r="D2991" t="str">
        <f>TRIM(COVID_STATE[[#This Row],[REGION_HOLD]])</f>
        <v>West</v>
      </c>
      <c r="E2991">
        <v>7</v>
      </c>
      <c r="F2991">
        <v>0</v>
      </c>
      <c r="G2991">
        <v>0</v>
      </c>
    </row>
    <row r="2992" spans="1:7" ht="19.5">
      <c r="A2992" s="1">
        <v>43909</v>
      </c>
      <c r="B2992" t="s">
        <v>43</v>
      </c>
      <c r="C2992" t="s">
        <v>248</v>
      </c>
      <c r="D2992" t="str">
        <f>TRIM(COVID_STATE[[#This Row],[REGION_HOLD]])</f>
        <v>Northeast</v>
      </c>
      <c r="E2992">
        <v>1774</v>
      </c>
      <c r="F2992">
        <v>7</v>
      </c>
      <c r="G2992">
        <v>39</v>
      </c>
    </row>
    <row r="2993" spans="1:7" ht="19.5">
      <c r="A2993" s="1">
        <v>43909</v>
      </c>
      <c r="B2993" t="s">
        <v>44</v>
      </c>
      <c r="C2993" t="s">
        <v>246</v>
      </c>
      <c r="D2993" t="str">
        <f>TRIM(COVID_STATE[[#This Row],[REGION_HOLD]])</f>
        <v>South</v>
      </c>
      <c r="E2993">
        <v>38</v>
      </c>
      <c r="F2993">
        <v>0</v>
      </c>
      <c r="G2993">
        <v>0</v>
      </c>
    </row>
    <row r="2994" spans="1:7" ht="19.5">
      <c r="A2994" s="1">
        <v>43909</v>
      </c>
      <c r="B2994" t="s">
        <v>45</v>
      </c>
      <c r="C2994" t="s">
        <v>249</v>
      </c>
      <c r="D2994" t="str">
        <f>TRIM(COVID_STATE[[#This Row],[REGION_HOLD]])</f>
        <v>Midwest</v>
      </c>
      <c r="E2994">
        <v>12</v>
      </c>
      <c r="F2994">
        <v>0</v>
      </c>
      <c r="G2994">
        <v>0</v>
      </c>
    </row>
    <row r="2995" spans="1:7" ht="19.5">
      <c r="A2995" s="1">
        <v>43909</v>
      </c>
      <c r="B2995" t="s">
        <v>46</v>
      </c>
      <c r="C2995" t="s">
        <v>249</v>
      </c>
      <c r="D2995" t="str">
        <f>TRIM(COVID_STATE[[#This Row],[REGION_HOLD]])</f>
        <v>Midwest</v>
      </c>
      <c r="E2995">
        <v>30</v>
      </c>
      <c r="F2995">
        <v>0</v>
      </c>
      <c r="G2995">
        <v>0</v>
      </c>
    </row>
    <row r="2996" spans="1:7" ht="19.5">
      <c r="A2996" s="1">
        <v>43909</v>
      </c>
      <c r="B2996" t="s">
        <v>47</v>
      </c>
      <c r="C2996" t="s">
        <v>246</v>
      </c>
      <c r="D2996" t="str">
        <f>TRIM(COVID_STATE[[#This Row],[REGION_HOLD]])</f>
        <v>South</v>
      </c>
      <c r="E2996">
        <v>15</v>
      </c>
      <c r="F2996">
        <v>1</v>
      </c>
      <c r="G2996">
        <v>1</v>
      </c>
    </row>
    <row r="2997" spans="1:7" ht="19.5">
      <c r="A2997" s="1">
        <v>43909</v>
      </c>
      <c r="B2997" t="s">
        <v>48</v>
      </c>
      <c r="C2997" t="s">
        <v>247</v>
      </c>
      <c r="D2997" t="str">
        <f>TRIM(COVID_STATE[[#This Row],[REGION_HOLD]])</f>
        <v>West</v>
      </c>
      <c r="E2997">
        <v>13</v>
      </c>
      <c r="F2997">
        <v>0</v>
      </c>
      <c r="G2997">
        <v>3</v>
      </c>
    </row>
    <row r="2998" spans="1:7" ht="19.5">
      <c r="A2998" s="1">
        <v>43909</v>
      </c>
      <c r="B2998" t="s">
        <v>49</v>
      </c>
      <c r="C2998" t="s">
        <v>248</v>
      </c>
      <c r="D2998" t="str">
        <f>TRIM(COVID_STATE[[#This Row],[REGION_HOLD]])</f>
        <v>Northeast</v>
      </c>
      <c r="E2998">
        <v>48</v>
      </c>
      <c r="F2998">
        <v>0</v>
      </c>
      <c r="G2998">
        <v>1</v>
      </c>
    </row>
    <row r="2999" spans="1:7" ht="19.5">
      <c r="A2999" s="1">
        <v>43909</v>
      </c>
      <c r="B2999" t="s">
        <v>50</v>
      </c>
      <c r="C2999" t="s">
        <v>248</v>
      </c>
      <c r="D2999" t="str">
        <f>TRIM(COVID_STATE[[#This Row],[REGION_HOLD]])</f>
        <v>Northeast</v>
      </c>
      <c r="E2999">
        <v>11</v>
      </c>
      <c r="F2999">
        <v>0</v>
      </c>
      <c r="G2999">
        <v>0</v>
      </c>
    </row>
    <row r="3000" spans="1:7" ht="19.5">
      <c r="A3000" s="1">
        <v>43909</v>
      </c>
      <c r="B3000" t="s">
        <v>51</v>
      </c>
      <c r="C3000" t="s">
        <v>246</v>
      </c>
      <c r="D3000" t="str">
        <f>TRIM(COVID_STATE[[#This Row],[REGION_HOLD]])</f>
        <v>South</v>
      </c>
      <c r="E3000">
        <v>21</v>
      </c>
      <c r="F3000">
        <v>0</v>
      </c>
      <c r="G3000">
        <v>1</v>
      </c>
    </row>
    <row r="3001" spans="1:7" ht="19.5">
      <c r="A3001" s="1">
        <v>43909</v>
      </c>
      <c r="B3001" t="s">
        <v>52</v>
      </c>
      <c r="C3001" t="s">
        <v>249</v>
      </c>
      <c r="D3001" t="str">
        <f>TRIM(COVID_STATE[[#This Row],[REGION_HOLD]])</f>
        <v>Midwest</v>
      </c>
      <c r="E3001">
        <v>3</v>
      </c>
      <c r="F3001">
        <v>0</v>
      </c>
      <c r="G3001">
        <v>1</v>
      </c>
    </row>
    <row r="3002" spans="1:7" ht="19.5">
      <c r="A3002" s="1">
        <v>43909</v>
      </c>
      <c r="B3002" t="s">
        <v>53</v>
      </c>
      <c r="C3002" t="s">
        <v>246</v>
      </c>
      <c r="D3002" t="str">
        <f>TRIM(COVID_STATE[[#This Row],[REGION_HOLD]])</f>
        <v>South</v>
      </c>
      <c r="E3002">
        <v>57</v>
      </c>
      <c r="F3002">
        <v>0</v>
      </c>
      <c r="G3002">
        <v>0</v>
      </c>
    </row>
    <row r="3003" spans="1:7" ht="19.5">
      <c r="A3003" s="1">
        <v>43909</v>
      </c>
      <c r="B3003" t="s">
        <v>54</v>
      </c>
      <c r="C3003" t="s">
        <v>246</v>
      </c>
      <c r="D3003" t="str">
        <f>TRIM(COVID_STATE[[#This Row],[REGION_HOLD]])</f>
        <v>South</v>
      </c>
      <c r="E3003">
        <v>82</v>
      </c>
      <c r="F3003">
        <v>2</v>
      </c>
      <c r="G3003">
        <v>4</v>
      </c>
    </row>
    <row r="3004" spans="1:7" ht="19.5">
      <c r="A3004" s="1">
        <v>43909</v>
      </c>
      <c r="B3004" t="s">
        <v>55</v>
      </c>
      <c r="C3004" t="s">
        <v>247</v>
      </c>
      <c r="D3004" t="str">
        <f>TRIM(COVID_STATE[[#This Row],[REGION_HOLD]])</f>
        <v>West</v>
      </c>
      <c r="E3004">
        <v>15</v>
      </c>
      <c r="F3004">
        <v>0</v>
      </c>
      <c r="G3004">
        <v>0</v>
      </c>
    </row>
    <row r="3005" spans="1:7" ht="19.5">
      <c r="A3005" s="1">
        <v>43909</v>
      </c>
      <c r="B3005" t="s">
        <v>56</v>
      </c>
      <c r="C3005" t="s">
        <v>248</v>
      </c>
      <c r="D3005" t="str">
        <f>TRIM(COVID_STATE[[#This Row],[REGION_HOLD]])</f>
        <v>Northeast</v>
      </c>
      <c r="E3005">
        <v>3</v>
      </c>
      <c r="F3005">
        <v>2</v>
      </c>
      <c r="G3005">
        <v>2</v>
      </c>
    </row>
    <row r="3006" spans="1:7" ht="19.5">
      <c r="A3006" s="1">
        <v>43909</v>
      </c>
      <c r="B3006" t="s">
        <v>57</v>
      </c>
      <c r="C3006" t="s">
        <v>246</v>
      </c>
      <c r="D3006" t="str">
        <f>TRIM(COVID_STATE[[#This Row],[REGION_HOLD]])</f>
        <v>South</v>
      </c>
      <c r="E3006">
        <v>16</v>
      </c>
      <c r="F3006">
        <v>0</v>
      </c>
      <c r="G3006">
        <v>2</v>
      </c>
    </row>
    <row r="3007" spans="1:7" ht="19.5">
      <c r="A3007" s="1">
        <v>43909</v>
      </c>
      <c r="B3007" t="s">
        <v>58</v>
      </c>
      <c r="C3007" t="s">
        <v>247</v>
      </c>
      <c r="D3007" t="str">
        <f>TRIM(COVID_STATE[[#This Row],[REGION_HOLD]])</f>
        <v>West</v>
      </c>
      <c r="E3007">
        <v>202</v>
      </c>
      <c r="F3007">
        <v>7</v>
      </c>
      <c r="G3007">
        <v>75</v>
      </c>
    </row>
    <row r="3008" spans="1:7" ht="19.5">
      <c r="A3008" s="1">
        <v>43909</v>
      </c>
      <c r="B3008" t="s">
        <v>59</v>
      </c>
      <c r="C3008" t="s">
        <v>246</v>
      </c>
      <c r="D3008" t="str">
        <f>TRIM(COVID_STATE[[#This Row],[REGION_HOLD]])</f>
        <v>South</v>
      </c>
      <c r="E3008">
        <v>3</v>
      </c>
      <c r="F3008">
        <v>0</v>
      </c>
      <c r="G3008">
        <v>0</v>
      </c>
    </row>
    <row r="3009" spans="1:7" ht="19.5">
      <c r="A3009" s="1">
        <v>43909</v>
      </c>
      <c r="B3009" t="s">
        <v>60</v>
      </c>
      <c r="C3009" t="s">
        <v>249</v>
      </c>
      <c r="D3009" t="str">
        <f>TRIM(COVID_STATE[[#This Row],[REGION_HOLD]])</f>
        <v>Midwest</v>
      </c>
      <c r="E3009">
        <v>49</v>
      </c>
      <c r="F3009">
        <v>2</v>
      </c>
      <c r="G3009">
        <v>2</v>
      </c>
    </row>
    <row r="3010" spans="1:7" ht="19.5">
      <c r="A3010" s="1">
        <v>43909</v>
      </c>
      <c r="B3010" t="s">
        <v>61</v>
      </c>
      <c r="C3010" t="s">
        <v>247</v>
      </c>
      <c r="D3010" t="str">
        <f>TRIM(COVID_STATE[[#This Row],[REGION_HOLD]])</f>
        <v>West</v>
      </c>
      <c r="E3010">
        <v>1</v>
      </c>
      <c r="F3010">
        <v>0</v>
      </c>
      <c r="G3010">
        <v>0</v>
      </c>
    </row>
    <row r="3011" spans="1:7" ht="19.5">
      <c r="A3011" s="1">
        <v>43910</v>
      </c>
      <c r="B3011" t="s">
        <v>8</v>
      </c>
      <c r="C3011" t="s">
        <v>246</v>
      </c>
      <c r="D3011" t="str">
        <f>TRIM(COVID_STATE[[#This Row],[REGION_HOLD]])</f>
        <v>South</v>
      </c>
      <c r="E3011">
        <v>28</v>
      </c>
      <c r="F3011">
        <v>0</v>
      </c>
      <c r="G3011">
        <v>0</v>
      </c>
    </row>
    <row r="3012" spans="1:7" ht="19.5">
      <c r="A3012" s="1">
        <v>43910</v>
      </c>
      <c r="B3012" t="s">
        <v>10</v>
      </c>
      <c r="C3012" t="s">
        <v>247</v>
      </c>
      <c r="D3012" t="str">
        <f>TRIM(COVID_STATE[[#This Row],[REGION_HOLD]])</f>
        <v>West</v>
      </c>
      <c r="E3012">
        <v>2</v>
      </c>
      <c r="F3012">
        <v>0</v>
      </c>
      <c r="G3012">
        <v>0</v>
      </c>
    </row>
    <row r="3013" spans="1:7" ht="19.5">
      <c r="A3013" s="1">
        <v>43910</v>
      </c>
      <c r="B3013" t="s">
        <v>11</v>
      </c>
      <c r="C3013" t="s">
        <v>247</v>
      </c>
      <c r="D3013" t="str">
        <f>TRIM(COVID_STATE[[#This Row],[REGION_HOLD]])</f>
        <v>West</v>
      </c>
      <c r="E3013">
        <v>23</v>
      </c>
      <c r="F3013">
        <v>1</v>
      </c>
      <c r="G3013">
        <v>1</v>
      </c>
    </row>
    <row r="3014" spans="1:7" ht="19.5">
      <c r="A3014" s="1">
        <v>43910</v>
      </c>
      <c r="B3014" t="s">
        <v>12</v>
      </c>
      <c r="C3014" t="s">
        <v>246</v>
      </c>
      <c r="D3014" t="str">
        <f>TRIM(COVID_STATE[[#This Row],[REGION_HOLD]])</f>
        <v>South</v>
      </c>
      <c r="E3014">
        <v>38</v>
      </c>
      <c r="F3014">
        <v>0</v>
      </c>
      <c r="G3014">
        <v>0</v>
      </c>
    </row>
    <row r="3015" spans="1:7" ht="19.5">
      <c r="A3015" s="1">
        <v>43910</v>
      </c>
      <c r="B3015" t="s">
        <v>13</v>
      </c>
      <c r="C3015" t="s">
        <v>247</v>
      </c>
      <c r="D3015" t="str">
        <f>TRIM(COVID_STATE[[#This Row],[REGION_HOLD]])</f>
        <v>West</v>
      </c>
      <c r="E3015">
        <v>216</v>
      </c>
      <c r="F3015">
        <v>5</v>
      </c>
      <c r="G3015">
        <v>24</v>
      </c>
    </row>
    <row r="3016" spans="1:7" ht="19.5">
      <c r="A3016" s="1">
        <v>43910</v>
      </c>
      <c r="B3016" t="s">
        <v>14</v>
      </c>
      <c r="C3016" t="s">
        <v>247</v>
      </c>
      <c r="D3016" t="str">
        <f>TRIM(COVID_STATE[[#This Row],[REGION_HOLD]])</f>
        <v>West</v>
      </c>
      <c r="E3016">
        <v>86</v>
      </c>
      <c r="F3016">
        <v>0</v>
      </c>
      <c r="G3016">
        <v>5</v>
      </c>
    </row>
    <row r="3017" spans="1:7" ht="19.5">
      <c r="A3017" s="1">
        <v>43910</v>
      </c>
      <c r="B3017" t="s">
        <v>16</v>
      </c>
      <c r="C3017" t="s">
        <v>248</v>
      </c>
      <c r="D3017" t="str">
        <f>TRIM(COVID_STATE[[#This Row],[REGION_HOLD]])</f>
        <v>Northeast</v>
      </c>
      <c r="E3017">
        <v>35</v>
      </c>
      <c r="F3017">
        <v>0</v>
      </c>
      <c r="G3017">
        <v>4</v>
      </c>
    </row>
    <row r="3018" spans="1:7" ht="19.5">
      <c r="A3018" s="1">
        <v>43910</v>
      </c>
      <c r="B3018" t="s">
        <v>17</v>
      </c>
      <c r="C3018" t="s">
        <v>246</v>
      </c>
      <c r="D3018" t="str">
        <f>TRIM(COVID_STATE[[#This Row],[REGION_HOLD]])</f>
        <v>South</v>
      </c>
      <c r="E3018">
        <v>9</v>
      </c>
      <c r="F3018">
        <v>0</v>
      </c>
      <c r="G3018">
        <v>0</v>
      </c>
    </row>
    <row r="3019" spans="1:7" ht="19.5">
      <c r="A3019" s="1">
        <v>43910</v>
      </c>
      <c r="B3019" t="s">
        <v>18</v>
      </c>
      <c r="C3019" t="s">
        <v>246</v>
      </c>
      <c r="D3019" t="str">
        <f>TRIM(COVID_STATE[[#This Row],[REGION_HOLD]])</f>
        <v>South</v>
      </c>
      <c r="E3019">
        <v>32</v>
      </c>
      <c r="F3019">
        <v>0</v>
      </c>
      <c r="G3019">
        <v>0</v>
      </c>
    </row>
    <row r="3020" spans="1:7" ht="19.5">
      <c r="A3020" s="1">
        <v>43910</v>
      </c>
      <c r="B3020" t="s">
        <v>19</v>
      </c>
      <c r="C3020" t="s">
        <v>246</v>
      </c>
      <c r="D3020" t="str">
        <f>TRIM(COVID_STATE[[#This Row],[REGION_HOLD]])</f>
        <v>South</v>
      </c>
      <c r="E3020">
        <v>130</v>
      </c>
      <c r="F3020">
        <v>1</v>
      </c>
      <c r="G3020">
        <v>9</v>
      </c>
    </row>
    <row r="3021" spans="1:7" ht="19.5">
      <c r="A3021" s="1">
        <v>43910</v>
      </c>
      <c r="B3021" t="s">
        <v>20</v>
      </c>
      <c r="C3021" t="s">
        <v>246</v>
      </c>
      <c r="D3021" t="str">
        <f>TRIM(COVID_STATE[[#This Row],[REGION_HOLD]])</f>
        <v>South</v>
      </c>
      <c r="E3021">
        <v>200</v>
      </c>
      <c r="F3021">
        <v>4</v>
      </c>
      <c r="G3021">
        <v>14</v>
      </c>
    </row>
    <row r="3022" spans="1:7" ht="19.5">
      <c r="A3022" s="1">
        <v>43910</v>
      </c>
      <c r="B3022" t="s">
        <v>21</v>
      </c>
      <c r="C3022" t="s">
        <v>247</v>
      </c>
      <c r="D3022" t="str">
        <f>TRIM(COVID_STATE[[#This Row],[REGION_HOLD]])</f>
        <v>West</v>
      </c>
      <c r="E3022">
        <v>11</v>
      </c>
      <c r="F3022">
        <v>0</v>
      </c>
      <c r="G3022">
        <v>0</v>
      </c>
    </row>
    <row r="3023" spans="1:7" ht="19.5">
      <c r="A3023" s="1">
        <v>43910</v>
      </c>
      <c r="B3023" t="s">
        <v>22</v>
      </c>
      <c r="C3023" t="s">
        <v>247</v>
      </c>
      <c r="D3023" t="str">
        <f>TRIM(COVID_STATE[[#This Row],[REGION_HOLD]])</f>
        <v>West</v>
      </c>
      <c r="E3023">
        <v>8</v>
      </c>
      <c r="F3023">
        <v>0</v>
      </c>
      <c r="G3023">
        <v>0</v>
      </c>
    </row>
    <row r="3024" spans="1:7" ht="19.5">
      <c r="A3024" s="1">
        <v>43910</v>
      </c>
      <c r="B3024" t="s">
        <v>24</v>
      </c>
      <c r="C3024" t="s">
        <v>249</v>
      </c>
      <c r="D3024" t="str">
        <f>TRIM(COVID_STATE[[#This Row],[REGION_HOLD]])</f>
        <v>Midwest</v>
      </c>
      <c r="E3024">
        <v>163</v>
      </c>
      <c r="F3024">
        <v>1</v>
      </c>
      <c r="G3024">
        <v>5</v>
      </c>
    </row>
    <row r="3025" spans="1:7" ht="19.5">
      <c r="A3025" s="1">
        <v>43910</v>
      </c>
      <c r="B3025" t="s">
        <v>25</v>
      </c>
      <c r="C3025" t="s">
        <v>249</v>
      </c>
      <c r="D3025" t="str">
        <f>TRIM(COVID_STATE[[#This Row],[REGION_HOLD]])</f>
        <v>Midwest</v>
      </c>
      <c r="E3025">
        <v>25</v>
      </c>
      <c r="F3025">
        <v>3</v>
      </c>
      <c r="G3025">
        <v>5</v>
      </c>
    </row>
    <row r="3026" spans="1:7" ht="19.5">
      <c r="A3026" s="1">
        <v>43910</v>
      </c>
      <c r="B3026" t="s">
        <v>26</v>
      </c>
      <c r="C3026" t="s">
        <v>249</v>
      </c>
      <c r="D3026" t="str">
        <f>TRIM(COVID_STATE[[#This Row],[REGION_HOLD]])</f>
        <v>Midwest</v>
      </c>
      <c r="E3026">
        <v>1</v>
      </c>
      <c r="F3026">
        <v>0</v>
      </c>
      <c r="G3026">
        <v>0</v>
      </c>
    </row>
    <row r="3027" spans="1:7" ht="19.5">
      <c r="A3027" s="1">
        <v>43910</v>
      </c>
      <c r="B3027" t="s">
        <v>27</v>
      </c>
      <c r="C3027" t="s">
        <v>249</v>
      </c>
      <c r="D3027" t="str">
        <f>TRIM(COVID_STATE[[#This Row],[REGION_HOLD]])</f>
        <v>Midwest</v>
      </c>
      <c r="E3027">
        <v>14</v>
      </c>
      <c r="F3027">
        <v>0</v>
      </c>
      <c r="G3027">
        <v>1</v>
      </c>
    </row>
    <row r="3028" spans="1:7" ht="19.5">
      <c r="A3028" s="1">
        <v>43910</v>
      </c>
      <c r="B3028" t="s">
        <v>28</v>
      </c>
      <c r="C3028" t="s">
        <v>246</v>
      </c>
      <c r="D3028" t="str">
        <f>TRIM(COVID_STATE[[#This Row],[REGION_HOLD]])</f>
        <v>South</v>
      </c>
      <c r="E3028">
        <v>16</v>
      </c>
      <c r="F3028">
        <v>0</v>
      </c>
      <c r="G3028">
        <v>2</v>
      </c>
    </row>
    <row r="3029" spans="1:7" ht="19.5">
      <c r="A3029" s="1">
        <v>43910</v>
      </c>
      <c r="B3029" t="s">
        <v>29</v>
      </c>
      <c r="C3029" t="s">
        <v>246</v>
      </c>
      <c r="D3029" t="str">
        <f>TRIM(COVID_STATE[[#This Row],[REGION_HOLD]])</f>
        <v>South</v>
      </c>
      <c r="E3029">
        <v>145</v>
      </c>
      <c r="F3029">
        <v>0</v>
      </c>
      <c r="G3029">
        <v>10</v>
      </c>
    </row>
    <row r="3030" spans="1:7" ht="19.5">
      <c r="A3030" s="1">
        <v>43910</v>
      </c>
      <c r="B3030" t="s">
        <v>30</v>
      </c>
      <c r="C3030" t="s">
        <v>248</v>
      </c>
      <c r="D3030" t="str">
        <f>TRIM(COVID_STATE[[#This Row],[REGION_HOLD]])</f>
        <v>Northeast</v>
      </c>
      <c r="E3030">
        <v>5</v>
      </c>
      <c r="F3030">
        <v>0</v>
      </c>
      <c r="G3030">
        <v>0</v>
      </c>
    </row>
    <row r="3031" spans="1:7" ht="19.5">
      <c r="A3031" s="1">
        <v>43910</v>
      </c>
      <c r="B3031" t="s">
        <v>31</v>
      </c>
      <c r="C3031" t="s">
        <v>246</v>
      </c>
      <c r="D3031" t="str">
        <f>TRIM(COVID_STATE[[#This Row],[REGION_HOLD]])</f>
        <v>South</v>
      </c>
      <c r="E3031">
        <v>42</v>
      </c>
      <c r="F3031">
        <v>1</v>
      </c>
      <c r="G3031">
        <v>2</v>
      </c>
    </row>
    <row r="3032" spans="1:7" ht="19.5">
      <c r="A3032" s="1">
        <v>43910</v>
      </c>
      <c r="B3032" t="s">
        <v>32</v>
      </c>
      <c r="C3032" t="s">
        <v>248</v>
      </c>
      <c r="D3032" t="str">
        <f>TRIM(COVID_STATE[[#This Row],[REGION_HOLD]])</f>
        <v>Northeast</v>
      </c>
      <c r="E3032">
        <v>85</v>
      </c>
      <c r="F3032">
        <v>1</v>
      </c>
      <c r="G3032">
        <v>1</v>
      </c>
    </row>
    <row r="3033" spans="1:7" ht="19.5">
      <c r="A3033" s="1">
        <v>43910</v>
      </c>
      <c r="B3033" t="s">
        <v>33</v>
      </c>
      <c r="C3033" t="s">
        <v>249</v>
      </c>
      <c r="D3033" t="str">
        <f>TRIM(COVID_STATE[[#This Row],[REGION_HOLD]])</f>
        <v>Midwest</v>
      </c>
      <c r="E3033">
        <v>214</v>
      </c>
      <c r="F3033">
        <v>1</v>
      </c>
      <c r="G3033">
        <v>4</v>
      </c>
    </row>
    <row r="3034" spans="1:7" ht="19.5">
      <c r="A3034" s="1">
        <v>43910</v>
      </c>
      <c r="B3034" t="s">
        <v>34</v>
      </c>
      <c r="C3034" t="s">
        <v>249</v>
      </c>
      <c r="D3034" t="str">
        <f>TRIM(COVID_STATE[[#This Row],[REGION_HOLD]])</f>
        <v>Midwest</v>
      </c>
      <c r="E3034">
        <v>26</v>
      </c>
      <c r="F3034">
        <v>0</v>
      </c>
      <c r="G3034">
        <v>0</v>
      </c>
    </row>
    <row r="3035" spans="1:7" ht="19.5">
      <c r="A3035" s="1">
        <v>43910</v>
      </c>
      <c r="B3035" t="s">
        <v>35</v>
      </c>
      <c r="C3035" t="s">
        <v>246</v>
      </c>
      <c r="D3035" t="str">
        <f>TRIM(COVID_STATE[[#This Row],[REGION_HOLD]])</f>
        <v>South</v>
      </c>
      <c r="E3035">
        <v>30</v>
      </c>
      <c r="F3035">
        <v>0</v>
      </c>
      <c r="G3035">
        <v>1</v>
      </c>
    </row>
    <row r="3036" spans="1:7" ht="19.5">
      <c r="A3036" s="1">
        <v>43910</v>
      </c>
      <c r="B3036" t="s">
        <v>36</v>
      </c>
      <c r="C3036" t="s">
        <v>249</v>
      </c>
      <c r="D3036" t="str">
        <f>TRIM(COVID_STATE[[#This Row],[REGION_HOLD]])</f>
        <v>Midwest</v>
      </c>
      <c r="E3036">
        <v>38</v>
      </c>
      <c r="F3036">
        <v>2</v>
      </c>
      <c r="G3036">
        <v>3</v>
      </c>
    </row>
    <row r="3037" spans="1:7" ht="19.5">
      <c r="A3037" s="1">
        <v>43910</v>
      </c>
      <c r="B3037" t="s">
        <v>37</v>
      </c>
      <c r="C3037" t="s">
        <v>247</v>
      </c>
      <c r="D3037" t="str">
        <f>TRIM(COVID_STATE[[#This Row],[REGION_HOLD]])</f>
        <v>West</v>
      </c>
      <c r="E3037">
        <v>0</v>
      </c>
      <c r="F3037">
        <v>0</v>
      </c>
      <c r="G3037">
        <v>0</v>
      </c>
    </row>
    <row r="3038" spans="1:7" ht="19.5">
      <c r="A3038" s="1">
        <v>43910</v>
      </c>
      <c r="B3038" t="s">
        <v>38</v>
      </c>
      <c r="C3038" t="s">
        <v>249</v>
      </c>
      <c r="D3038" t="str">
        <f>TRIM(COVID_STATE[[#This Row],[REGION_HOLD]])</f>
        <v>Midwest</v>
      </c>
      <c r="E3038">
        <v>6</v>
      </c>
      <c r="F3038">
        <v>0</v>
      </c>
      <c r="G3038">
        <v>0</v>
      </c>
    </row>
    <row r="3039" spans="1:7" ht="19.5">
      <c r="A3039" s="1">
        <v>43910</v>
      </c>
      <c r="B3039" t="s">
        <v>39</v>
      </c>
      <c r="C3039" t="s">
        <v>247</v>
      </c>
      <c r="D3039" t="str">
        <f>TRIM(COVID_STATE[[#This Row],[REGION_HOLD]])</f>
        <v>West</v>
      </c>
      <c r="E3039">
        <v>66</v>
      </c>
      <c r="F3039">
        <v>1</v>
      </c>
      <c r="G3039">
        <v>2</v>
      </c>
    </row>
    <row r="3040" spans="1:7" ht="19.5">
      <c r="A3040" s="1">
        <v>43910</v>
      </c>
      <c r="B3040" t="s">
        <v>40</v>
      </c>
      <c r="C3040" t="s">
        <v>248</v>
      </c>
      <c r="D3040" t="str">
        <f>TRIM(COVID_STATE[[#This Row],[REGION_HOLD]])</f>
        <v>Northeast</v>
      </c>
      <c r="E3040">
        <v>11</v>
      </c>
      <c r="F3040">
        <v>0</v>
      </c>
      <c r="G3040">
        <v>0</v>
      </c>
    </row>
    <row r="3041" spans="1:7" ht="19.5">
      <c r="A3041" s="1">
        <v>43910</v>
      </c>
      <c r="B3041" t="s">
        <v>41</v>
      </c>
      <c r="C3041" t="s">
        <v>248</v>
      </c>
      <c r="D3041" t="str">
        <f>TRIM(COVID_STATE[[#This Row],[REGION_HOLD]])</f>
        <v>Northeast</v>
      </c>
      <c r="E3041">
        <v>161</v>
      </c>
      <c r="F3041">
        <v>2</v>
      </c>
      <c r="G3041">
        <v>11</v>
      </c>
    </row>
    <row r="3042" spans="1:7" ht="19.5">
      <c r="A3042" s="1">
        <v>43910</v>
      </c>
      <c r="B3042" t="s">
        <v>42</v>
      </c>
      <c r="C3042" t="s">
        <v>247</v>
      </c>
      <c r="D3042" t="str">
        <f>TRIM(COVID_STATE[[#This Row],[REGION_HOLD]])</f>
        <v>West</v>
      </c>
      <c r="E3042">
        <v>8</v>
      </c>
      <c r="F3042">
        <v>0</v>
      </c>
      <c r="G3042">
        <v>0</v>
      </c>
    </row>
    <row r="3043" spans="1:7" ht="19.5">
      <c r="A3043" s="1">
        <v>43910</v>
      </c>
      <c r="B3043" t="s">
        <v>43</v>
      </c>
      <c r="C3043" t="s">
        <v>248</v>
      </c>
      <c r="D3043" t="str">
        <f>TRIM(COVID_STATE[[#This Row],[REGION_HOLD]])</f>
        <v>Northeast</v>
      </c>
      <c r="E3043">
        <v>2952</v>
      </c>
      <c r="F3043">
        <v>29</v>
      </c>
      <c r="G3043">
        <v>68</v>
      </c>
    </row>
    <row r="3044" spans="1:7" ht="19.5">
      <c r="A3044" s="1">
        <v>43910</v>
      </c>
      <c r="B3044" t="s">
        <v>44</v>
      </c>
      <c r="C3044" t="s">
        <v>246</v>
      </c>
      <c r="D3044" t="str">
        <f>TRIM(COVID_STATE[[#This Row],[REGION_HOLD]])</f>
        <v>South</v>
      </c>
      <c r="E3044">
        <v>40</v>
      </c>
      <c r="F3044">
        <v>0</v>
      </c>
      <c r="G3044">
        <v>0</v>
      </c>
    </row>
    <row r="3045" spans="1:7" ht="19.5">
      <c r="A3045" s="1">
        <v>43910</v>
      </c>
      <c r="B3045" t="s">
        <v>45</v>
      </c>
      <c r="C3045" t="s">
        <v>249</v>
      </c>
      <c r="D3045" t="str">
        <f>TRIM(COVID_STATE[[#This Row],[REGION_HOLD]])</f>
        <v>Midwest</v>
      </c>
      <c r="E3045">
        <v>8</v>
      </c>
      <c r="F3045">
        <v>0</v>
      </c>
      <c r="G3045">
        <v>0</v>
      </c>
    </row>
    <row r="3046" spans="1:7" ht="19.5">
      <c r="A3046" s="1">
        <v>43910</v>
      </c>
      <c r="B3046" t="s">
        <v>46</v>
      </c>
      <c r="C3046" t="s">
        <v>249</v>
      </c>
      <c r="D3046" t="str">
        <f>TRIM(COVID_STATE[[#This Row],[REGION_HOLD]])</f>
        <v>Midwest</v>
      </c>
      <c r="E3046">
        <v>49</v>
      </c>
      <c r="F3046">
        <v>1</v>
      </c>
      <c r="G3046">
        <v>1</v>
      </c>
    </row>
    <row r="3047" spans="1:7" ht="19.5">
      <c r="A3047" s="1">
        <v>43910</v>
      </c>
      <c r="B3047" t="s">
        <v>47</v>
      </c>
      <c r="C3047" t="s">
        <v>246</v>
      </c>
      <c r="D3047" t="str">
        <f>TRIM(COVID_STATE[[#This Row],[REGION_HOLD]])</f>
        <v>South</v>
      </c>
      <c r="E3047">
        <v>5</v>
      </c>
      <c r="F3047">
        <v>0</v>
      </c>
      <c r="G3047">
        <v>1</v>
      </c>
    </row>
    <row r="3048" spans="1:7" ht="19.5">
      <c r="A3048" s="1">
        <v>43910</v>
      </c>
      <c r="B3048" t="s">
        <v>48</v>
      </c>
      <c r="C3048" t="s">
        <v>247</v>
      </c>
      <c r="D3048" t="str">
        <f>TRIM(COVID_STATE[[#This Row],[REGION_HOLD]])</f>
        <v>West</v>
      </c>
      <c r="E3048">
        <v>27</v>
      </c>
      <c r="F3048">
        <v>0</v>
      </c>
      <c r="G3048">
        <v>3</v>
      </c>
    </row>
    <row r="3049" spans="1:7" ht="19.5">
      <c r="A3049" s="1">
        <v>43910</v>
      </c>
      <c r="B3049" t="s">
        <v>49</v>
      </c>
      <c r="C3049" t="s">
        <v>248</v>
      </c>
      <c r="D3049" t="str">
        <f>TRIM(COVID_STATE[[#This Row],[REGION_HOLD]])</f>
        <v>Northeast</v>
      </c>
      <c r="E3049">
        <v>82</v>
      </c>
      <c r="F3049">
        <v>0</v>
      </c>
      <c r="G3049">
        <v>1</v>
      </c>
    </row>
    <row r="3050" spans="1:7" ht="19.5">
      <c r="A3050" s="1">
        <v>43910</v>
      </c>
      <c r="B3050" t="s">
        <v>50</v>
      </c>
      <c r="C3050" t="s">
        <v>248</v>
      </c>
      <c r="D3050" t="str">
        <f>TRIM(COVID_STATE[[#This Row],[REGION_HOLD]])</f>
        <v>Northeast</v>
      </c>
      <c r="E3050">
        <v>0</v>
      </c>
      <c r="F3050">
        <v>0</v>
      </c>
      <c r="G3050">
        <v>0</v>
      </c>
    </row>
    <row r="3051" spans="1:7" ht="19.5">
      <c r="A3051" s="1">
        <v>43910</v>
      </c>
      <c r="B3051" t="s">
        <v>51</v>
      </c>
      <c r="C3051" t="s">
        <v>246</v>
      </c>
      <c r="D3051" t="str">
        <f>TRIM(COVID_STATE[[#This Row],[REGION_HOLD]])</f>
        <v>South</v>
      </c>
      <c r="E3051">
        <v>45</v>
      </c>
      <c r="F3051">
        <v>2</v>
      </c>
      <c r="G3051">
        <v>3</v>
      </c>
    </row>
    <row r="3052" spans="1:7" ht="19.5">
      <c r="A3052" s="1">
        <v>43910</v>
      </c>
      <c r="B3052" t="s">
        <v>52</v>
      </c>
      <c r="C3052" t="s">
        <v>249</v>
      </c>
      <c r="D3052" t="str">
        <f>TRIM(COVID_STATE[[#This Row],[REGION_HOLD]])</f>
        <v>Midwest</v>
      </c>
      <c r="E3052">
        <v>0</v>
      </c>
      <c r="F3052">
        <v>0</v>
      </c>
      <c r="G3052">
        <v>1</v>
      </c>
    </row>
    <row r="3053" spans="1:7" ht="19.5">
      <c r="A3053" s="1">
        <v>43910</v>
      </c>
      <c r="B3053" t="s">
        <v>53</v>
      </c>
      <c r="C3053" t="s">
        <v>246</v>
      </c>
      <c r="D3053" t="str">
        <f>TRIM(COVID_STATE[[#This Row],[REGION_HOLD]])</f>
        <v>South</v>
      </c>
      <c r="E3053">
        <v>82</v>
      </c>
      <c r="F3053">
        <v>0</v>
      </c>
      <c r="G3053">
        <v>0</v>
      </c>
    </row>
    <row r="3054" spans="1:7" ht="19.5">
      <c r="A3054" s="1">
        <v>43910</v>
      </c>
      <c r="B3054" t="s">
        <v>54</v>
      </c>
      <c r="C3054" t="s">
        <v>246</v>
      </c>
      <c r="D3054" t="str">
        <f>TRIM(COVID_STATE[[#This Row],[REGION_HOLD]])</f>
        <v>South</v>
      </c>
      <c r="E3054">
        <v>138</v>
      </c>
      <c r="F3054">
        <v>1</v>
      </c>
      <c r="G3054">
        <v>5</v>
      </c>
    </row>
    <row r="3055" spans="1:7" ht="19.5">
      <c r="A3055" s="1">
        <v>43910</v>
      </c>
      <c r="B3055" t="s">
        <v>55</v>
      </c>
      <c r="C3055" t="s">
        <v>247</v>
      </c>
      <c r="D3055" t="str">
        <f>TRIM(COVID_STATE[[#This Row],[REGION_HOLD]])</f>
        <v>West</v>
      </c>
      <c r="E3055">
        <v>32</v>
      </c>
      <c r="F3055">
        <v>0</v>
      </c>
      <c r="G3055">
        <v>0</v>
      </c>
    </row>
    <row r="3056" spans="1:7" ht="19.5">
      <c r="A3056" s="1">
        <v>43910</v>
      </c>
      <c r="B3056" t="s">
        <v>56</v>
      </c>
      <c r="C3056" t="s">
        <v>248</v>
      </c>
      <c r="D3056" t="str">
        <f>TRIM(COVID_STATE[[#This Row],[REGION_HOLD]])</f>
        <v>Northeast</v>
      </c>
      <c r="E3056">
        <v>7</v>
      </c>
      <c r="F3056">
        <v>0</v>
      </c>
      <c r="G3056">
        <v>2</v>
      </c>
    </row>
    <row r="3057" spans="1:7" ht="19.5">
      <c r="A3057" s="1">
        <v>43910</v>
      </c>
      <c r="B3057" t="s">
        <v>57</v>
      </c>
      <c r="C3057" t="s">
        <v>246</v>
      </c>
      <c r="D3057" t="str">
        <f>TRIM(COVID_STATE[[#This Row],[REGION_HOLD]])</f>
        <v>South</v>
      </c>
      <c r="E3057">
        <v>21</v>
      </c>
      <c r="F3057">
        <v>0</v>
      </c>
      <c r="G3057">
        <v>2</v>
      </c>
    </row>
    <row r="3058" spans="1:7" ht="19.5">
      <c r="A3058" s="1">
        <v>43910</v>
      </c>
      <c r="B3058" t="s">
        <v>58</v>
      </c>
      <c r="C3058" t="s">
        <v>247</v>
      </c>
      <c r="D3058" t="str">
        <f>TRIM(COVID_STATE[[#This Row],[REGION_HOLD]])</f>
        <v>West</v>
      </c>
      <c r="E3058">
        <v>176</v>
      </c>
      <c r="F3058">
        <v>8</v>
      </c>
      <c r="G3058">
        <v>83</v>
      </c>
    </row>
    <row r="3059" spans="1:7" ht="19.5">
      <c r="A3059" s="1">
        <v>43910</v>
      </c>
      <c r="B3059" t="s">
        <v>59</v>
      </c>
      <c r="C3059" t="s">
        <v>246</v>
      </c>
      <c r="D3059" t="str">
        <f>TRIM(COVID_STATE[[#This Row],[REGION_HOLD]])</f>
        <v>South</v>
      </c>
      <c r="E3059">
        <v>3</v>
      </c>
      <c r="F3059">
        <v>0</v>
      </c>
      <c r="G3059">
        <v>0</v>
      </c>
    </row>
    <row r="3060" spans="1:7" ht="19.5">
      <c r="A3060" s="1">
        <v>43910</v>
      </c>
      <c r="B3060" t="s">
        <v>60</v>
      </c>
      <c r="C3060" t="s">
        <v>249</v>
      </c>
      <c r="D3060" t="str">
        <f>TRIM(COVID_STATE[[#This Row],[REGION_HOLD]])</f>
        <v>Midwest</v>
      </c>
      <c r="E3060">
        <v>61</v>
      </c>
      <c r="F3060">
        <v>1</v>
      </c>
      <c r="G3060">
        <v>3</v>
      </c>
    </row>
    <row r="3061" spans="1:7" ht="19.5">
      <c r="A3061" s="1">
        <v>43910</v>
      </c>
      <c r="B3061" t="s">
        <v>61</v>
      </c>
      <c r="C3061" t="s">
        <v>247</v>
      </c>
      <c r="D3061" t="str">
        <f>TRIM(COVID_STATE[[#This Row],[REGION_HOLD]])</f>
        <v>West</v>
      </c>
      <c r="E3061">
        <v>4</v>
      </c>
      <c r="F3061">
        <v>0</v>
      </c>
      <c r="G3061">
        <v>0</v>
      </c>
    </row>
    <row r="3062" spans="1:7" ht="19.5">
      <c r="A3062" s="1">
        <v>43911</v>
      </c>
      <c r="B3062" t="s">
        <v>8</v>
      </c>
      <c r="C3062" t="s">
        <v>246</v>
      </c>
      <c r="D3062" t="str">
        <f>TRIM(COVID_STATE[[#This Row],[REGION_HOLD]])</f>
        <v>South</v>
      </c>
      <c r="E3062">
        <v>25</v>
      </c>
      <c r="F3062">
        <v>0</v>
      </c>
      <c r="G3062">
        <v>0</v>
      </c>
    </row>
    <row r="3063" spans="1:7" ht="19.5">
      <c r="A3063" s="1">
        <v>43911</v>
      </c>
      <c r="B3063" t="s">
        <v>10</v>
      </c>
      <c r="C3063" t="s">
        <v>247</v>
      </c>
      <c r="D3063" t="str">
        <f>TRIM(COVID_STATE[[#This Row],[REGION_HOLD]])</f>
        <v>West</v>
      </c>
      <c r="E3063">
        <v>7</v>
      </c>
      <c r="F3063">
        <v>0</v>
      </c>
      <c r="G3063">
        <v>0</v>
      </c>
    </row>
    <row r="3064" spans="1:7" ht="19.5">
      <c r="A3064" s="1">
        <v>43911</v>
      </c>
      <c r="B3064" t="s">
        <v>11</v>
      </c>
      <c r="C3064" t="s">
        <v>247</v>
      </c>
      <c r="D3064" t="str">
        <f>TRIM(COVID_STATE[[#This Row],[REGION_HOLD]])</f>
        <v>West</v>
      </c>
      <c r="E3064">
        <v>34</v>
      </c>
      <c r="F3064">
        <v>0</v>
      </c>
      <c r="G3064">
        <v>1</v>
      </c>
    </row>
    <row r="3065" spans="1:7" ht="19.5">
      <c r="A3065" s="1">
        <v>43911</v>
      </c>
      <c r="B3065" t="s">
        <v>12</v>
      </c>
      <c r="C3065" t="s">
        <v>246</v>
      </c>
      <c r="D3065" t="str">
        <f>TRIM(COVID_STATE[[#This Row],[REGION_HOLD]])</f>
        <v>South</v>
      </c>
      <c r="E3065">
        <v>18</v>
      </c>
      <c r="F3065">
        <v>0</v>
      </c>
      <c r="G3065">
        <v>0</v>
      </c>
    </row>
    <row r="3066" spans="1:7" ht="19.5">
      <c r="A3066" s="1">
        <v>43911</v>
      </c>
      <c r="B3066" t="s">
        <v>13</v>
      </c>
      <c r="C3066" t="s">
        <v>247</v>
      </c>
      <c r="D3066" t="str">
        <f>TRIM(COVID_STATE[[#This Row],[REGION_HOLD]])</f>
        <v>West</v>
      </c>
      <c r="E3066">
        <v>261</v>
      </c>
      <c r="F3066">
        <v>4</v>
      </c>
      <c r="G3066">
        <v>28</v>
      </c>
    </row>
    <row r="3067" spans="1:7" ht="19.5">
      <c r="A3067" s="1">
        <v>43911</v>
      </c>
      <c r="B3067" t="s">
        <v>14</v>
      </c>
      <c r="C3067" t="s">
        <v>247</v>
      </c>
      <c r="D3067" t="str">
        <f>TRIM(COVID_STATE[[#This Row],[REGION_HOLD]])</f>
        <v>West</v>
      </c>
      <c r="E3067">
        <v>111</v>
      </c>
      <c r="F3067">
        <v>1</v>
      </c>
      <c r="G3067">
        <v>6</v>
      </c>
    </row>
    <row r="3068" spans="1:7" ht="19.5">
      <c r="A3068" s="1">
        <v>43911</v>
      </c>
      <c r="B3068" t="s">
        <v>16</v>
      </c>
      <c r="C3068" t="s">
        <v>248</v>
      </c>
      <c r="D3068" t="str">
        <f>TRIM(COVID_STATE[[#This Row],[REGION_HOLD]])</f>
        <v>Northeast</v>
      </c>
      <c r="E3068">
        <v>29</v>
      </c>
      <c r="F3068">
        <v>1</v>
      </c>
      <c r="G3068">
        <v>5</v>
      </c>
    </row>
    <row r="3069" spans="1:7" ht="19.5">
      <c r="A3069" s="1">
        <v>43911</v>
      </c>
      <c r="B3069" t="s">
        <v>17</v>
      </c>
      <c r="C3069" t="s">
        <v>246</v>
      </c>
      <c r="D3069" t="str">
        <f>TRIM(COVID_STATE[[#This Row],[REGION_HOLD]])</f>
        <v>South</v>
      </c>
      <c r="E3069">
        <v>6</v>
      </c>
      <c r="F3069">
        <v>0</v>
      </c>
      <c r="G3069">
        <v>0</v>
      </c>
    </row>
    <row r="3070" spans="1:7" ht="19.5">
      <c r="A3070" s="1">
        <v>43911</v>
      </c>
      <c r="B3070" t="s">
        <v>18</v>
      </c>
      <c r="C3070" t="s">
        <v>246</v>
      </c>
      <c r="D3070" t="str">
        <f>TRIM(COVID_STATE[[#This Row],[REGION_HOLD]])</f>
        <v>South</v>
      </c>
      <c r="E3070">
        <v>6</v>
      </c>
      <c r="F3070">
        <v>1</v>
      </c>
      <c r="G3070">
        <v>1</v>
      </c>
    </row>
    <row r="3071" spans="1:7" ht="19.5">
      <c r="A3071" s="1">
        <v>43911</v>
      </c>
      <c r="B3071" t="s">
        <v>19</v>
      </c>
      <c r="C3071" t="s">
        <v>246</v>
      </c>
      <c r="D3071" t="str">
        <f>TRIM(COVID_STATE[[#This Row],[REGION_HOLD]])</f>
        <v>South</v>
      </c>
      <c r="E3071">
        <v>200</v>
      </c>
      <c r="F3071">
        <v>2</v>
      </c>
      <c r="G3071">
        <v>11</v>
      </c>
    </row>
    <row r="3072" spans="1:7" ht="19.5">
      <c r="A3072" s="1">
        <v>43911</v>
      </c>
      <c r="B3072" t="s">
        <v>20</v>
      </c>
      <c r="C3072" t="s">
        <v>246</v>
      </c>
      <c r="D3072" t="str">
        <f>TRIM(COVID_STATE[[#This Row],[REGION_HOLD]])</f>
        <v>South</v>
      </c>
      <c r="E3072">
        <v>70</v>
      </c>
      <c r="F3072">
        <v>6</v>
      </c>
      <c r="G3072">
        <v>20</v>
      </c>
    </row>
    <row r="3073" spans="1:7" ht="19.5">
      <c r="A3073" s="1">
        <v>43911</v>
      </c>
      <c r="B3073" t="s">
        <v>21</v>
      </c>
      <c r="C3073" t="s">
        <v>247</v>
      </c>
      <c r="D3073" t="str">
        <f>TRIM(COVID_STATE[[#This Row],[REGION_HOLD]])</f>
        <v>West</v>
      </c>
      <c r="E3073">
        <v>11</v>
      </c>
      <c r="F3073">
        <v>0</v>
      </c>
      <c r="G3073">
        <v>0</v>
      </c>
    </row>
    <row r="3074" spans="1:7" ht="19.5">
      <c r="A3074" s="1">
        <v>43911</v>
      </c>
      <c r="B3074" t="s">
        <v>22</v>
      </c>
      <c r="C3074" t="s">
        <v>247</v>
      </c>
      <c r="D3074" t="str">
        <f>TRIM(COVID_STATE[[#This Row],[REGION_HOLD]])</f>
        <v>West</v>
      </c>
      <c r="E3074">
        <v>11</v>
      </c>
      <c r="F3074">
        <v>0</v>
      </c>
      <c r="G3074">
        <v>0</v>
      </c>
    </row>
    <row r="3075" spans="1:7" ht="19.5">
      <c r="A3075" s="1">
        <v>43911</v>
      </c>
      <c r="B3075" t="s">
        <v>24</v>
      </c>
      <c r="C3075" t="s">
        <v>249</v>
      </c>
      <c r="D3075" t="str">
        <f>TRIM(COVID_STATE[[#This Row],[REGION_HOLD]])</f>
        <v>Midwest</v>
      </c>
      <c r="E3075">
        <v>168</v>
      </c>
      <c r="F3075">
        <v>1</v>
      </c>
      <c r="G3075">
        <v>6</v>
      </c>
    </row>
    <row r="3076" spans="1:7" ht="19.5">
      <c r="A3076" s="1">
        <v>43911</v>
      </c>
      <c r="B3076" t="s">
        <v>25</v>
      </c>
      <c r="C3076" t="s">
        <v>249</v>
      </c>
      <c r="D3076" t="str">
        <f>TRIM(COVID_STATE[[#This Row],[REGION_HOLD]])</f>
        <v>Midwest</v>
      </c>
      <c r="E3076">
        <v>47</v>
      </c>
      <c r="F3076">
        <v>1</v>
      </c>
      <c r="G3076">
        <v>6</v>
      </c>
    </row>
    <row r="3077" spans="1:7" ht="19.5">
      <c r="A3077" s="1">
        <v>43911</v>
      </c>
      <c r="B3077" t="s">
        <v>26</v>
      </c>
      <c r="C3077" t="s">
        <v>249</v>
      </c>
      <c r="D3077" t="str">
        <f>TRIM(COVID_STATE[[#This Row],[REGION_HOLD]])</f>
        <v>Midwest</v>
      </c>
      <c r="E3077">
        <v>23</v>
      </c>
      <c r="F3077">
        <v>0</v>
      </c>
      <c r="G3077">
        <v>0</v>
      </c>
    </row>
    <row r="3078" spans="1:7" ht="19.5">
      <c r="A3078" s="1">
        <v>43911</v>
      </c>
      <c r="B3078" t="s">
        <v>27</v>
      </c>
      <c r="C3078" t="s">
        <v>249</v>
      </c>
      <c r="D3078" t="str">
        <f>TRIM(COVID_STATE[[#This Row],[REGION_HOLD]])</f>
        <v>Midwest</v>
      </c>
      <c r="E3078">
        <v>8</v>
      </c>
      <c r="F3078">
        <v>1</v>
      </c>
      <c r="G3078">
        <v>2</v>
      </c>
    </row>
    <row r="3079" spans="1:7" ht="19.5">
      <c r="A3079" s="1">
        <v>43911</v>
      </c>
      <c r="B3079" t="s">
        <v>28</v>
      </c>
      <c r="C3079" t="s">
        <v>246</v>
      </c>
      <c r="D3079" t="str">
        <f>TRIM(COVID_STATE[[#This Row],[REGION_HOLD]])</f>
        <v>South</v>
      </c>
      <c r="E3079">
        <v>21</v>
      </c>
      <c r="F3079">
        <v>1</v>
      </c>
      <c r="G3079">
        <v>3</v>
      </c>
    </row>
    <row r="3080" spans="1:7" ht="19.5">
      <c r="A3080" s="1">
        <v>43911</v>
      </c>
      <c r="B3080" t="s">
        <v>29</v>
      </c>
      <c r="C3080" t="s">
        <v>246</v>
      </c>
      <c r="D3080" t="str">
        <f>TRIM(COVID_STATE[[#This Row],[REGION_HOLD]])</f>
        <v>South</v>
      </c>
      <c r="E3080">
        <v>226</v>
      </c>
      <c r="F3080">
        <v>6</v>
      </c>
      <c r="G3080">
        <v>16</v>
      </c>
    </row>
    <row r="3081" spans="1:7" ht="19.5">
      <c r="A3081" s="1">
        <v>43911</v>
      </c>
      <c r="B3081" t="s">
        <v>30</v>
      </c>
      <c r="C3081" t="s">
        <v>248</v>
      </c>
      <c r="D3081" t="str">
        <f>TRIM(COVID_STATE[[#This Row],[REGION_HOLD]])</f>
        <v>Northeast</v>
      </c>
      <c r="E3081">
        <v>13</v>
      </c>
      <c r="F3081">
        <v>0</v>
      </c>
      <c r="G3081">
        <v>0</v>
      </c>
    </row>
    <row r="3082" spans="1:7" ht="19.5">
      <c r="A3082" s="1">
        <v>43911</v>
      </c>
      <c r="B3082" t="s">
        <v>31</v>
      </c>
      <c r="C3082" t="s">
        <v>246</v>
      </c>
      <c r="D3082" t="str">
        <f>TRIM(COVID_STATE[[#This Row],[REGION_HOLD]])</f>
        <v>South</v>
      </c>
      <c r="E3082">
        <v>45</v>
      </c>
      <c r="F3082">
        <v>1</v>
      </c>
      <c r="G3082">
        <v>3</v>
      </c>
    </row>
    <row r="3083" spans="1:7" ht="19.5">
      <c r="A3083" s="1">
        <v>43911</v>
      </c>
      <c r="B3083" t="s">
        <v>32</v>
      </c>
      <c r="C3083" t="s">
        <v>248</v>
      </c>
      <c r="D3083" t="str">
        <f>TRIM(COVID_STATE[[#This Row],[REGION_HOLD]])</f>
        <v>Northeast</v>
      </c>
      <c r="E3083">
        <v>112</v>
      </c>
      <c r="F3083">
        <v>1</v>
      </c>
      <c r="G3083">
        <v>2</v>
      </c>
    </row>
    <row r="3084" spans="1:7" ht="19.5">
      <c r="A3084" s="1">
        <v>43911</v>
      </c>
      <c r="B3084" t="s">
        <v>33</v>
      </c>
      <c r="C3084" t="s">
        <v>249</v>
      </c>
      <c r="D3084" t="str">
        <f>TRIM(COVID_STATE[[#This Row],[REGION_HOLD]])</f>
        <v>Midwest</v>
      </c>
      <c r="E3084">
        <v>239</v>
      </c>
      <c r="F3084">
        <v>2</v>
      </c>
      <c r="G3084">
        <v>6</v>
      </c>
    </row>
    <row r="3085" spans="1:7" ht="19.5">
      <c r="A3085" s="1">
        <v>43911</v>
      </c>
      <c r="B3085" t="s">
        <v>34</v>
      </c>
      <c r="C3085" t="s">
        <v>249</v>
      </c>
      <c r="D3085" t="str">
        <f>TRIM(COVID_STATE[[#This Row],[REGION_HOLD]])</f>
        <v>Midwest</v>
      </c>
      <c r="E3085">
        <v>23</v>
      </c>
      <c r="F3085">
        <v>1</v>
      </c>
      <c r="G3085">
        <v>1</v>
      </c>
    </row>
    <row r="3086" spans="1:7" ht="19.5">
      <c r="A3086" s="1">
        <v>43911</v>
      </c>
      <c r="B3086" t="s">
        <v>35</v>
      </c>
      <c r="C3086" t="s">
        <v>246</v>
      </c>
      <c r="D3086" t="str">
        <f>TRIM(COVID_STATE[[#This Row],[REGION_HOLD]])</f>
        <v>South</v>
      </c>
      <c r="E3086">
        <v>60</v>
      </c>
      <c r="F3086">
        <v>0</v>
      </c>
      <c r="G3086">
        <v>1</v>
      </c>
    </row>
    <row r="3087" spans="1:7" ht="19.5">
      <c r="A3087" s="1">
        <v>43911</v>
      </c>
      <c r="B3087" t="s">
        <v>36</v>
      </c>
      <c r="C3087" t="s">
        <v>249</v>
      </c>
      <c r="D3087" t="str">
        <f>TRIM(COVID_STATE[[#This Row],[REGION_HOLD]])</f>
        <v>Midwest</v>
      </c>
      <c r="E3087">
        <v>20</v>
      </c>
      <c r="F3087">
        <v>0</v>
      </c>
      <c r="G3087">
        <v>3</v>
      </c>
    </row>
    <row r="3088" spans="1:7" ht="19.5">
      <c r="A3088" s="1">
        <v>43911</v>
      </c>
      <c r="B3088" t="s">
        <v>37</v>
      </c>
      <c r="C3088" t="s">
        <v>247</v>
      </c>
      <c r="D3088" t="str">
        <f>TRIM(COVID_STATE[[#This Row],[REGION_HOLD]])</f>
        <v>West</v>
      </c>
      <c r="E3088">
        <v>10</v>
      </c>
      <c r="F3088">
        <v>0</v>
      </c>
      <c r="G3088">
        <v>0</v>
      </c>
    </row>
    <row r="3089" spans="1:7" ht="19.5">
      <c r="A3089" s="1">
        <v>43911</v>
      </c>
      <c r="B3089" t="s">
        <v>38</v>
      </c>
      <c r="C3089" t="s">
        <v>249</v>
      </c>
      <c r="D3089" t="str">
        <f>TRIM(COVID_STATE[[#This Row],[REGION_HOLD]])</f>
        <v>Midwest</v>
      </c>
      <c r="E3089">
        <v>8</v>
      </c>
      <c r="F3089">
        <v>0</v>
      </c>
      <c r="G3089">
        <v>0</v>
      </c>
    </row>
    <row r="3090" spans="1:7" ht="19.5">
      <c r="A3090" s="1">
        <v>43911</v>
      </c>
      <c r="B3090" t="s">
        <v>39</v>
      </c>
      <c r="C3090" t="s">
        <v>247</v>
      </c>
      <c r="D3090" t="str">
        <f>TRIM(COVID_STATE[[#This Row],[REGION_HOLD]])</f>
        <v>West</v>
      </c>
      <c r="E3090">
        <v>0</v>
      </c>
      <c r="F3090">
        <v>0</v>
      </c>
      <c r="G3090">
        <v>2</v>
      </c>
    </row>
    <row r="3091" spans="1:7" ht="19.5">
      <c r="A3091" s="1">
        <v>43911</v>
      </c>
      <c r="B3091" t="s">
        <v>40</v>
      </c>
      <c r="C3091" t="s">
        <v>248</v>
      </c>
      <c r="D3091" t="str">
        <f>TRIM(COVID_STATE[[#This Row],[REGION_HOLD]])</f>
        <v>Northeast</v>
      </c>
      <c r="E3091">
        <v>10</v>
      </c>
      <c r="F3091">
        <v>0</v>
      </c>
      <c r="G3091">
        <v>0</v>
      </c>
    </row>
    <row r="3092" spans="1:7" ht="19.5">
      <c r="A3092" s="1">
        <v>43911</v>
      </c>
      <c r="B3092" t="s">
        <v>41</v>
      </c>
      <c r="C3092" t="s">
        <v>248</v>
      </c>
      <c r="D3092" t="str">
        <f>TRIM(COVID_STATE[[#This Row],[REGION_HOLD]])</f>
        <v>Northeast</v>
      </c>
      <c r="E3092">
        <v>440</v>
      </c>
      <c r="F3092">
        <v>5</v>
      </c>
      <c r="G3092">
        <v>16</v>
      </c>
    </row>
    <row r="3093" spans="1:7" ht="19.5">
      <c r="A3093" s="1">
        <v>43911</v>
      </c>
      <c r="B3093" t="s">
        <v>42</v>
      </c>
      <c r="C3093" t="s">
        <v>247</v>
      </c>
      <c r="D3093" t="str">
        <f>TRIM(COVID_STATE[[#This Row],[REGION_HOLD]])</f>
        <v>West</v>
      </c>
      <c r="E3093">
        <v>14</v>
      </c>
      <c r="F3093">
        <v>0</v>
      </c>
      <c r="G3093">
        <v>0</v>
      </c>
    </row>
    <row r="3094" spans="1:7" ht="19.5">
      <c r="A3094" s="1">
        <v>43911</v>
      </c>
      <c r="B3094" t="s">
        <v>43</v>
      </c>
      <c r="C3094" t="s">
        <v>248</v>
      </c>
      <c r="D3094" t="str">
        <f>TRIM(COVID_STATE[[#This Row],[REGION_HOLD]])</f>
        <v>Northeast</v>
      </c>
      <c r="E3094">
        <v>3258</v>
      </c>
      <c r="F3094">
        <v>27</v>
      </c>
      <c r="G3094">
        <v>95</v>
      </c>
    </row>
    <row r="3095" spans="1:7" ht="19.5">
      <c r="A3095" s="1">
        <v>43911</v>
      </c>
      <c r="B3095" t="s">
        <v>44</v>
      </c>
      <c r="C3095" t="s">
        <v>246</v>
      </c>
      <c r="D3095" t="str">
        <f>TRIM(COVID_STATE[[#This Row],[REGION_HOLD]])</f>
        <v>South</v>
      </c>
      <c r="E3095">
        <v>40</v>
      </c>
      <c r="F3095">
        <v>0</v>
      </c>
      <c r="G3095">
        <v>0</v>
      </c>
    </row>
    <row r="3096" spans="1:7" ht="19.5">
      <c r="A3096" s="1">
        <v>43911</v>
      </c>
      <c r="B3096" t="s">
        <v>45</v>
      </c>
      <c r="C3096" t="s">
        <v>249</v>
      </c>
      <c r="D3096" t="str">
        <f>TRIM(COVID_STATE[[#This Row],[REGION_HOLD]])</f>
        <v>Midwest</v>
      </c>
      <c r="E3096">
        <v>1</v>
      </c>
      <c r="F3096">
        <v>0</v>
      </c>
      <c r="G3096">
        <v>0</v>
      </c>
    </row>
    <row r="3097" spans="1:7" ht="19.5">
      <c r="A3097" s="1">
        <v>43911</v>
      </c>
      <c r="B3097" t="s">
        <v>46</v>
      </c>
      <c r="C3097" t="s">
        <v>249</v>
      </c>
      <c r="D3097" t="str">
        <f>TRIM(COVID_STATE[[#This Row],[REGION_HOLD]])</f>
        <v>Midwest</v>
      </c>
      <c r="E3097">
        <v>78</v>
      </c>
      <c r="F3097">
        <v>2</v>
      </c>
      <c r="G3097">
        <v>3</v>
      </c>
    </row>
    <row r="3098" spans="1:7" ht="19.5">
      <c r="A3098" s="1">
        <v>43911</v>
      </c>
      <c r="B3098" t="s">
        <v>47</v>
      </c>
      <c r="C3098" t="s">
        <v>246</v>
      </c>
      <c r="D3098" t="str">
        <f>TRIM(COVID_STATE[[#This Row],[REGION_HOLD]])</f>
        <v>South</v>
      </c>
      <c r="E3098">
        <v>4</v>
      </c>
      <c r="F3098">
        <v>0</v>
      </c>
      <c r="G3098">
        <v>1</v>
      </c>
    </row>
    <row r="3099" spans="1:7" ht="19.5">
      <c r="A3099" s="1">
        <v>43911</v>
      </c>
      <c r="B3099" t="s">
        <v>48</v>
      </c>
      <c r="C3099" t="s">
        <v>247</v>
      </c>
      <c r="D3099" t="str">
        <f>TRIM(COVID_STATE[[#This Row],[REGION_HOLD]])</f>
        <v>West</v>
      </c>
      <c r="E3099">
        <v>23</v>
      </c>
      <c r="F3099">
        <v>1</v>
      </c>
      <c r="G3099">
        <v>4</v>
      </c>
    </row>
    <row r="3100" spans="1:7" ht="19.5">
      <c r="A3100" s="1">
        <v>43911</v>
      </c>
      <c r="B3100" t="s">
        <v>49</v>
      </c>
      <c r="C3100" t="s">
        <v>248</v>
      </c>
      <c r="D3100" t="str">
        <f>TRIM(COVID_STATE[[#This Row],[REGION_HOLD]])</f>
        <v>Northeast</v>
      </c>
      <c r="E3100">
        <v>119</v>
      </c>
      <c r="F3100">
        <v>1</v>
      </c>
      <c r="G3100">
        <v>2</v>
      </c>
    </row>
    <row r="3101" spans="1:7" ht="19.5">
      <c r="A3101" s="1">
        <v>43911</v>
      </c>
      <c r="B3101" t="s">
        <v>50</v>
      </c>
      <c r="C3101" t="s">
        <v>248</v>
      </c>
      <c r="D3101" t="str">
        <f>TRIM(COVID_STATE[[#This Row],[REGION_HOLD]])</f>
        <v>Northeast</v>
      </c>
      <c r="E3101">
        <v>22</v>
      </c>
      <c r="F3101">
        <v>0</v>
      </c>
      <c r="G3101">
        <v>0</v>
      </c>
    </row>
    <row r="3102" spans="1:7" ht="19.5">
      <c r="A3102" s="1">
        <v>43911</v>
      </c>
      <c r="B3102" t="s">
        <v>51</v>
      </c>
      <c r="C3102" t="s">
        <v>246</v>
      </c>
      <c r="D3102" t="str">
        <f>TRIM(COVID_STATE[[#This Row],[REGION_HOLD]])</f>
        <v>South</v>
      </c>
      <c r="E3102">
        <v>46</v>
      </c>
      <c r="F3102">
        <v>0</v>
      </c>
      <c r="G3102">
        <v>3</v>
      </c>
    </row>
    <row r="3103" spans="1:7" ht="19.5">
      <c r="A3103" s="1">
        <v>43911</v>
      </c>
      <c r="B3103" t="s">
        <v>52</v>
      </c>
      <c r="C3103" t="s">
        <v>249</v>
      </c>
      <c r="D3103" t="str">
        <f>TRIM(COVID_STATE[[#This Row],[REGION_HOLD]])</f>
        <v>Midwest</v>
      </c>
      <c r="E3103">
        <v>0</v>
      </c>
      <c r="F3103">
        <v>0</v>
      </c>
      <c r="G3103">
        <v>1</v>
      </c>
    </row>
    <row r="3104" spans="1:7" ht="19.5">
      <c r="A3104" s="1">
        <v>43911</v>
      </c>
      <c r="B3104" t="s">
        <v>53</v>
      </c>
      <c r="C3104" t="s">
        <v>246</v>
      </c>
      <c r="D3104" t="str">
        <f>TRIM(COVID_STATE[[#This Row],[REGION_HOLD]])</f>
        <v>South</v>
      </c>
      <c r="E3104">
        <v>75</v>
      </c>
      <c r="F3104">
        <v>2</v>
      </c>
      <c r="G3104">
        <v>2</v>
      </c>
    </row>
    <row r="3105" spans="1:7" ht="19.5">
      <c r="A3105" s="1">
        <v>43911</v>
      </c>
      <c r="B3105" t="s">
        <v>54</v>
      </c>
      <c r="C3105" t="s">
        <v>246</v>
      </c>
      <c r="D3105" t="str">
        <f>TRIM(COVID_STATE[[#This Row],[REGION_HOLD]])</f>
        <v>South</v>
      </c>
      <c r="E3105">
        <v>161</v>
      </c>
      <c r="F3105">
        <v>0</v>
      </c>
      <c r="G3105">
        <v>5</v>
      </c>
    </row>
    <row r="3106" spans="1:7" ht="19.5">
      <c r="A3106" s="1">
        <v>43911</v>
      </c>
      <c r="B3106" t="s">
        <v>55</v>
      </c>
      <c r="C3106" t="s">
        <v>247</v>
      </c>
      <c r="D3106" t="str">
        <f>TRIM(COVID_STATE[[#This Row],[REGION_HOLD]])</f>
        <v>West</v>
      </c>
      <c r="E3106">
        <v>26</v>
      </c>
      <c r="F3106">
        <v>0</v>
      </c>
      <c r="G3106">
        <v>0</v>
      </c>
    </row>
    <row r="3107" spans="1:7" ht="19.5">
      <c r="A3107" s="1">
        <v>43911</v>
      </c>
      <c r="B3107" t="s">
        <v>56</v>
      </c>
      <c r="C3107" t="s">
        <v>248</v>
      </c>
      <c r="D3107" t="str">
        <f>TRIM(COVID_STATE[[#This Row],[REGION_HOLD]])</f>
        <v>Northeast</v>
      </c>
      <c r="E3107">
        <v>20</v>
      </c>
      <c r="F3107">
        <v>0</v>
      </c>
      <c r="G3107">
        <v>2</v>
      </c>
    </row>
    <row r="3108" spans="1:7" ht="19.5">
      <c r="A3108" s="1">
        <v>43911</v>
      </c>
      <c r="B3108" t="s">
        <v>57</v>
      </c>
      <c r="C3108" t="s">
        <v>246</v>
      </c>
      <c r="D3108" t="str">
        <f>TRIM(COVID_STATE[[#This Row],[REGION_HOLD]])</f>
        <v>South</v>
      </c>
      <c r="E3108">
        <v>37</v>
      </c>
      <c r="F3108">
        <v>1</v>
      </c>
      <c r="G3108">
        <v>3</v>
      </c>
    </row>
    <row r="3109" spans="1:7" ht="19.5">
      <c r="A3109" s="1">
        <v>43911</v>
      </c>
      <c r="B3109" t="s">
        <v>58</v>
      </c>
      <c r="C3109" t="s">
        <v>247</v>
      </c>
      <c r="D3109" t="str">
        <f>TRIM(COVID_STATE[[#This Row],[REGION_HOLD]])</f>
        <v>West</v>
      </c>
      <c r="E3109">
        <v>251</v>
      </c>
      <c r="F3109">
        <v>12</v>
      </c>
      <c r="G3109">
        <v>95</v>
      </c>
    </row>
    <row r="3110" spans="1:7" ht="19.5">
      <c r="A3110" s="1">
        <v>43911</v>
      </c>
      <c r="B3110" t="s">
        <v>59</v>
      </c>
      <c r="C3110" t="s">
        <v>246</v>
      </c>
      <c r="D3110" t="str">
        <f>TRIM(COVID_STATE[[#This Row],[REGION_HOLD]])</f>
        <v>South</v>
      </c>
      <c r="E3110">
        <v>4</v>
      </c>
      <c r="F3110">
        <v>0</v>
      </c>
      <c r="G3110">
        <v>0</v>
      </c>
    </row>
    <row r="3111" spans="1:7" ht="19.5">
      <c r="A3111" s="1">
        <v>43911</v>
      </c>
      <c r="B3111" t="s">
        <v>60</v>
      </c>
      <c r="C3111" t="s">
        <v>249</v>
      </c>
      <c r="D3111" t="str">
        <f>TRIM(COVID_STATE[[#This Row],[REGION_HOLD]])</f>
        <v>Midwest</v>
      </c>
      <c r="E3111">
        <v>65</v>
      </c>
      <c r="F3111">
        <v>1</v>
      </c>
      <c r="G3111">
        <v>4</v>
      </c>
    </row>
    <row r="3112" spans="1:7" ht="19.5">
      <c r="A3112" s="1">
        <v>43911</v>
      </c>
      <c r="B3112" t="s">
        <v>61</v>
      </c>
      <c r="C3112" t="s">
        <v>247</v>
      </c>
      <c r="D3112" t="str">
        <f>TRIM(COVID_STATE[[#This Row],[REGION_HOLD]])</f>
        <v>West</v>
      </c>
      <c r="E3112">
        <v>2</v>
      </c>
      <c r="F3112">
        <v>0</v>
      </c>
      <c r="G3112">
        <v>0</v>
      </c>
    </row>
    <row r="3113" spans="1:7" ht="19.5">
      <c r="A3113" s="1">
        <v>43912</v>
      </c>
      <c r="B3113" t="s">
        <v>8</v>
      </c>
      <c r="C3113" t="s">
        <v>246</v>
      </c>
      <c r="D3113" t="str">
        <f>TRIM(COVID_STATE[[#This Row],[REGION_HOLD]])</f>
        <v>South</v>
      </c>
      <c r="E3113">
        <v>26</v>
      </c>
      <c r="F3113">
        <v>0</v>
      </c>
      <c r="G3113">
        <v>0</v>
      </c>
    </row>
    <row r="3114" spans="1:7" ht="19.5">
      <c r="A3114" s="1">
        <v>43912</v>
      </c>
      <c r="B3114" t="s">
        <v>10</v>
      </c>
      <c r="C3114" t="s">
        <v>247</v>
      </c>
      <c r="D3114" t="str">
        <f>TRIM(COVID_STATE[[#This Row],[REGION_HOLD]])</f>
        <v>West</v>
      </c>
      <c r="E3114">
        <v>1</v>
      </c>
      <c r="F3114">
        <v>0</v>
      </c>
      <c r="G3114">
        <v>0</v>
      </c>
    </row>
    <row r="3115" spans="1:7" ht="19.5">
      <c r="A3115" s="1">
        <v>43912</v>
      </c>
      <c r="B3115" t="s">
        <v>11</v>
      </c>
      <c r="C3115" t="s">
        <v>247</v>
      </c>
      <c r="D3115" t="str">
        <f>TRIM(COVID_STATE[[#This Row],[REGION_HOLD]])</f>
        <v>West</v>
      </c>
      <c r="E3115">
        <v>49</v>
      </c>
      <c r="F3115">
        <v>1</v>
      </c>
      <c r="G3115">
        <v>2</v>
      </c>
    </row>
    <row r="3116" spans="1:7" ht="19.5">
      <c r="A3116" s="1">
        <v>43912</v>
      </c>
      <c r="B3116" t="s">
        <v>12</v>
      </c>
      <c r="C3116" t="s">
        <v>246</v>
      </c>
      <c r="D3116" t="str">
        <f>TRIM(COVID_STATE[[#This Row],[REGION_HOLD]])</f>
        <v>South</v>
      </c>
      <c r="E3116">
        <v>47</v>
      </c>
      <c r="F3116">
        <v>0</v>
      </c>
      <c r="G3116">
        <v>0</v>
      </c>
    </row>
    <row r="3117" spans="1:7" ht="19.5">
      <c r="A3117" s="1">
        <v>43912</v>
      </c>
      <c r="B3117" t="s">
        <v>13</v>
      </c>
      <c r="C3117" t="s">
        <v>247</v>
      </c>
      <c r="D3117" t="str">
        <f>TRIM(COVID_STATE[[#This Row],[REGION_HOLD]])</f>
        <v>West</v>
      </c>
      <c r="E3117">
        <v>307</v>
      </c>
      <c r="F3117">
        <v>7</v>
      </c>
      <c r="G3117">
        <v>35</v>
      </c>
    </row>
    <row r="3118" spans="1:7" ht="19.5">
      <c r="A3118" s="1">
        <v>43912</v>
      </c>
      <c r="B3118" t="s">
        <v>14</v>
      </c>
      <c r="C3118" t="s">
        <v>247</v>
      </c>
      <c r="D3118" t="str">
        <f>TRIM(COVID_STATE[[#This Row],[REGION_HOLD]])</f>
        <v>West</v>
      </c>
      <c r="E3118">
        <v>116</v>
      </c>
      <c r="F3118">
        <v>1</v>
      </c>
      <c r="G3118">
        <v>7</v>
      </c>
    </row>
    <row r="3119" spans="1:7" ht="19.5">
      <c r="A3119" s="1">
        <v>43912</v>
      </c>
      <c r="B3119" t="s">
        <v>16</v>
      </c>
      <c r="C3119" t="s">
        <v>248</v>
      </c>
      <c r="D3119" t="str">
        <f>TRIM(COVID_STATE[[#This Row],[REGION_HOLD]])</f>
        <v>Northeast</v>
      </c>
      <c r="E3119">
        <v>104</v>
      </c>
      <c r="F3119">
        <v>3</v>
      </c>
      <c r="G3119">
        <v>8</v>
      </c>
    </row>
    <row r="3120" spans="1:7" ht="19.5">
      <c r="A3120" s="1">
        <v>43912</v>
      </c>
      <c r="B3120" t="s">
        <v>17</v>
      </c>
      <c r="C3120" t="s">
        <v>246</v>
      </c>
      <c r="D3120" t="str">
        <f>TRIM(COVID_STATE[[#This Row],[REGION_HOLD]])</f>
        <v>South</v>
      </c>
      <c r="E3120">
        <v>11</v>
      </c>
      <c r="F3120">
        <v>0</v>
      </c>
      <c r="G3120">
        <v>0</v>
      </c>
    </row>
    <row r="3121" spans="1:7" ht="19.5">
      <c r="A3121" s="1">
        <v>43912</v>
      </c>
      <c r="B3121" t="s">
        <v>18</v>
      </c>
      <c r="C3121" t="s">
        <v>246</v>
      </c>
      <c r="D3121" t="str">
        <f>TRIM(COVID_STATE[[#This Row],[REGION_HOLD]])</f>
        <v>South</v>
      </c>
      <c r="E3121">
        <v>21</v>
      </c>
      <c r="F3121">
        <v>0</v>
      </c>
      <c r="G3121">
        <v>1</v>
      </c>
    </row>
    <row r="3122" spans="1:7" ht="19.5">
      <c r="A3122" s="1">
        <v>43912</v>
      </c>
      <c r="B3122" t="s">
        <v>19</v>
      </c>
      <c r="C3122" t="s">
        <v>246</v>
      </c>
      <c r="D3122" t="str">
        <f>TRIM(COVID_STATE[[#This Row],[REGION_HOLD]])</f>
        <v>South</v>
      </c>
      <c r="E3122">
        <v>236</v>
      </c>
      <c r="F3122">
        <v>2</v>
      </c>
      <c r="G3122">
        <v>13</v>
      </c>
    </row>
    <row r="3123" spans="1:7" ht="19.5">
      <c r="A3123" s="1">
        <v>43912</v>
      </c>
      <c r="B3123" t="s">
        <v>20</v>
      </c>
      <c r="C3123" t="s">
        <v>246</v>
      </c>
      <c r="D3123" t="str">
        <f>TRIM(COVID_STATE[[#This Row],[REGION_HOLD]])</f>
        <v>South</v>
      </c>
      <c r="E3123">
        <v>68</v>
      </c>
      <c r="F3123">
        <v>5</v>
      </c>
      <c r="G3123">
        <v>25</v>
      </c>
    </row>
    <row r="3124" spans="1:7" ht="19.5">
      <c r="A3124" s="1">
        <v>43912</v>
      </c>
      <c r="B3124" t="s">
        <v>21</v>
      </c>
      <c r="C3124" t="s">
        <v>247</v>
      </c>
      <c r="D3124" t="str">
        <f>TRIM(COVID_STATE[[#This Row],[REGION_HOLD]])</f>
        <v>West</v>
      </c>
      <c r="E3124">
        <v>8</v>
      </c>
      <c r="F3124">
        <v>0</v>
      </c>
      <c r="G3124">
        <v>0</v>
      </c>
    </row>
    <row r="3125" spans="1:7" ht="19.5">
      <c r="A3125" s="1">
        <v>43912</v>
      </c>
      <c r="B3125" t="s">
        <v>22</v>
      </c>
      <c r="C3125" t="s">
        <v>247</v>
      </c>
      <c r="D3125" t="str">
        <f>TRIM(COVID_STATE[[#This Row],[REGION_HOLD]])</f>
        <v>West</v>
      </c>
      <c r="E3125">
        <v>5</v>
      </c>
      <c r="F3125">
        <v>0</v>
      </c>
      <c r="G3125">
        <v>0</v>
      </c>
    </row>
    <row r="3126" spans="1:7" ht="19.5">
      <c r="A3126" s="1">
        <v>43912</v>
      </c>
      <c r="B3126" t="s">
        <v>24</v>
      </c>
      <c r="C3126" t="s">
        <v>249</v>
      </c>
      <c r="D3126" t="str">
        <f>TRIM(COVID_STATE[[#This Row],[REGION_HOLD]])</f>
        <v>Midwest</v>
      </c>
      <c r="E3126">
        <v>296</v>
      </c>
      <c r="F3126">
        <v>3</v>
      </c>
      <c r="G3126">
        <v>9</v>
      </c>
    </row>
    <row r="3127" spans="1:7" ht="19.5">
      <c r="A3127" s="1">
        <v>43912</v>
      </c>
      <c r="B3127" t="s">
        <v>25</v>
      </c>
      <c r="C3127" t="s">
        <v>249</v>
      </c>
      <c r="D3127" t="str">
        <f>TRIM(COVID_STATE[[#This Row],[REGION_HOLD]])</f>
        <v>Midwest</v>
      </c>
      <c r="E3127">
        <v>76</v>
      </c>
      <c r="F3127">
        <v>3</v>
      </c>
      <c r="G3127">
        <v>9</v>
      </c>
    </row>
    <row r="3128" spans="1:7" ht="19.5">
      <c r="A3128" s="1">
        <v>43912</v>
      </c>
      <c r="B3128" t="s">
        <v>26</v>
      </c>
      <c r="C3128" t="s">
        <v>249</v>
      </c>
      <c r="D3128" t="str">
        <f>TRIM(COVID_STATE[[#This Row],[REGION_HOLD]])</f>
        <v>Midwest</v>
      </c>
      <c r="E3128">
        <v>22</v>
      </c>
      <c r="F3128">
        <v>0</v>
      </c>
      <c r="G3128">
        <v>0</v>
      </c>
    </row>
    <row r="3129" spans="1:7" ht="19.5">
      <c r="A3129" s="1">
        <v>43912</v>
      </c>
      <c r="B3129" t="s">
        <v>27</v>
      </c>
      <c r="C3129" t="s">
        <v>249</v>
      </c>
      <c r="D3129" t="str">
        <f>TRIM(COVID_STATE[[#This Row],[REGION_HOLD]])</f>
        <v>Midwest</v>
      </c>
      <c r="E3129">
        <v>9</v>
      </c>
      <c r="F3129">
        <v>0</v>
      </c>
      <c r="G3129">
        <v>2</v>
      </c>
    </row>
    <row r="3130" spans="1:7" ht="19.5">
      <c r="A3130" s="1">
        <v>43912</v>
      </c>
      <c r="B3130" t="s">
        <v>28</v>
      </c>
      <c r="C3130" t="s">
        <v>246</v>
      </c>
      <c r="D3130" t="str">
        <f>TRIM(COVID_STATE[[#This Row],[REGION_HOLD]])</f>
        <v>South</v>
      </c>
      <c r="E3130">
        <v>19</v>
      </c>
      <c r="F3130">
        <v>0</v>
      </c>
      <c r="G3130">
        <v>3</v>
      </c>
    </row>
    <row r="3131" spans="1:7" ht="19.5">
      <c r="A3131" s="1">
        <v>43912</v>
      </c>
      <c r="B3131" t="s">
        <v>29</v>
      </c>
      <c r="C3131" t="s">
        <v>246</v>
      </c>
      <c r="D3131" t="str">
        <f>TRIM(COVID_STATE[[#This Row],[REGION_HOLD]])</f>
        <v>South</v>
      </c>
      <c r="E3131">
        <v>74</v>
      </c>
      <c r="F3131">
        <v>4</v>
      </c>
      <c r="G3131">
        <v>20</v>
      </c>
    </row>
    <row r="3132" spans="1:7" ht="19.5">
      <c r="A3132" s="1">
        <v>43912</v>
      </c>
      <c r="B3132" t="s">
        <v>30</v>
      </c>
      <c r="C3132" t="s">
        <v>248</v>
      </c>
      <c r="D3132" t="str">
        <f>TRIM(COVID_STATE[[#This Row],[REGION_HOLD]])</f>
        <v>Northeast</v>
      </c>
      <c r="E3132">
        <v>19</v>
      </c>
      <c r="F3132">
        <v>0</v>
      </c>
      <c r="G3132">
        <v>0</v>
      </c>
    </row>
    <row r="3133" spans="1:7" ht="19.5">
      <c r="A3133" s="1">
        <v>43912</v>
      </c>
      <c r="B3133" t="s">
        <v>31</v>
      </c>
      <c r="C3133" t="s">
        <v>246</v>
      </c>
      <c r="D3133" t="str">
        <f>TRIM(COVID_STATE[[#This Row],[REGION_HOLD]])</f>
        <v>South</v>
      </c>
      <c r="E3133">
        <v>50</v>
      </c>
      <c r="F3133">
        <v>0</v>
      </c>
      <c r="G3133">
        <v>3</v>
      </c>
    </row>
    <row r="3134" spans="1:7" ht="19.5">
      <c r="A3134" s="1">
        <v>43912</v>
      </c>
      <c r="B3134" t="s">
        <v>32</v>
      </c>
      <c r="C3134" t="s">
        <v>248</v>
      </c>
      <c r="D3134" t="str">
        <f>TRIM(COVID_STATE[[#This Row],[REGION_HOLD]])</f>
        <v>Northeast</v>
      </c>
      <c r="E3134">
        <v>121</v>
      </c>
      <c r="F3134">
        <v>3</v>
      </c>
      <c r="G3134">
        <v>5</v>
      </c>
    </row>
    <row r="3135" spans="1:7" ht="19.5">
      <c r="A3135" s="1">
        <v>43912</v>
      </c>
      <c r="B3135" t="s">
        <v>33</v>
      </c>
      <c r="C3135" t="s">
        <v>249</v>
      </c>
      <c r="D3135" t="str">
        <f>TRIM(COVID_STATE[[#This Row],[REGION_HOLD]])</f>
        <v>Midwest</v>
      </c>
      <c r="E3135">
        <v>246</v>
      </c>
      <c r="F3135">
        <v>3</v>
      </c>
      <c r="G3135">
        <v>9</v>
      </c>
    </row>
    <row r="3136" spans="1:7" ht="19.5">
      <c r="A3136" s="1">
        <v>43912</v>
      </c>
      <c r="B3136" t="s">
        <v>34</v>
      </c>
      <c r="C3136" t="s">
        <v>249</v>
      </c>
      <c r="D3136" t="str">
        <f>TRIM(COVID_STATE[[#This Row],[REGION_HOLD]])</f>
        <v>Midwest</v>
      </c>
      <c r="E3136">
        <v>33</v>
      </c>
      <c r="F3136">
        <v>0</v>
      </c>
      <c r="G3136">
        <v>1</v>
      </c>
    </row>
    <row r="3137" spans="1:7" ht="19.5">
      <c r="A3137" s="1">
        <v>43912</v>
      </c>
      <c r="B3137" t="s">
        <v>35</v>
      </c>
      <c r="C3137" t="s">
        <v>246</v>
      </c>
      <c r="D3137" t="str">
        <f>TRIM(COVID_STATE[[#This Row],[REGION_HOLD]])</f>
        <v>South</v>
      </c>
      <c r="E3137">
        <v>67</v>
      </c>
      <c r="F3137">
        <v>0</v>
      </c>
      <c r="G3137">
        <v>1</v>
      </c>
    </row>
    <row r="3138" spans="1:7" ht="19.5">
      <c r="A3138" s="1">
        <v>43912</v>
      </c>
      <c r="B3138" t="s">
        <v>36</v>
      </c>
      <c r="C3138" t="s">
        <v>249</v>
      </c>
      <c r="D3138" t="str">
        <f>TRIM(COVID_STATE[[#This Row],[REGION_HOLD]])</f>
        <v>Midwest</v>
      </c>
      <c r="E3138">
        <v>37</v>
      </c>
      <c r="F3138">
        <v>0</v>
      </c>
      <c r="G3138">
        <v>3</v>
      </c>
    </row>
    <row r="3139" spans="1:7" ht="19.5">
      <c r="A3139" s="1">
        <v>43912</v>
      </c>
      <c r="B3139" t="s">
        <v>37</v>
      </c>
      <c r="C3139" t="s">
        <v>247</v>
      </c>
      <c r="D3139" t="str">
        <f>TRIM(COVID_STATE[[#This Row],[REGION_HOLD]])</f>
        <v>West</v>
      </c>
      <c r="E3139">
        <v>5</v>
      </c>
      <c r="F3139">
        <v>0</v>
      </c>
      <c r="G3139">
        <v>0</v>
      </c>
    </row>
    <row r="3140" spans="1:7" ht="19.5">
      <c r="A3140" s="1">
        <v>43912</v>
      </c>
      <c r="B3140" t="s">
        <v>38</v>
      </c>
      <c r="C3140" t="s">
        <v>249</v>
      </c>
      <c r="D3140" t="str">
        <f>TRIM(COVID_STATE[[#This Row],[REGION_HOLD]])</f>
        <v>Midwest</v>
      </c>
      <c r="E3140">
        <v>1</v>
      </c>
      <c r="F3140">
        <v>0</v>
      </c>
      <c r="G3140">
        <v>0</v>
      </c>
    </row>
    <row r="3141" spans="1:7" ht="19.5">
      <c r="A3141" s="1">
        <v>43912</v>
      </c>
      <c r="B3141" t="s">
        <v>39</v>
      </c>
      <c r="C3141" t="s">
        <v>247</v>
      </c>
      <c r="D3141" t="str">
        <f>TRIM(COVID_STATE[[#This Row],[REGION_HOLD]])</f>
        <v>West</v>
      </c>
      <c r="E3141">
        <v>25</v>
      </c>
      <c r="F3141">
        <v>0</v>
      </c>
      <c r="G3141">
        <v>2</v>
      </c>
    </row>
    <row r="3142" spans="1:7" ht="19.5">
      <c r="A3142" s="1">
        <v>43912</v>
      </c>
      <c r="B3142" t="s">
        <v>40</v>
      </c>
      <c r="C3142" t="s">
        <v>248</v>
      </c>
      <c r="D3142" t="str">
        <f>TRIM(COVID_STATE[[#This Row],[REGION_HOLD]])</f>
        <v>Northeast</v>
      </c>
      <c r="E3142">
        <v>13</v>
      </c>
      <c r="F3142">
        <v>0</v>
      </c>
      <c r="G3142">
        <v>0</v>
      </c>
    </row>
    <row r="3143" spans="1:7" ht="19.5">
      <c r="A3143" s="1">
        <v>43912</v>
      </c>
      <c r="B3143" t="s">
        <v>41</v>
      </c>
      <c r="C3143" t="s">
        <v>248</v>
      </c>
      <c r="D3143" t="str">
        <f>TRIM(COVID_STATE[[#This Row],[REGION_HOLD]])</f>
        <v>Northeast</v>
      </c>
      <c r="E3143">
        <v>578</v>
      </c>
      <c r="F3143">
        <v>4</v>
      </c>
      <c r="G3143">
        <v>20</v>
      </c>
    </row>
    <row r="3144" spans="1:7" ht="19.5">
      <c r="A3144" s="1">
        <v>43912</v>
      </c>
      <c r="B3144" t="s">
        <v>42</v>
      </c>
      <c r="C3144" t="s">
        <v>247</v>
      </c>
      <c r="D3144" t="str">
        <f>TRIM(COVID_STATE[[#This Row],[REGION_HOLD]])</f>
        <v>West</v>
      </c>
      <c r="E3144">
        <v>8</v>
      </c>
      <c r="F3144">
        <v>0</v>
      </c>
      <c r="G3144">
        <v>0</v>
      </c>
    </row>
    <row r="3145" spans="1:7" ht="19.5">
      <c r="A3145" s="1">
        <v>43912</v>
      </c>
      <c r="B3145" t="s">
        <v>43</v>
      </c>
      <c r="C3145" t="s">
        <v>248</v>
      </c>
      <c r="D3145" t="str">
        <f>TRIM(COVID_STATE[[#This Row],[REGION_HOLD]])</f>
        <v>Northeast</v>
      </c>
      <c r="E3145">
        <v>4817</v>
      </c>
      <c r="F3145">
        <v>47</v>
      </c>
      <c r="G3145">
        <v>142</v>
      </c>
    </row>
    <row r="3146" spans="1:7" ht="19.5">
      <c r="A3146" s="1">
        <v>43912</v>
      </c>
      <c r="B3146" t="s">
        <v>44</v>
      </c>
      <c r="C3146" t="s">
        <v>246</v>
      </c>
      <c r="D3146" t="str">
        <f>TRIM(COVID_STATE[[#This Row],[REGION_HOLD]])</f>
        <v>South</v>
      </c>
      <c r="E3146">
        <v>85</v>
      </c>
      <c r="F3146">
        <v>0</v>
      </c>
      <c r="G3146">
        <v>0</v>
      </c>
    </row>
    <row r="3147" spans="1:7" ht="19.5">
      <c r="A3147" s="1">
        <v>43912</v>
      </c>
      <c r="B3147" t="s">
        <v>45</v>
      </c>
      <c r="C3147" t="s">
        <v>249</v>
      </c>
      <c r="D3147" t="str">
        <f>TRIM(COVID_STATE[[#This Row],[REGION_HOLD]])</f>
        <v>Midwest</v>
      </c>
      <c r="E3147">
        <v>2</v>
      </c>
      <c r="F3147">
        <v>0</v>
      </c>
      <c r="G3147">
        <v>0</v>
      </c>
    </row>
    <row r="3148" spans="1:7" ht="19.5">
      <c r="A3148" s="1">
        <v>43912</v>
      </c>
      <c r="B3148" t="s">
        <v>46</v>
      </c>
      <c r="C3148" t="s">
        <v>249</v>
      </c>
      <c r="D3148" t="str">
        <f>TRIM(COVID_STATE[[#This Row],[REGION_HOLD]])</f>
        <v>Midwest</v>
      </c>
      <c r="E3148">
        <v>104</v>
      </c>
      <c r="F3148">
        <v>0</v>
      </c>
      <c r="G3148">
        <v>3</v>
      </c>
    </row>
    <row r="3149" spans="1:7" ht="19.5">
      <c r="A3149" s="1">
        <v>43912</v>
      </c>
      <c r="B3149" t="s">
        <v>47</v>
      </c>
      <c r="C3149" t="s">
        <v>246</v>
      </c>
      <c r="D3149" t="str">
        <f>TRIM(COVID_STATE[[#This Row],[REGION_HOLD]])</f>
        <v>South</v>
      </c>
      <c r="E3149">
        <v>14</v>
      </c>
      <c r="F3149">
        <v>1</v>
      </c>
      <c r="G3149">
        <v>2</v>
      </c>
    </row>
    <row r="3150" spans="1:7" ht="19.5">
      <c r="A3150" s="1">
        <v>43912</v>
      </c>
      <c r="B3150" t="s">
        <v>48</v>
      </c>
      <c r="C3150" t="s">
        <v>247</v>
      </c>
      <c r="D3150" t="str">
        <f>TRIM(COVID_STATE[[#This Row],[REGION_HOLD]])</f>
        <v>West</v>
      </c>
      <c r="E3150">
        <v>24</v>
      </c>
      <c r="F3150">
        <v>1</v>
      </c>
      <c r="G3150">
        <v>5</v>
      </c>
    </row>
    <row r="3151" spans="1:7" ht="19.5">
      <c r="A3151" s="1">
        <v>43912</v>
      </c>
      <c r="B3151" t="s">
        <v>49</v>
      </c>
      <c r="C3151" t="s">
        <v>248</v>
      </c>
      <c r="D3151" t="str">
        <f>TRIM(COVID_STATE[[#This Row],[REGION_HOLD]])</f>
        <v>Northeast</v>
      </c>
      <c r="E3151">
        <v>116</v>
      </c>
      <c r="F3151">
        <v>1</v>
      </c>
      <c r="G3151">
        <v>3</v>
      </c>
    </row>
    <row r="3152" spans="1:7" ht="19.5">
      <c r="A3152" s="1">
        <v>43912</v>
      </c>
      <c r="B3152" t="s">
        <v>50</v>
      </c>
      <c r="C3152" t="s">
        <v>248</v>
      </c>
      <c r="D3152" t="str">
        <f>TRIM(COVID_STATE[[#This Row],[REGION_HOLD]])</f>
        <v>Northeast</v>
      </c>
      <c r="E3152">
        <v>17</v>
      </c>
      <c r="F3152">
        <v>0</v>
      </c>
      <c r="G3152">
        <v>0</v>
      </c>
    </row>
    <row r="3153" spans="1:7" ht="19.5">
      <c r="A3153" s="1">
        <v>43912</v>
      </c>
      <c r="B3153" t="s">
        <v>51</v>
      </c>
      <c r="C3153" t="s">
        <v>246</v>
      </c>
      <c r="D3153" t="str">
        <f>TRIM(COVID_STATE[[#This Row],[REGION_HOLD]])</f>
        <v>South</v>
      </c>
      <c r="E3153">
        <v>22</v>
      </c>
      <c r="F3153">
        <v>0</v>
      </c>
      <c r="G3153">
        <v>3</v>
      </c>
    </row>
    <row r="3154" spans="1:7" ht="19.5">
      <c r="A3154" s="1">
        <v>43912</v>
      </c>
      <c r="B3154" t="s">
        <v>52</v>
      </c>
      <c r="C3154" t="s">
        <v>249</v>
      </c>
      <c r="D3154" t="str">
        <f>TRIM(COVID_STATE[[#This Row],[REGION_HOLD]])</f>
        <v>Midwest</v>
      </c>
      <c r="E3154">
        <v>7</v>
      </c>
      <c r="F3154">
        <v>0</v>
      </c>
      <c r="G3154">
        <v>1</v>
      </c>
    </row>
    <row r="3155" spans="1:7" ht="19.5">
      <c r="A3155" s="1">
        <v>43912</v>
      </c>
      <c r="B3155" t="s">
        <v>53</v>
      </c>
      <c r="C3155" t="s">
        <v>246</v>
      </c>
      <c r="D3155" t="str">
        <f>TRIM(COVID_STATE[[#This Row],[REGION_HOLD]])</f>
        <v>South</v>
      </c>
      <c r="E3155">
        <v>112</v>
      </c>
      <c r="F3155">
        <v>0</v>
      </c>
      <c r="G3155">
        <v>2</v>
      </c>
    </row>
    <row r="3156" spans="1:7" ht="19.5">
      <c r="A3156" s="1">
        <v>43912</v>
      </c>
      <c r="B3156" t="s">
        <v>54</v>
      </c>
      <c r="C3156" t="s">
        <v>246</v>
      </c>
      <c r="D3156" t="str">
        <f>TRIM(COVID_STATE[[#This Row],[REGION_HOLD]])</f>
        <v>South</v>
      </c>
      <c r="E3156">
        <v>92</v>
      </c>
      <c r="F3156">
        <v>2</v>
      </c>
      <c r="G3156">
        <v>7</v>
      </c>
    </row>
    <row r="3157" spans="1:7" ht="19.5">
      <c r="A3157" s="1">
        <v>43912</v>
      </c>
      <c r="B3157" t="s">
        <v>55</v>
      </c>
      <c r="C3157" t="s">
        <v>247</v>
      </c>
      <c r="D3157" t="str">
        <f>TRIM(COVID_STATE[[#This Row],[REGION_HOLD]])</f>
        <v>West</v>
      </c>
      <c r="E3157">
        <v>44</v>
      </c>
      <c r="F3157">
        <v>1</v>
      </c>
      <c r="G3157">
        <v>1</v>
      </c>
    </row>
    <row r="3158" spans="1:7" ht="19.5">
      <c r="A3158" s="1">
        <v>43912</v>
      </c>
      <c r="B3158" t="s">
        <v>56</v>
      </c>
      <c r="C3158" t="s">
        <v>248</v>
      </c>
      <c r="D3158" t="str">
        <f>TRIM(COVID_STATE[[#This Row],[REGION_HOLD]])</f>
        <v>Northeast</v>
      </c>
      <c r="E3158">
        <v>3</v>
      </c>
      <c r="F3158">
        <v>0</v>
      </c>
      <c r="G3158">
        <v>2</v>
      </c>
    </row>
    <row r="3159" spans="1:7" ht="19.5">
      <c r="A3159" s="1">
        <v>43912</v>
      </c>
      <c r="B3159" t="s">
        <v>57</v>
      </c>
      <c r="C3159" t="s">
        <v>246</v>
      </c>
      <c r="D3159" t="str">
        <f>TRIM(COVID_STATE[[#This Row],[REGION_HOLD]])</f>
        <v>South</v>
      </c>
      <c r="E3159">
        <v>67</v>
      </c>
      <c r="F3159">
        <v>3</v>
      </c>
      <c r="G3159">
        <v>6</v>
      </c>
    </row>
    <row r="3160" spans="1:7" ht="19.5">
      <c r="A3160" s="1">
        <v>43912</v>
      </c>
      <c r="B3160" t="s">
        <v>58</v>
      </c>
      <c r="C3160" t="s">
        <v>247</v>
      </c>
      <c r="D3160" t="str">
        <f>TRIM(COVID_STATE[[#This Row],[REGION_HOLD]])</f>
        <v>West</v>
      </c>
      <c r="E3160">
        <v>189</v>
      </c>
      <c r="F3160">
        <v>2</v>
      </c>
      <c r="G3160">
        <v>97</v>
      </c>
    </row>
    <row r="3161" spans="1:7" ht="19.5">
      <c r="A3161" s="1">
        <v>43912</v>
      </c>
      <c r="B3161" t="s">
        <v>59</v>
      </c>
      <c r="C3161" t="s">
        <v>246</v>
      </c>
      <c r="D3161" t="str">
        <f>TRIM(COVID_STATE[[#This Row],[REGION_HOLD]])</f>
        <v>South</v>
      </c>
      <c r="E3161">
        <v>4</v>
      </c>
      <c r="F3161">
        <v>0</v>
      </c>
      <c r="G3161">
        <v>0</v>
      </c>
    </row>
    <row r="3162" spans="1:7" ht="19.5">
      <c r="A3162" s="1">
        <v>43912</v>
      </c>
      <c r="B3162" t="s">
        <v>60</v>
      </c>
      <c r="C3162" t="s">
        <v>249</v>
      </c>
      <c r="D3162" t="str">
        <f>TRIM(COVID_STATE[[#This Row],[REGION_HOLD]])</f>
        <v>Midwest</v>
      </c>
      <c r="E3162">
        <v>101</v>
      </c>
      <c r="F3162">
        <v>0</v>
      </c>
      <c r="G3162">
        <v>4</v>
      </c>
    </row>
    <row r="3163" spans="1:7" ht="19.5">
      <c r="A3163" s="1">
        <v>43912</v>
      </c>
      <c r="B3163" t="s">
        <v>61</v>
      </c>
      <c r="C3163" t="s">
        <v>247</v>
      </c>
      <c r="D3163" t="str">
        <f>TRIM(COVID_STATE[[#This Row],[REGION_HOLD]])</f>
        <v>West</v>
      </c>
      <c r="E3163">
        <v>2</v>
      </c>
      <c r="F3163">
        <v>0</v>
      </c>
      <c r="G3163">
        <v>0</v>
      </c>
    </row>
    <row r="3164" spans="1:7" ht="19.5">
      <c r="A3164" s="1">
        <v>43913</v>
      </c>
      <c r="B3164" t="s">
        <v>8</v>
      </c>
      <c r="C3164" t="s">
        <v>246</v>
      </c>
      <c r="D3164" t="str">
        <f>TRIM(COVID_STATE[[#This Row],[REGION_HOLD]])</f>
        <v>South</v>
      </c>
      <c r="E3164">
        <v>39</v>
      </c>
      <c r="F3164">
        <v>0</v>
      </c>
      <c r="G3164">
        <v>0</v>
      </c>
    </row>
    <row r="3165" spans="1:7" ht="19.5">
      <c r="A3165" s="1">
        <v>43913</v>
      </c>
      <c r="B3165" t="s">
        <v>10</v>
      </c>
      <c r="C3165" t="s">
        <v>247</v>
      </c>
      <c r="D3165" t="str">
        <f>TRIM(COVID_STATE[[#This Row],[REGION_HOLD]])</f>
        <v>West</v>
      </c>
      <c r="E3165">
        <v>14</v>
      </c>
      <c r="F3165">
        <v>0</v>
      </c>
      <c r="G3165">
        <v>0</v>
      </c>
    </row>
    <row r="3166" spans="1:7" ht="19.5">
      <c r="A3166" s="1">
        <v>43913</v>
      </c>
      <c r="B3166" t="s">
        <v>11</v>
      </c>
      <c r="C3166" t="s">
        <v>247</v>
      </c>
      <c r="D3166" t="str">
        <f>TRIM(COVID_STATE[[#This Row],[REGION_HOLD]])</f>
        <v>West</v>
      </c>
      <c r="E3166">
        <v>81</v>
      </c>
      <c r="F3166">
        <v>0</v>
      </c>
      <c r="G3166">
        <v>2</v>
      </c>
    </row>
    <row r="3167" spans="1:7" ht="19.5">
      <c r="A3167" s="1">
        <v>43913</v>
      </c>
      <c r="B3167" t="s">
        <v>12</v>
      </c>
      <c r="C3167" t="s">
        <v>246</v>
      </c>
      <c r="D3167" t="str">
        <f>TRIM(COVID_STATE[[#This Row],[REGION_HOLD]])</f>
        <v>South</v>
      </c>
      <c r="E3167">
        <v>36</v>
      </c>
      <c r="F3167">
        <v>0</v>
      </c>
      <c r="G3167">
        <v>0</v>
      </c>
    </row>
    <row r="3168" spans="1:7" ht="19.5">
      <c r="A3168" s="1">
        <v>43913</v>
      </c>
      <c r="B3168" t="s">
        <v>13</v>
      </c>
      <c r="C3168" t="s">
        <v>247</v>
      </c>
      <c r="D3168" t="str">
        <f>TRIM(COVID_STATE[[#This Row],[REGION_HOLD]])</f>
        <v>West</v>
      </c>
      <c r="E3168">
        <v>389</v>
      </c>
      <c r="F3168">
        <v>4</v>
      </c>
      <c r="G3168">
        <v>39</v>
      </c>
    </row>
    <row r="3169" spans="1:7" ht="19.5">
      <c r="A3169" s="1">
        <v>43913</v>
      </c>
      <c r="B3169" t="s">
        <v>14</v>
      </c>
      <c r="C3169" t="s">
        <v>247</v>
      </c>
      <c r="D3169" t="str">
        <f>TRIM(COVID_STATE[[#This Row],[REGION_HOLD]])</f>
        <v>West</v>
      </c>
      <c r="E3169">
        <v>130</v>
      </c>
      <c r="F3169">
        <v>3</v>
      </c>
      <c r="G3169">
        <v>10</v>
      </c>
    </row>
    <row r="3170" spans="1:7" ht="19.5">
      <c r="A3170" s="1">
        <v>43913</v>
      </c>
      <c r="B3170" t="s">
        <v>16</v>
      </c>
      <c r="C3170" t="s">
        <v>248</v>
      </c>
      <c r="D3170" t="str">
        <f>TRIM(COVID_STATE[[#This Row],[REGION_HOLD]])</f>
        <v>Northeast</v>
      </c>
      <c r="E3170">
        <v>88</v>
      </c>
      <c r="F3170">
        <v>2</v>
      </c>
      <c r="G3170">
        <v>10</v>
      </c>
    </row>
    <row r="3171" spans="1:7" ht="19.5">
      <c r="A3171" s="1">
        <v>43913</v>
      </c>
      <c r="B3171" t="s">
        <v>17</v>
      </c>
      <c r="C3171" t="s">
        <v>246</v>
      </c>
      <c r="D3171" t="str">
        <f>TRIM(COVID_STATE[[#This Row],[REGION_HOLD]])</f>
        <v>South</v>
      </c>
      <c r="E3171">
        <v>31</v>
      </c>
      <c r="F3171">
        <v>0</v>
      </c>
      <c r="G3171">
        <v>0</v>
      </c>
    </row>
    <row r="3172" spans="1:7" ht="19.5">
      <c r="A3172" s="1">
        <v>43913</v>
      </c>
      <c r="B3172" t="s">
        <v>18</v>
      </c>
      <c r="C3172" t="s">
        <v>246</v>
      </c>
      <c r="D3172" t="str">
        <f>TRIM(COVID_STATE[[#This Row],[REGION_HOLD]])</f>
        <v>South</v>
      </c>
      <c r="E3172">
        <v>18</v>
      </c>
      <c r="F3172">
        <v>1</v>
      </c>
      <c r="G3172">
        <v>2</v>
      </c>
    </row>
    <row r="3173" spans="1:7" ht="19.5">
      <c r="A3173" s="1">
        <v>43913</v>
      </c>
      <c r="B3173" t="s">
        <v>19</v>
      </c>
      <c r="C3173" t="s">
        <v>246</v>
      </c>
      <c r="D3173" t="str">
        <f>TRIM(COVID_STATE[[#This Row],[REGION_HOLD]])</f>
        <v>South</v>
      </c>
      <c r="E3173">
        <v>222</v>
      </c>
      <c r="F3173">
        <v>5</v>
      </c>
      <c r="G3173">
        <v>18</v>
      </c>
    </row>
    <row r="3174" spans="1:7" ht="19.5">
      <c r="A3174" s="1">
        <v>43913</v>
      </c>
      <c r="B3174" t="s">
        <v>20</v>
      </c>
      <c r="C3174" t="s">
        <v>246</v>
      </c>
      <c r="D3174" t="str">
        <f>TRIM(COVID_STATE[[#This Row],[REGION_HOLD]])</f>
        <v>South</v>
      </c>
      <c r="E3174">
        <v>180</v>
      </c>
      <c r="F3174">
        <v>0</v>
      </c>
      <c r="G3174">
        <v>25</v>
      </c>
    </row>
    <row r="3175" spans="1:7" ht="19.5">
      <c r="A3175" s="1">
        <v>43913</v>
      </c>
      <c r="B3175" t="s">
        <v>21</v>
      </c>
      <c r="C3175" t="s">
        <v>247</v>
      </c>
      <c r="D3175" t="str">
        <f>TRIM(COVID_STATE[[#This Row],[REGION_HOLD]])</f>
        <v>West</v>
      </c>
      <c r="E3175">
        <v>21</v>
      </c>
      <c r="F3175">
        <v>0</v>
      </c>
      <c r="G3175">
        <v>0</v>
      </c>
    </row>
    <row r="3176" spans="1:7" ht="19.5">
      <c r="A3176" s="1">
        <v>43913</v>
      </c>
      <c r="B3176" t="s">
        <v>22</v>
      </c>
      <c r="C3176" t="s">
        <v>247</v>
      </c>
      <c r="D3176" t="str">
        <f>TRIM(COVID_STATE[[#This Row],[REGION_HOLD]])</f>
        <v>West</v>
      </c>
      <c r="E3176">
        <v>3</v>
      </c>
      <c r="F3176">
        <v>0</v>
      </c>
      <c r="G3176">
        <v>0</v>
      </c>
    </row>
    <row r="3177" spans="1:7" ht="19.5">
      <c r="A3177" s="1">
        <v>43913</v>
      </c>
      <c r="B3177" t="s">
        <v>24</v>
      </c>
      <c r="C3177" t="s">
        <v>249</v>
      </c>
      <c r="D3177" t="str">
        <f>TRIM(COVID_STATE[[#This Row],[REGION_HOLD]])</f>
        <v>Midwest</v>
      </c>
      <c r="E3177">
        <v>238</v>
      </c>
      <c r="F3177">
        <v>3</v>
      </c>
      <c r="G3177">
        <v>12</v>
      </c>
    </row>
    <row r="3178" spans="1:7" ht="19.5">
      <c r="A3178" s="1">
        <v>43913</v>
      </c>
      <c r="B3178" t="s">
        <v>25</v>
      </c>
      <c r="C3178" t="s">
        <v>249</v>
      </c>
      <c r="D3178" t="str">
        <f>TRIM(COVID_STATE[[#This Row],[REGION_HOLD]])</f>
        <v>Midwest</v>
      </c>
      <c r="E3178">
        <v>60</v>
      </c>
      <c r="F3178">
        <v>3</v>
      </c>
      <c r="G3178">
        <v>12</v>
      </c>
    </row>
    <row r="3179" spans="1:7" ht="19.5">
      <c r="A3179" s="1">
        <v>43913</v>
      </c>
      <c r="B3179" t="s">
        <v>26</v>
      </c>
      <c r="C3179" t="s">
        <v>249</v>
      </c>
      <c r="D3179" t="str">
        <f>TRIM(COVID_STATE[[#This Row],[REGION_HOLD]])</f>
        <v>Midwest</v>
      </c>
      <c r="E3179">
        <v>15</v>
      </c>
      <c r="F3179">
        <v>0</v>
      </c>
      <c r="G3179">
        <v>0</v>
      </c>
    </row>
    <row r="3180" spans="1:7" ht="19.5">
      <c r="A3180" s="1">
        <v>43913</v>
      </c>
      <c r="B3180" t="s">
        <v>27</v>
      </c>
      <c r="C3180" t="s">
        <v>249</v>
      </c>
      <c r="D3180" t="str">
        <f>TRIM(COVID_STATE[[#This Row],[REGION_HOLD]])</f>
        <v>Midwest</v>
      </c>
      <c r="E3180">
        <v>16</v>
      </c>
      <c r="F3180">
        <v>0</v>
      </c>
      <c r="G3180">
        <v>2</v>
      </c>
    </row>
    <row r="3181" spans="1:7" ht="19.5">
      <c r="A3181" s="1">
        <v>43913</v>
      </c>
      <c r="B3181" t="s">
        <v>28</v>
      </c>
      <c r="C3181" t="s">
        <v>246</v>
      </c>
      <c r="D3181" t="str">
        <f>TRIM(COVID_STATE[[#This Row],[REGION_HOLD]])</f>
        <v>South</v>
      </c>
      <c r="E3181">
        <v>21</v>
      </c>
      <c r="F3181">
        <v>0</v>
      </c>
      <c r="G3181">
        <v>3</v>
      </c>
    </row>
    <row r="3182" spans="1:7" ht="19.5">
      <c r="A3182" s="1">
        <v>43913</v>
      </c>
      <c r="B3182" t="s">
        <v>29</v>
      </c>
      <c r="C3182" t="s">
        <v>246</v>
      </c>
      <c r="D3182" t="str">
        <f>TRIM(COVID_STATE[[#This Row],[REGION_HOLD]])</f>
        <v>South</v>
      </c>
      <c r="E3182">
        <v>335</v>
      </c>
      <c r="F3182">
        <v>14</v>
      </c>
      <c r="G3182">
        <v>34</v>
      </c>
    </row>
    <row r="3183" spans="1:7" ht="19.5">
      <c r="A3183" s="1">
        <v>43913</v>
      </c>
      <c r="B3183" t="s">
        <v>30</v>
      </c>
      <c r="C3183" t="s">
        <v>248</v>
      </c>
      <c r="D3183" t="str">
        <f>TRIM(COVID_STATE[[#This Row],[REGION_HOLD]])</f>
        <v>Northeast</v>
      </c>
      <c r="E3183">
        <v>18</v>
      </c>
      <c r="F3183">
        <v>0</v>
      </c>
      <c r="G3183">
        <v>0</v>
      </c>
    </row>
    <row r="3184" spans="1:7" ht="19.5">
      <c r="A3184" s="1">
        <v>43913</v>
      </c>
      <c r="B3184" t="s">
        <v>31</v>
      </c>
      <c r="C3184" t="s">
        <v>246</v>
      </c>
      <c r="D3184" t="str">
        <f>TRIM(COVID_STATE[[#This Row],[REGION_HOLD]])</f>
        <v>South</v>
      </c>
      <c r="E3184">
        <v>45</v>
      </c>
      <c r="F3184">
        <v>0</v>
      </c>
      <c r="G3184">
        <v>3</v>
      </c>
    </row>
    <row r="3185" spans="1:7" ht="19.5">
      <c r="A3185" s="1">
        <v>43913</v>
      </c>
      <c r="B3185" t="s">
        <v>32</v>
      </c>
      <c r="C3185" t="s">
        <v>248</v>
      </c>
      <c r="D3185" t="str">
        <f>TRIM(COVID_STATE[[#This Row],[REGION_HOLD]])</f>
        <v>Northeast</v>
      </c>
      <c r="E3185">
        <v>131</v>
      </c>
      <c r="F3185">
        <v>4</v>
      </c>
      <c r="G3185">
        <v>9</v>
      </c>
    </row>
    <row r="3186" spans="1:7" ht="19.5">
      <c r="A3186" s="1">
        <v>43913</v>
      </c>
      <c r="B3186" t="s">
        <v>33</v>
      </c>
      <c r="C3186" t="s">
        <v>249</v>
      </c>
      <c r="D3186" t="str">
        <f>TRIM(COVID_STATE[[#This Row],[REGION_HOLD]])</f>
        <v>Midwest</v>
      </c>
      <c r="E3186">
        <v>291</v>
      </c>
      <c r="F3186">
        <v>7</v>
      </c>
      <c r="G3186">
        <v>16</v>
      </c>
    </row>
    <row r="3187" spans="1:7" ht="19.5">
      <c r="A3187" s="1">
        <v>43913</v>
      </c>
      <c r="B3187" t="s">
        <v>34</v>
      </c>
      <c r="C3187" t="s">
        <v>249</v>
      </c>
      <c r="D3187" t="str">
        <f>TRIM(COVID_STATE[[#This Row],[REGION_HOLD]])</f>
        <v>Midwest</v>
      </c>
      <c r="E3187">
        <v>64</v>
      </c>
      <c r="F3187">
        <v>0</v>
      </c>
      <c r="G3187">
        <v>1</v>
      </c>
    </row>
    <row r="3188" spans="1:7" ht="19.5">
      <c r="A3188" s="1">
        <v>43913</v>
      </c>
      <c r="B3188" t="s">
        <v>35</v>
      </c>
      <c r="C3188" t="s">
        <v>246</v>
      </c>
      <c r="D3188" t="str">
        <f>TRIM(COVID_STATE[[#This Row],[REGION_HOLD]])</f>
        <v>South</v>
      </c>
      <c r="E3188">
        <v>42</v>
      </c>
      <c r="F3188">
        <v>0</v>
      </c>
      <c r="G3188">
        <v>1</v>
      </c>
    </row>
    <row r="3189" spans="1:7" ht="19.5">
      <c r="A3189" s="1">
        <v>43913</v>
      </c>
      <c r="B3189" t="s">
        <v>36</v>
      </c>
      <c r="C3189" t="s">
        <v>249</v>
      </c>
      <c r="D3189" t="str">
        <f>TRIM(COVID_STATE[[#This Row],[REGION_HOLD]])</f>
        <v>Midwest</v>
      </c>
      <c r="E3189">
        <v>53</v>
      </c>
      <c r="F3189">
        <v>1</v>
      </c>
      <c r="G3189">
        <v>4</v>
      </c>
    </row>
    <row r="3190" spans="1:7" ht="19.5">
      <c r="A3190" s="1">
        <v>43913</v>
      </c>
      <c r="B3190" t="s">
        <v>37</v>
      </c>
      <c r="C3190" t="s">
        <v>247</v>
      </c>
      <c r="D3190" t="str">
        <f>TRIM(COVID_STATE[[#This Row],[REGION_HOLD]])</f>
        <v>West</v>
      </c>
      <c r="E3190">
        <v>11</v>
      </c>
      <c r="F3190">
        <v>0</v>
      </c>
      <c r="G3190">
        <v>0</v>
      </c>
    </row>
    <row r="3191" spans="1:7" ht="19.5">
      <c r="A3191" s="1">
        <v>43913</v>
      </c>
      <c r="B3191" t="s">
        <v>38</v>
      </c>
      <c r="C3191" t="s">
        <v>249</v>
      </c>
      <c r="D3191" t="str">
        <f>TRIM(COVID_STATE[[#This Row],[REGION_HOLD]])</f>
        <v>Midwest</v>
      </c>
      <c r="E3191">
        <v>11</v>
      </c>
      <c r="F3191">
        <v>0</v>
      </c>
      <c r="G3191">
        <v>0</v>
      </c>
    </row>
    <row r="3192" spans="1:7" ht="19.5">
      <c r="A3192" s="1">
        <v>43913</v>
      </c>
      <c r="B3192" t="s">
        <v>39</v>
      </c>
      <c r="C3192" t="s">
        <v>247</v>
      </c>
      <c r="D3192" t="str">
        <f>TRIM(COVID_STATE[[#This Row],[REGION_HOLD]])</f>
        <v>West</v>
      </c>
      <c r="E3192">
        <v>75</v>
      </c>
      <c r="F3192">
        <v>2</v>
      </c>
      <c r="G3192">
        <v>4</v>
      </c>
    </row>
    <row r="3193" spans="1:7" ht="19.5">
      <c r="A3193" s="1">
        <v>43913</v>
      </c>
      <c r="B3193" t="s">
        <v>40</v>
      </c>
      <c r="C3193" t="s">
        <v>248</v>
      </c>
      <c r="D3193" t="str">
        <f>TRIM(COVID_STATE[[#This Row],[REGION_HOLD]])</f>
        <v>Northeast</v>
      </c>
      <c r="E3193">
        <v>23</v>
      </c>
      <c r="F3193">
        <v>1</v>
      </c>
      <c r="G3193">
        <v>1</v>
      </c>
    </row>
    <row r="3194" spans="1:7" ht="19.5">
      <c r="A3194" s="1">
        <v>43913</v>
      </c>
      <c r="B3194" t="s">
        <v>41</v>
      </c>
      <c r="C3194" t="s">
        <v>248</v>
      </c>
      <c r="D3194" t="str">
        <f>TRIM(COVID_STATE[[#This Row],[REGION_HOLD]])</f>
        <v>Northeast</v>
      </c>
      <c r="E3194">
        <v>930</v>
      </c>
      <c r="F3194">
        <v>7</v>
      </c>
      <c r="G3194">
        <v>27</v>
      </c>
    </row>
    <row r="3195" spans="1:7" ht="19.5">
      <c r="A3195" s="1">
        <v>43913</v>
      </c>
      <c r="B3195" t="s">
        <v>42</v>
      </c>
      <c r="C3195" t="s">
        <v>247</v>
      </c>
      <c r="D3195" t="str">
        <f>TRIM(COVID_STATE[[#This Row],[REGION_HOLD]])</f>
        <v>West</v>
      </c>
      <c r="E3195">
        <v>18</v>
      </c>
      <c r="F3195">
        <v>0</v>
      </c>
      <c r="G3195">
        <v>0</v>
      </c>
    </row>
    <row r="3196" spans="1:7" ht="19.5">
      <c r="A3196" s="1">
        <v>43913</v>
      </c>
      <c r="B3196" t="s">
        <v>43</v>
      </c>
      <c r="C3196" t="s">
        <v>248</v>
      </c>
      <c r="D3196" t="str">
        <f>TRIM(COVID_STATE[[#This Row],[REGION_HOLD]])</f>
        <v>Northeast</v>
      </c>
      <c r="E3196">
        <v>5711</v>
      </c>
      <c r="F3196">
        <v>41</v>
      </c>
      <c r="G3196">
        <v>183</v>
      </c>
    </row>
    <row r="3197" spans="1:7" ht="19.5">
      <c r="A3197" s="1">
        <v>43913</v>
      </c>
      <c r="B3197" t="s">
        <v>44</v>
      </c>
      <c r="C3197" t="s">
        <v>246</v>
      </c>
      <c r="D3197" t="str">
        <f>TRIM(COVID_STATE[[#This Row],[REGION_HOLD]])</f>
        <v>South</v>
      </c>
      <c r="E3197">
        <v>33</v>
      </c>
      <c r="F3197">
        <v>0</v>
      </c>
      <c r="G3197">
        <v>0</v>
      </c>
    </row>
    <row r="3198" spans="1:7" ht="19.5">
      <c r="A3198" s="1">
        <v>43913</v>
      </c>
      <c r="B3198" t="s">
        <v>45</v>
      </c>
      <c r="C3198" t="s">
        <v>249</v>
      </c>
      <c r="D3198" t="str">
        <f>TRIM(COVID_STATE[[#This Row],[REGION_HOLD]])</f>
        <v>Midwest</v>
      </c>
      <c r="E3198">
        <v>2</v>
      </c>
      <c r="F3198">
        <v>0</v>
      </c>
      <c r="G3198">
        <v>0</v>
      </c>
    </row>
    <row r="3199" spans="1:7" ht="19.5">
      <c r="A3199" s="1">
        <v>43913</v>
      </c>
      <c r="B3199" t="s">
        <v>46</v>
      </c>
      <c r="C3199" t="s">
        <v>249</v>
      </c>
      <c r="D3199" t="str">
        <f>TRIM(COVID_STATE[[#This Row],[REGION_HOLD]])</f>
        <v>Midwest</v>
      </c>
      <c r="E3199">
        <v>93</v>
      </c>
      <c r="F3199">
        <v>3</v>
      </c>
      <c r="G3199">
        <v>6</v>
      </c>
    </row>
    <row r="3200" spans="1:7" ht="19.5">
      <c r="A3200" s="1">
        <v>43913</v>
      </c>
      <c r="B3200" t="s">
        <v>47</v>
      </c>
      <c r="C3200" t="s">
        <v>246</v>
      </c>
      <c r="D3200" t="str">
        <f>TRIM(COVID_STATE[[#This Row],[REGION_HOLD]])</f>
        <v>South</v>
      </c>
      <c r="E3200">
        <v>14</v>
      </c>
      <c r="F3200">
        <v>0</v>
      </c>
      <c r="G3200">
        <v>2</v>
      </c>
    </row>
    <row r="3201" spans="1:7" ht="19.5">
      <c r="A3201" s="1">
        <v>43913</v>
      </c>
      <c r="B3201" t="s">
        <v>48</v>
      </c>
      <c r="C3201" t="s">
        <v>247</v>
      </c>
      <c r="D3201" t="str">
        <f>TRIM(COVID_STATE[[#This Row],[REGION_HOLD]])</f>
        <v>West</v>
      </c>
      <c r="E3201">
        <v>30</v>
      </c>
      <c r="F3201">
        <v>0</v>
      </c>
      <c r="G3201">
        <v>5</v>
      </c>
    </row>
    <row r="3202" spans="1:7" ht="19.5">
      <c r="A3202" s="1">
        <v>43913</v>
      </c>
      <c r="B3202" t="s">
        <v>49</v>
      </c>
      <c r="C3202" t="s">
        <v>248</v>
      </c>
      <c r="D3202" t="str">
        <f>TRIM(COVID_STATE[[#This Row],[REGION_HOLD]])</f>
        <v>Northeast</v>
      </c>
      <c r="E3202">
        <v>140</v>
      </c>
      <c r="F3202">
        <v>3</v>
      </c>
      <c r="G3202">
        <v>6</v>
      </c>
    </row>
    <row r="3203" spans="1:7" ht="19.5">
      <c r="A3203" s="1">
        <v>43913</v>
      </c>
      <c r="B3203" t="s">
        <v>50</v>
      </c>
      <c r="C3203" t="s">
        <v>248</v>
      </c>
      <c r="D3203" t="str">
        <f>TRIM(COVID_STATE[[#This Row],[REGION_HOLD]])</f>
        <v>Northeast</v>
      </c>
      <c r="E3203">
        <v>23</v>
      </c>
      <c r="F3203">
        <v>0</v>
      </c>
      <c r="G3203">
        <v>0</v>
      </c>
    </row>
    <row r="3204" spans="1:7" ht="19.5">
      <c r="A3204" s="1">
        <v>43913</v>
      </c>
      <c r="B3204" t="s">
        <v>51</v>
      </c>
      <c r="C3204" t="s">
        <v>246</v>
      </c>
      <c r="D3204" t="str">
        <f>TRIM(COVID_STATE[[#This Row],[REGION_HOLD]])</f>
        <v>South</v>
      </c>
      <c r="E3204">
        <v>105</v>
      </c>
      <c r="F3204">
        <v>2</v>
      </c>
      <c r="G3204">
        <v>5</v>
      </c>
    </row>
    <row r="3205" spans="1:7" ht="19.5">
      <c r="A3205" s="1">
        <v>43913</v>
      </c>
      <c r="B3205" t="s">
        <v>52</v>
      </c>
      <c r="C3205" t="s">
        <v>249</v>
      </c>
      <c r="D3205" t="str">
        <f>TRIM(COVID_STATE[[#This Row],[REGION_HOLD]])</f>
        <v>Midwest</v>
      </c>
      <c r="E3205">
        <v>7</v>
      </c>
      <c r="F3205">
        <v>0</v>
      </c>
      <c r="G3205">
        <v>1</v>
      </c>
    </row>
    <row r="3206" spans="1:7" ht="19.5">
      <c r="A3206" s="1">
        <v>43913</v>
      </c>
      <c r="B3206" t="s">
        <v>53</v>
      </c>
      <c r="C3206" t="s">
        <v>246</v>
      </c>
      <c r="D3206" t="str">
        <f>TRIM(COVID_STATE[[#This Row],[REGION_HOLD]])</f>
        <v>South</v>
      </c>
      <c r="E3206">
        <v>98</v>
      </c>
      <c r="F3206">
        <v>0</v>
      </c>
      <c r="G3206">
        <v>2</v>
      </c>
    </row>
    <row r="3207" spans="1:7" ht="19.5">
      <c r="A3207" s="1">
        <v>43913</v>
      </c>
      <c r="B3207" t="s">
        <v>54</v>
      </c>
      <c r="C3207" t="s">
        <v>246</v>
      </c>
      <c r="D3207" t="str">
        <f>TRIM(COVID_STATE[[#This Row],[REGION_HOLD]])</f>
        <v>South</v>
      </c>
      <c r="E3207">
        <v>89</v>
      </c>
      <c r="F3207">
        <v>0</v>
      </c>
      <c r="G3207">
        <v>7</v>
      </c>
    </row>
    <row r="3208" spans="1:7" ht="19.5">
      <c r="A3208" s="1">
        <v>43913</v>
      </c>
      <c r="B3208" t="s">
        <v>55</v>
      </c>
      <c r="C3208" t="s">
        <v>247</v>
      </c>
      <c r="D3208" t="str">
        <f>TRIM(COVID_STATE[[#This Row],[REGION_HOLD]])</f>
        <v>West</v>
      </c>
      <c r="E3208">
        <v>75</v>
      </c>
      <c r="F3208">
        <v>0</v>
      </c>
      <c r="G3208">
        <v>1</v>
      </c>
    </row>
    <row r="3209" spans="1:7" ht="19.5">
      <c r="A3209" s="1">
        <v>43913</v>
      </c>
      <c r="B3209" t="s">
        <v>56</v>
      </c>
      <c r="C3209" t="s">
        <v>248</v>
      </c>
      <c r="D3209" t="str">
        <f>TRIM(COVID_STATE[[#This Row],[REGION_HOLD]])</f>
        <v>Northeast</v>
      </c>
      <c r="E3209">
        <v>23</v>
      </c>
      <c r="F3209">
        <v>0</v>
      </c>
      <c r="G3209">
        <v>2</v>
      </c>
    </row>
    <row r="3210" spans="1:7" ht="19.5">
      <c r="A3210" s="1">
        <v>43913</v>
      </c>
      <c r="B3210" t="s">
        <v>57</v>
      </c>
      <c r="C3210" t="s">
        <v>246</v>
      </c>
      <c r="D3210" t="str">
        <f>TRIM(COVID_STATE[[#This Row],[REGION_HOLD]])</f>
        <v>South</v>
      </c>
      <c r="E3210">
        <v>35</v>
      </c>
      <c r="F3210">
        <v>0</v>
      </c>
      <c r="G3210">
        <v>6</v>
      </c>
    </row>
    <row r="3211" spans="1:7" ht="19.5">
      <c r="A3211" s="1">
        <v>43913</v>
      </c>
      <c r="B3211" t="s">
        <v>58</v>
      </c>
      <c r="C3211" t="s">
        <v>247</v>
      </c>
      <c r="D3211" t="str">
        <f>TRIM(COVID_STATE[[#This Row],[REGION_HOLD]])</f>
        <v>West</v>
      </c>
      <c r="E3211">
        <v>257</v>
      </c>
      <c r="F3211">
        <v>13</v>
      </c>
      <c r="G3211">
        <v>110</v>
      </c>
    </row>
    <row r="3212" spans="1:7" ht="19.5">
      <c r="A3212" s="1">
        <v>43913</v>
      </c>
      <c r="B3212" t="s">
        <v>59</v>
      </c>
      <c r="C3212" t="s">
        <v>246</v>
      </c>
      <c r="D3212" t="str">
        <f>TRIM(COVID_STATE[[#This Row],[REGION_HOLD]])</f>
        <v>South</v>
      </c>
      <c r="E3212">
        <v>0</v>
      </c>
      <c r="F3212">
        <v>0</v>
      </c>
      <c r="G3212">
        <v>0</v>
      </c>
    </row>
    <row r="3213" spans="1:7" ht="19.5">
      <c r="A3213" s="1">
        <v>43913</v>
      </c>
      <c r="B3213" t="s">
        <v>60</v>
      </c>
      <c r="C3213" t="s">
        <v>249</v>
      </c>
      <c r="D3213" t="str">
        <f>TRIM(COVID_STATE[[#This Row],[REGION_HOLD]])</f>
        <v>Midwest</v>
      </c>
      <c r="E3213">
        <v>36</v>
      </c>
      <c r="F3213">
        <v>1</v>
      </c>
      <c r="G3213">
        <v>5</v>
      </c>
    </row>
    <row r="3214" spans="1:7" ht="19.5">
      <c r="A3214" s="1">
        <v>43913</v>
      </c>
      <c r="B3214" t="s">
        <v>61</v>
      </c>
      <c r="C3214" t="s">
        <v>247</v>
      </c>
      <c r="D3214" t="str">
        <f>TRIM(COVID_STATE[[#This Row],[REGION_HOLD]])</f>
        <v>West</v>
      </c>
      <c r="E3214">
        <v>2</v>
      </c>
      <c r="F3214">
        <v>0</v>
      </c>
      <c r="G3214">
        <v>0</v>
      </c>
    </row>
    <row r="3215" spans="1:7" ht="19.5">
      <c r="A3215" s="1">
        <v>43914</v>
      </c>
      <c r="B3215" t="s">
        <v>8</v>
      </c>
      <c r="C3215" t="s">
        <v>246</v>
      </c>
      <c r="D3215" t="str">
        <f>TRIM(COVID_STATE[[#This Row],[REGION_HOLD]])</f>
        <v>South</v>
      </c>
      <c r="E3215">
        <v>46</v>
      </c>
      <c r="F3215">
        <v>0</v>
      </c>
      <c r="G3215">
        <v>0</v>
      </c>
    </row>
    <row r="3216" spans="1:7" ht="19.5">
      <c r="A3216" s="1">
        <v>43914</v>
      </c>
      <c r="B3216" t="s">
        <v>10</v>
      </c>
      <c r="C3216" t="s">
        <v>247</v>
      </c>
      <c r="D3216" t="str">
        <f>TRIM(COVID_STATE[[#This Row],[REGION_HOLD]])</f>
        <v>West</v>
      </c>
      <c r="E3216">
        <v>6</v>
      </c>
      <c r="F3216">
        <v>0</v>
      </c>
      <c r="G3216">
        <v>0</v>
      </c>
    </row>
    <row r="3217" spans="1:7" ht="19.5">
      <c r="A3217" s="1">
        <v>43914</v>
      </c>
      <c r="B3217" t="s">
        <v>11</v>
      </c>
      <c r="C3217" t="s">
        <v>247</v>
      </c>
      <c r="D3217" t="str">
        <f>TRIM(COVID_STATE[[#This Row],[REGION_HOLD]])</f>
        <v>West</v>
      </c>
      <c r="E3217">
        <v>92</v>
      </c>
      <c r="F3217">
        <v>4</v>
      </c>
      <c r="G3217">
        <v>6</v>
      </c>
    </row>
    <row r="3218" spans="1:7" ht="19.5">
      <c r="A3218" s="1">
        <v>43914</v>
      </c>
      <c r="B3218" t="s">
        <v>12</v>
      </c>
      <c r="C3218" t="s">
        <v>246</v>
      </c>
      <c r="D3218" t="str">
        <f>TRIM(COVID_STATE[[#This Row],[REGION_HOLD]])</f>
        <v>South</v>
      </c>
      <c r="E3218">
        <v>30</v>
      </c>
      <c r="F3218">
        <v>2</v>
      </c>
      <c r="G3218">
        <v>2</v>
      </c>
    </row>
    <row r="3219" spans="1:7" ht="19.5">
      <c r="A3219" s="1">
        <v>43914</v>
      </c>
      <c r="B3219" t="s">
        <v>13</v>
      </c>
      <c r="C3219" t="s">
        <v>247</v>
      </c>
      <c r="D3219" t="str">
        <f>TRIM(COVID_STATE[[#This Row],[REGION_HOLD]])</f>
        <v>West</v>
      </c>
      <c r="E3219">
        <v>405</v>
      </c>
      <c r="F3219">
        <v>13</v>
      </c>
      <c r="G3219">
        <v>52</v>
      </c>
    </row>
    <row r="3220" spans="1:7" ht="19.5">
      <c r="A3220" s="1">
        <v>43914</v>
      </c>
      <c r="B3220" t="s">
        <v>14</v>
      </c>
      <c r="C3220" t="s">
        <v>247</v>
      </c>
      <c r="D3220" t="str">
        <f>TRIM(COVID_STATE[[#This Row],[REGION_HOLD]])</f>
        <v>West</v>
      </c>
      <c r="E3220">
        <v>191</v>
      </c>
      <c r="F3220">
        <v>1</v>
      </c>
      <c r="G3220">
        <v>11</v>
      </c>
    </row>
    <row r="3221" spans="1:7" ht="19.5">
      <c r="A3221" s="1">
        <v>43914</v>
      </c>
      <c r="B3221" t="s">
        <v>16</v>
      </c>
      <c r="C3221" t="s">
        <v>248</v>
      </c>
      <c r="D3221" t="str">
        <f>TRIM(COVID_STATE[[#This Row],[REGION_HOLD]])</f>
        <v>Northeast</v>
      </c>
      <c r="E3221">
        <v>203</v>
      </c>
      <c r="F3221">
        <v>2</v>
      </c>
      <c r="G3221">
        <v>12</v>
      </c>
    </row>
    <row r="3222" spans="1:7" ht="19.5">
      <c r="A3222" s="1">
        <v>43914</v>
      </c>
      <c r="B3222" t="s">
        <v>17</v>
      </c>
      <c r="C3222" t="s">
        <v>246</v>
      </c>
      <c r="D3222" t="str">
        <f>TRIM(COVID_STATE[[#This Row],[REGION_HOLD]])</f>
        <v>South</v>
      </c>
      <c r="E3222">
        <v>17</v>
      </c>
      <c r="F3222">
        <v>0</v>
      </c>
      <c r="G3222">
        <v>0</v>
      </c>
    </row>
    <row r="3223" spans="1:7" ht="19.5">
      <c r="A3223" s="1">
        <v>43914</v>
      </c>
      <c r="B3223" t="s">
        <v>18</v>
      </c>
      <c r="C3223" t="s">
        <v>246</v>
      </c>
      <c r="D3223" t="str">
        <f>TRIM(COVID_STATE[[#This Row],[REGION_HOLD]])</f>
        <v>South</v>
      </c>
      <c r="E3223">
        <v>21</v>
      </c>
      <c r="F3223">
        <v>0</v>
      </c>
      <c r="G3223">
        <v>2</v>
      </c>
    </row>
    <row r="3224" spans="1:7" ht="19.5">
      <c r="A3224" s="1">
        <v>43914</v>
      </c>
      <c r="B3224" t="s">
        <v>19</v>
      </c>
      <c r="C3224" t="s">
        <v>246</v>
      </c>
      <c r="D3224" t="str">
        <f>TRIM(COVID_STATE[[#This Row],[REGION_HOLD]])</f>
        <v>South</v>
      </c>
      <c r="E3224">
        <v>245</v>
      </c>
      <c r="F3224">
        <v>2</v>
      </c>
      <c r="G3224">
        <v>20</v>
      </c>
    </row>
    <row r="3225" spans="1:7" ht="19.5">
      <c r="A3225" s="1">
        <v>43914</v>
      </c>
      <c r="B3225" t="s">
        <v>20</v>
      </c>
      <c r="C3225" t="s">
        <v>246</v>
      </c>
      <c r="D3225" t="str">
        <f>TRIM(COVID_STATE[[#This Row],[REGION_HOLD]])</f>
        <v>South</v>
      </c>
      <c r="E3225">
        <v>295</v>
      </c>
      <c r="F3225">
        <v>13</v>
      </c>
      <c r="G3225">
        <v>38</v>
      </c>
    </row>
    <row r="3226" spans="1:7" ht="19.5">
      <c r="A3226" s="1">
        <v>43914</v>
      </c>
      <c r="B3226" t="s">
        <v>21</v>
      </c>
      <c r="C3226" t="s">
        <v>247</v>
      </c>
      <c r="D3226" t="str">
        <f>TRIM(COVID_STATE[[#This Row],[REGION_HOLD]])</f>
        <v>West</v>
      </c>
      <c r="E3226">
        <v>13</v>
      </c>
      <c r="F3226">
        <v>0</v>
      </c>
      <c r="G3226">
        <v>0</v>
      </c>
    </row>
    <row r="3227" spans="1:7" ht="19.5">
      <c r="A3227" s="1">
        <v>43914</v>
      </c>
      <c r="B3227" t="s">
        <v>22</v>
      </c>
      <c r="C3227" t="s">
        <v>247</v>
      </c>
      <c r="D3227" t="str">
        <f>TRIM(COVID_STATE[[#This Row],[REGION_HOLD]])</f>
        <v>West</v>
      </c>
      <c r="E3227">
        <v>23</v>
      </c>
      <c r="F3227">
        <v>0</v>
      </c>
      <c r="G3227">
        <v>0</v>
      </c>
    </row>
    <row r="3228" spans="1:7" ht="19.5">
      <c r="A3228" s="1">
        <v>43914</v>
      </c>
      <c r="B3228" t="s">
        <v>24</v>
      </c>
      <c r="C3228" t="s">
        <v>249</v>
      </c>
      <c r="D3228" t="str">
        <f>TRIM(COVID_STATE[[#This Row],[REGION_HOLD]])</f>
        <v>Midwest</v>
      </c>
      <c r="E3228">
        <v>250</v>
      </c>
      <c r="F3228">
        <v>4</v>
      </c>
      <c r="G3228">
        <v>16</v>
      </c>
    </row>
    <row r="3229" spans="1:7" ht="19.5">
      <c r="A3229" s="1">
        <v>43914</v>
      </c>
      <c r="B3229" t="s">
        <v>25</v>
      </c>
      <c r="C3229" t="s">
        <v>249</v>
      </c>
      <c r="D3229" t="str">
        <f>TRIM(COVID_STATE[[#This Row],[REGION_HOLD]])</f>
        <v>Midwest</v>
      </c>
      <c r="E3229">
        <v>107</v>
      </c>
      <c r="F3229">
        <v>5</v>
      </c>
      <c r="G3229">
        <v>17</v>
      </c>
    </row>
    <row r="3230" spans="1:7" ht="19.5">
      <c r="A3230" s="1">
        <v>43914</v>
      </c>
      <c r="B3230" t="s">
        <v>26</v>
      </c>
      <c r="C3230" t="s">
        <v>249</v>
      </c>
      <c r="D3230" t="str">
        <f>TRIM(COVID_STATE[[#This Row],[REGION_HOLD]])</f>
        <v>Midwest</v>
      </c>
      <c r="E3230">
        <v>19</v>
      </c>
      <c r="F3230">
        <v>1</v>
      </c>
      <c r="G3230">
        <v>1</v>
      </c>
    </row>
    <row r="3231" spans="1:7" ht="19.5">
      <c r="A3231" s="1">
        <v>43914</v>
      </c>
      <c r="B3231" t="s">
        <v>27</v>
      </c>
      <c r="C3231" t="s">
        <v>249</v>
      </c>
      <c r="D3231" t="str">
        <f>TRIM(COVID_STATE[[#This Row],[REGION_HOLD]])</f>
        <v>Midwest</v>
      </c>
      <c r="E3231">
        <v>20</v>
      </c>
      <c r="F3231">
        <v>1</v>
      </c>
      <c r="G3231">
        <v>3</v>
      </c>
    </row>
    <row r="3232" spans="1:7" ht="19.5">
      <c r="A3232" s="1">
        <v>43914</v>
      </c>
      <c r="B3232" t="s">
        <v>28</v>
      </c>
      <c r="C3232" t="s">
        <v>246</v>
      </c>
      <c r="D3232" t="str">
        <f>TRIM(COVID_STATE[[#This Row],[REGION_HOLD]])</f>
        <v>South</v>
      </c>
      <c r="E3232">
        <v>33</v>
      </c>
      <c r="F3232">
        <v>0</v>
      </c>
      <c r="G3232">
        <v>3</v>
      </c>
    </row>
    <row r="3233" spans="1:7" ht="19.5">
      <c r="A3233" s="1">
        <v>43914</v>
      </c>
      <c r="B3233" t="s">
        <v>29</v>
      </c>
      <c r="C3233" t="s">
        <v>246</v>
      </c>
      <c r="D3233" t="str">
        <f>TRIM(COVID_STATE[[#This Row],[REGION_HOLD]])</f>
        <v>South</v>
      </c>
      <c r="E3233">
        <v>216</v>
      </c>
      <c r="F3233">
        <v>12</v>
      </c>
      <c r="G3233">
        <v>46</v>
      </c>
    </row>
    <row r="3234" spans="1:7" ht="19.5">
      <c r="A3234" s="1">
        <v>43914</v>
      </c>
      <c r="B3234" t="s">
        <v>30</v>
      </c>
      <c r="C3234" t="s">
        <v>248</v>
      </c>
      <c r="D3234" t="str">
        <f>TRIM(COVID_STATE[[#This Row],[REGION_HOLD]])</f>
        <v>Northeast</v>
      </c>
      <c r="E3234">
        <v>16</v>
      </c>
      <c r="F3234">
        <v>0</v>
      </c>
      <c r="G3234">
        <v>0</v>
      </c>
    </row>
    <row r="3235" spans="1:7" ht="19.5">
      <c r="A3235" s="1">
        <v>43914</v>
      </c>
      <c r="B3235" t="s">
        <v>31</v>
      </c>
      <c r="C3235" t="s">
        <v>246</v>
      </c>
      <c r="D3235" t="str">
        <f>TRIM(COVID_STATE[[#This Row],[REGION_HOLD]])</f>
        <v>South</v>
      </c>
      <c r="E3235">
        <v>59</v>
      </c>
      <c r="F3235">
        <v>1</v>
      </c>
      <c r="G3235">
        <v>4</v>
      </c>
    </row>
    <row r="3236" spans="1:7" ht="19.5">
      <c r="A3236" s="1">
        <v>43914</v>
      </c>
      <c r="B3236" t="s">
        <v>32</v>
      </c>
      <c r="C3236" t="s">
        <v>248</v>
      </c>
      <c r="D3236" t="str">
        <f>TRIM(COVID_STATE[[#This Row],[REGION_HOLD]])</f>
        <v>Northeast</v>
      </c>
      <c r="E3236">
        <v>382</v>
      </c>
      <c r="F3236">
        <v>2</v>
      </c>
      <c r="G3236">
        <v>11</v>
      </c>
    </row>
    <row r="3237" spans="1:7" ht="19.5">
      <c r="A3237" s="1">
        <v>43914</v>
      </c>
      <c r="B3237" t="s">
        <v>33</v>
      </c>
      <c r="C3237" t="s">
        <v>249</v>
      </c>
      <c r="D3237" t="str">
        <f>TRIM(COVID_STATE[[#This Row],[REGION_HOLD]])</f>
        <v>Midwest</v>
      </c>
      <c r="E3237">
        <v>467</v>
      </c>
      <c r="F3237">
        <v>8</v>
      </c>
      <c r="G3237">
        <v>24</v>
      </c>
    </row>
    <row r="3238" spans="1:7" ht="19.5">
      <c r="A3238" s="1">
        <v>43914</v>
      </c>
      <c r="B3238" t="s">
        <v>34</v>
      </c>
      <c r="C3238" t="s">
        <v>249</v>
      </c>
      <c r="D3238" t="str">
        <f>TRIM(COVID_STATE[[#This Row],[REGION_HOLD]])</f>
        <v>Midwest</v>
      </c>
      <c r="E3238">
        <v>29</v>
      </c>
      <c r="F3238">
        <v>0</v>
      </c>
      <c r="G3238">
        <v>1</v>
      </c>
    </row>
    <row r="3239" spans="1:7" ht="19.5">
      <c r="A3239" s="1">
        <v>43914</v>
      </c>
      <c r="B3239" t="s">
        <v>35</v>
      </c>
      <c r="C3239" t="s">
        <v>246</v>
      </c>
      <c r="D3239" t="str">
        <f>TRIM(COVID_STATE[[#This Row],[REGION_HOLD]])</f>
        <v>South</v>
      </c>
      <c r="E3239">
        <v>71</v>
      </c>
      <c r="F3239">
        <v>0</v>
      </c>
      <c r="G3239">
        <v>1</v>
      </c>
    </row>
    <row r="3240" spans="1:7" ht="19.5">
      <c r="A3240" s="1">
        <v>43914</v>
      </c>
      <c r="B3240" t="s">
        <v>36</v>
      </c>
      <c r="C3240" t="s">
        <v>249</v>
      </c>
      <c r="D3240" t="str">
        <f>TRIM(COVID_STATE[[#This Row],[REGION_HOLD]])</f>
        <v>Midwest</v>
      </c>
      <c r="E3240">
        <v>72</v>
      </c>
      <c r="F3240">
        <v>1</v>
      </c>
      <c r="G3240">
        <v>5</v>
      </c>
    </row>
    <row r="3241" spans="1:7" ht="19.5">
      <c r="A3241" s="1">
        <v>43914</v>
      </c>
      <c r="B3241" t="s">
        <v>37</v>
      </c>
      <c r="C3241" t="s">
        <v>247</v>
      </c>
      <c r="D3241" t="str">
        <f>TRIM(COVID_STATE[[#This Row],[REGION_HOLD]])</f>
        <v>West</v>
      </c>
      <c r="E3241">
        <v>6</v>
      </c>
      <c r="F3241">
        <v>0</v>
      </c>
      <c r="G3241">
        <v>0</v>
      </c>
    </row>
    <row r="3242" spans="1:7" ht="19.5">
      <c r="A3242" s="1">
        <v>43914</v>
      </c>
      <c r="B3242" t="s">
        <v>38</v>
      </c>
      <c r="C3242" t="s">
        <v>249</v>
      </c>
      <c r="D3242" t="str">
        <f>TRIM(COVID_STATE[[#This Row],[REGION_HOLD]])</f>
        <v>Midwest</v>
      </c>
      <c r="E3242">
        <v>4</v>
      </c>
      <c r="F3242">
        <v>0</v>
      </c>
      <c r="G3242">
        <v>0</v>
      </c>
    </row>
    <row r="3243" spans="1:7" ht="19.5">
      <c r="A3243" s="1">
        <v>43914</v>
      </c>
      <c r="B3243" t="s">
        <v>39</v>
      </c>
      <c r="C3243" t="s">
        <v>247</v>
      </c>
      <c r="D3243" t="str">
        <f>TRIM(COVID_STATE[[#This Row],[REGION_HOLD]])</f>
        <v>West</v>
      </c>
      <c r="E3243">
        <v>50</v>
      </c>
      <c r="F3243">
        <v>2</v>
      </c>
      <c r="G3243">
        <v>6</v>
      </c>
    </row>
    <row r="3244" spans="1:7" ht="19.5">
      <c r="A3244" s="1">
        <v>43914</v>
      </c>
      <c r="B3244" t="s">
        <v>40</v>
      </c>
      <c r="C3244" t="s">
        <v>248</v>
      </c>
      <c r="D3244" t="str">
        <f>TRIM(COVID_STATE[[#This Row],[REGION_HOLD]])</f>
        <v>Northeast</v>
      </c>
      <c r="E3244">
        <v>7</v>
      </c>
      <c r="F3244">
        <v>0</v>
      </c>
      <c r="G3244">
        <v>1</v>
      </c>
    </row>
    <row r="3245" spans="1:7" ht="19.5">
      <c r="A3245" s="1">
        <v>43914</v>
      </c>
      <c r="B3245" t="s">
        <v>41</v>
      </c>
      <c r="C3245" t="s">
        <v>248</v>
      </c>
      <c r="D3245" t="str">
        <f>TRIM(COVID_STATE[[#This Row],[REGION_HOLD]])</f>
        <v>Northeast</v>
      </c>
      <c r="E3245">
        <v>831</v>
      </c>
      <c r="F3245">
        <v>17</v>
      </c>
      <c r="G3245">
        <v>44</v>
      </c>
    </row>
    <row r="3246" spans="1:7" ht="19.5">
      <c r="A3246" s="1">
        <v>43914</v>
      </c>
      <c r="B3246" t="s">
        <v>42</v>
      </c>
      <c r="C3246" t="s">
        <v>247</v>
      </c>
      <c r="D3246" t="str">
        <f>TRIM(COVID_STATE[[#This Row],[REGION_HOLD]])</f>
        <v>West</v>
      </c>
      <c r="E3246">
        <v>17</v>
      </c>
      <c r="F3246">
        <v>0</v>
      </c>
      <c r="G3246">
        <v>0</v>
      </c>
    </row>
    <row r="3247" spans="1:7" ht="19.5">
      <c r="A3247" s="1">
        <v>43914</v>
      </c>
      <c r="B3247" t="s">
        <v>43</v>
      </c>
      <c r="C3247" t="s">
        <v>248</v>
      </c>
      <c r="D3247" t="str">
        <f>TRIM(COVID_STATE[[#This Row],[REGION_HOLD]])</f>
        <v>Northeast</v>
      </c>
      <c r="E3247">
        <v>4805</v>
      </c>
      <c r="F3247">
        <v>81</v>
      </c>
      <c r="G3247">
        <v>264</v>
      </c>
    </row>
    <row r="3248" spans="1:7" ht="19.5">
      <c r="A3248" s="1">
        <v>43914</v>
      </c>
      <c r="B3248" t="s">
        <v>44</v>
      </c>
      <c r="C3248" t="s">
        <v>246</v>
      </c>
      <c r="D3248" t="str">
        <f>TRIM(COVID_STATE[[#This Row],[REGION_HOLD]])</f>
        <v>South</v>
      </c>
      <c r="E3248">
        <v>95</v>
      </c>
      <c r="F3248">
        <v>0</v>
      </c>
      <c r="G3248">
        <v>0</v>
      </c>
    </row>
    <row r="3249" spans="1:7" ht="19.5">
      <c r="A3249" s="1">
        <v>43914</v>
      </c>
      <c r="B3249" t="s">
        <v>45</v>
      </c>
      <c r="C3249" t="s">
        <v>249</v>
      </c>
      <c r="D3249" t="str">
        <f>TRIM(COVID_STATE[[#This Row],[REGION_HOLD]])</f>
        <v>Midwest</v>
      </c>
      <c r="E3249">
        <v>5</v>
      </c>
      <c r="F3249">
        <v>0</v>
      </c>
      <c r="G3249">
        <v>0</v>
      </c>
    </row>
    <row r="3250" spans="1:7" ht="19.5">
      <c r="A3250" s="1">
        <v>43914</v>
      </c>
      <c r="B3250" t="s">
        <v>46</v>
      </c>
      <c r="C3250" t="s">
        <v>249</v>
      </c>
      <c r="D3250" t="str">
        <f>TRIM(COVID_STATE[[#This Row],[REGION_HOLD]])</f>
        <v>Midwest</v>
      </c>
      <c r="E3250">
        <v>120</v>
      </c>
      <c r="F3250">
        <v>2</v>
      </c>
      <c r="G3250">
        <v>8</v>
      </c>
    </row>
    <row r="3251" spans="1:7" ht="19.5">
      <c r="A3251" s="1">
        <v>43914</v>
      </c>
      <c r="B3251" t="s">
        <v>47</v>
      </c>
      <c r="C3251" t="s">
        <v>246</v>
      </c>
      <c r="D3251" t="str">
        <f>TRIM(COVID_STATE[[#This Row],[REGION_HOLD]])</f>
        <v>South</v>
      </c>
      <c r="E3251">
        <v>25</v>
      </c>
      <c r="F3251">
        <v>1</v>
      </c>
      <c r="G3251">
        <v>3</v>
      </c>
    </row>
    <row r="3252" spans="1:7" ht="19.5">
      <c r="A3252" s="1">
        <v>43914</v>
      </c>
      <c r="B3252" t="s">
        <v>48</v>
      </c>
      <c r="C3252" t="s">
        <v>247</v>
      </c>
      <c r="D3252" t="str">
        <f>TRIM(COVID_STATE[[#This Row],[REGION_HOLD]])</f>
        <v>West</v>
      </c>
      <c r="E3252">
        <v>18</v>
      </c>
      <c r="F3252">
        <v>3</v>
      </c>
      <c r="G3252">
        <v>8</v>
      </c>
    </row>
    <row r="3253" spans="1:7" ht="19.5">
      <c r="A3253" s="1">
        <v>43914</v>
      </c>
      <c r="B3253" t="s">
        <v>49</v>
      </c>
      <c r="C3253" t="s">
        <v>248</v>
      </c>
      <c r="D3253" t="str">
        <f>TRIM(COVID_STATE[[#This Row],[REGION_HOLD]])</f>
        <v>Northeast</v>
      </c>
      <c r="E3253">
        <v>207</v>
      </c>
      <c r="F3253">
        <v>2</v>
      </c>
      <c r="G3253">
        <v>8</v>
      </c>
    </row>
    <row r="3254" spans="1:7" ht="19.5">
      <c r="A3254" s="1">
        <v>43914</v>
      </c>
      <c r="B3254" t="s">
        <v>50</v>
      </c>
      <c r="C3254" t="s">
        <v>248</v>
      </c>
      <c r="D3254" t="str">
        <f>TRIM(COVID_STATE[[#This Row],[REGION_HOLD]])</f>
        <v>Northeast</v>
      </c>
      <c r="E3254">
        <v>18</v>
      </c>
      <c r="F3254">
        <v>0</v>
      </c>
      <c r="G3254">
        <v>0</v>
      </c>
    </row>
    <row r="3255" spans="1:7" ht="19.5">
      <c r="A3255" s="1">
        <v>43914</v>
      </c>
      <c r="B3255" t="s">
        <v>51</v>
      </c>
      <c r="C3255" t="s">
        <v>246</v>
      </c>
      <c r="D3255" t="str">
        <f>TRIM(COVID_STATE[[#This Row],[REGION_HOLD]])</f>
        <v>South</v>
      </c>
      <c r="E3255">
        <v>43</v>
      </c>
      <c r="F3255">
        <v>3</v>
      </c>
      <c r="G3255">
        <v>8</v>
      </c>
    </row>
    <row r="3256" spans="1:7" ht="19.5">
      <c r="A3256" s="1">
        <v>43914</v>
      </c>
      <c r="B3256" t="s">
        <v>52</v>
      </c>
      <c r="C3256" t="s">
        <v>249</v>
      </c>
      <c r="D3256" t="str">
        <f>TRIM(COVID_STATE[[#This Row],[REGION_HOLD]])</f>
        <v>Midwest</v>
      </c>
      <c r="E3256">
        <v>2</v>
      </c>
      <c r="F3256">
        <v>0</v>
      </c>
      <c r="G3256">
        <v>1</v>
      </c>
    </row>
    <row r="3257" spans="1:7" ht="19.5">
      <c r="A3257" s="1">
        <v>43914</v>
      </c>
      <c r="B3257" t="s">
        <v>53</v>
      </c>
      <c r="C3257" t="s">
        <v>246</v>
      </c>
      <c r="D3257" t="str">
        <f>TRIM(COVID_STATE[[#This Row],[REGION_HOLD]])</f>
        <v>South</v>
      </c>
      <c r="E3257">
        <v>156</v>
      </c>
      <c r="F3257">
        <v>0</v>
      </c>
      <c r="G3257">
        <v>2</v>
      </c>
    </row>
    <row r="3258" spans="1:7" ht="19.5">
      <c r="A3258" s="1">
        <v>43914</v>
      </c>
      <c r="B3258" t="s">
        <v>54</v>
      </c>
      <c r="C3258" t="s">
        <v>246</v>
      </c>
      <c r="D3258" t="str">
        <f>TRIM(COVID_STATE[[#This Row],[REGION_HOLD]])</f>
        <v>South</v>
      </c>
      <c r="E3258">
        <v>129</v>
      </c>
      <c r="F3258">
        <v>4</v>
      </c>
      <c r="G3258">
        <v>11</v>
      </c>
    </row>
    <row r="3259" spans="1:7" ht="19.5">
      <c r="A3259" s="1">
        <v>43914</v>
      </c>
      <c r="B3259" t="s">
        <v>55</v>
      </c>
      <c r="C3259" t="s">
        <v>247</v>
      </c>
      <c r="D3259" t="str">
        <f>TRIM(COVID_STATE[[#This Row],[REGION_HOLD]])</f>
        <v>West</v>
      </c>
      <c r="E3259">
        <v>42</v>
      </c>
      <c r="F3259">
        <v>0</v>
      </c>
      <c r="G3259">
        <v>1</v>
      </c>
    </row>
    <row r="3260" spans="1:7" ht="19.5">
      <c r="A3260" s="1">
        <v>43914</v>
      </c>
      <c r="B3260" t="s">
        <v>56</v>
      </c>
      <c r="C3260" t="s">
        <v>248</v>
      </c>
      <c r="D3260" t="str">
        <f>TRIM(COVID_STATE[[#This Row],[REGION_HOLD]])</f>
        <v>Northeast</v>
      </c>
      <c r="E3260">
        <v>20</v>
      </c>
      <c r="F3260">
        <v>5</v>
      </c>
      <c r="G3260">
        <v>7</v>
      </c>
    </row>
    <row r="3261" spans="1:7" ht="19.5">
      <c r="A3261" s="1">
        <v>43914</v>
      </c>
      <c r="B3261" t="s">
        <v>57</v>
      </c>
      <c r="C3261" t="s">
        <v>246</v>
      </c>
      <c r="D3261" t="str">
        <f>TRIM(COVID_STATE[[#This Row],[REGION_HOLD]])</f>
        <v>South</v>
      </c>
      <c r="E3261">
        <v>37</v>
      </c>
      <c r="F3261">
        <v>1</v>
      </c>
      <c r="G3261">
        <v>7</v>
      </c>
    </row>
    <row r="3262" spans="1:7" ht="19.5">
      <c r="A3262" s="1">
        <v>43914</v>
      </c>
      <c r="B3262" t="s">
        <v>58</v>
      </c>
      <c r="C3262" t="s">
        <v>247</v>
      </c>
      <c r="D3262" t="str">
        <f>TRIM(COVID_STATE[[#This Row],[REGION_HOLD]])</f>
        <v>West</v>
      </c>
      <c r="E3262">
        <v>368</v>
      </c>
      <c r="F3262">
        <v>13</v>
      </c>
      <c r="G3262">
        <v>123</v>
      </c>
    </row>
    <row r="3263" spans="1:7" ht="19.5">
      <c r="A3263" s="1">
        <v>43914</v>
      </c>
      <c r="B3263" t="s">
        <v>59</v>
      </c>
      <c r="C3263" t="s">
        <v>246</v>
      </c>
      <c r="D3263" t="str">
        <f>TRIM(COVID_STATE[[#This Row],[REGION_HOLD]])</f>
        <v>South</v>
      </c>
      <c r="E3263">
        <v>23</v>
      </c>
      <c r="F3263">
        <v>0</v>
      </c>
      <c r="G3263">
        <v>0</v>
      </c>
    </row>
    <row r="3264" spans="1:7" ht="19.5">
      <c r="A3264" s="1">
        <v>43914</v>
      </c>
      <c r="B3264" t="s">
        <v>60</v>
      </c>
      <c r="C3264" t="s">
        <v>249</v>
      </c>
      <c r="D3264" t="str">
        <f>TRIM(COVID_STATE[[#This Row],[REGION_HOLD]])</f>
        <v>Midwest</v>
      </c>
      <c r="E3264">
        <v>63</v>
      </c>
      <c r="F3264">
        <v>0</v>
      </c>
      <c r="G3264">
        <v>5</v>
      </c>
    </row>
    <row r="3265" spans="1:7" ht="19.5">
      <c r="A3265" s="1">
        <v>43914</v>
      </c>
      <c r="B3265" t="s">
        <v>61</v>
      </c>
      <c r="C3265" t="s">
        <v>247</v>
      </c>
      <c r="D3265" t="str">
        <f>TRIM(COVID_STATE[[#This Row],[REGION_HOLD]])</f>
        <v>West</v>
      </c>
      <c r="E3265">
        <v>9</v>
      </c>
      <c r="F3265">
        <v>0</v>
      </c>
      <c r="G3265">
        <v>0</v>
      </c>
    </row>
    <row r="3266" spans="1:7" ht="19.5">
      <c r="A3266" s="1">
        <v>43915</v>
      </c>
      <c r="B3266" t="s">
        <v>8</v>
      </c>
      <c r="C3266" t="s">
        <v>246</v>
      </c>
      <c r="D3266" t="str">
        <f>TRIM(COVID_STATE[[#This Row],[REGION_HOLD]])</f>
        <v>South</v>
      </c>
      <c r="E3266">
        <v>144</v>
      </c>
      <c r="F3266">
        <v>1</v>
      </c>
      <c r="G3266">
        <v>1</v>
      </c>
    </row>
    <row r="3267" spans="1:7" ht="19.5">
      <c r="A3267" s="1">
        <v>43915</v>
      </c>
      <c r="B3267" t="s">
        <v>10</v>
      </c>
      <c r="C3267" t="s">
        <v>247</v>
      </c>
      <c r="D3267" t="str">
        <f>TRIM(COVID_STATE[[#This Row],[REGION_HOLD]])</f>
        <v>West</v>
      </c>
      <c r="E3267">
        <v>17</v>
      </c>
      <c r="F3267">
        <v>0</v>
      </c>
      <c r="G3267">
        <v>0</v>
      </c>
    </row>
    <row r="3268" spans="1:7" ht="19.5">
      <c r="A3268" s="1">
        <v>43915</v>
      </c>
      <c r="B3268" t="s">
        <v>11</v>
      </c>
      <c r="C3268" t="s">
        <v>247</v>
      </c>
      <c r="D3268" t="str">
        <f>TRIM(COVID_STATE[[#This Row],[REGION_HOLD]])</f>
        <v>West</v>
      </c>
      <c r="E3268">
        <v>76</v>
      </c>
      <c r="F3268">
        <v>0</v>
      </c>
      <c r="G3268">
        <v>6</v>
      </c>
    </row>
    <row r="3269" spans="1:7" ht="19.5">
      <c r="A3269" s="1">
        <v>43915</v>
      </c>
      <c r="B3269" t="s">
        <v>12</v>
      </c>
      <c r="C3269" t="s">
        <v>246</v>
      </c>
      <c r="D3269" t="str">
        <f>TRIM(COVID_STATE[[#This Row],[REGION_HOLD]])</f>
        <v>South</v>
      </c>
      <c r="E3269">
        <v>76</v>
      </c>
      <c r="F3269">
        <v>0</v>
      </c>
      <c r="G3269">
        <v>2</v>
      </c>
    </row>
    <row r="3270" spans="1:7" ht="19.5">
      <c r="A3270" s="1">
        <v>43915</v>
      </c>
      <c r="B3270" t="s">
        <v>13</v>
      </c>
      <c r="C3270" t="s">
        <v>247</v>
      </c>
      <c r="D3270" t="str">
        <f>TRIM(COVID_STATE[[#This Row],[REGION_HOLD]])</f>
        <v>West</v>
      </c>
      <c r="E3270">
        <v>539</v>
      </c>
      <c r="F3270">
        <v>16</v>
      </c>
      <c r="G3270">
        <v>68</v>
      </c>
    </row>
    <row r="3271" spans="1:7" ht="19.5">
      <c r="A3271" s="1">
        <v>43915</v>
      </c>
      <c r="B3271" t="s">
        <v>14</v>
      </c>
      <c r="C3271" t="s">
        <v>247</v>
      </c>
      <c r="D3271" t="str">
        <f>TRIM(COVID_STATE[[#This Row],[REGION_HOLD]])</f>
        <v>West</v>
      </c>
      <c r="E3271">
        <v>174</v>
      </c>
      <c r="F3271">
        <v>8</v>
      </c>
      <c r="G3271">
        <v>19</v>
      </c>
    </row>
    <row r="3272" spans="1:7" ht="19.5">
      <c r="A3272" s="1">
        <v>43915</v>
      </c>
      <c r="B3272" t="s">
        <v>16</v>
      </c>
      <c r="C3272" t="s">
        <v>248</v>
      </c>
      <c r="D3272" t="str">
        <f>TRIM(COVID_STATE[[#This Row],[REGION_HOLD]])</f>
        <v>Northeast</v>
      </c>
      <c r="E3272">
        <v>257</v>
      </c>
      <c r="F3272">
        <v>7</v>
      </c>
      <c r="G3272">
        <v>19</v>
      </c>
    </row>
    <row r="3273" spans="1:7" ht="19.5">
      <c r="A3273" s="1">
        <v>43915</v>
      </c>
      <c r="B3273" t="s">
        <v>17</v>
      </c>
      <c r="C3273" t="s">
        <v>246</v>
      </c>
      <c r="D3273" t="str">
        <f>TRIM(COVID_STATE[[#This Row],[REGION_HOLD]])</f>
        <v>South</v>
      </c>
      <c r="E3273">
        <v>15</v>
      </c>
      <c r="F3273">
        <v>0</v>
      </c>
      <c r="G3273">
        <v>0</v>
      </c>
    </row>
    <row r="3274" spans="1:7" ht="19.5">
      <c r="A3274" s="1">
        <v>43915</v>
      </c>
      <c r="B3274" t="s">
        <v>18</v>
      </c>
      <c r="C3274" t="s">
        <v>246</v>
      </c>
      <c r="D3274" t="str">
        <f>TRIM(COVID_STATE[[#This Row],[REGION_HOLD]])</f>
        <v>South</v>
      </c>
      <c r="E3274">
        <v>46</v>
      </c>
      <c r="F3274">
        <v>0</v>
      </c>
      <c r="G3274">
        <v>2</v>
      </c>
    </row>
    <row r="3275" spans="1:7" ht="19.5">
      <c r="A3275" s="1">
        <v>43915</v>
      </c>
      <c r="B3275" t="s">
        <v>19</v>
      </c>
      <c r="C3275" t="s">
        <v>246</v>
      </c>
      <c r="D3275" t="str">
        <f>TRIM(COVID_STATE[[#This Row],[REGION_HOLD]])</f>
        <v>South</v>
      </c>
      <c r="E3275">
        <v>504</v>
      </c>
      <c r="F3275">
        <v>3</v>
      </c>
      <c r="G3275">
        <v>23</v>
      </c>
    </row>
    <row r="3276" spans="1:7" ht="19.5">
      <c r="A3276" s="1">
        <v>43915</v>
      </c>
      <c r="B3276" t="s">
        <v>20</v>
      </c>
      <c r="C3276" t="s">
        <v>246</v>
      </c>
      <c r="D3276" t="str">
        <f>TRIM(COVID_STATE[[#This Row],[REGION_HOLD]])</f>
        <v>South</v>
      </c>
      <c r="E3276">
        <v>290</v>
      </c>
      <c r="F3276">
        <v>9</v>
      </c>
      <c r="G3276">
        <v>47</v>
      </c>
    </row>
    <row r="3277" spans="1:7" ht="19.5">
      <c r="A3277" s="1">
        <v>43915</v>
      </c>
      <c r="B3277" t="s">
        <v>21</v>
      </c>
      <c r="C3277" t="s">
        <v>247</v>
      </c>
      <c r="D3277" t="str">
        <f>TRIM(COVID_STATE[[#This Row],[REGION_HOLD]])</f>
        <v>West</v>
      </c>
      <c r="E3277">
        <v>5</v>
      </c>
      <c r="F3277">
        <v>0</v>
      </c>
      <c r="G3277">
        <v>0</v>
      </c>
    </row>
    <row r="3278" spans="1:7" ht="19.5">
      <c r="A3278" s="1">
        <v>43915</v>
      </c>
      <c r="B3278" t="s">
        <v>22</v>
      </c>
      <c r="C3278" t="s">
        <v>247</v>
      </c>
      <c r="D3278" t="str">
        <f>TRIM(COVID_STATE[[#This Row],[REGION_HOLD]])</f>
        <v>West</v>
      </c>
      <c r="E3278">
        <v>50</v>
      </c>
      <c r="F3278">
        <v>0</v>
      </c>
      <c r="G3278">
        <v>0</v>
      </c>
    </row>
    <row r="3279" spans="1:7" ht="19.5">
      <c r="A3279" s="1">
        <v>43915</v>
      </c>
      <c r="B3279" t="s">
        <v>24</v>
      </c>
      <c r="C3279" t="s">
        <v>249</v>
      </c>
      <c r="D3279" t="str">
        <f>TRIM(COVID_STATE[[#This Row],[REGION_HOLD]])</f>
        <v>Midwest</v>
      </c>
      <c r="E3279">
        <v>339</v>
      </c>
      <c r="F3279">
        <v>5</v>
      </c>
      <c r="G3279">
        <v>21</v>
      </c>
    </row>
    <row r="3280" spans="1:7" ht="19.5">
      <c r="A3280" s="1">
        <v>43915</v>
      </c>
      <c r="B3280" t="s">
        <v>25</v>
      </c>
      <c r="C3280" t="s">
        <v>249</v>
      </c>
      <c r="D3280" t="str">
        <f>TRIM(COVID_STATE[[#This Row],[REGION_HOLD]])</f>
        <v>Midwest</v>
      </c>
      <c r="E3280">
        <v>113</v>
      </c>
      <c r="F3280">
        <v>2</v>
      </c>
      <c r="G3280">
        <v>19</v>
      </c>
    </row>
    <row r="3281" spans="1:7" ht="19.5">
      <c r="A3281" s="1">
        <v>43915</v>
      </c>
      <c r="B3281" t="s">
        <v>26</v>
      </c>
      <c r="C3281" t="s">
        <v>249</v>
      </c>
      <c r="D3281" t="str">
        <f>TRIM(COVID_STATE[[#This Row],[REGION_HOLD]])</f>
        <v>Midwest</v>
      </c>
      <c r="E3281">
        <v>23</v>
      </c>
      <c r="F3281">
        <v>0</v>
      </c>
      <c r="G3281">
        <v>1</v>
      </c>
    </row>
    <row r="3282" spans="1:7" ht="19.5">
      <c r="A3282" s="1">
        <v>43915</v>
      </c>
      <c r="B3282" t="s">
        <v>27</v>
      </c>
      <c r="C3282" t="s">
        <v>249</v>
      </c>
      <c r="D3282" t="str">
        <f>TRIM(COVID_STATE[[#This Row],[REGION_HOLD]])</f>
        <v>Midwest</v>
      </c>
      <c r="E3282">
        <v>32</v>
      </c>
      <c r="F3282">
        <v>0</v>
      </c>
      <c r="G3282">
        <v>3</v>
      </c>
    </row>
    <row r="3283" spans="1:7" ht="19.5">
      <c r="A3283" s="1">
        <v>43915</v>
      </c>
      <c r="B3283" t="s">
        <v>28</v>
      </c>
      <c r="C3283" t="s">
        <v>246</v>
      </c>
      <c r="D3283" t="str">
        <f>TRIM(COVID_STATE[[#This Row],[REGION_HOLD]])</f>
        <v>South</v>
      </c>
      <c r="E3283">
        <v>41</v>
      </c>
      <c r="F3283">
        <v>2</v>
      </c>
      <c r="G3283">
        <v>5</v>
      </c>
    </row>
    <row r="3284" spans="1:7" ht="19.5">
      <c r="A3284" s="1">
        <v>43915</v>
      </c>
      <c r="B3284" t="s">
        <v>29</v>
      </c>
      <c r="C3284" t="s">
        <v>246</v>
      </c>
      <c r="D3284" t="str">
        <f>TRIM(COVID_STATE[[#This Row],[REGION_HOLD]])</f>
        <v>South</v>
      </c>
      <c r="E3284">
        <v>407</v>
      </c>
      <c r="F3284">
        <v>19</v>
      </c>
      <c r="G3284">
        <v>65</v>
      </c>
    </row>
    <row r="3285" spans="1:7" ht="19.5">
      <c r="A3285" s="1">
        <v>43915</v>
      </c>
      <c r="B3285" t="s">
        <v>30</v>
      </c>
      <c r="C3285" t="s">
        <v>248</v>
      </c>
      <c r="D3285" t="str">
        <f>TRIM(COVID_STATE[[#This Row],[REGION_HOLD]])</f>
        <v>Northeast</v>
      </c>
      <c r="E3285">
        <v>19</v>
      </c>
      <c r="F3285">
        <v>0</v>
      </c>
      <c r="G3285">
        <v>0</v>
      </c>
    </row>
    <row r="3286" spans="1:7" ht="19.5">
      <c r="A3286" s="1">
        <v>43915</v>
      </c>
      <c r="B3286" t="s">
        <v>31</v>
      </c>
      <c r="C3286" t="s">
        <v>246</v>
      </c>
      <c r="D3286" t="str">
        <f>TRIM(COVID_STATE[[#This Row],[REGION_HOLD]])</f>
        <v>South</v>
      </c>
      <c r="E3286">
        <v>74</v>
      </c>
      <c r="F3286">
        <v>0</v>
      </c>
      <c r="G3286">
        <v>4</v>
      </c>
    </row>
    <row r="3287" spans="1:7" ht="19.5">
      <c r="A3287" s="1">
        <v>43915</v>
      </c>
      <c r="B3287" t="s">
        <v>32</v>
      </c>
      <c r="C3287" t="s">
        <v>248</v>
      </c>
      <c r="D3287" t="str">
        <f>TRIM(COVID_STATE[[#This Row],[REGION_HOLD]])</f>
        <v>Northeast</v>
      </c>
      <c r="E3287">
        <v>679</v>
      </c>
      <c r="F3287">
        <v>4</v>
      </c>
      <c r="G3287">
        <v>15</v>
      </c>
    </row>
    <row r="3288" spans="1:7" ht="19.5">
      <c r="A3288" s="1">
        <v>43915</v>
      </c>
      <c r="B3288" t="s">
        <v>33</v>
      </c>
      <c r="C3288" t="s">
        <v>249</v>
      </c>
      <c r="D3288" t="str">
        <f>TRIM(COVID_STATE[[#This Row],[REGION_HOLD]])</f>
        <v>Midwest</v>
      </c>
      <c r="E3288">
        <v>502</v>
      </c>
      <c r="F3288">
        <v>19</v>
      </c>
      <c r="G3288">
        <v>43</v>
      </c>
    </row>
    <row r="3289" spans="1:7" ht="19.5">
      <c r="A3289" s="1">
        <v>43915</v>
      </c>
      <c r="B3289" t="s">
        <v>34</v>
      </c>
      <c r="C3289" t="s">
        <v>249</v>
      </c>
      <c r="D3289" t="str">
        <f>TRIM(COVID_STATE[[#This Row],[REGION_HOLD]])</f>
        <v>Midwest</v>
      </c>
      <c r="E3289">
        <v>25</v>
      </c>
      <c r="F3289">
        <v>0</v>
      </c>
      <c r="G3289">
        <v>1</v>
      </c>
    </row>
    <row r="3290" spans="1:7" ht="19.5">
      <c r="A3290" s="1">
        <v>43915</v>
      </c>
      <c r="B3290" t="s">
        <v>35</v>
      </c>
      <c r="C3290" t="s">
        <v>246</v>
      </c>
      <c r="D3290" t="str">
        <f>TRIM(COVID_STATE[[#This Row],[REGION_HOLD]])</f>
        <v>South</v>
      </c>
      <c r="E3290">
        <v>56</v>
      </c>
      <c r="F3290">
        <v>4</v>
      </c>
      <c r="G3290">
        <v>5</v>
      </c>
    </row>
    <row r="3291" spans="1:7" ht="19.5">
      <c r="A3291" s="1">
        <v>43915</v>
      </c>
      <c r="B3291" t="s">
        <v>36</v>
      </c>
      <c r="C3291" t="s">
        <v>249</v>
      </c>
      <c r="D3291" t="str">
        <f>TRIM(COVID_STATE[[#This Row],[REGION_HOLD]])</f>
        <v>Midwest</v>
      </c>
      <c r="E3291">
        <v>129</v>
      </c>
      <c r="F3291">
        <v>3</v>
      </c>
      <c r="G3291">
        <v>8</v>
      </c>
    </row>
    <row r="3292" spans="1:7" ht="19.5">
      <c r="A3292" s="1">
        <v>43915</v>
      </c>
      <c r="B3292" t="s">
        <v>37</v>
      </c>
      <c r="C3292" t="s">
        <v>247</v>
      </c>
      <c r="D3292" t="str">
        <f>TRIM(COVID_STATE[[#This Row],[REGION_HOLD]])</f>
        <v>West</v>
      </c>
      <c r="E3292">
        <v>14</v>
      </c>
      <c r="F3292">
        <v>0</v>
      </c>
      <c r="G3292">
        <v>0</v>
      </c>
    </row>
    <row r="3293" spans="1:7" ht="19.5">
      <c r="A3293" s="1">
        <v>43915</v>
      </c>
      <c r="B3293" t="s">
        <v>38</v>
      </c>
      <c r="C3293" t="s">
        <v>249</v>
      </c>
      <c r="D3293" t="str">
        <f>TRIM(COVID_STATE[[#This Row],[REGION_HOLD]])</f>
        <v>Midwest</v>
      </c>
      <c r="E3293">
        <v>7</v>
      </c>
      <c r="F3293">
        <v>0</v>
      </c>
      <c r="G3293">
        <v>0</v>
      </c>
    </row>
    <row r="3294" spans="1:7" ht="19.5">
      <c r="A3294" s="1">
        <v>43915</v>
      </c>
      <c r="B3294" t="s">
        <v>39</v>
      </c>
      <c r="C3294" t="s">
        <v>247</v>
      </c>
      <c r="D3294" t="str">
        <f>TRIM(COVID_STATE[[#This Row],[REGION_HOLD]])</f>
        <v>West</v>
      </c>
      <c r="E3294">
        <v>90</v>
      </c>
      <c r="F3294">
        <v>4</v>
      </c>
      <c r="G3294">
        <v>10</v>
      </c>
    </row>
    <row r="3295" spans="1:7" ht="19.5">
      <c r="A3295" s="1">
        <v>43915</v>
      </c>
      <c r="B3295" t="s">
        <v>40</v>
      </c>
      <c r="C3295" t="s">
        <v>248</v>
      </c>
      <c r="D3295" t="str">
        <f>TRIM(COVID_STATE[[#This Row],[REGION_HOLD]])</f>
        <v>Northeast</v>
      </c>
      <c r="E3295">
        <v>29</v>
      </c>
      <c r="F3295">
        <v>0</v>
      </c>
      <c r="G3295">
        <v>1</v>
      </c>
    </row>
    <row r="3296" spans="1:7" ht="19.5">
      <c r="A3296" s="1">
        <v>43915</v>
      </c>
      <c r="B3296" t="s">
        <v>41</v>
      </c>
      <c r="C3296" t="s">
        <v>248</v>
      </c>
      <c r="D3296" t="str">
        <f>TRIM(COVID_STATE[[#This Row],[REGION_HOLD]])</f>
        <v>Northeast</v>
      </c>
      <c r="E3296">
        <v>727</v>
      </c>
      <c r="F3296">
        <v>18</v>
      </c>
      <c r="G3296">
        <v>62</v>
      </c>
    </row>
    <row r="3297" spans="1:7" ht="19.5">
      <c r="A3297" s="1">
        <v>43915</v>
      </c>
      <c r="B3297" t="s">
        <v>42</v>
      </c>
      <c r="C3297" t="s">
        <v>247</v>
      </c>
      <c r="D3297" t="str">
        <f>TRIM(COVID_STATE[[#This Row],[REGION_HOLD]])</f>
        <v>West</v>
      </c>
      <c r="E3297">
        <v>13</v>
      </c>
      <c r="F3297">
        <v>1</v>
      </c>
      <c r="G3297">
        <v>1</v>
      </c>
    </row>
    <row r="3298" spans="1:7" ht="19.5">
      <c r="A3298" s="1">
        <v>43915</v>
      </c>
      <c r="B3298" t="s">
        <v>43</v>
      </c>
      <c r="C3298" t="s">
        <v>248</v>
      </c>
      <c r="D3298" t="str">
        <f>TRIM(COVID_STATE[[#This Row],[REGION_HOLD]])</f>
        <v>Northeast</v>
      </c>
      <c r="E3298">
        <v>7413</v>
      </c>
      <c r="F3298">
        <v>117</v>
      </c>
      <c r="G3298">
        <v>381</v>
      </c>
    </row>
    <row r="3299" spans="1:7" ht="19.5">
      <c r="A3299" s="1">
        <v>43915</v>
      </c>
      <c r="B3299" t="s">
        <v>44</v>
      </c>
      <c r="C3299" t="s">
        <v>246</v>
      </c>
      <c r="D3299" t="str">
        <f>TRIM(COVID_STATE[[#This Row],[REGION_HOLD]])</f>
        <v>South</v>
      </c>
      <c r="E3299">
        <v>165</v>
      </c>
      <c r="F3299">
        <v>1</v>
      </c>
      <c r="G3299">
        <v>1</v>
      </c>
    </row>
    <row r="3300" spans="1:7" ht="19.5">
      <c r="A3300" s="1">
        <v>43915</v>
      </c>
      <c r="B3300" t="s">
        <v>45</v>
      </c>
      <c r="C3300" t="s">
        <v>249</v>
      </c>
      <c r="D3300" t="str">
        <f>TRIM(COVID_STATE[[#This Row],[REGION_HOLD]])</f>
        <v>Midwest</v>
      </c>
      <c r="E3300">
        <v>8</v>
      </c>
      <c r="F3300">
        <v>0</v>
      </c>
      <c r="G3300">
        <v>0</v>
      </c>
    </row>
    <row r="3301" spans="1:7" ht="19.5">
      <c r="A3301" s="1">
        <v>43915</v>
      </c>
      <c r="B3301" t="s">
        <v>46</v>
      </c>
      <c r="C3301" t="s">
        <v>249</v>
      </c>
      <c r="D3301" t="str">
        <f>TRIM(COVID_STATE[[#This Row],[REGION_HOLD]])</f>
        <v>Midwest</v>
      </c>
      <c r="E3301">
        <v>143</v>
      </c>
      <c r="F3301">
        <v>3</v>
      </c>
      <c r="G3301">
        <v>11</v>
      </c>
    </row>
    <row r="3302" spans="1:7" ht="19.5">
      <c r="A3302" s="1">
        <v>43915</v>
      </c>
      <c r="B3302" t="s">
        <v>47</v>
      </c>
      <c r="C3302" t="s">
        <v>246</v>
      </c>
      <c r="D3302" t="str">
        <f>TRIM(COVID_STATE[[#This Row],[REGION_HOLD]])</f>
        <v>South</v>
      </c>
      <c r="E3302">
        <v>58</v>
      </c>
      <c r="F3302">
        <v>2</v>
      </c>
      <c r="G3302">
        <v>5</v>
      </c>
    </row>
    <row r="3303" spans="1:7" ht="19.5">
      <c r="A3303" s="1">
        <v>43915</v>
      </c>
      <c r="B3303" t="s">
        <v>48</v>
      </c>
      <c r="C3303" t="s">
        <v>247</v>
      </c>
      <c r="D3303" t="str">
        <f>TRIM(COVID_STATE[[#This Row],[REGION_HOLD]])</f>
        <v>West</v>
      </c>
      <c r="E3303">
        <v>57</v>
      </c>
      <c r="F3303">
        <v>2</v>
      </c>
      <c r="G3303">
        <v>10</v>
      </c>
    </row>
    <row r="3304" spans="1:7" ht="19.5">
      <c r="A3304" s="1">
        <v>43915</v>
      </c>
      <c r="B3304" t="s">
        <v>49</v>
      </c>
      <c r="C3304" t="s">
        <v>248</v>
      </c>
      <c r="D3304" t="str">
        <f>TRIM(COVID_STATE[[#This Row],[REGION_HOLD]])</f>
        <v>Northeast</v>
      </c>
      <c r="E3304">
        <v>300</v>
      </c>
      <c r="F3304">
        <v>4</v>
      </c>
      <c r="G3304">
        <v>12</v>
      </c>
    </row>
    <row r="3305" spans="1:7" ht="19.5">
      <c r="A3305" s="1">
        <v>43915</v>
      </c>
      <c r="B3305" t="s">
        <v>50</v>
      </c>
      <c r="C3305" t="s">
        <v>248</v>
      </c>
      <c r="D3305" t="str">
        <f>TRIM(COVID_STATE[[#This Row],[REGION_HOLD]])</f>
        <v>Northeast</v>
      </c>
      <c r="E3305">
        <v>8</v>
      </c>
      <c r="F3305">
        <v>0</v>
      </c>
      <c r="G3305">
        <v>0</v>
      </c>
    </row>
    <row r="3306" spans="1:7" ht="19.5">
      <c r="A3306" s="1">
        <v>43915</v>
      </c>
      <c r="B3306" t="s">
        <v>51</v>
      </c>
      <c r="C3306" t="s">
        <v>246</v>
      </c>
      <c r="D3306" t="str">
        <f>TRIM(COVID_STATE[[#This Row],[REGION_HOLD]])</f>
        <v>South</v>
      </c>
      <c r="E3306">
        <v>83</v>
      </c>
      <c r="F3306">
        <v>0</v>
      </c>
      <c r="G3306">
        <v>8</v>
      </c>
    </row>
    <row r="3307" spans="1:7" ht="19.5">
      <c r="A3307" s="1">
        <v>43915</v>
      </c>
      <c r="B3307" t="s">
        <v>52</v>
      </c>
      <c r="C3307" t="s">
        <v>249</v>
      </c>
      <c r="D3307" t="str">
        <f>TRIM(COVID_STATE[[#This Row],[REGION_HOLD]])</f>
        <v>Midwest</v>
      </c>
      <c r="E3307">
        <v>11</v>
      </c>
      <c r="F3307">
        <v>0</v>
      </c>
      <c r="G3307">
        <v>1</v>
      </c>
    </row>
    <row r="3308" spans="1:7" ht="19.5">
      <c r="A3308" s="1">
        <v>43915</v>
      </c>
      <c r="B3308" t="s">
        <v>53</v>
      </c>
      <c r="C3308" t="s">
        <v>246</v>
      </c>
      <c r="D3308" t="str">
        <f>TRIM(COVID_STATE[[#This Row],[REGION_HOLD]])</f>
        <v>South</v>
      </c>
      <c r="E3308">
        <v>128</v>
      </c>
      <c r="F3308">
        <v>1</v>
      </c>
      <c r="G3308">
        <v>3</v>
      </c>
    </row>
    <row r="3309" spans="1:7" ht="19.5">
      <c r="A3309" s="1">
        <v>43915</v>
      </c>
      <c r="B3309" t="s">
        <v>54</v>
      </c>
      <c r="C3309" t="s">
        <v>246</v>
      </c>
      <c r="D3309" t="str">
        <f>TRIM(COVID_STATE[[#This Row],[REGION_HOLD]])</f>
        <v>South</v>
      </c>
      <c r="E3309">
        <v>275</v>
      </c>
      <c r="F3309">
        <v>2</v>
      </c>
      <c r="G3309">
        <v>13</v>
      </c>
    </row>
    <row r="3310" spans="1:7" ht="19.5">
      <c r="A3310" s="1">
        <v>43915</v>
      </c>
      <c r="B3310" t="s">
        <v>55</v>
      </c>
      <c r="C3310" t="s">
        <v>247</v>
      </c>
      <c r="D3310" t="str">
        <f>TRIM(COVID_STATE[[#This Row],[REGION_HOLD]])</f>
        <v>West</v>
      </c>
      <c r="E3310">
        <v>47</v>
      </c>
      <c r="F3310">
        <v>0</v>
      </c>
      <c r="G3310">
        <v>1</v>
      </c>
    </row>
    <row r="3311" spans="1:7" ht="19.5">
      <c r="A3311" s="1">
        <v>43915</v>
      </c>
      <c r="B3311" t="s">
        <v>56</v>
      </c>
      <c r="C3311" t="s">
        <v>248</v>
      </c>
      <c r="D3311" t="str">
        <f>TRIM(COVID_STATE[[#This Row],[REGION_HOLD]])</f>
        <v>Northeast</v>
      </c>
      <c r="E3311">
        <v>28</v>
      </c>
      <c r="F3311">
        <v>1</v>
      </c>
      <c r="G3311">
        <v>8</v>
      </c>
    </row>
    <row r="3312" spans="1:7" ht="19.5">
      <c r="A3312" s="1">
        <v>43915</v>
      </c>
      <c r="B3312" t="s">
        <v>57</v>
      </c>
      <c r="C3312" t="s">
        <v>246</v>
      </c>
      <c r="D3312" t="str">
        <f>TRIM(COVID_STATE[[#This Row],[REGION_HOLD]])</f>
        <v>South</v>
      </c>
      <c r="E3312">
        <v>99</v>
      </c>
      <c r="F3312">
        <v>2</v>
      </c>
      <c r="G3312">
        <v>9</v>
      </c>
    </row>
    <row r="3313" spans="1:7" ht="19.5">
      <c r="A3313" s="1">
        <v>43915</v>
      </c>
      <c r="B3313" t="s">
        <v>58</v>
      </c>
      <c r="C3313" t="s">
        <v>247</v>
      </c>
      <c r="D3313" t="str">
        <f>TRIM(COVID_STATE[[#This Row],[REGION_HOLD]])</f>
        <v>West</v>
      </c>
      <c r="E3313">
        <v>116</v>
      </c>
      <c r="F3313">
        <v>7</v>
      </c>
      <c r="G3313">
        <v>130</v>
      </c>
    </row>
    <row r="3314" spans="1:7" ht="19.5">
      <c r="A3314" s="1">
        <v>43915</v>
      </c>
      <c r="B3314" t="s">
        <v>59</v>
      </c>
      <c r="C3314" t="s">
        <v>246</v>
      </c>
      <c r="D3314" t="str">
        <f>TRIM(COVID_STATE[[#This Row],[REGION_HOLD]])</f>
        <v>South</v>
      </c>
      <c r="E3314">
        <v>12</v>
      </c>
      <c r="F3314">
        <v>0</v>
      </c>
      <c r="G3314">
        <v>0</v>
      </c>
    </row>
    <row r="3315" spans="1:7" ht="19.5">
      <c r="A3315" s="1">
        <v>43915</v>
      </c>
      <c r="B3315" t="s">
        <v>60</v>
      </c>
      <c r="C3315" t="s">
        <v>249</v>
      </c>
      <c r="D3315" t="str">
        <f>TRIM(COVID_STATE[[#This Row],[REGION_HOLD]])</f>
        <v>Midwest</v>
      </c>
      <c r="E3315">
        <v>142</v>
      </c>
      <c r="F3315">
        <v>2</v>
      </c>
      <c r="G3315">
        <v>7</v>
      </c>
    </row>
    <row r="3316" spans="1:7" ht="19.5">
      <c r="A3316" s="1">
        <v>43915</v>
      </c>
      <c r="B3316" t="s">
        <v>61</v>
      </c>
      <c r="C3316" t="s">
        <v>247</v>
      </c>
      <c r="D3316" t="str">
        <f>TRIM(COVID_STATE[[#This Row],[REGION_HOLD]])</f>
        <v>West</v>
      </c>
      <c r="E3316">
        <v>12</v>
      </c>
      <c r="F3316">
        <v>0</v>
      </c>
      <c r="G3316">
        <v>0</v>
      </c>
    </row>
    <row r="3317" spans="1:7" ht="19.5">
      <c r="A3317" s="1">
        <v>43916</v>
      </c>
      <c r="B3317" t="s">
        <v>8</v>
      </c>
      <c r="C3317" t="s">
        <v>246</v>
      </c>
      <c r="D3317" t="str">
        <f>TRIM(COVID_STATE[[#This Row],[REGION_HOLD]])</f>
        <v>South</v>
      </c>
      <c r="E3317">
        <v>152</v>
      </c>
      <c r="F3317">
        <v>2</v>
      </c>
      <c r="G3317">
        <v>3</v>
      </c>
    </row>
    <row r="3318" spans="1:7" ht="19.5">
      <c r="A3318" s="1">
        <v>43916</v>
      </c>
      <c r="B3318" t="s">
        <v>10</v>
      </c>
      <c r="C3318" t="s">
        <v>247</v>
      </c>
      <c r="D3318" t="str">
        <f>TRIM(COVID_STATE[[#This Row],[REGION_HOLD]])</f>
        <v>West</v>
      </c>
      <c r="E3318">
        <v>10</v>
      </c>
      <c r="F3318">
        <v>0</v>
      </c>
      <c r="G3318">
        <v>0</v>
      </c>
    </row>
    <row r="3319" spans="1:7" ht="19.5">
      <c r="A3319" s="1">
        <v>43916</v>
      </c>
      <c r="B3319" t="s">
        <v>11</v>
      </c>
      <c r="C3319" t="s">
        <v>247</v>
      </c>
      <c r="D3319" t="str">
        <f>TRIM(COVID_STATE[[#This Row],[REGION_HOLD]])</f>
        <v>West</v>
      </c>
      <c r="E3319">
        <v>106</v>
      </c>
      <c r="F3319">
        <v>2</v>
      </c>
      <c r="G3319">
        <v>8</v>
      </c>
    </row>
    <row r="3320" spans="1:7" ht="19.5">
      <c r="A3320" s="1">
        <v>43916</v>
      </c>
      <c r="B3320" t="s">
        <v>12</v>
      </c>
      <c r="C3320" t="s">
        <v>246</v>
      </c>
      <c r="D3320" t="str">
        <f>TRIM(COVID_STATE[[#This Row],[REGION_HOLD]])</f>
        <v>South</v>
      </c>
      <c r="E3320">
        <v>43</v>
      </c>
      <c r="F3320">
        <v>1</v>
      </c>
      <c r="G3320">
        <v>3</v>
      </c>
    </row>
    <row r="3321" spans="1:7" ht="19.5">
      <c r="A3321" s="1">
        <v>43916</v>
      </c>
      <c r="B3321" t="s">
        <v>13</v>
      </c>
      <c r="C3321" t="s">
        <v>247</v>
      </c>
      <c r="D3321" t="str">
        <f>TRIM(COVID_STATE[[#This Row],[REGION_HOLD]])</f>
        <v>West</v>
      </c>
      <c r="E3321">
        <v>877</v>
      </c>
      <c r="F3321">
        <v>15</v>
      </c>
      <c r="G3321">
        <v>83</v>
      </c>
    </row>
    <row r="3322" spans="1:7" ht="19.5">
      <c r="A3322" s="1">
        <v>43916</v>
      </c>
      <c r="B3322" t="s">
        <v>14</v>
      </c>
      <c r="C3322" t="s">
        <v>247</v>
      </c>
      <c r="D3322" t="str">
        <f>TRIM(COVID_STATE[[#This Row],[REGION_HOLD]])</f>
        <v>West</v>
      </c>
      <c r="E3322">
        <v>346</v>
      </c>
      <c r="F3322">
        <v>5</v>
      </c>
      <c r="G3322">
        <v>24</v>
      </c>
    </row>
    <row r="3323" spans="1:7" ht="19.5">
      <c r="A3323" s="1">
        <v>43916</v>
      </c>
      <c r="B3323" t="s">
        <v>16</v>
      </c>
      <c r="C3323" t="s">
        <v>248</v>
      </c>
      <c r="D3323" t="str">
        <f>TRIM(COVID_STATE[[#This Row],[REGION_HOLD]])</f>
        <v>Northeast</v>
      </c>
      <c r="E3323">
        <v>137</v>
      </c>
      <c r="F3323">
        <v>2</v>
      </c>
      <c r="G3323">
        <v>21</v>
      </c>
    </row>
    <row r="3324" spans="1:7" ht="19.5">
      <c r="A3324" s="1">
        <v>43916</v>
      </c>
      <c r="B3324" t="s">
        <v>17</v>
      </c>
      <c r="C3324" t="s">
        <v>246</v>
      </c>
      <c r="D3324" t="str">
        <f>TRIM(COVID_STATE[[#This Row],[REGION_HOLD]])</f>
        <v>South</v>
      </c>
      <c r="E3324">
        <v>24</v>
      </c>
      <c r="F3324">
        <v>1</v>
      </c>
      <c r="G3324">
        <v>1</v>
      </c>
    </row>
    <row r="3325" spans="1:7" ht="19.5">
      <c r="A3325" s="1">
        <v>43916</v>
      </c>
      <c r="B3325" t="s">
        <v>18</v>
      </c>
      <c r="C3325" t="s">
        <v>246</v>
      </c>
      <c r="D3325" t="str">
        <f>TRIM(COVID_STATE[[#This Row],[REGION_HOLD]])</f>
        <v>South</v>
      </c>
      <c r="E3325">
        <v>48</v>
      </c>
      <c r="F3325">
        <v>1</v>
      </c>
      <c r="G3325">
        <v>3</v>
      </c>
    </row>
    <row r="3326" spans="1:7" ht="19.5">
      <c r="A3326" s="1">
        <v>43916</v>
      </c>
      <c r="B3326" t="s">
        <v>19</v>
      </c>
      <c r="C3326" t="s">
        <v>246</v>
      </c>
      <c r="D3326" t="str">
        <f>TRIM(COVID_STATE[[#This Row],[REGION_HOLD]])</f>
        <v>South</v>
      </c>
      <c r="E3326">
        <v>508</v>
      </c>
      <c r="F3326">
        <v>6</v>
      </c>
      <c r="G3326">
        <v>29</v>
      </c>
    </row>
    <row r="3327" spans="1:7" ht="19.5">
      <c r="A3327" s="1">
        <v>43916</v>
      </c>
      <c r="B3327" t="s">
        <v>20</v>
      </c>
      <c r="C3327" t="s">
        <v>246</v>
      </c>
      <c r="D3327" t="str">
        <f>TRIM(COVID_STATE[[#This Row],[REGION_HOLD]])</f>
        <v>South</v>
      </c>
      <c r="E3327">
        <v>256</v>
      </c>
      <c r="F3327">
        <v>9</v>
      </c>
      <c r="G3327">
        <v>56</v>
      </c>
    </row>
    <row r="3328" spans="1:7" ht="19.5">
      <c r="A3328" s="1">
        <v>43916</v>
      </c>
      <c r="B3328" t="s">
        <v>21</v>
      </c>
      <c r="C3328" t="s">
        <v>247</v>
      </c>
      <c r="D3328" t="str">
        <f>TRIM(COVID_STATE[[#This Row],[REGION_HOLD]])</f>
        <v>West</v>
      </c>
      <c r="E3328">
        <v>11</v>
      </c>
      <c r="F3328">
        <v>0</v>
      </c>
      <c r="G3328">
        <v>0</v>
      </c>
    </row>
    <row r="3329" spans="1:7" ht="19.5">
      <c r="A3329" s="1">
        <v>43916</v>
      </c>
      <c r="B3329" t="s">
        <v>22</v>
      </c>
      <c r="C3329" t="s">
        <v>247</v>
      </c>
      <c r="D3329" t="str">
        <f>TRIM(COVID_STATE[[#This Row],[REGION_HOLD]])</f>
        <v>West</v>
      </c>
      <c r="E3329">
        <v>66</v>
      </c>
      <c r="F3329">
        <v>3</v>
      </c>
      <c r="G3329">
        <v>3</v>
      </c>
    </row>
    <row r="3330" spans="1:7" ht="19.5">
      <c r="A3330" s="1">
        <v>43916</v>
      </c>
      <c r="B3330" t="s">
        <v>24</v>
      </c>
      <c r="C3330" t="s">
        <v>249</v>
      </c>
      <c r="D3330" t="str">
        <f>TRIM(COVID_STATE[[#This Row],[REGION_HOLD]])</f>
        <v>Midwest</v>
      </c>
      <c r="E3330">
        <v>722</v>
      </c>
      <c r="F3330">
        <v>5</v>
      </c>
      <c r="G3330">
        <v>26</v>
      </c>
    </row>
    <row r="3331" spans="1:7" ht="19.5">
      <c r="A3331" s="1">
        <v>43916</v>
      </c>
      <c r="B3331" t="s">
        <v>25</v>
      </c>
      <c r="C3331" t="s">
        <v>249</v>
      </c>
      <c r="D3331" t="str">
        <f>TRIM(COVID_STATE[[#This Row],[REGION_HOLD]])</f>
        <v>Midwest</v>
      </c>
      <c r="E3331">
        <v>177</v>
      </c>
      <c r="F3331">
        <v>4</v>
      </c>
      <c r="G3331">
        <v>23</v>
      </c>
    </row>
    <row r="3332" spans="1:7" ht="19.5">
      <c r="A3332" s="1">
        <v>43916</v>
      </c>
      <c r="B3332" t="s">
        <v>26</v>
      </c>
      <c r="C3332" t="s">
        <v>249</v>
      </c>
      <c r="D3332" t="str">
        <f>TRIM(COVID_STATE[[#This Row],[REGION_HOLD]])</f>
        <v>Midwest</v>
      </c>
      <c r="E3332">
        <v>32</v>
      </c>
      <c r="F3332">
        <v>0</v>
      </c>
      <c r="G3332">
        <v>1</v>
      </c>
    </row>
    <row r="3333" spans="1:7" ht="19.5">
      <c r="A3333" s="1">
        <v>43916</v>
      </c>
      <c r="B3333" t="s">
        <v>27</v>
      </c>
      <c r="C3333" t="s">
        <v>249</v>
      </c>
      <c r="D3333" t="str">
        <f>TRIM(COVID_STATE[[#This Row],[REGION_HOLD]])</f>
        <v>Midwest</v>
      </c>
      <c r="E3333">
        <v>39</v>
      </c>
      <c r="F3333">
        <v>0</v>
      </c>
      <c r="G3333">
        <v>3</v>
      </c>
    </row>
    <row r="3334" spans="1:7" ht="19.5">
      <c r="A3334" s="1">
        <v>43916</v>
      </c>
      <c r="B3334" t="s">
        <v>28</v>
      </c>
      <c r="C3334" t="s">
        <v>246</v>
      </c>
      <c r="D3334" t="str">
        <f>TRIM(COVID_STATE[[#This Row],[REGION_HOLD]])</f>
        <v>South</v>
      </c>
      <c r="E3334">
        <v>50</v>
      </c>
      <c r="F3334">
        <v>0</v>
      </c>
      <c r="G3334">
        <v>5</v>
      </c>
    </row>
    <row r="3335" spans="1:7" ht="19.5">
      <c r="A3335" s="1">
        <v>43916</v>
      </c>
      <c r="B3335" t="s">
        <v>29</v>
      </c>
      <c r="C3335" t="s">
        <v>246</v>
      </c>
      <c r="D3335" t="str">
        <f>TRIM(COVID_STATE[[#This Row],[REGION_HOLD]])</f>
        <v>South</v>
      </c>
      <c r="E3335">
        <v>510</v>
      </c>
      <c r="F3335">
        <v>18</v>
      </c>
      <c r="G3335">
        <v>83</v>
      </c>
    </row>
    <row r="3336" spans="1:7" ht="19.5">
      <c r="A3336" s="1">
        <v>43916</v>
      </c>
      <c r="B3336" t="s">
        <v>30</v>
      </c>
      <c r="C3336" t="s">
        <v>248</v>
      </c>
      <c r="D3336" t="str">
        <f>TRIM(COVID_STATE[[#This Row],[REGION_HOLD]])</f>
        <v>Northeast</v>
      </c>
      <c r="E3336">
        <v>13</v>
      </c>
      <c r="F3336">
        <v>0</v>
      </c>
      <c r="G3336">
        <v>0</v>
      </c>
    </row>
    <row r="3337" spans="1:7" ht="19.5">
      <c r="A3337" s="1">
        <v>43916</v>
      </c>
      <c r="B3337" t="s">
        <v>31</v>
      </c>
      <c r="C3337" t="s">
        <v>246</v>
      </c>
      <c r="D3337" t="str">
        <f>TRIM(COVID_STATE[[#This Row],[REGION_HOLD]])</f>
        <v>South</v>
      </c>
      <c r="E3337">
        <v>158</v>
      </c>
      <c r="F3337">
        <v>0</v>
      </c>
      <c r="G3337">
        <v>4</v>
      </c>
    </row>
    <row r="3338" spans="1:7" ht="19.5">
      <c r="A3338" s="1">
        <v>43916</v>
      </c>
      <c r="B3338" t="s">
        <v>32</v>
      </c>
      <c r="C3338" t="s">
        <v>248</v>
      </c>
      <c r="D3338" t="str">
        <f>TRIM(COVID_STATE[[#This Row],[REGION_HOLD]])</f>
        <v>Northeast</v>
      </c>
      <c r="E3338">
        <v>579</v>
      </c>
      <c r="F3338">
        <v>10</v>
      </c>
      <c r="G3338">
        <v>25</v>
      </c>
    </row>
    <row r="3339" spans="1:7" ht="19.5">
      <c r="A3339" s="1">
        <v>43916</v>
      </c>
      <c r="B3339" t="s">
        <v>33</v>
      </c>
      <c r="C3339" t="s">
        <v>249</v>
      </c>
      <c r="D3339" t="str">
        <f>TRIM(COVID_STATE[[#This Row],[REGION_HOLD]])</f>
        <v>Midwest</v>
      </c>
      <c r="E3339">
        <v>584</v>
      </c>
      <c r="F3339">
        <v>20</v>
      </c>
      <c r="G3339">
        <v>63</v>
      </c>
    </row>
    <row r="3340" spans="1:7" ht="19.5">
      <c r="A3340" s="1">
        <v>43916</v>
      </c>
      <c r="B3340" t="s">
        <v>34</v>
      </c>
      <c r="C3340" t="s">
        <v>249</v>
      </c>
      <c r="D3340" t="str">
        <f>TRIM(COVID_STATE[[#This Row],[REGION_HOLD]])</f>
        <v>Midwest</v>
      </c>
      <c r="E3340">
        <v>57</v>
      </c>
      <c r="F3340">
        <v>1</v>
      </c>
      <c r="G3340">
        <v>2</v>
      </c>
    </row>
    <row r="3341" spans="1:7" ht="19.5">
      <c r="A3341" s="1">
        <v>43916</v>
      </c>
      <c r="B3341" t="s">
        <v>35</v>
      </c>
      <c r="C3341" t="s">
        <v>246</v>
      </c>
      <c r="D3341" t="str">
        <f>TRIM(COVID_STATE[[#This Row],[REGION_HOLD]])</f>
        <v>South</v>
      </c>
      <c r="E3341">
        <v>110</v>
      </c>
      <c r="F3341">
        <v>1</v>
      </c>
      <c r="G3341">
        <v>6</v>
      </c>
    </row>
    <row r="3342" spans="1:7" ht="19.5">
      <c r="A3342" s="1">
        <v>43916</v>
      </c>
      <c r="B3342" t="s">
        <v>36</v>
      </c>
      <c r="C3342" t="s">
        <v>249</v>
      </c>
      <c r="D3342" t="str">
        <f>TRIM(COVID_STATE[[#This Row],[REGION_HOLD]])</f>
        <v>Midwest</v>
      </c>
      <c r="E3342">
        <v>134</v>
      </c>
      <c r="F3342">
        <v>0</v>
      </c>
      <c r="G3342">
        <v>8</v>
      </c>
    </row>
    <row r="3343" spans="1:7" ht="19.5">
      <c r="A3343" s="1">
        <v>43916</v>
      </c>
      <c r="B3343" t="s">
        <v>37</v>
      </c>
      <c r="C3343" t="s">
        <v>247</v>
      </c>
      <c r="D3343" t="str">
        <f>TRIM(COVID_STATE[[#This Row],[REGION_HOLD]])</f>
        <v>West</v>
      </c>
      <c r="E3343">
        <v>25</v>
      </c>
      <c r="F3343">
        <v>0</v>
      </c>
      <c r="G3343">
        <v>0</v>
      </c>
    </row>
    <row r="3344" spans="1:7" ht="19.5">
      <c r="A3344" s="1">
        <v>43916</v>
      </c>
      <c r="B3344" t="s">
        <v>38</v>
      </c>
      <c r="C3344" t="s">
        <v>249</v>
      </c>
      <c r="D3344" t="str">
        <f>TRIM(COVID_STATE[[#This Row],[REGION_HOLD]])</f>
        <v>Midwest</v>
      </c>
      <c r="E3344">
        <v>7</v>
      </c>
      <c r="F3344">
        <v>0</v>
      </c>
      <c r="G3344">
        <v>0</v>
      </c>
    </row>
    <row r="3345" spans="1:7" ht="19.5">
      <c r="A3345" s="1">
        <v>43916</v>
      </c>
      <c r="B3345" t="s">
        <v>39</v>
      </c>
      <c r="C3345" t="s">
        <v>247</v>
      </c>
      <c r="D3345" t="str">
        <f>TRIM(COVID_STATE[[#This Row],[REGION_HOLD]])</f>
        <v>West</v>
      </c>
      <c r="E3345">
        <v>130</v>
      </c>
      <c r="F3345">
        <v>0</v>
      </c>
      <c r="G3345">
        <v>10</v>
      </c>
    </row>
    <row r="3346" spans="1:7" ht="19.5">
      <c r="A3346" s="1">
        <v>43916</v>
      </c>
      <c r="B3346" t="s">
        <v>40</v>
      </c>
      <c r="C3346" t="s">
        <v>248</v>
      </c>
      <c r="D3346" t="str">
        <f>TRIM(COVID_STATE[[#This Row],[REGION_HOLD]])</f>
        <v>Northeast</v>
      </c>
      <c r="E3346">
        <v>21</v>
      </c>
      <c r="F3346">
        <v>0</v>
      </c>
      <c r="G3346">
        <v>1</v>
      </c>
    </row>
    <row r="3347" spans="1:7" ht="19.5">
      <c r="A3347" s="1">
        <v>43916</v>
      </c>
      <c r="B3347" t="s">
        <v>41</v>
      </c>
      <c r="C3347" t="s">
        <v>248</v>
      </c>
      <c r="D3347" t="str">
        <f>TRIM(COVID_STATE[[#This Row],[REGION_HOLD]])</f>
        <v>Northeast</v>
      </c>
      <c r="E3347">
        <v>2474</v>
      </c>
      <c r="F3347">
        <v>20</v>
      </c>
      <c r="G3347">
        <v>82</v>
      </c>
    </row>
    <row r="3348" spans="1:7" ht="19.5">
      <c r="A3348" s="1">
        <v>43916</v>
      </c>
      <c r="B3348" t="s">
        <v>42</v>
      </c>
      <c r="C3348" t="s">
        <v>247</v>
      </c>
      <c r="D3348" t="str">
        <f>TRIM(COVID_STATE[[#This Row],[REGION_HOLD]])</f>
        <v>West</v>
      </c>
      <c r="E3348">
        <v>23</v>
      </c>
      <c r="F3348">
        <v>0</v>
      </c>
      <c r="G3348">
        <v>1</v>
      </c>
    </row>
    <row r="3349" spans="1:7" ht="19.5">
      <c r="A3349" s="1">
        <v>43916</v>
      </c>
      <c r="B3349" t="s">
        <v>43</v>
      </c>
      <c r="C3349" t="s">
        <v>248</v>
      </c>
      <c r="D3349" t="str">
        <f>TRIM(COVID_STATE[[#This Row],[REGION_HOLD]])</f>
        <v>Northeast</v>
      </c>
      <c r="E3349">
        <v>5941</v>
      </c>
      <c r="F3349">
        <v>121</v>
      </c>
      <c r="G3349">
        <v>502</v>
      </c>
    </row>
    <row r="3350" spans="1:7" ht="19.5">
      <c r="A3350" s="1">
        <v>43916</v>
      </c>
      <c r="B3350" t="s">
        <v>44</v>
      </c>
      <c r="C3350" t="s">
        <v>246</v>
      </c>
      <c r="D3350" t="str">
        <f>TRIM(COVID_STATE[[#This Row],[REGION_HOLD]])</f>
        <v>South</v>
      </c>
      <c r="E3350">
        <v>77</v>
      </c>
      <c r="F3350">
        <v>1</v>
      </c>
      <c r="G3350">
        <v>2</v>
      </c>
    </row>
    <row r="3351" spans="1:7" ht="19.5">
      <c r="A3351" s="1">
        <v>43916</v>
      </c>
      <c r="B3351" t="s">
        <v>45</v>
      </c>
      <c r="C3351" t="s">
        <v>249</v>
      </c>
      <c r="D3351" t="str">
        <f>TRIM(COVID_STATE[[#This Row],[REGION_HOLD]])</f>
        <v>Midwest</v>
      </c>
      <c r="E3351">
        <v>13</v>
      </c>
      <c r="F3351">
        <v>0</v>
      </c>
      <c r="G3351">
        <v>0</v>
      </c>
    </row>
    <row r="3352" spans="1:7" ht="19.5">
      <c r="A3352" s="1">
        <v>43916</v>
      </c>
      <c r="B3352" t="s">
        <v>46</v>
      </c>
      <c r="C3352" t="s">
        <v>249</v>
      </c>
      <c r="D3352" t="str">
        <f>TRIM(COVID_STATE[[#This Row],[REGION_HOLD]])</f>
        <v>Midwest</v>
      </c>
      <c r="E3352">
        <v>161</v>
      </c>
      <c r="F3352">
        <v>4</v>
      </c>
      <c r="G3352">
        <v>15</v>
      </c>
    </row>
    <row r="3353" spans="1:7" ht="19.5">
      <c r="A3353" s="1">
        <v>43916</v>
      </c>
      <c r="B3353" t="s">
        <v>47</v>
      </c>
      <c r="C3353" t="s">
        <v>246</v>
      </c>
      <c r="D3353" t="str">
        <f>TRIM(COVID_STATE[[#This Row],[REGION_HOLD]])</f>
        <v>South</v>
      </c>
      <c r="E3353">
        <v>84</v>
      </c>
      <c r="F3353">
        <v>2</v>
      </c>
      <c r="G3353">
        <v>7</v>
      </c>
    </row>
    <row r="3354" spans="1:7" ht="19.5">
      <c r="A3354" s="1">
        <v>43916</v>
      </c>
      <c r="B3354" t="s">
        <v>48</v>
      </c>
      <c r="C3354" t="s">
        <v>247</v>
      </c>
      <c r="D3354" t="str">
        <f>TRIM(COVID_STATE[[#This Row],[REGION_HOLD]])</f>
        <v>West</v>
      </c>
      <c r="E3354">
        <v>50</v>
      </c>
      <c r="F3354">
        <v>1</v>
      </c>
      <c r="G3354">
        <v>11</v>
      </c>
    </row>
    <row r="3355" spans="1:7" ht="19.5">
      <c r="A3355" s="1">
        <v>43916</v>
      </c>
      <c r="B3355" t="s">
        <v>49</v>
      </c>
      <c r="C3355" t="s">
        <v>248</v>
      </c>
      <c r="D3355" t="str">
        <f>TRIM(COVID_STATE[[#This Row],[REGION_HOLD]])</f>
        <v>Northeast</v>
      </c>
      <c r="E3355">
        <v>539</v>
      </c>
      <c r="F3355">
        <v>4</v>
      </c>
      <c r="G3355">
        <v>16</v>
      </c>
    </row>
    <row r="3356" spans="1:7" ht="19.5">
      <c r="A3356" s="1">
        <v>43916</v>
      </c>
      <c r="B3356" t="s">
        <v>50</v>
      </c>
      <c r="C3356" t="s">
        <v>248</v>
      </c>
      <c r="D3356" t="str">
        <f>TRIM(COVID_STATE[[#This Row],[REGION_HOLD]])</f>
        <v>Northeast</v>
      </c>
      <c r="E3356">
        <v>33</v>
      </c>
      <c r="F3356">
        <v>0</v>
      </c>
      <c r="G3356">
        <v>0</v>
      </c>
    </row>
    <row r="3357" spans="1:7" ht="19.5">
      <c r="A3357" s="1">
        <v>43916</v>
      </c>
      <c r="B3357" t="s">
        <v>51</v>
      </c>
      <c r="C3357" t="s">
        <v>246</v>
      </c>
      <c r="D3357" t="str">
        <f>TRIM(COVID_STATE[[#This Row],[REGION_HOLD]])</f>
        <v>South</v>
      </c>
      <c r="E3357">
        <v>31</v>
      </c>
      <c r="F3357">
        <v>1</v>
      </c>
      <c r="G3357">
        <v>9</v>
      </c>
    </row>
    <row r="3358" spans="1:7" ht="19.5">
      <c r="A3358" s="1">
        <v>43916</v>
      </c>
      <c r="B3358" t="s">
        <v>52</v>
      </c>
      <c r="C3358" t="s">
        <v>249</v>
      </c>
      <c r="D3358" t="str">
        <f>TRIM(COVID_STATE[[#This Row],[REGION_HOLD]])</f>
        <v>Midwest</v>
      </c>
      <c r="E3358">
        <v>5</v>
      </c>
      <c r="F3358">
        <v>0</v>
      </c>
      <c r="G3358">
        <v>1</v>
      </c>
    </row>
    <row r="3359" spans="1:7" ht="19.5">
      <c r="A3359" s="1">
        <v>43916</v>
      </c>
      <c r="B3359" t="s">
        <v>53</v>
      </c>
      <c r="C3359" t="s">
        <v>246</v>
      </c>
      <c r="D3359" t="str">
        <f>TRIM(COVID_STATE[[#This Row],[REGION_HOLD]])</f>
        <v>South</v>
      </c>
      <c r="E3359">
        <v>175</v>
      </c>
      <c r="F3359">
        <v>0</v>
      </c>
      <c r="G3359">
        <v>3</v>
      </c>
    </row>
    <row r="3360" spans="1:7" ht="19.5">
      <c r="A3360" s="1">
        <v>43916</v>
      </c>
      <c r="B3360" t="s">
        <v>54</v>
      </c>
      <c r="C3360" t="s">
        <v>246</v>
      </c>
      <c r="D3360" t="str">
        <f>TRIM(COVID_STATE[[#This Row],[REGION_HOLD]])</f>
        <v>South</v>
      </c>
      <c r="E3360">
        <v>410</v>
      </c>
      <c r="F3360">
        <v>8</v>
      </c>
      <c r="G3360">
        <v>21</v>
      </c>
    </row>
    <row r="3361" spans="1:7" ht="19.5">
      <c r="A3361" s="1">
        <v>43916</v>
      </c>
      <c r="B3361" t="s">
        <v>55</v>
      </c>
      <c r="C3361" t="s">
        <v>247</v>
      </c>
      <c r="D3361" t="str">
        <f>TRIM(COVID_STATE[[#This Row],[REGION_HOLD]])</f>
        <v>West</v>
      </c>
      <c r="E3361">
        <v>56</v>
      </c>
      <c r="F3361">
        <v>0</v>
      </c>
      <c r="G3361">
        <v>1</v>
      </c>
    </row>
    <row r="3362" spans="1:7" ht="19.5">
      <c r="A3362" s="1">
        <v>43916</v>
      </c>
      <c r="B3362" t="s">
        <v>56</v>
      </c>
      <c r="C3362" t="s">
        <v>248</v>
      </c>
      <c r="D3362" t="str">
        <f>TRIM(COVID_STATE[[#This Row],[REGION_HOLD]])</f>
        <v>Northeast</v>
      </c>
      <c r="E3362">
        <v>35</v>
      </c>
      <c r="F3362">
        <v>1</v>
      </c>
      <c r="G3362">
        <v>9</v>
      </c>
    </row>
    <row r="3363" spans="1:7" ht="19.5">
      <c r="A3363" s="1">
        <v>43916</v>
      </c>
      <c r="B3363" t="s">
        <v>57</v>
      </c>
      <c r="C3363" t="s">
        <v>246</v>
      </c>
      <c r="D3363" t="str">
        <f>TRIM(COVID_STATE[[#This Row],[REGION_HOLD]])</f>
        <v>South</v>
      </c>
      <c r="E3363">
        <v>213</v>
      </c>
      <c r="F3363">
        <v>5</v>
      </c>
      <c r="G3363">
        <v>14</v>
      </c>
    </row>
    <row r="3364" spans="1:7" ht="19.5">
      <c r="A3364" s="1">
        <v>43916</v>
      </c>
      <c r="B3364" t="s">
        <v>58</v>
      </c>
      <c r="C3364" t="s">
        <v>247</v>
      </c>
      <c r="D3364" t="str">
        <f>TRIM(COVID_STATE[[#This Row],[REGION_HOLD]])</f>
        <v>West</v>
      </c>
      <c r="E3364">
        <v>623</v>
      </c>
      <c r="F3364">
        <v>22</v>
      </c>
      <c r="G3364">
        <v>152</v>
      </c>
    </row>
    <row r="3365" spans="1:7" ht="19.5">
      <c r="A3365" s="1">
        <v>43916</v>
      </c>
      <c r="B3365" t="s">
        <v>59</v>
      </c>
      <c r="C3365" t="s">
        <v>246</v>
      </c>
      <c r="D3365" t="str">
        <f>TRIM(COVID_STATE[[#This Row],[REGION_HOLD]])</f>
        <v>South</v>
      </c>
      <c r="E3365">
        <v>25</v>
      </c>
      <c r="F3365">
        <v>0</v>
      </c>
      <c r="G3365">
        <v>0</v>
      </c>
    </row>
    <row r="3366" spans="1:7" ht="19.5">
      <c r="A3366" s="1">
        <v>43916</v>
      </c>
      <c r="B3366" t="s">
        <v>60</v>
      </c>
      <c r="C3366" t="s">
        <v>249</v>
      </c>
      <c r="D3366" t="str">
        <f>TRIM(COVID_STATE[[#This Row],[REGION_HOLD]])</f>
        <v>Midwest</v>
      </c>
      <c r="E3366">
        <v>131</v>
      </c>
      <c r="F3366">
        <v>3</v>
      </c>
      <c r="G3366">
        <v>10</v>
      </c>
    </row>
    <row r="3367" spans="1:7" ht="19.5">
      <c r="A3367" s="1">
        <v>43916</v>
      </c>
      <c r="B3367" t="s">
        <v>61</v>
      </c>
      <c r="C3367" t="s">
        <v>247</v>
      </c>
      <c r="D3367" t="str">
        <f>TRIM(COVID_STATE[[#This Row],[REGION_HOLD]])</f>
        <v>West</v>
      </c>
      <c r="E3367">
        <v>7</v>
      </c>
      <c r="F3367">
        <v>0</v>
      </c>
      <c r="G3367">
        <v>0</v>
      </c>
    </row>
    <row r="3368" spans="1:7" ht="19.5">
      <c r="A3368" s="1">
        <v>43917</v>
      </c>
      <c r="B3368" t="s">
        <v>8</v>
      </c>
      <c r="C3368" t="s">
        <v>246</v>
      </c>
      <c r="D3368" t="str">
        <f>TRIM(COVID_STATE[[#This Row],[REGION_HOLD]])</f>
        <v>South</v>
      </c>
      <c r="E3368">
        <v>101</v>
      </c>
      <c r="F3368">
        <v>1</v>
      </c>
      <c r="G3368">
        <v>4</v>
      </c>
    </row>
    <row r="3369" spans="1:7" ht="19.5">
      <c r="A3369" s="1">
        <v>43917</v>
      </c>
      <c r="B3369" t="s">
        <v>10</v>
      </c>
      <c r="C3369" t="s">
        <v>247</v>
      </c>
      <c r="D3369" t="str">
        <f>TRIM(COVID_STATE[[#This Row],[REGION_HOLD]])</f>
        <v>West</v>
      </c>
      <c r="E3369">
        <v>16</v>
      </c>
      <c r="F3369">
        <v>1</v>
      </c>
      <c r="G3369">
        <v>1</v>
      </c>
    </row>
    <row r="3370" spans="1:7" ht="19.5">
      <c r="A3370" s="1">
        <v>43917</v>
      </c>
      <c r="B3370" t="s">
        <v>11</v>
      </c>
      <c r="C3370" t="s">
        <v>247</v>
      </c>
      <c r="D3370" t="str">
        <f>TRIM(COVID_STATE[[#This Row],[REGION_HOLD]])</f>
        <v>West</v>
      </c>
      <c r="E3370">
        <v>157</v>
      </c>
      <c r="F3370">
        <v>7</v>
      </c>
      <c r="G3370">
        <v>15</v>
      </c>
    </row>
    <row r="3371" spans="1:7" ht="19.5">
      <c r="A3371" s="1">
        <v>43917</v>
      </c>
      <c r="B3371" t="s">
        <v>12</v>
      </c>
      <c r="C3371" t="s">
        <v>246</v>
      </c>
      <c r="D3371" t="str">
        <f>TRIM(COVID_STATE[[#This Row],[REGION_HOLD]])</f>
        <v>South</v>
      </c>
      <c r="E3371">
        <v>35</v>
      </c>
      <c r="F3371">
        <v>0</v>
      </c>
      <c r="G3371">
        <v>3</v>
      </c>
    </row>
    <row r="3372" spans="1:7" ht="19.5">
      <c r="A3372" s="1">
        <v>43917</v>
      </c>
      <c r="B3372" t="s">
        <v>13</v>
      </c>
      <c r="C3372" t="s">
        <v>247</v>
      </c>
      <c r="D3372" t="str">
        <f>TRIM(COVID_STATE[[#This Row],[REGION_HOLD]])</f>
        <v>West</v>
      </c>
      <c r="E3372">
        <v>855</v>
      </c>
      <c r="F3372">
        <v>21</v>
      </c>
      <c r="G3372">
        <v>104</v>
      </c>
    </row>
    <row r="3373" spans="1:7" ht="19.5">
      <c r="A3373" s="1">
        <v>43917</v>
      </c>
      <c r="B3373" t="s">
        <v>14</v>
      </c>
      <c r="C3373" t="s">
        <v>247</v>
      </c>
      <c r="D3373" t="str">
        <f>TRIM(COVID_STATE[[#This Row],[REGION_HOLD]])</f>
        <v>West</v>
      </c>
      <c r="E3373">
        <v>303</v>
      </c>
      <c r="F3373">
        <v>7</v>
      </c>
      <c r="G3373">
        <v>31</v>
      </c>
    </row>
    <row r="3374" spans="1:7" ht="19.5">
      <c r="A3374" s="1">
        <v>43917</v>
      </c>
      <c r="B3374" t="s">
        <v>16</v>
      </c>
      <c r="C3374" t="s">
        <v>248</v>
      </c>
      <c r="D3374" t="str">
        <f>TRIM(COVID_STATE[[#This Row],[REGION_HOLD]])</f>
        <v>Northeast</v>
      </c>
      <c r="E3374">
        <v>279</v>
      </c>
      <c r="F3374">
        <v>6</v>
      </c>
      <c r="G3374">
        <v>27</v>
      </c>
    </row>
    <row r="3375" spans="1:7" ht="19.5">
      <c r="A3375" s="1">
        <v>43917</v>
      </c>
      <c r="B3375" t="s">
        <v>17</v>
      </c>
      <c r="C3375" t="s">
        <v>246</v>
      </c>
      <c r="D3375" t="str">
        <f>TRIM(COVID_STATE[[#This Row],[REGION_HOLD]])</f>
        <v>South</v>
      </c>
      <c r="E3375">
        <v>22</v>
      </c>
      <c r="F3375">
        <v>1</v>
      </c>
      <c r="G3375">
        <v>2</v>
      </c>
    </row>
    <row r="3376" spans="1:7" ht="19.5">
      <c r="A3376" s="1">
        <v>43917</v>
      </c>
      <c r="B3376" t="s">
        <v>18</v>
      </c>
      <c r="C3376" t="s">
        <v>246</v>
      </c>
      <c r="D3376" t="str">
        <f>TRIM(COVID_STATE[[#This Row],[REGION_HOLD]])</f>
        <v>South</v>
      </c>
      <c r="E3376">
        <v>36</v>
      </c>
      <c r="F3376">
        <v>0</v>
      </c>
      <c r="G3376">
        <v>3</v>
      </c>
    </row>
    <row r="3377" spans="1:7" ht="19.5">
      <c r="A3377" s="1">
        <v>43917</v>
      </c>
      <c r="B3377" t="s">
        <v>19</v>
      </c>
      <c r="C3377" t="s">
        <v>246</v>
      </c>
      <c r="D3377" t="str">
        <f>TRIM(COVID_STATE[[#This Row],[REGION_HOLD]])</f>
        <v>South</v>
      </c>
      <c r="E3377">
        <v>720</v>
      </c>
      <c r="F3377">
        <v>17</v>
      </c>
      <c r="G3377">
        <v>46</v>
      </c>
    </row>
    <row r="3378" spans="1:7" ht="19.5">
      <c r="A3378" s="1">
        <v>43917</v>
      </c>
      <c r="B3378" t="s">
        <v>20</v>
      </c>
      <c r="C3378" t="s">
        <v>246</v>
      </c>
      <c r="D3378" t="str">
        <f>TRIM(COVID_STATE[[#This Row],[REGION_HOLD]])</f>
        <v>South</v>
      </c>
      <c r="E3378">
        <v>557</v>
      </c>
      <c r="F3378">
        <v>8</v>
      </c>
      <c r="G3378">
        <v>64</v>
      </c>
    </row>
    <row r="3379" spans="1:7" ht="19.5">
      <c r="A3379" s="1">
        <v>43917</v>
      </c>
      <c r="B3379" t="s">
        <v>21</v>
      </c>
      <c r="C3379" t="s">
        <v>247</v>
      </c>
      <c r="D3379" t="str">
        <f>TRIM(COVID_STATE[[#This Row],[REGION_HOLD]])</f>
        <v>West</v>
      </c>
      <c r="E3379">
        <v>14</v>
      </c>
      <c r="F3379">
        <v>0</v>
      </c>
      <c r="G3379">
        <v>0</v>
      </c>
    </row>
    <row r="3380" spans="1:7" ht="19.5">
      <c r="A3380" s="1">
        <v>43917</v>
      </c>
      <c r="B3380" t="s">
        <v>22</v>
      </c>
      <c r="C3380" t="s">
        <v>247</v>
      </c>
      <c r="D3380" t="str">
        <f>TRIM(COVID_STATE[[#This Row],[REGION_HOLD]])</f>
        <v>West</v>
      </c>
      <c r="E3380">
        <v>44</v>
      </c>
      <c r="F3380">
        <v>1</v>
      </c>
      <c r="G3380">
        <v>4</v>
      </c>
    </row>
    <row r="3381" spans="1:7" ht="19.5">
      <c r="A3381" s="1">
        <v>43917</v>
      </c>
      <c r="B3381" t="s">
        <v>24</v>
      </c>
      <c r="C3381" t="s">
        <v>249</v>
      </c>
      <c r="D3381" t="str">
        <f>TRIM(COVID_STATE[[#This Row],[REGION_HOLD]])</f>
        <v>Midwest</v>
      </c>
      <c r="E3381">
        <v>491</v>
      </c>
      <c r="F3381">
        <v>11</v>
      </c>
      <c r="G3381">
        <v>37</v>
      </c>
    </row>
    <row r="3382" spans="1:7" ht="19.5">
      <c r="A3382" s="1">
        <v>43917</v>
      </c>
      <c r="B3382" t="s">
        <v>25</v>
      </c>
      <c r="C3382" t="s">
        <v>249</v>
      </c>
      <c r="D3382" t="str">
        <f>TRIM(COVID_STATE[[#This Row],[REGION_HOLD]])</f>
        <v>Midwest</v>
      </c>
      <c r="E3382">
        <v>331</v>
      </c>
      <c r="F3382">
        <v>9</v>
      </c>
      <c r="G3382">
        <v>32</v>
      </c>
    </row>
    <row r="3383" spans="1:7" ht="19.5">
      <c r="A3383" s="1">
        <v>43917</v>
      </c>
      <c r="B3383" t="s">
        <v>26</v>
      </c>
      <c r="C3383" t="s">
        <v>249</v>
      </c>
      <c r="D3383" t="str">
        <f>TRIM(COVID_STATE[[#This Row],[REGION_HOLD]])</f>
        <v>Midwest</v>
      </c>
      <c r="E3383">
        <v>57</v>
      </c>
      <c r="F3383">
        <v>2</v>
      </c>
      <c r="G3383">
        <v>3</v>
      </c>
    </row>
    <row r="3384" spans="1:7" ht="19.5">
      <c r="A3384" s="1">
        <v>43917</v>
      </c>
      <c r="B3384" t="s">
        <v>27</v>
      </c>
      <c r="C3384" t="s">
        <v>249</v>
      </c>
      <c r="D3384" t="str">
        <f>TRIM(COVID_STATE[[#This Row],[REGION_HOLD]])</f>
        <v>Midwest</v>
      </c>
      <c r="E3384">
        <v>40</v>
      </c>
      <c r="F3384">
        <v>1</v>
      </c>
      <c r="G3384">
        <v>4</v>
      </c>
    </row>
    <row r="3385" spans="1:7" ht="19.5">
      <c r="A3385" s="1">
        <v>43917</v>
      </c>
      <c r="B3385" t="s">
        <v>28</v>
      </c>
      <c r="C3385" t="s">
        <v>246</v>
      </c>
      <c r="D3385" t="str">
        <f>TRIM(COVID_STATE[[#This Row],[REGION_HOLD]])</f>
        <v>South</v>
      </c>
      <c r="E3385">
        <v>54</v>
      </c>
      <c r="F3385">
        <v>3</v>
      </c>
      <c r="G3385">
        <v>8</v>
      </c>
    </row>
    <row r="3386" spans="1:7" ht="19.5">
      <c r="A3386" s="1">
        <v>43917</v>
      </c>
      <c r="B3386" t="s">
        <v>29</v>
      </c>
      <c r="C3386" t="s">
        <v>246</v>
      </c>
      <c r="D3386" t="str">
        <f>TRIM(COVID_STATE[[#This Row],[REGION_HOLD]])</f>
        <v>South</v>
      </c>
      <c r="E3386">
        <v>441</v>
      </c>
      <c r="F3386">
        <v>36</v>
      </c>
      <c r="G3386">
        <v>119</v>
      </c>
    </row>
    <row r="3387" spans="1:7" ht="19.5">
      <c r="A3387" s="1">
        <v>43917</v>
      </c>
      <c r="B3387" t="s">
        <v>30</v>
      </c>
      <c r="C3387" t="s">
        <v>248</v>
      </c>
      <c r="D3387" t="str">
        <f>TRIM(COVID_STATE[[#This Row],[REGION_HOLD]])</f>
        <v>Northeast</v>
      </c>
      <c r="E3387">
        <v>13</v>
      </c>
      <c r="F3387">
        <v>1</v>
      </c>
      <c r="G3387">
        <v>1</v>
      </c>
    </row>
    <row r="3388" spans="1:7" ht="19.5">
      <c r="A3388" s="1">
        <v>43917</v>
      </c>
      <c r="B3388" t="s">
        <v>31</v>
      </c>
      <c r="C3388" t="s">
        <v>246</v>
      </c>
      <c r="D3388" t="str">
        <f>TRIM(COVID_STATE[[#This Row],[REGION_HOLD]])</f>
        <v>South</v>
      </c>
      <c r="E3388">
        <v>209</v>
      </c>
      <c r="F3388">
        <v>1</v>
      </c>
      <c r="G3388">
        <v>5</v>
      </c>
    </row>
    <row r="3389" spans="1:7" ht="19.5">
      <c r="A3389" s="1">
        <v>43917</v>
      </c>
      <c r="B3389" t="s">
        <v>32</v>
      </c>
      <c r="C3389" t="s">
        <v>248</v>
      </c>
      <c r="D3389" t="str">
        <f>TRIM(COVID_STATE[[#This Row],[REGION_HOLD]])</f>
        <v>Northeast</v>
      </c>
      <c r="E3389">
        <v>823</v>
      </c>
      <c r="F3389">
        <v>10</v>
      </c>
      <c r="G3389">
        <v>35</v>
      </c>
    </row>
    <row r="3390" spans="1:7" ht="19.5">
      <c r="A3390" s="1">
        <v>43917</v>
      </c>
      <c r="B3390" t="s">
        <v>33</v>
      </c>
      <c r="C3390" t="s">
        <v>249</v>
      </c>
      <c r="D3390" t="str">
        <f>TRIM(COVID_STATE[[#This Row],[REGION_HOLD]])</f>
        <v>Midwest</v>
      </c>
      <c r="E3390">
        <v>778</v>
      </c>
      <c r="F3390">
        <v>30</v>
      </c>
      <c r="G3390">
        <v>93</v>
      </c>
    </row>
    <row r="3391" spans="1:7" ht="19.5">
      <c r="A3391" s="1">
        <v>43917</v>
      </c>
      <c r="B3391" t="s">
        <v>34</v>
      </c>
      <c r="C3391" t="s">
        <v>249</v>
      </c>
      <c r="D3391" t="str">
        <f>TRIM(COVID_STATE[[#This Row],[REGION_HOLD]])</f>
        <v>Midwest</v>
      </c>
      <c r="E3391">
        <v>52</v>
      </c>
      <c r="F3391">
        <v>2</v>
      </c>
      <c r="G3391">
        <v>4</v>
      </c>
    </row>
    <row r="3392" spans="1:7" ht="19.5">
      <c r="A3392" s="1">
        <v>43917</v>
      </c>
      <c r="B3392" t="s">
        <v>35</v>
      </c>
      <c r="C3392" t="s">
        <v>246</v>
      </c>
      <c r="D3392" t="str">
        <f>TRIM(COVID_STATE[[#This Row],[REGION_HOLD]])</f>
        <v>South</v>
      </c>
      <c r="E3392">
        <v>93</v>
      </c>
      <c r="F3392">
        <v>2</v>
      </c>
      <c r="G3392">
        <v>8</v>
      </c>
    </row>
    <row r="3393" spans="1:7" ht="19.5">
      <c r="A3393" s="1">
        <v>43917</v>
      </c>
      <c r="B3393" t="s">
        <v>36</v>
      </c>
      <c r="C3393" t="s">
        <v>249</v>
      </c>
      <c r="D3393" t="str">
        <f>TRIM(COVID_STATE[[#This Row],[REGION_HOLD]])</f>
        <v>Midwest</v>
      </c>
      <c r="E3393">
        <v>152</v>
      </c>
      <c r="F3393">
        <v>1</v>
      </c>
      <c r="G3393">
        <v>9</v>
      </c>
    </row>
    <row r="3394" spans="1:7" ht="19.5">
      <c r="A3394" s="1">
        <v>43917</v>
      </c>
      <c r="B3394" t="s">
        <v>37</v>
      </c>
      <c r="C3394" t="s">
        <v>247</v>
      </c>
      <c r="D3394" t="str">
        <f>TRIM(COVID_STATE[[#This Row],[REGION_HOLD]])</f>
        <v>West</v>
      </c>
      <c r="E3394">
        <v>31</v>
      </c>
      <c r="F3394">
        <v>1</v>
      </c>
      <c r="G3394">
        <v>1</v>
      </c>
    </row>
    <row r="3395" spans="1:7" ht="19.5">
      <c r="A3395" s="1">
        <v>43917</v>
      </c>
      <c r="B3395" t="s">
        <v>38</v>
      </c>
      <c r="C3395" t="s">
        <v>249</v>
      </c>
      <c r="D3395" t="str">
        <f>TRIM(COVID_STATE[[#This Row],[REGION_HOLD]])</f>
        <v>Midwest</v>
      </c>
      <c r="E3395">
        <v>11</v>
      </c>
      <c r="F3395">
        <v>2</v>
      </c>
      <c r="G3395">
        <v>2</v>
      </c>
    </row>
    <row r="3396" spans="1:7" ht="19.5">
      <c r="A3396" s="1">
        <v>43917</v>
      </c>
      <c r="B3396" t="s">
        <v>39</v>
      </c>
      <c r="C3396" t="s">
        <v>247</v>
      </c>
      <c r="D3396" t="str">
        <f>TRIM(COVID_STATE[[#This Row],[REGION_HOLD]])</f>
        <v>West</v>
      </c>
      <c r="E3396">
        <v>86</v>
      </c>
      <c r="F3396">
        <v>0</v>
      </c>
      <c r="G3396">
        <v>10</v>
      </c>
    </row>
    <row r="3397" spans="1:7" ht="19.5">
      <c r="A3397" s="1">
        <v>43917</v>
      </c>
      <c r="B3397" t="s">
        <v>40</v>
      </c>
      <c r="C3397" t="s">
        <v>248</v>
      </c>
      <c r="D3397" t="str">
        <f>TRIM(COVID_STATE[[#This Row],[REGION_HOLD]])</f>
        <v>Northeast</v>
      </c>
      <c r="E3397">
        <v>29</v>
      </c>
      <c r="F3397">
        <v>1</v>
      </c>
      <c r="G3397">
        <v>2</v>
      </c>
    </row>
    <row r="3398" spans="1:7" ht="19.5">
      <c r="A3398" s="1">
        <v>43917</v>
      </c>
      <c r="B3398" t="s">
        <v>41</v>
      </c>
      <c r="C3398" t="s">
        <v>248</v>
      </c>
      <c r="D3398" t="str">
        <f>TRIM(COVID_STATE[[#This Row],[REGION_HOLD]])</f>
        <v>Northeast</v>
      </c>
      <c r="E3398">
        <v>1949</v>
      </c>
      <c r="F3398">
        <v>26</v>
      </c>
      <c r="G3398">
        <v>108</v>
      </c>
    </row>
    <row r="3399" spans="1:7" ht="19.5">
      <c r="A3399" s="1">
        <v>43917</v>
      </c>
      <c r="B3399" t="s">
        <v>42</v>
      </c>
      <c r="C3399" t="s">
        <v>247</v>
      </c>
      <c r="D3399" t="str">
        <f>TRIM(COVID_STATE[[#This Row],[REGION_HOLD]])</f>
        <v>West</v>
      </c>
      <c r="E3399">
        <v>55</v>
      </c>
      <c r="F3399">
        <v>0</v>
      </c>
      <c r="G3399">
        <v>1</v>
      </c>
    </row>
    <row r="3400" spans="1:7" ht="19.5">
      <c r="A3400" s="1">
        <v>43917</v>
      </c>
      <c r="B3400" t="s">
        <v>43</v>
      </c>
      <c r="C3400" t="s">
        <v>248</v>
      </c>
      <c r="D3400" t="str">
        <f>TRIM(COVID_STATE[[#This Row],[REGION_HOLD]])</f>
        <v>Northeast</v>
      </c>
      <c r="E3400">
        <v>5688</v>
      </c>
      <c r="F3400">
        <v>143</v>
      </c>
      <c r="G3400">
        <v>645</v>
      </c>
    </row>
    <row r="3401" spans="1:7" ht="19.5">
      <c r="A3401" s="1">
        <v>43917</v>
      </c>
      <c r="B3401" t="s">
        <v>44</v>
      </c>
      <c r="C3401" t="s">
        <v>246</v>
      </c>
      <c r="D3401" t="str">
        <f>TRIM(COVID_STATE[[#This Row],[REGION_HOLD]])</f>
        <v>South</v>
      </c>
      <c r="E3401">
        <v>145</v>
      </c>
      <c r="F3401">
        <v>1</v>
      </c>
      <c r="G3401">
        <v>3</v>
      </c>
    </row>
    <row r="3402" spans="1:7" ht="19.5">
      <c r="A3402" s="1">
        <v>43917</v>
      </c>
      <c r="B3402" t="s">
        <v>45</v>
      </c>
      <c r="C3402" t="s">
        <v>249</v>
      </c>
      <c r="D3402" t="str">
        <f>TRIM(COVID_STATE[[#This Row],[REGION_HOLD]])</f>
        <v>Midwest</v>
      </c>
      <c r="E3402">
        <v>10</v>
      </c>
      <c r="F3402">
        <v>1</v>
      </c>
      <c r="G3402">
        <v>1</v>
      </c>
    </row>
    <row r="3403" spans="1:7" ht="19.5">
      <c r="A3403" s="1">
        <v>43917</v>
      </c>
      <c r="B3403" t="s">
        <v>46</v>
      </c>
      <c r="C3403" t="s">
        <v>249</v>
      </c>
      <c r="D3403" t="str">
        <f>TRIM(COVID_STATE[[#This Row],[REGION_HOLD]])</f>
        <v>Midwest</v>
      </c>
      <c r="E3403">
        <v>276</v>
      </c>
      <c r="F3403">
        <v>7</v>
      </c>
      <c r="G3403">
        <v>22</v>
      </c>
    </row>
    <row r="3404" spans="1:7" ht="19.5">
      <c r="A3404" s="1">
        <v>43917</v>
      </c>
      <c r="B3404" t="s">
        <v>47</v>
      </c>
      <c r="C3404" t="s">
        <v>246</v>
      </c>
      <c r="D3404" t="str">
        <f>TRIM(COVID_STATE[[#This Row],[REGION_HOLD]])</f>
        <v>South</v>
      </c>
      <c r="E3404">
        <v>74</v>
      </c>
      <c r="F3404">
        <v>1</v>
      </c>
      <c r="G3404">
        <v>8</v>
      </c>
    </row>
    <row r="3405" spans="1:7" ht="19.5">
      <c r="A3405" s="1">
        <v>43917</v>
      </c>
      <c r="B3405" t="s">
        <v>48</v>
      </c>
      <c r="C3405" t="s">
        <v>247</v>
      </c>
      <c r="D3405" t="str">
        <f>TRIM(COVID_STATE[[#This Row],[REGION_HOLD]])</f>
        <v>West</v>
      </c>
      <c r="E3405">
        <v>99</v>
      </c>
      <c r="F3405">
        <v>1</v>
      </c>
      <c r="G3405">
        <v>12</v>
      </c>
    </row>
    <row r="3406" spans="1:7" ht="19.5">
      <c r="A3406" s="1">
        <v>43917</v>
      </c>
      <c r="B3406" t="s">
        <v>49</v>
      </c>
      <c r="C3406" t="s">
        <v>248</v>
      </c>
      <c r="D3406" t="str">
        <f>TRIM(COVID_STATE[[#This Row],[REGION_HOLD]])</f>
        <v>Northeast</v>
      </c>
      <c r="E3406">
        <v>527</v>
      </c>
      <c r="F3406">
        <v>7</v>
      </c>
      <c r="G3406">
        <v>23</v>
      </c>
    </row>
    <row r="3407" spans="1:7" ht="19.5">
      <c r="A3407" s="1">
        <v>43917</v>
      </c>
      <c r="B3407" t="s">
        <v>50</v>
      </c>
      <c r="C3407" t="s">
        <v>248</v>
      </c>
      <c r="D3407" t="str">
        <f>TRIM(COVID_STATE[[#This Row],[REGION_HOLD]])</f>
        <v>Northeast</v>
      </c>
      <c r="E3407">
        <v>38</v>
      </c>
      <c r="F3407">
        <v>0</v>
      </c>
      <c r="G3407">
        <v>0</v>
      </c>
    </row>
    <row r="3408" spans="1:7" ht="19.5">
      <c r="A3408" s="1">
        <v>43917</v>
      </c>
      <c r="B3408" t="s">
        <v>51</v>
      </c>
      <c r="C3408" t="s">
        <v>246</v>
      </c>
      <c r="D3408" t="str">
        <f>TRIM(COVID_STATE[[#This Row],[REGION_HOLD]])</f>
        <v>South</v>
      </c>
      <c r="E3408">
        <v>86</v>
      </c>
      <c r="F3408">
        <v>4</v>
      </c>
      <c r="G3408">
        <v>13</v>
      </c>
    </row>
    <row r="3409" spans="1:7" ht="19.5">
      <c r="A3409" s="1">
        <v>43917</v>
      </c>
      <c r="B3409" t="s">
        <v>52</v>
      </c>
      <c r="C3409" t="s">
        <v>249</v>
      </c>
      <c r="D3409" t="str">
        <f>TRIM(COVID_STATE[[#This Row],[REGION_HOLD]])</f>
        <v>Midwest</v>
      </c>
      <c r="E3409">
        <v>12</v>
      </c>
      <c r="F3409">
        <v>0</v>
      </c>
      <c r="G3409">
        <v>1</v>
      </c>
    </row>
    <row r="3410" spans="1:7" ht="19.5">
      <c r="A3410" s="1">
        <v>43917</v>
      </c>
      <c r="B3410" t="s">
        <v>53</v>
      </c>
      <c r="C3410" t="s">
        <v>246</v>
      </c>
      <c r="D3410" t="str">
        <f>TRIM(COVID_STATE[[#This Row],[REGION_HOLD]])</f>
        <v>South</v>
      </c>
      <c r="E3410">
        <v>199</v>
      </c>
      <c r="F3410">
        <v>3</v>
      </c>
      <c r="G3410">
        <v>6</v>
      </c>
    </row>
    <row r="3411" spans="1:7" ht="19.5">
      <c r="A3411" s="1">
        <v>43917</v>
      </c>
      <c r="B3411" t="s">
        <v>54</v>
      </c>
      <c r="C3411" t="s">
        <v>246</v>
      </c>
      <c r="D3411" t="str">
        <f>TRIM(COVID_STATE[[#This Row],[REGION_HOLD]])</f>
        <v>South</v>
      </c>
      <c r="E3411">
        <v>429</v>
      </c>
      <c r="F3411">
        <v>4</v>
      </c>
      <c r="G3411">
        <v>25</v>
      </c>
    </row>
    <row r="3412" spans="1:7" ht="19.5">
      <c r="A3412" s="1">
        <v>43917</v>
      </c>
      <c r="B3412" t="s">
        <v>55</v>
      </c>
      <c r="C3412" t="s">
        <v>247</v>
      </c>
      <c r="D3412" t="str">
        <f>TRIM(COVID_STATE[[#This Row],[REGION_HOLD]])</f>
        <v>West</v>
      </c>
      <c r="E3412">
        <v>78</v>
      </c>
      <c r="F3412">
        <v>1</v>
      </c>
      <c r="G3412">
        <v>2</v>
      </c>
    </row>
    <row r="3413" spans="1:7" ht="19.5">
      <c r="A3413" s="1">
        <v>43917</v>
      </c>
      <c r="B3413" t="s">
        <v>56</v>
      </c>
      <c r="C3413" t="s">
        <v>248</v>
      </c>
      <c r="D3413" t="str">
        <f>TRIM(COVID_STATE[[#This Row],[REGION_HOLD]])</f>
        <v>Northeast</v>
      </c>
      <c r="E3413">
        <v>26</v>
      </c>
      <c r="F3413">
        <v>1</v>
      </c>
      <c r="G3413">
        <v>10</v>
      </c>
    </row>
    <row r="3414" spans="1:7" ht="19.5">
      <c r="A3414" s="1">
        <v>43917</v>
      </c>
      <c r="B3414" t="s">
        <v>57</v>
      </c>
      <c r="C3414" t="s">
        <v>246</v>
      </c>
      <c r="D3414" t="str">
        <f>TRIM(COVID_STATE[[#This Row],[REGION_HOLD]])</f>
        <v>South</v>
      </c>
      <c r="E3414">
        <v>2</v>
      </c>
      <c r="F3414">
        <v>-5</v>
      </c>
      <c r="G3414">
        <v>9</v>
      </c>
    </row>
    <row r="3415" spans="1:7" ht="19.5">
      <c r="A3415" s="1">
        <v>43917</v>
      </c>
      <c r="B3415" t="s">
        <v>58</v>
      </c>
      <c r="C3415" t="s">
        <v>247</v>
      </c>
      <c r="D3415" t="str">
        <f>TRIM(COVID_STATE[[#This Row],[REGION_HOLD]])</f>
        <v>West</v>
      </c>
      <c r="E3415">
        <v>562</v>
      </c>
      <c r="F3415">
        <v>27</v>
      </c>
      <c r="G3415">
        <v>179</v>
      </c>
    </row>
    <row r="3416" spans="1:7" ht="19.5">
      <c r="A3416" s="1">
        <v>43917</v>
      </c>
      <c r="B3416" t="s">
        <v>59</v>
      </c>
      <c r="C3416" t="s">
        <v>246</v>
      </c>
      <c r="D3416" t="str">
        <f>TRIM(COVID_STATE[[#This Row],[REGION_HOLD]])</f>
        <v>South</v>
      </c>
      <c r="E3416">
        <v>20</v>
      </c>
      <c r="F3416">
        <v>0</v>
      </c>
      <c r="G3416">
        <v>0</v>
      </c>
    </row>
    <row r="3417" spans="1:7" ht="19.5">
      <c r="A3417" s="1">
        <v>43917</v>
      </c>
      <c r="B3417" t="s">
        <v>60</v>
      </c>
      <c r="C3417" t="s">
        <v>249</v>
      </c>
      <c r="D3417" t="str">
        <f>TRIM(COVID_STATE[[#This Row],[REGION_HOLD]])</f>
        <v>Midwest</v>
      </c>
      <c r="E3417">
        <v>176</v>
      </c>
      <c r="F3417">
        <v>6</v>
      </c>
      <c r="G3417">
        <v>16</v>
      </c>
    </row>
    <row r="3418" spans="1:7" ht="19.5">
      <c r="A3418" s="1">
        <v>43917</v>
      </c>
      <c r="B3418" t="s">
        <v>61</v>
      </c>
      <c r="C3418" t="s">
        <v>247</v>
      </c>
      <c r="D3418" t="str">
        <f>TRIM(COVID_STATE[[#This Row],[REGION_HOLD]])</f>
        <v>West</v>
      </c>
      <c r="E3418">
        <v>18</v>
      </c>
      <c r="F3418">
        <v>0</v>
      </c>
      <c r="G3418">
        <v>0</v>
      </c>
    </row>
    <row r="3419" spans="1:7" ht="19.5">
      <c r="A3419" s="1">
        <v>43918</v>
      </c>
      <c r="B3419" t="s">
        <v>8</v>
      </c>
      <c r="C3419" t="s">
        <v>246</v>
      </c>
      <c r="D3419" t="str">
        <f>TRIM(COVID_STATE[[#This Row],[REGION_HOLD]])</f>
        <v>South</v>
      </c>
      <c r="E3419">
        <v>81</v>
      </c>
      <c r="F3419">
        <v>0</v>
      </c>
      <c r="G3419">
        <v>4</v>
      </c>
    </row>
    <row r="3420" spans="1:7" ht="19.5">
      <c r="A3420" s="1">
        <v>43918</v>
      </c>
      <c r="B3420" t="s">
        <v>10</v>
      </c>
      <c r="C3420" t="s">
        <v>247</v>
      </c>
      <c r="D3420" t="str">
        <f>TRIM(COVID_STATE[[#This Row],[REGION_HOLD]])</f>
        <v>West</v>
      </c>
      <c r="E3420">
        <v>17</v>
      </c>
      <c r="F3420">
        <v>0</v>
      </c>
      <c r="G3420">
        <v>1</v>
      </c>
    </row>
    <row r="3421" spans="1:7" ht="19.5">
      <c r="A3421" s="1">
        <v>43918</v>
      </c>
      <c r="B3421" t="s">
        <v>11</v>
      </c>
      <c r="C3421" t="s">
        <v>247</v>
      </c>
      <c r="D3421" t="str">
        <f>TRIM(COVID_STATE[[#This Row],[REGION_HOLD]])</f>
        <v>West</v>
      </c>
      <c r="E3421">
        <v>108</v>
      </c>
      <c r="F3421">
        <v>0</v>
      </c>
      <c r="G3421">
        <v>15</v>
      </c>
    </row>
    <row r="3422" spans="1:7" ht="19.5">
      <c r="A3422" s="1">
        <v>43918</v>
      </c>
      <c r="B3422" t="s">
        <v>12</v>
      </c>
      <c r="C3422" t="s">
        <v>246</v>
      </c>
      <c r="D3422" t="str">
        <f>TRIM(COVID_STATE[[#This Row],[REGION_HOLD]])</f>
        <v>South</v>
      </c>
      <c r="E3422">
        <v>24</v>
      </c>
      <c r="F3422">
        <v>2</v>
      </c>
      <c r="G3422">
        <v>5</v>
      </c>
    </row>
    <row r="3423" spans="1:7" ht="19.5">
      <c r="A3423" s="1">
        <v>43918</v>
      </c>
      <c r="B3423" t="s">
        <v>13</v>
      </c>
      <c r="C3423" t="s">
        <v>247</v>
      </c>
      <c r="D3423" t="str">
        <f>TRIM(COVID_STATE[[#This Row],[REGION_HOLD]])</f>
        <v>West</v>
      </c>
      <c r="E3423">
        <v>651</v>
      </c>
      <c r="F3423">
        <v>18</v>
      </c>
      <c r="G3423">
        <v>122</v>
      </c>
    </row>
    <row r="3424" spans="1:7" ht="19.5">
      <c r="A3424" s="1">
        <v>43918</v>
      </c>
      <c r="B3424" t="s">
        <v>14</v>
      </c>
      <c r="C3424" t="s">
        <v>247</v>
      </c>
      <c r="D3424" t="str">
        <f>TRIM(COVID_STATE[[#This Row],[REGION_HOLD]])</f>
        <v>West</v>
      </c>
      <c r="E3424">
        <v>326</v>
      </c>
      <c r="F3424">
        <v>13</v>
      </c>
      <c r="G3424">
        <v>44</v>
      </c>
    </row>
    <row r="3425" spans="1:7" ht="19.5">
      <c r="A3425" s="1">
        <v>43918</v>
      </c>
      <c r="B3425" t="s">
        <v>16</v>
      </c>
      <c r="C3425" t="s">
        <v>248</v>
      </c>
      <c r="D3425" t="str">
        <f>TRIM(COVID_STATE[[#This Row],[REGION_HOLD]])</f>
        <v>Northeast</v>
      </c>
      <c r="E3425">
        <v>233</v>
      </c>
      <c r="F3425">
        <v>6</v>
      </c>
      <c r="G3425">
        <v>33</v>
      </c>
    </row>
    <row r="3426" spans="1:7" ht="19.5">
      <c r="A3426" s="1">
        <v>43918</v>
      </c>
      <c r="B3426" t="s">
        <v>17</v>
      </c>
      <c r="C3426" t="s">
        <v>246</v>
      </c>
      <c r="D3426" t="str">
        <f>TRIM(COVID_STATE[[#This Row],[REGION_HOLD]])</f>
        <v>South</v>
      </c>
      <c r="E3426">
        <v>49</v>
      </c>
      <c r="F3426">
        <v>3</v>
      </c>
      <c r="G3426">
        <v>5</v>
      </c>
    </row>
    <row r="3427" spans="1:7" ht="19.5">
      <c r="A3427" s="1">
        <v>43918</v>
      </c>
      <c r="B3427" t="s">
        <v>18</v>
      </c>
      <c r="C3427" t="s">
        <v>246</v>
      </c>
      <c r="D3427" t="str">
        <f>TRIM(COVID_STATE[[#This Row],[REGION_HOLD]])</f>
        <v>South</v>
      </c>
      <c r="E3427">
        <v>37</v>
      </c>
      <c r="F3427">
        <v>1</v>
      </c>
      <c r="G3427">
        <v>4</v>
      </c>
    </row>
    <row r="3428" spans="1:7" ht="19.5">
      <c r="A3428" s="1">
        <v>43918</v>
      </c>
      <c r="B3428" t="s">
        <v>19</v>
      </c>
      <c r="C3428" t="s">
        <v>246</v>
      </c>
      <c r="D3428" t="str">
        <f>TRIM(COVID_STATE[[#This Row],[REGION_HOLD]])</f>
        <v>South</v>
      </c>
      <c r="E3428">
        <v>840</v>
      </c>
      <c r="F3428">
        <v>10</v>
      </c>
      <c r="G3428">
        <v>56</v>
      </c>
    </row>
    <row r="3429" spans="1:7" ht="19.5">
      <c r="A3429" s="1">
        <v>43918</v>
      </c>
      <c r="B3429" t="s">
        <v>20</v>
      </c>
      <c r="C3429" t="s">
        <v>246</v>
      </c>
      <c r="D3429" t="str">
        <f>TRIM(COVID_STATE[[#This Row],[REGION_HOLD]])</f>
        <v>South</v>
      </c>
      <c r="E3429">
        <v>249</v>
      </c>
      <c r="F3429">
        <v>15</v>
      </c>
      <c r="G3429">
        <v>79</v>
      </c>
    </row>
    <row r="3430" spans="1:7" ht="19.5">
      <c r="A3430" s="1">
        <v>43918</v>
      </c>
      <c r="B3430" t="s">
        <v>21</v>
      </c>
      <c r="C3430" t="s">
        <v>247</v>
      </c>
      <c r="D3430" t="str">
        <f>TRIM(COVID_STATE[[#This Row],[REGION_HOLD]])</f>
        <v>West</v>
      </c>
      <c r="E3430">
        <v>31</v>
      </c>
      <c r="F3430">
        <v>0</v>
      </c>
      <c r="G3430">
        <v>0</v>
      </c>
    </row>
    <row r="3431" spans="1:7" ht="19.5">
      <c r="A3431" s="1">
        <v>43918</v>
      </c>
      <c r="B3431" t="s">
        <v>22</v>
      </c>
      <c r="C3431" t="s">
        <v>247</v>
      </c>
      <c r="D3431" t="str">
        <f>TRIM(COVID_STATE[[#This Row],[REGION_HOLD]])</f>
        <v>West</v>
      </c>
      <c r="E3431">
        <v>29</v>
      </c>
      <c r="F3431">
        <v>1</v>
      </c>
      <c r="G3431">
        <v>5</v>
      </c>
    </row>
    <row r="3432" spans="1:7" ht="19.5">
      <c r="A3432" s="1">
        <v>43918</v>
      </c>
      <c r="B3432" t="s">
        <v>24</v>
      </c>
      <c r="C3432" t="s">
        <v>249</v>
      </c>
      <c r="D3432" t="str">
        <f>TRIM(COVID_STATE[[#This Row],[REGION_HOLD]])</f>
        <v>Midwest</v>
      </c>
      <c r="E3432">
        <v>460</v>
      </c>
      <c r="F3432">
        <v>13</v>
      </c>
      <c r="G3432">
        <v>50</v>
      </c>
    </row>
    <row r="3433" spans="1:7" ht="19.5">
      <c r="A3433" s="1">
        <v>43918</v>
      </c>
      <c r="B3433" t="s">
        <v>25</v>
      </c>
      <c r="C3433" t="s">
        <v>249</v>
      </c>
      <c r="D3433" t="str">
        <f>TRIM(COVID_STATE[[#This Row],[REGION_HOLD]])</f>
        <v>Midwest</v>
      </c>
      <c r="E3433">
        <v>247</v>
      </c>
      <c r="F3433">
        <v>6</v>
      </c>
      <c r="G3433">
        <v>38</v>
      </c>
    </row>
    <row r="3434" spans="1:7" ht="19.5">
      <c r="A3434" s="1">
        <v>43918</v>
      </c>
      <c r="B3434" t="s">
        <v>26</v>
      </c>
      <c r="C3434" t="s">
        <v>249</v>
      </c>
      <c r="D3434" t="str">
        <f>TRIM(COVID_STATE[[#This Row],[REGION_HOLD]])</f>
        <v>Midwest</v>
      </c>
      <c r="E3434">
        <v>62</v>
      </c>
      <c r="F3434">
        <v>0</v>
      </c>
      <c r="G3434">
        <v>3</v>
      </c>
    </row>
    <row r="3435" spans="1:7" ht="19.5">
      <c r="A3435" s="1">
        <v>43918</v>
      </c>
      <c r="B3435" t="s">
        <v>27</v>
      </c>
      <c r="C3435" t="s">
        <v>249</v>
      </c>
      <c r="D3435" t="str">
        <f>TRIM(COVID_STATE[[#This Row],[REGION_HOLD]])</f>
        <v>Midwest</v>
      </c>
      <c r="E3435">
        <v>59</v>
      </c>
      <c r="F3435">
        <v>2</v>
      </c>
      <c r="G3435">
        <v>6</v>
      </c>
    </row>
    <row r="3436" spans="1:7" ht="19.5">
      <c r="A3436" s="1">
        <v>43918</v>
      </c>
      <c r="B3436" t="s">
        <v>28</v>
      </c>
      <c r="C3436" t="s">
        <v>246</v>
      </c>
      <c r="D3436" t="str">
        <f>TRIM(COVID_STATE[[#This Row],[REGION_HOLD]])</f>
        <v>South</v>
      </c>
      <c r="E3436">
        <v>92</v>
      </c>
      <c r="F3436">
        <v>1</v>
      </c>
      <c r="G3436">
        <v>9</v>
      </c>
    </row>
    <row r="3437" spans="1:7" ht="19.5">
      <c r="A3437" s="1">
        <v>43918</v>
      </c>
      <c r="B3437" t="s">
        <v>29</v>
      </c>
      <c r="C3437" t="s">
        <v>246</v>
      </c>
      <c r="D3437" t="str">
        <f>TRIM(COVID_STATE[[#This Row],[REGION_HOLD]])</f>
        <v>South</v>
      </c>
      <c r="E3437">
        <v>569</v>
      </c>
      <c r="F3437">
        <v>18</v>
      </c>
      <c r="G3437">
        <v>137</v>
      </c>
    </row>
    <row r="3438" spans="1:7" ht="19.5">
      <c r="A3438" s="1">
        <v>43918</v>
      </c>
      <c r="B3438" t="s">
        <v>30</v>
      </c>
      <c r="C3438" t="s">
        <v>248</v>
      </c>
      <c r="D3438" t="str">
        <f>TRIM(COVID_STATE[[#This Row],[REGION_HOLD]])</f>
        <v>Northeast</v>
      </c>
      <c r="E3438">
        <v>43</v>
      </c>
      <c r="F3438">
        <v>0</v>
      </c>
      <c r="G3438">
        <v>1</v>
      </c>
    </row>
    <row r="3439" spans="1:7" ht="19.5">
      <c r="A3439" s="1">
        <v>43918</v>
      </c>
      <c r="B3439" t="s">
        <v>31</v>
      </c>
      <c r="C3439" t="s">
        <v>246</v>
      </c>
      <c r="D3439" t="str">
        <f>TRIM(COVID_STATE[[#This Row],[REGION_HOLD]])</f>
        <v>South</v>
      </c>
      <c r="E3439">
        <v>276</v>
      </c>
      <c r="F3439">
        <v>5</v>
      </c>
      <c r="G3439">
        <v>10</v>
      </c>
    </row>
    <row r="3440" spans="1:7" ht="19.5">
      <c r="A3440" s="1">
        <v>43918</v>
      </c>
      <c r="B3440" t="s">
        <v>32</v>
      </c>
      <c r="C3440" t="s">
        <v>248</v>
      </c>
      <c r="D3440" t="str">
        <f>TRIM(COVID_STATE[[#This Row],[REGION_HOLD]])</f>
        <v>Northeast</v>
      </c>
      <c r="E3440">
        <v>1017</v>
      </c>
      <c r="F3440">
        <v>9</v>
      </c>
      <c r="G3440">
        <v>44</v>
      </c>
    </row>
    <row r="3441" spans="1:7" ht="19.5">
      <c r="A3441" s="1">
        <v>43918</v>
      </c>
      <c r="B3441" t="s">
        <v>33</v>
      </c>
      <c r="C3441" t="s">
        <v>249</v>
      </c>
      <c r="D3441" t="str">
        <f>TRIM(COVID_STATE[[#This Row],[REGION_HOLD]])</f>
        <v>Midwest</v>
      </c>
      <c r="E3441">
        <v>979</v>
      </c>
      <c r="F3441">
        <v>19</v>
      </c>
      <c r="G3441">
        <v>112</v>
      </c>
    </row>
    <row r="3442" spans="1:7" ht="19.5">
      <c r="A3442" s="1">
        <v>43918</v>
      </c>
      <c r="B3442" t="s">
        <v>34</v>
      </c>
      <c r="C3442" t="s">
        <v>249</v>
      </c>
      <c r="D3442" t="str">
        <f>TRIM(COVID_STATE[[#This Row],[REGION_HOLD]])</f>
        <v>Midwest</v>
      </c>
      <c r="E3442">
        <v>45</v>
      </c>
      <c r="F3442">
        <v>1</v>
      </c>
      <c r="G3442">
        <v>5</v>
      </c>
    </row>
    <row r="3443" spans="1:7" ht="19.5">
      <c r="A3443" s="1">
        <v>43918</v>
      </c>
      <c r="B3443" t="s">
        <v>35</v>
      </c>
      <c r="C3443" t="s">
        <v>246</v>
      </c>
      <c r="D3443" t="str">
        <f>TRIM(COVID_STATE[[#This Row],[REGION_HOLD]])</f>
        <v>South</v>
      </c>
      <c r="E3443">
        <v>90</v>
      </c>
      <c r="F3443">
        <v>5</v>
      </c>
      <c r="G3443">
        <v>13</v>
      </c>
    </row>
    <row r="3444" spans="1:7" ht="19.5">
      <c r="A3444" s="1">
        <v>43918</v>
      </c>
      <c r="B3444" t="s">
        <v>36</v>
      </c>
      <c r="C3444" t="s">
        <v>249</v>
      </c>
      <c r="D3444" t="str">
        <f>TRIM(COVID_STATE[[#This Row],[REGION_HOLD]])</f>
        <v>Midwest</v>
      </c>
      <c r="E3444">
        <v>167</v>
      </c>
      <c r="F3444">
        <v>2</v>
      </c>
      <c r="G3444">
        <v>11</v>
      </c>
    </row>
    <row r="3445" spans="1:7" ht="19.5">
      <c r="A3445" s="1">
        <v>43918</v>
      </c>
      <c r="B3445" t="s">
        <v>37</v>
      </c>
      <c r="C3445" t="s">
        <v>247</v>
      </c>
      <c r="D3445" t="str">
        <f>TRIM(COVID_STATE[[#This Row],[REGION_HOLD]])</f>
        <v>West</v>
      </c>
      <c r="E3445">
        <v>26</v>
      </c>
      <c r="F3445">
        <v>0</v>
      </c>
      <c r="G3445">
        <v>1</v>
      </c>
    </row>
    <row r="3446" spans="1:7" ht="19.5">
      <c r="A3446" s="1">
        <v>43918</v>
      </c>
      <c r="B3446" t="s">
        <v>38</v>
      </c>
      <c r="C3446" t="s">
        <v>249</v>
      </c>
      <c r="D3446" t="str">
        <f>TRIM(COVID_STATE[[#This Row],[REGION_HOLD]])</f>
        <v>Midwest</v>
      </c>
      <c r="E3446">
        <v>20</v>
      </c>
      <c r="F3446">
        <v>0</v>
      </c>
      <c r="G3446">
        <v>2</v>
      </c>
    </row>
    <row r="3447" spans="1:7" ht="19.5">
      <c r="A3447" s="1">
        <v>43918</v>
      </c>
      <c r="B3447" t="s">
        <v>39</v>
      </c>
      <c r="C3447" t="s">
        <v>247</v>
      </c>
      <c r="D3447" t="str">
        <f>TRIM(COVID_STATE[[#This Row],[REGION_HOLD]])</f>
        <v>West</v>
      </c>
      <c r="E3447">
        <v>117</v>
      </c>
      <c r="F3447">
        <v>4</v>
      </c>
      <c r="G3447">
        <v>14</v>
      </c>
    </row>
    <row r="3448" spans="1:7" ht="19.5">
      <c r="A3448" s="1">
        <v>43918</v>
      </c>
      <c r="B3448" t="s">
        <v>40</v>
      </c>
      <c r="C3448" t="s">
        <v>248</v>
      </c>
      <c r="D3448" t="str">
        <f>TRIM(COVID_STATE[[#This Row],[REGION_HOLD]])</f>
        <v>Northeast</v>
      </c>
      <c r="E3448">
        <v>27</v>
      </c>
      <c r="F3448">
        <v>0</v>
      </c>
      <c r="G3448">
        <v>2</v>
      </c>
    </row>
    <row r="3449" spans="1:7" ht="19.5">
      <c r="A3449" s="1">
        <v>43918</v>
      </c>
      <c r="B3449" t="s">
        <v>41</v>
      </c>
      <c r="C3449" t="s">
        <v>248</v>
      </c>
      <c r="D3449" t="str">
        <f>TRIM(COVID_STATE[[#This Row],[REGION_HOLD]])</f>
        <v>Northeast</v>
      </c>
      <c r="E3449">
        <v>2299</v>
      </c>
      <c r="F3449">
        <v>32</v>
      </c>
      <c r="G3449">
        <v>140</v>
      </c>
    </row>
    <row r="3450" spans="1:7" ht="19.5">
      <c r="A3450" s="1">
        <v>43918</v>
      </c>
      <c r="B3450" t="s">
        <v>42</v>
      </c>
      <c r="C3450" t="s">
        <v>247</v>
      </c>
      <c r="D3450" t="str">
        <f>TRIM(COVID_STATE[[#This Row],[REGION_HOLD]])</f>
        <v>West</v>
      </c>
      <c r="E3450">
        <v>19</v>
      </c>
      <c r="F3450">
        <v>1</v>
      </c>
      <c r="G3450">
        <v>2</v>
      </c>
    </row>
    <row r="3451" spans="1:7" ht="19.5">
      <c r="A3451" s="1">
        <v>43918</v>
      </c>
      <c r="B3451" t="s">
        <v>43</v>
      </c>
      <c r="C3451" t="s">
        <v>248</v>
      </c>
      <c r="D3451" t="str">
        <f>TRIM(COVID_STATE[[#This Row],[REGION_HOLD]])</f>
        <v>Northeast</v>
      </c>
      <c r="E3451">
        <v>8771</v>
      </c>
      <c r="F3451">
        <v>290</v>
      </c>
      <c r="G3451">
        <v>935</v>
      </c>
    </row>
    <row r="3452" spans="1:7" ht="19.5">
      <c r="A3452" s="1">
        <v>43918</v>
      </c>
      <c r="B3452" t="s">
        <v>44</v>
      </c>
      <c r="C3452" t="s">
        <v>246</v>
      </c>
      <c r="D3452" t="str">
        <f>TRIM(COVID_STATE[[#This Row],[REGION_HOLD]])</f>
        <v>South</v>
      </c>
      <c r="E3452">
        <v>188</v>
      </c>
      <c r="F3452">
        <v>1</v>
      </c>
      <c r="G3452">
        <v>4</v>
      </c>
    </row>
    <row r="3453" spans="1:7" ht="19.5">
      <c r="A3453" s="1">
        <v>43918</v>
      </c>
      <c r="B3453" t="s">
        <v>45</v>
      </c>
      <c r="C3453" t="s">
        <v>249</v>
      </c>
      <c r="D3453" t="str">
        <f>TRIM(COVID_STATE[[#This Row],[REGION_HOLD]])</f>
        <v>Midwest</v>
      </c>
      <c r="E3453">
        <v>25</v>
      </c>
      <c r="F3453">
        <v>0</v>
      </c>
      <c r="G3453">
        <v>1</v>
      </c>
    </row>
    <row r="3454" spans="1:7" ht="19.5">
      <c r="A3454" s="1">
        <v>43918</v>
      </c>
      <c r="B3454" t="s">
        <v>46</v>
      </c>
      <c r="C3454" t="s">
        <v>249</v>
      </c>
      <c r="D3454" t="str">
        <f>TRIM(COVID_STATE[[#This Row],[REGION_HOLD]])</f>
        <v>Midwest</v>
      </c>
      <c r="E3454">
        <v>262</v>
      </c>
      <c r="F3454">
        <v>3</v>
      </c>
      <c r="G3454">
        <v>25</v>
      </c>
    </row>
    <row r="3455" spans="1:7" ht="19.5">
      <c r="A3455" s="1">
        <v>43918</v>
      </c>
      <c r="B3455" t="s">
        <v>47</v>
      </c>
      <c r="C3455" t="s">
        <v>246</v>
      </c>
      <c r="D3455" t="str">
        <f>TRIM(COVID_STATE[[#This Row],[REGION_HOLD]])</f>
        <v>South</v>
      </c>
      <c r="E3455">
        <v>55</v>
      </c>
      <c r="F3455">
        <v>7</v>
      </c>
      <c r="G3455">
        <v>15</v>
      </c>
    </row>
    <row r="3456" spans="1:7" ht="19.5">
      <c r="A3456" s="1">
        <v>43918</v>
      </c>
      <c r="B3456" t="s">
        <v>48</v>
      </c>
      <c r="C3456" t="s">
        <v>247</v>
      </c>
      <c r="D3456" t="str">
        <f>TRIM(COVID_STATE[[#This Row],[REGION_HOLD]])</f>
        <v>West</v>
      </c>
      <c r="E3456">
        <v>65</v>
      </c>
      <c r="F3456">
        <v>1</v>
      </c>
      <c r="G3456">
        <v>13</v>
      </c>
    </row>
    <row r="3457" spans="1:7" ht="19.5">
      <c r="A3457" s="1">
        <v>43918</v>
      </c>
      <c r="B3457" t="s">
        <v>49</v>
      </c>
      <c r="C3457" t="s">
        <v>248</v>
      </c>
      <c r="D3457" t="str">
        <f>TRIM(COVID_STATE[[#This Row],[REGION_HOLD]])</f>
        <v>Northeast</v>
      </c>
      <c r="E3457">
        <v>598</v>
      </c>
      <c r="F3457">
        <v>12</v>
      </c>
      <c r="G3457">
        <v>35</v>
      </c>
    </row>
    <row r="3458" spans="1:7" ht="19.5">
      <c r="A3458" s="1">
        <v>43918</v>
      </c>
      <c r="B3458" t="s">
        <v>50</v>
      </c>
      <c r="C3458" t="s">
        <v>248</v>
      </c>
      <c r="D3458" t="str">
        <f>TRIM(COVID_STATE[[#This Row],[REGION_HOLD]])</f>
        <v>Northeast</v>
      </c>
      <c r="E3458">
        <v>36</v>
      </c>
      <c r="F3458">
        <v>2</v>
      </c>
      <c r="G3458">
        <v>2</v>
      </c>
    </row>
    <row r="3459" spans="1:7" ht="19.5">
      <c r="A3459" s="1">
        <v>43918</v>
      </c>
      <c r="B3459" t="s">
        <v>51</v>
      </c>
      <c r="C3459" t="s">
        <v>246</v>
      </c>
      <c r="D3459" t="str">
        <f>TRIM(COVID_STATE[[#This Row],[REGION_HOLD]])</f>
        <v>South</v>
      </c>
      <c r="E3459">
        <v>119</v>
      </c>
      <c r="F3459">
        <v>2</v>
      </c>
      <c r="G3459">
        <v>15</v>
      </c>
    </row>
    <row r="3460" spans="1:7" ht="19.5">
      <c r="A3460" s="1">
        <v>43918</v>
      </c>
      <c r="B3460" t="s">
        <v>52</v>
      </c>
      <c r="C3460" t="s">
        <v>249</v>
      </c>
      <c r="D3460" t="str">
        <f>TRIM(COVID_STATE[[#This Row],[REGION_HOLD]])</f>
        <v>Midwest</v>
      </c>
      <c r="E3460">
        <v>10</v>
      </c>
      <c r="F3460">
        <v>0</v>
      </c>
      <c r="G3460">
        <v>1</v>
      </c>
    </row>
    <row r="3461" spans="1:7" ht="19.5">
      <c r="A3461" s="1">
        <v>43918</v>
      </c>
      <c r="B3461" t="s">
        <v>53</v>
      </c>
      <c r="C3461" t="s">
        <v>246</v>
      </c>
      <c r="D3461" t="str">
        <f>TRIM(COVID_STATE[[#This Row],[REGION_HOLD]])</f>
        <v>South</v>
      </c>
      <c r="E3461">
        <v>183</v>
      </c>
      <c r="F3461">
        <v>0</v>
      </c>
      <c r="G3461">
        <v>6</v>
      </c>
    </row>
    <row r="3462" spans="1:7" ht="19.5">
      <c r="A3462" s="1">
        <v>43918</v>
      </c>
      <c r="B3462" t="s">
        <v>54</v>
      </c>
      <c r="C3462" t="s">
        <v>246</v>
      </c>
      <c r="D3462" t="str">
        <f>TRIM(COVID_STATE[[#This Row],[REGION_HOLD]])</f>
        <v>South</v>
      </c>
      <c r="E3462">
        <v>410</v>
      </c>
      <c r="F3462">
        <v>5</v>
      </c>
      <c r="G3462">
        <v>30</v>
      </c>
    </row>
    <row r="3463" spans="1:7" ht="19.5">
      <c r="A3463" s="1">
        <v>43918</v>
      </c>
      <c r="B3463" t="s">
        <v>55</v>
      </c>
      <c r="C3463" t="s">
        <v>247</v>
      </c>
      <c r="D3463" t="str">
        <f>TRIM(COVID_STATE[[#This Row],[REGION_HOLD]])</f>
        <v>West</v>
      </c>
      <c r="E3463">
        <v>128</v>
      </c>
      <c r="F3463">
        <v>0</v>
      </c>
      <c r="G3463">
        <v>2</v>
      </c>
    </row>
    <row r="3464" spans="1:7" ht="19.5">
      <c r="A3464" s="1">
        <v>43918</v>
      </c>
      <c r="B3464" t="s">
        <v>56</v>
      </c>
      <c r="C3464" t="s">
        <v>248</v>
      </c>
      <c r="D3464" t="str">
        <f>TRIM(COVID_STATE[[#This Row],[REGION_HOLD]])</f>
        <v>Northeast</v>
      </c>
      <c r="E3464">
        <v>27</v>
      </c>
      <c r="F3464">
        <v>2</v>
      </c>
      <c r="G3464">
        <v>12</v>
      </c>
    </row>
    <row r="3465" spans="1:7" ht="19.5">
      <c r="A3465" s="1">
        <v>43918</v>
      </c>
      <c r="B3465" t="s">
        <v>57</v>
      </c>
      <c r="C3465" t="s">
        <v>246</v>
      </c>
      <c r="D3465" t="str">
        <f>TRIM(COVID_STATE[[#This Row],[REGION_HOLD]])</f>
        <v>South</v>
      </c>
      <c r="E3465">
        <v>134</v>
      </c>
      <c r="F3465">
        <v>0</v>
      </c>
      <c r="G3465">
        <v>9</v>
      </c>
    </row>
    <row r="3466" spans="1:7" ht="19.5">
      <c r="A3466" s="1">
        <v>43918</v>
      </c>
      <c r="B3466" t="s">
        <v>58</v>
      </c>
      <c r="C3466" t="s">
        <v>247</v>
      </c>
      <c r="D3466" t="str">
        <f>TRIM(COVID_STATE[[#This Row],[REGION_HOLD]])</f>
        <v>West</v>
      </c>
      <c r="E3466">
        <v>541</v>
      </c>
      <c r="F3466">
        <v>14</v>
      </c>
      <c r="G3466">
        <v>193</v>
      </c>
    </row>
    <row r="3467" spans="1:7" ht="19.5">
      <c r="A3467" s="1">
        <v>43918</v>
      </c>
      <c r="B3467" t="s">
        <v>59</v>
      </c>
      <c r="C3467" t="s">
        <v>246</v>
      </c>
      <c r="D3467" t="str">
        <f>TRIM(COVID_STATE[[#This Row],[REGION_HOLD]])</f>
        <v>South</v>
      </c>
      <c r="E3467">
        <v>17</v>
      </c>
      <c r="F3467">
        <v>0</v>
      </c>
      <c r="G3467">
        <v>0</v>
      </c>
    </row>
    <row r="3468" spans="1:7" ht="19.5">
      <c r="A3468" s="1">
        <v>43918</v>
      </c>
      <c r="B3468" t="s">
        <v>60</v>
      </c>
      <c r="C3468" t="s">
        <v>249</v>
      </c>
      <c r="D3468" t="str">
        <f>TRIM(COVID_STATE[[#This Row],[REGION_HOLD]])</f>
        <v>Midwest</v>
      </c>
      <c r="E3468">
        <v>112</v>
      </c>
      <c r="F3468">
        <v>1</v>
      </c>
      <c r="G3468">
        <v>17</v>
      </c>
    </row>
    <row r="3469" spans="1:7" ht="19.5">
      <c r="A3469" s="1">
        <v>43918</v>
      </c>
      <c r="B3469" t="s">
        <v>61</v>
      </c>
      <c r="C3469" t="s">
        <v>247</v>
      </c>
      <c r="D3469" t="str">
        <f>TRIM(COVID_STATE[[#This Row],[REGION_HOLD]])</f>
        <v>West</v>
      </c>
      <c r="E3469">
        <v>11</v>
      </c>
      <c r="F3469">
        <v>0</v>
      </c>
      <c r="G3469">
        <v>0</v>
      </c>
    </row>
    <row r="3470" spans="1:7" ht="19.5">
      <c r="A3470" s="1">
        <v>43919</v>
      </c>
      <c r="B3470" t="s">
        <v>8</v>
      </c>
      <c r="C3470" t="s">
        <v>246</v>
      </c>
      <c r="D3470" t="str">
        <f>TRIM(COVID_STATE[[#This Row],[REGION_HOLD]])</f>
        <v>South</v>
      </c>
      <c r="E3470">
        <v>110</v>
      </c>
      <c r="F3470">
        <v>1</v>
      </c>
      <c r="G3470">
        <v>5</v>
      </c>
    </row>
    <row r="3471" spans="1:7" ht="19.5">
      <c r="A3471" s="1">
        <v>43919</v>
      </c>
      <c r="B3471" t="s">
        <v>10</v>
      </c>
      <c r="C3471" t="s">
        <v>247</v>
      </c>
      <c r="D3471" t="str">
        <f>TRIM(COVID_STATE[[#This Row],[REGION_HOLD]])</f>
        <v>West</v>
      </c>
      <c r="E3471">
        <v>12</v>
      </c>
      <c r="F3471">
        <v>1</v>
      </c>
      <c r="G3471">
        <v>2</v>
      </c>
    </row>
    <row r="3472" spans="1:7" ht="19.5">
      <c r="A3472" s="1">
        <v>43919</v>
      </c>
      <c r="B3472" t="s">
        <v>11</v>
      </c>
      <c r="C3472" t="s">
        <v>247</v>
      </c>
      <c r="D3472" t="str">
        <f>TRIM(COVID_STATE[[#This Row],[REGION_HOLD]])</f>
        <v>West</v>
      </c>
      <c r="E3472">
        <v>157</v>
      </c>
      <c r="F3472">
        <v>3</v>
      </c>
      <c r="G3472">
        <v>18</v>
      </c>
    </row>
    <row r="3473" spans="1:7" ht="19.5">
      <c r="A3473" s="1">
        <v>43919</v>
      </c>
      <c r="B3473" t="s">
        <v>12</v>
      </c>
      <c r="C3473" t="s">
        <v>246</v>
      </c>
      <c r="D3473" t="str">
        <f>TRIM(COVID_STATE[[#This Row],[REGION_HOLD]])</f>
        <v>South</v>
      </c>
      <c r="E3473">
        <v>40</v>
      </c>
      <c r="F3473">
        <v>1</v>
      </c>
      <c r="G3473">
        <v>6</v>
      </c>
    </row>
    <row r="3474" spans="1:7" ht="19.5">
      <c r="A3474" s="1">
        <v>43919</v>
      </c>
      <c r="B3474" t="s">
        <v>13</v>
      </c>
      <c r="C3474" t="s">
        <v>247</v>
      </c>
      <c r="D3474" t="str">
        <f>TRIM(COVID_STATE[[#This Row],[REGION_HOLD]])</f>
        <v>West</v>
      </c>
      <c r="E3474">
        <v>755</v>
      </c>
      <c r="F3474">
        <v>10</v>
      </c>
      <c r="G3474">
        <v>132</v>
      </c>
    </row>
    <row r="3475" spans="1:7" ht="19.5">
      <c r="A3475" s="1">
        <v>43919</v>
      </c>
      <c r="B3475" t="s">
        <v>14</v>
      </c>
      <c r="C3475" t="s">
        <v>247</v>
      </c>
      <c r="D3475" t="str">
        <f>TRIM(COVID_STATE[[#This Row],[REGION_HOLD]])</f>
        <v>West</v>
      </c>
      <c r="E3475">
        <v>254</v>
      </c>
      <c r="F3475">
        <v>3</v>
      </c>
      <c r="G3475">
        <v>47</v>
      </c>
    </row>
    <row r="3476" spans="1:7" ht="19.5">
      <c r="A3476" s="1">
        <v>43919</v>
      </c>
      <c r="B3476" t="s">
        <v>16</v>
      </c>
      <c r="C3476" t="s">
        <v>248</v>
      </c>
      <c r="D3476" t="str">
        <f>TRIM(COVID_STATE[[#This Row],[REGION_HOLD]])</f>
        <v>Northeast</v>
      </c>
      <c r="E3476">
        <v>469</v>
      </c>
      <c r="F3476">
        <v>1</v>
      </c>
      <c r="G3476">
        <v>34</v>
      </c>
    </row>
    <row r="3477" spans="1:7" ht="19.5">
      <c r="A3477" s="1">
        <v>43919</v>
      </c>
      <c r="B3477" t="s">
        <v>17</v>
      </c>
      <c r="C3477" t="s">
        <v>246</v>
      </c>
      <c r="D3477" t="str">
        <f>TRIM(COVID_STATE[[#This Row],[REGION_HOLD]])</f>
        <v>South</v>
      </c>
      <c r="E3477">
        <v>18</v>
      </c>
      <c r="F3477">
        <v>1</v>
      </c>
      <c r="G3477">
        <v>6</v>
      </c>
    </row>
    <row r="3478" spans="1:7" ht="19.5">
      <c r="A3478" s="1">
        <v>43919</v>
      </c>
      <c r="B3478" t="s">
        <v>18</v>
      </c>
      <c r="C3478" t="s">
        <v>246</v>
      </c>
      <c r="D3478" t="str">
        <f>TRIM(COVID_STATE[[#This Row],[REGION_HOLD]])</f>
        <v>South</v>
      </c>
      <c r="E3478">
        <v>38</v>
      </c>
      <c r="F3478">
        <v>1</v>
      </c>
      <c r="G3478">
        <v>5</v>
      </c>
    </row>
    <row r="3479" spans="1:7" ht="19.5">
      <c r="A3479" s="1">
        <v>43919</v>
      </c>
      <c r="B3479" t="s">
        <v>19</v>
      </c>
      <c r="C3479" t="s">
        <v>246</v>
      </c>
      <c r="D3479" t="str">
        <f>TRIM(COVID_STATE[[#This Row],[REGION_HOLD]])</f>
        <v>South</v>
      </c>
      <c r="E3479">
        <v>905</v>
      </c>
      <c r="F3479">
        <v>4</v>
      </c>
      <c r="G3479">
        <v>60</v>
      </c>
    </row>
    <row r="3480" spans="1:7" ht="19.5">
      <c r="A3480" s="1">
        <v>43919</v>
      </c>
      <c r="B3480" t="s">
        <v>20</v>
      </c>
      <c r="C3480" t="s">
        <v>246</v>
      </c>
      <c r="D3480" t="str">
        <f>TRIM(COVID_STATE[[#This Row],[REGION_HOLD]])</f>
        <v>South</v>
      </c>
      <c r="E3480">
        <v>236</v>
      </c>
      <c r="F3480">
        <v>4</v>
      </c>
      <c r="G3480">
        <v>83</v>
      </c>
    </row>
    <row r="3481" spans="1:7" ht="19.5">
      <c r="A3481" s="1">
        <v>43919</v>
      </c>
      <c r="B3481" t="s">
        <v>21</v>
      </c>
      <c r="C3481" t="s">
        <v>247</v>
      </c>
      <c r="D3481" t="str">
        <f>TRIM(COVID_STATE[[#This Row],[REGION_HOLD]])</f>
        <v>West</v>
      </c>
      <c r="E3481">
        <v>24</v>
      </c>
      <c r="F3481">
        <v>0</v>
      </c>
      <c r="G3481">
        <v>0</v>
      </c>
    </row>
    <row r="3482" spans="1:7" ht="19.5">
      <c r="A3482" s="1">
        <v>43919</v>
      </c>
      <c r="B3482" t="s">
        <v>22</v>
      </c>
      <c r="C3482" t="s">
        <v>247</v>
      </c>
      <c r="D3482" t="str">
        <f>TRIM(COVID_STATE[[#This Row],[REGION_HOLD]])</f>
        <v>West</v>
      </c>
      <c r="E3482">
        <v>48</v>
      </c>
      <c r="F3482">
        <v>1</v>
      </c>
      <c r="G3482">
        <v>6</v>
      </c>
    </row>
    <row r="3483" spans="1:7" ht="19.5">
      <c r="A3483" s="1">
        <v>43919</v>
      </c>
      <c r="B3483" t="s">
        <v>24</v>
      </c>
      <c r="C3483" t="s">
        <v>249</v>
      </c>
      <c r="D3483" t="str">
        <f>TRIM(COVID_STATE[[#This Row],[REGION_HOLD]])</f>
        <v>Midwest</v>
      </c>
      <c r="E3483">
        <v>1126</v>
      </c>
      <c r="F3483">
        <v>21</v>
      </c>
      <c r="G3483">
        <v>71</v>
      </c>
    </row>
    <row r="3484" spans="1:7" ht="19.5">
      <c r="A3484" s="1">
        <v>43919</v>
      </c>
      <c r="B3484" t="s">
        <v>25</v>
      </c>
      <c r="C3484" t="s">
        <v>249</v>
      </c>
      <c r="D3484" t="str">
        <f>TRIM(COVID_STATE[[#This Row],[REGION_HOLD]])</f>
        <v>Midwest</v>
      </c>
      <c r="E3484">
        <v>283</v>
      </c>
      <c r="F3484">
        <v>2</v>
      </c>
      <c r="G3484">
        <v>40</v>
      </c>
    </row>
    <row r="3485" spans="1:7" ht="19.5">
      <c r="A3485" s="1">
        <v>43919</v>
      </c>
      <c r="B3485" t="s">
        <v>26</v>
      </c>
      <c r="C3485" t="s">
        <v>249</v>
      </c>
      <c r="D3485" t="str">
        <f>TRIM(COVID_STATE[[#This Row],[REGION_HOLD]])</f>
        <v>Midwest</v>
      </c>
      <c r="E3485">
        <v>38</v>
      </c>
      <c r="F3485">
        <v>1</v>
      </c>
      <c r="G3485">
        <v>4</v>
      </c>
    </row>
    <row r="3486" spans="1:7" ht="19.5">
      <c r="A3486" s="1">
        <v>43919</v>
      </c>
      <c r="B3486" t="s">
        <v>27</v>
      </c>
      <c r="C3486" t="s">
        <v>249</v>
      </c>
      <c r="D3486" t="str">
        <f>TRIM(COVID_STATE[[#This Row],[REGION_HOLD]])</f>
        <v>Midwest</v>
      </c>
      <c r="E3486">
        <v>61</v>
      </c>
      <c r="F3486">
        <v>1</v>
      </c>
      <c r="G3486">
        <v>7</v>
      </c>
    </row>
    <row r="3487" spans="1:7" ht="19.5">
      <c r="A3487" s="1">
        <v>43919</v>
      </c>
      <c r="B3487" t="s">
        <v>28</v>
      </c>
      <c r="C3487" t="s">
        <v>246</v>
      </c>
      <c r="D3487" t="str">
        <f>TRIM(COVID_STATE[[#This Row],[REGION_HOLD]])</f>
        <v>South</v>
      </c>
      <c r="E3487">
        <v>45</v>
      </c>
      <c r="F3487">
        <v>0</v>
      </c>
      <c r="G3487">
        <v>9</v>
      </c>
    </row>
    <row r="3488" spans="1:7" ht="19.5">
      <c r="A3488" s="1">
        <v>43919</v>
      </c>
      <c r="B3488" t="s">
        <v>29</v>
      </c>
      <c r="C3488" t="s">
        <v>246</v>
      </c>
      <c r="D3488" t="str">
        <f>TRIM(COVID_STATE[[#This Row],[REGION_HOLD]])</f>
        <v>South</v>
      </c>
      <c r="E3488">
        <v>224</v>
      </c>
      <c r="F3488">
        <v>16</v>
      </c>
      <c r="G3488">
        <v>153</v>
      </c>
    </row>
    <row r="3489" spans="1:7" ht="19.5">
      <c r="A3489" s="1">
        <v>43919</v>
      </c>
      <c r="B3489" t="s">
        <v>30</v>
      </c>
      <c r="C3489" t="s">
        <v>248</v>
      </c>
      <c r="D3489" t="str">
        <f>TRIM(COVID_STATE[[#This Row],[REGION_HOLD]])</f>
        <v>Northeast</v>
      </c>
      <c r="E3489">
        <v>42</v>
      </c>
      <c r="F3489">
        <v>2</v>
      </c>
      <c r="G3489">
        <v>3</v>
      </c>
    </row>
    <row r="3490" spans="1:7" ht="19.5">
      <c r="A3490" s="1">
        <v>43919</v>
      </c>
      <c r="B3490" t="s">
        <v>31</v>
      </c>
      <c r="C3490" t="s">
        <v>246</v>
      </c>
      <c r="D3490" t="str">
        <f>TRIM(COVID_STATE[[#This Row],[REGION_HOLD]])</f>
        <v>South</v>
      </c>
      <c r="E3490">
        <v>178</v>
      </c>
      <c r="F3490">
        <v>1</v>
      </c>
      <c r="G3490">
        <v>11</v>
      </c>
    </row>
    <row r="3491" spans="1:7" ht="19.5">
      <c r="A3491" s="1">
        <v>43919</v>
      </c>
      <c r="B3491" t="s">
        <v>32</v>
      </c>
      <c r="C3491" t="s">
        <v>248</v>
      </c>
      <c r="D3491" t="str">
        <f>TRIM(COVID_STATE[[#This Row],[REGION_HOLD]])</f>
        <v>Northeast</v>
      </c>
      <c r="E3491">
        <v>698</v>
      </c>
      <c r="F3491">
        <v>4</v>
      </c>
      <c r="G3491">
        <v>48</v>
      </c>
    </row>
    <row r="3492" spans="1:7" ht="19.5">
      <c r="A3492" s="1">
        <v>43919</v>
      </c>
      <c r="B3492" t="s">
        <v>33</v>
      </c>
      <c r="C3492" t="s">
        <v>249</v>
      </c>
      <c r="D3492" t="str">
        <f>TRIM(COVID_STATE[[#This Row],[REGION_HOLD]])</f>
        <v>Midwest</v>
      </c>
      <c r="E3492">
        <v>852</v>
      </c>
      <c r="F3492">
        <v>20</v>
      </c>
      <c r="G3492">
        <v>132</v>
      </c>
    </row>
    <row r="3493" spans="1:7" ht="19.5">
      <c r="A3493" s="1">
        <v>43919</v>
      </c>
      <c r="B3493" t="s">
        <v>34</v>
      </c>
      <c r="C3493" t="s">
        <v>249</v>
      </c>
      <c r="D3493" t="str">
        <f>TRIM(COVID_STATE[[#This Row],[REGION_HOLD]])</f>
        <v>Midwest</v>
      </c>
      <c r="E3493">
        <v>62</v>
      </c>
      <c r="F3493">
        <v>4</v>
      </c>
      <c r="G3493">
        <v>9</v>
      </c>
    </row>
    <row r="3494" spans="1:7" ht="19.5">
      <c r="A3494" s="1">
        <v>43919</v>
      </c>
      <c r="B3494" t="s">
        <v>35</v>
      </c>
      <c r="C3494" t="s">
        <v>246</v>
      </c>
      <c r="D3494" t="str">
        <f>TRIM(COVID_STATE[[#This Row],[REGION_HOLD]])</f>
        <v>South</v>
      </c>
      <c r="E3494">
        <v>90</v>
      </c>
      <c r="F3494">
        <v>1</v>
      </c>
      <c r="G3494">
        <v>14</v>
      </c>
    </row>
    <row r="3495" spans="1:7" ht="19.5">
      <c r="A3495" s="1">
        <v>43919</v>
      </c>
      <c r="B3495" t="s">
        <v>36</v>
      </c>
      <c r="C3495" t="s">
        <v>249</v>
      </c>
      <c r="D3495" t="str">
        <f>TRIM(COVID_STATE[[#This Row],[REGION_HOLD]])</f>
        <v>Midwest</v>
      </c>
      <c r="E3495">
        <v>65</v>
      </c>
      <c r="F3495">
        <v>1</v>
      </c>
      <c r="G3495">
        <v>12</v>
      </c>
    </row>
    <row r="3496" spans="1:7" ht="19.5">
      <c r="A3496" s="1">
        <v>43919</v>
      </c>
      <c r="B3496" t="s">
        <v>37</v>
      </c>
      <c r="C3496" t="s">
        <v>247</v>
      </c>
      <c r="D3496" t="str">
        <f>TRIM(COVID_STATE[[#This Row],[REGION_HOLD]])</f>
        <v>West</v>
      </c>
      <c r="E3496">
        <v>14</v>
      </c>
      <c r="F3496">
        <v>0</v>
      </c>
      <c r="G3496">
        <v>1</v>
      </c>
    </row>
    <row r="3497" spans="1:7" ht="19.5">
      <c r="A3497" s="1">
        <v>43919</v>
      </c>
      <c r="B3497" t="s">
        <v>38</v>
      </c>
      <c r="C3497" t="s">
        <v>249</v>
      </c>
      <c r="D3497" t="str">
        <f>TRIM(COVID_STATE[[#This Row],[REGION_HOLD]])</f>
        <v>Midwest</v>
      </c>
      <c r="E3497">
        <v>18</v>
      </c>
      <c r="F3497">
        <v>0</v>
      </c>
      <c r="G3497">
        <v>2</v>
      </c>
    </row>
    <row r="3498" spans="1:7" ht="19.5">
      <c r="A3498" s="1">
        <v>43919</v>
      </c>
      <c r="B3498" t="s">
        <v>39</v>
      </c>
      <c r="C3498" t="s">
        <v>247</v>
      </c>
      <c r="D3498" t="str">
        <f>TRIM(COVID_STATE[[#This Row],[REGION_HOLD]])</f>
        <v>West</v>
      </c>
      <c r="E3498">
        <v>182</v>
      </c>
      <c r="F3498">
        <v>1</v>
      </c>
      <c r="G3498">
        <v>15</v>
      </c>
    </row>
    <row r="3499" spans="1:7" ht="19.5">
      <c r="A3499" s="1">
        <v>43919</v>
      </c>
      <c r="B3499" t="s">
        <v>40</v>
      </c>
      <c r="C3499" t="s">
        <v>248</v>
      </c>
      <c r="D3499" t="str">
        <f>TRIM(COVID_STATE[[#This Row],[REGION_HOLD]])</f>
        <v>Northeast</v>
      </c>
      <c r="E3499">
        <v>44</v>
      </c>
      <c r="F3499">
        <v>1</v>
      </c>
      <c r="G3499">
        <v>3</v>
      </c>
    </row>
    <row r="3500" spans="1:7" ht="19.5">
      <c r="A3500" s="1">
        <v>43919</v>
      </c>
      <c r="B3500" t="s">
        <v>41</v>
      </c>
      <c r="C3500" t="s">
        <v>248</v>
      </c>
      <c r="D3500" t="str">
        <f>TRIM(COVID_STATE[[#This Row],[REGION_HOLD]])</f>
        <v>Northeast</v>
      </c>
      <c r="E3500">
        <v>2262</v>
      </c>
      <c r="F3500">
        <v>21</v>
      </c>
      <c r="G3500">
        <v>161</v>
      </c>
    </row>
    <row r="3501" spans="1:7" ht="19.5">
      <c r="A3501" s="1">
        <v>43919</v>
      </c>
      <c r="B3501" t="s">
        <v>42</v>
      </c>
      <c r="C3501" t="s">
        <v>247</v>
      </c>
      <c r="D3501" t="str">
        <f>TRIM(COVID_STATE[[#This Row],[REGION_HOLD]])</f>
        <v>West</v>
      </c>
      <c r="E3501">
        <v>27</v>
      </c>
      <c r="F3501">
        <v>0</v>
      </c>
      <c r="G3501">
        <v>2</v>
      </c>
    </row>
    <row r="3502" spans="1:7" ht="19.5">
      <c r="A3502" s="1">
        <v>43919</v>
      </c>
      <c r="B3502" t="s">
        <v>43</v>
      </c>
      <c r="C3502" t="s">
        <v>248</v>
      </c>
      <c r="D3502" t="str">
        <f>TRIM(COVID_STATE[[#This Row],[REGION_HOLD]])</f>
        <v>Northeast</v>
      </c>
      <c r="E3502">
        <v>6266</v>
      </c>
      <c r="F3502">
        <v>245</v>
      </c>
      <c r="G3502">
        <v>1180</v>
      </c>
    </row>
    <row r="3503" spans="1:7" ht="19.5">
      <c r="A3503" s="1">
        <v>43919</v>
      </c>
      <c r="B3503" t="s">
        <v>44</v>
      </c>
      <c r="C3503" t="s">
        <v>246</v>
      </c>
      <c r="D3503" t="str">
        <f>TRIM(COVID_STATE[[#This Row],[REGION_HOLD]])</f>
        <v>South</v>
      </c>
      <c r="E3503">
        <v>194</v>
      </c>
      <c r="F3503">
        <v>2</v>
      </c>
      <c r="G3503">
        <v>6</v>
      </c>
    </row>
    <row r="3504" spans="1:7" ht="19.5">
      <c r="A3504" s="1">
        <v>43919</v>
      </c>
      <c r="B3504" t="s">
        <v>45</v>
      </c>
      <c r="C3504" t="s">
        <v>249</v>
      </c>
      <c r="D3504" t="str">
        <f>TRIM(COVID_STATE[[#This Row],[REGION_HOLD]])</f>
        <v>Midwest</v>
      </c>
      <c r="E3504">
        <v>4</v>
      </c>
      <c r="F3504">
        <v>0</v>
      </c>
      <c r="G3504">
        <v>1</v>
      </c>
    </row>
    <row r="3505" spans="1:7" ht="19.5">
      <c r="A3505" s="1">
        <v>43919</v>
      </c>
      <c r="B3505" t="s">
        <v>46</v>
      </c>
      <c r="C3505" t="s">
        <v>249</v>
      </c>
      <c r="D3505" t="str">
        <f>TRIM(COVID_STATE[[#This Row],[REGION_HOLD]])</f>
        <v>Midwest</v>
      </c>
      <c r="E3505">
        <v>259</v>
      </c>
      <c r="F3505">
        <v>5</v>
      </c>
      <c r="G3505">
        <v>30</v>
      </c>
    </row>
    <row r="3506" spans="1:7" ht="19.5">
      <c r="A3506" s="1">
        <v>43919</v>
      </c>
      <c r="B3506" t="s">
        <v>47</v>
      </c>
      <c r="C3506" t="s">
        <v>246</v>
      </c>
      <c r="D3506" t="str">
        <f>TRIM(COVID_STATE[[#This Row],[REGION_HOLD]])</f>
        <v>South</v>
      </c>
      <c r="E3506">
        <v>52</v>
      </c>
      <c r="F3506">
        <v>1</v>
      </c>
      <c r="G3506">
        <v>16</v>
      </c>
    </row>
    <row r="3507" spans="1:7" ht="19.5">
      <c r="A3507" s="1">
        <v>43919</v>
      </c>
      <c r="B3507" t="s">
        <v>48</v>
      </c>
      <c r="C3507" t="s">
        <v>247</v>
      </c>
      <c r="D3507" t="str">
        <f>TRIM(COVID_STATE[[#This Row],[REGION_HOLD]])</f>
        <v>West</v>
      </c>
      <c r="E3507">
        <v>69</v>
      </c>
      <c r="F3507">
        <v>0</v>
      </c>
      <c r="G3507">
        <v>13</v>
      </c>
    </row>
    <row r="3508" spans="1:7" ht="19.5">
      <c r="A3508" s="1">
        <v>43919</v>
      </c>
      <c r="B3508" t="s">
        <v>49</v>
      </c>
      <c r="C3508" t="s">
        <v>248</v>
      </c>
      <c r="D3508" t="str">
        <f>TRIM(COVID_STATE[[#This Row],[REGION_HOLD]])</f>
        <v>Northeast</v>
      </c>
      <c r="E3508">
        <v>626</v>
      </c>
      <c r="F3508">
        <v>5</v>
      </c>
      <c r="G3508">
        <v>40</v>
      </c>
    </row>
    <row r="3509" spans="1:7" ht="19.5">
      <c r="A3509" s="1">
        <v>43919</v>
      </c>
      <c r="B3509" t="s">
        <v>50</v>
      </c>
      <c r="C3509" t="s">
        <v>248</v>
      </c>
      <c r="D3509" t="str">
        <f>TRIM(COVID_STATE[[#This Row],[REGION_HOLD]])</f>
        <v>Northeast</v>
      </c>
      <c r="E3509">
        <v>55</v>
      </c>
      <c r="F3509">
        <v>1</v>
      </c>
      <c r="G3509">
        <v>3</v>
      </c>
    </row>
    <row r="3510" spans="1:7" ht="19.5">
      <c r="A3510" s="1">
        <v>43919</v>
      </c>
      <c r="B3510" t="s">
        <v>51</v>
      </c>
      <c r="C3510" t="s">
        <v>246</v>
      </c>
      <c r="D3510" t="str">
        <f>TRIM(COVID_STATE[[#This Row],[REGION_HOLD]])</f>
        <v>South</v>
      </c>
      <c r="E3510">
        <v>114</v>
      </c>
      <c r="F3510">
        <v>1</v>
      </c>
      <c r="G3510">
        <v>16</v>
      </c>
    </row>
    <row r="3511" spans="1:7" ht="19.5">
      <c r="A3511" s="1">
        <v>43919</v>
      </c>
      <c r="B3511" t="s">
        <v>52</v>
      </c>
      <c r="C3511" t="s">
        <v>249</v>
      </c>
      <c r="D3511" t="str">
        <f>TRIM(COVID_STATE[[#This Row],[REGION_HOLD]])</f>
        <v>Midwest</v>
      </c>
      <c r="E3511">
        <v>22</v>
      </c>
      <c r="F3511">
        <v>0</v>
      </c>
      <c r="G3511">
        <v>1</v>
      </c>
    </row>
    <row r="3512" spans="1:7" ht="19.5">
      <c r="A3512" s="1">
        <v>43919</v>
      </c>
      <c r="B3512" t="s">
        <v>53</v>
      </c>
      <c r="C3512" t="s">
        <v>246</v>
      </c>
      <c r="D3512" t="str">
        <f>TRIM(COVID_STATE[[#This Row],[REGION_HOLD]])</f>
        <v>South</v>
      </c>
      <c r="E3512">
        <v>206</v>
      </c>
      <c r="F3512">
        <v>1</v>
      </c>
      <c r="G3512">
        <v>7</v>
      </c>
    </row>
    <row r="3513" spans="1:7" ht="19.5">
      <c r="A3513" s="1">
        <v>43919</v>
      </c>
      <c r="B3513" t="s">
        <v>54</v>
      </c>
      <c r="C3513" t="s">
        <v>246</v>
      </c>
      <c r="D3513" t="str">
        <f>TRIM(COVID_STATE[[#This Row],[REGION_HOLD]])</f>
        <v>South</v>
      </c>
      <c r="E3513">
        <v>341</v>
      </c>
      <c r="F3513">
        <v>5</v>
      </c>
      <c r="G3513">
        <v>35</v>
      </c>
    </row>
    <row r="3514" spans="1:7" ht="19.5">
      <c r="A3514" s="1">
        <v>43919</v>
      </c>
      <c r="B3514" t="s">
        <v>55</v>
      </c>
      <c r="C3514" t="s">
        <v>247</v>
      </c>
      <c r="D3514" t="str">
        <f>TRIM(COVID_STATE[[#This Row],[REGION_HOLD]])</f>
        <v>West</v>
      </c>
      <c r="E3514">
        <v>111</v>
      </c>
      <c r="F3514">
        <v>0</v>
      </c>
      <c r="G3514">
        <v>2</v>
      </c>
    </row>
    <row r="3515" spans="1:7" ht="19.5">
      <c r="A3515" s="1">
        <v>43919</v>
      </c>
      <c r="B3515" t="s">
        <v>56</v>
      </c>
      <c r="C3515" t="s">
        <v>248</v>
      </c>
      <c r="D3515" t="str">
        <f>TRIM(COVID_STATE[[#This Row],[REGION_HOLD]])</f>
        <v>Northeast</v>
      </c>
      <c r="E3515">
        <v>24</v>
      </c>
      <c r="F3515">
        <v>0</v>
      </c>
      <c r="G3515">
        <v>12</v>
      </c>
    </row>
    <row r="3516" spans="1:7" ht="19.5">
      <c r="A3516" s="1">
        <v>43919</v>
      </c>
      <c r="B3516" t="s">
        <v>57</v>
      </c>
      <c r="C3516" t="s">
        <v>246</v>
      </c>
      <c r="D3516" t="str">
        <f>TRIM(COVID_STATE[[#This Row],[REGION_HOLD]])</f>
        <v>South</v>
      </c>
      <c r="E3516">
        <v>150</v>
      </c>
      <c r="F3516">
        <v>2</v>
      </c>
      <c r="G3516">
        <v>11</v>
      </c>
    </row>
    <row r="3517" spans="1:7" ht="19.5">
      <c r="A3517" s="1">
        <v>43919</v>
      </c>
      <c r="B3517" t="s">
        <v>58</v>
      </c>
      <c r="C3517" t="s">
        <v>247</v>
      </c>
      <c r="D3517" t="str">
        <f>TRIM(COVID_STATE[[#This Row],[REGION_HOLD]])</f>
        <v>West</v>
      </c>
      <c r="E3517">
        <v>586</v>
      </c>
      <c r="F3517">
        <v>16</v>
      </c>
      <c r="G3517">
        <v>209</v>
      </c>
    </row>
    <row r="3518" spans="1:7" ht="19.5">
      <c r="A3518" s="1">
        <v>43919</v>
      </c>
      <c r="B3518" t="s">
        <v>59</v>
      </c>
      <c r="C3518" t="s">
        <v>246</v>
      </c>
      <c r="D3518" t="str">
        <f>TRIM(COVID_STATE[[#This Row],[REGION_HOLD]])</f>
        <v>South</v>
      </c>
      <c r="E3518">
        <v>11</v>
      </c>
      <c r="F3518">
        <v>1</v>
      </c>
      <c r="G3518">
        <v>1</v>
      </c>
    </row>
    <row r="3519" spans="1:7" ht="19.5">
      <c r="A3519" s="1">
        <v>43919</v>
      </c>
      <c r="B3519" t="s">
        <v>60</v>
      </c>
      <c r="C3519" t="s">
        <v>249</v>
      </c>
      <c r="D3519" t="str">
        <f>TRIM(COVID_STATE[[#This Row],[REGION_HOLD]])</f>
        <v>Midwest</v>
      </c>
      <c r="E3519">
        <v>78</v>
      </c>
      <c r="F3519">
        <v>0</v>
      </c>
      <c r="G3519">
        <v>17</v>
      </c>
    </row>
    <row r="3520" spans="1:7" ht="19.5">
      <c r="A3520" s="1">
        <v>43919</v>
      </c>
      <c r="B3520" t="s">
        <v>61</v>
      </c>
      <c r="C3520" t="s">
        <v>247</v>
      </c>
      <c r="D3520" t="str">
        <f>TRIM(COVID_STATE[[#This Row],[REGION_HOLD]])</f>
        <v>West</v>
      </c>
      <c r="E3520">
        <v>3</v>
      </c>
      <c r="F3520">
        <v>0</v>
      </c>
      <c r="G3520">
        <v>0</v>
      </c>
    </row>
    <row r="3521" spans="1:7" ht="19.5">
      <c r="A3521" s="1">
        <v>43920</v>
      </c>
      <c r="B3521" t="s">
        <v>8</v>
      </c>
      <c r="C3521" t="s">
        <v>246</v>
      </c>
      <c r="D3521" t="str">
        <f>TRIM(COVID_STATE[[#This Row],[REGION_HOLD]])</f>
        <v>South</v>
      </c>
      <c r="E3521">
        <v>117</v>
      </c>
      <c r="F3521">
        <v>6</v>
      </c>
      <c r="G3521">
        <v>11</v>
      </c>
    </row>
    <row r="3522" spans="1:7" ht="19.5">
      <c r="A3522" s="1">
        <v>43920</v>
      </c>
      <c r="B3522" t="s">
        <v>10</v>
      </c>
      <c r="C3522" t="s">
        <v>247</v>
      </c>
      <c r="D3522" t="str">
        <f>TRIM(COVID_STATE[[#This Row],[REGION_HOLD]])</f>
        <v>West</v>
      </c>
      <c r="E3522">
        <v>6</v>
      </c>
      <c r="F3522">
        <v>0</v>
      </c>
      <c r="G3522">
        <v>2</v>
      </c>
    </row>
    <row r="3523" spans="1:7" ht="19.5">
      <c r="A3523" s="1">
        <v>43920</v>
      </c>
      <c r="B3523" t="s">
        <v>11</v>
      </c>
      <c r="C3523" t="s">
        <v>247</v>
      </c>
      <c r="D3523" t="str">
        <f>TRIM(COVID_STATE[[#This Row],[REGION_HOLD]])</f>
        <v>West</v>
      </c>
      <c r="E3523">
        <v>239</v>
      </c>
      <c r="F3523">
        <v>2</v>
      </c>
      <c r="G3523">
        <v>20</v>
      </c>
    </row>
    <row r="3524" spans="1:7" ht="19.5">
      <c r="A3524" s="1">
        <v>43920</v>
      </c>
      <c r="B3524" t="s">
        <v>12</v>
      </c>
      <c r="C3524" t="s">
        <v>246</v>
      </c>
      <c r="D3524" t="str">
        <f>TRIM(COVID_STATE[[#This Row],[REGION_HOLD]])</f>
        <v>South</v>
      </c>
      <c r="E3524">
        <v>59</v>
      </c>
      <c r="F3524">
        <v>1</v>
      </c>
      <c r="G3524">
        <v>7</v>
      </c>
    </row>
    <row r="3525" spans="1:7" ht="19.5">
      <c r="A3525" s="1">
        <v>43920</v>
      </c>
      <c r="B3525" t="s">
        <v>13</v>
      </c>
      <c r="C3525" t="s">
        <v>247</v>
      </c>
      <c r="D3525" t="str">
        <f>TRIM(COVID_STATE[[#This Row],[REGION_HOLD]])</f>
        <v>West</v>
      </c>
      <c r="E3525">
        <v>1100</v>
      </c>
      <c r="F3525">
        <v>15</v>
      </c>
      <c r="G3525">
        <v>147</v>
      </c>
    </row>
    <row r="3526" spans="1:7" ht="19.5">
      <c r="A3526" s="1">
        <v>43920</v>
      </c>
      <c r="B3526" t="s">
        <v>14</v>
      </c>
      <c r="C3526" t="s">
        <v>247</v>
      </c>
      <c r="D3526" t="str">
        <f>TRIM(COVID_STATE[[#This Row],[REGION_HOLD]])</f>
        <v>West</v>
      </c>
      <c r="E3526">
        <v>313</v>
      </c>
      <c r="F3526">
        <v>4</v>
      </c>
      <c r="G3526">
        <v>51</v>
      </c>
    </row>
    <row r="3527" spans="1:7" ht="19.5">
      <c r="A3527" s="1">
        <v>43920</v>
      </c>
      <c r="B3527" t="s">
        <v>16</v>
      </c>
      <c r="C3527" t="s">
        <v>248</v>
      </c>
      <c r="D3527" t="str">
        <f>TRIM(COVID_STATE[[#This Row],[REGION_HOLD]])</f>
        <v>Northeast</v>
      </c>
      <c r="E3527">
        <v>578</v>
      </c>
      <c r="F3527">
        <v>2</v>
      </c>
      <c r="G3527">
        <v>36</v>
      </c>
    </row>
    <row r="3528" spans="1:7" ht="19.5">
      <c r="A3528" s="1">
        <v>43920</v>
      </c>
      <c r="B3528" t="s">
        <v>17</v>
      </c>
      <c r="C3528" t="s">
        <v>246</v>
      </c>
      <c r="D3528" t="str">
        <f>TRIM(COVID_STATE[[#This Row],[REGION_HOLD]])</f>
        <v>South</v>
      </c>
      <c r="E3528">
        <v>32</v>
      </c>
      <c r="F3528">
        <v>1</v>
      </c>
      <c r="G3528">
        <v>7</v>
      </c>
    </row>
    <row r="3529" spans="1:7" ht="19.5">
      <c r="A3529" s="1">
        <v>43920</v>
      </c>
      <c r="B3529" t="s">
        <v>18</v>
      </c>
      <c r="C3529" t="s">
        <v>246</v>
      </c>
      <c r="D3529" t="str">
        <f>TRIM(COVID_STATE[[#This Row],[REGION_HOLD]])</f>
        <v>South</v>
      </c>
      <c r="E3529">
        <v>59</v>
      </c>
      <c r="F3529">
        <v>4</v>
      </c>
      <c r="G3529">
        <v>9</v>
      </c>
    </row>
    <row r="3530" spans="1:7" ht="19.5">
      <c r="A3530" s="1">
        <v>43920</v>
      </c>
      <c r="B3530" t="s">
        <v>19</v>
      </c>
      <c r="C3530" t="s">
        <v>246</v>
      </c>
      <c r="D3530" t="str">
        <f>TRIM(COVID_STATE[[#This Row],[REGION_HOLD]])</f>
        <v>South</v>
      </c>
      <c r="E3530">
        <v>752</v>
      </c>
      <c r="F3530">
        <v>12</v>
      </c>
      <c r="G3530">
        <v>72</v>
      </c>
    </row>
    <row r="3531" spans="1:7" ht="19.5">
      <c r="A3531" s="1">
        <v>43920</v>
      </c>
      <c r="B3531" t="s">
        <v>20</v>
      </c>
      <c r="C3531" t="s">
        <v>246</v>
      </c>
      <c r="D3531" t="str">
        <f>TRIM(COVID_STATE[[#This Row],[REGION_HOLD]])</f>
        <v>South</v>
      </c>
      <c r="E3531">
        <v>349</v>
      </c>
      <c r="F3531">
        <v>20</v>
      </c>
      <c r="G3531">
        <v>103</v>
      </c>
    </row>
    <row r="3532" spans="1:7" ht="19.5">
      <c r="A3532" s="1">
        <v>43920</v>
      </c>
      <c r="B3532" t="s">
        <v>21</v>
      </c>
      <c r="C3532" t="s">
        <v>247</v>
      </c>
      <c r="D3532" t="str">
        <f>TRIM(COVID_STATE[[#This Row],[REGION_HOLD]])</f>
        <v>West</v>
      </c>
      <c r="E3532">
        <v>29</v>
      </c>
      <c r="F3532">
        <v>0</v>
      </c>
      <c r="G3532">
        <v>0</v>
      </c>
    </row>
    <row r="3533" spans="1:7" ht="19.5">
      <c r="A3533" s="1">
        <v>43920</v>
      </c>
      <c r="B3533" t="s">
        <v>22</v>
      </c>
      <c r="C3533" t="s">
        <v>247</v>
      </c>
      <c r="D3533" t="str">
        <f>TRIM(COVID_STATE[[#This Row],[REGION_HOLD]])</f>
        <v>West</v>
      </c>
      <c r="E3533">
        <v>105</v>
      </c>
      <c r="F3533">
        <v>1</v>
      </c>
      <c r="G3533">
        <v>7</v>
      </c>
    </row>
    <row r="3534" spans="1:7" ht="19.5">
      <c r="A3534" s="1">
        <v>43920</v>
      </c>
      <c r="B3534" t="s">
        <v>24</v>
      </c>
      <c r="C3534" t="s">
        <v>249</v>
      </c>
      <c r="D3534" t="str">
        <f>TRIM(COVID_STATE[[#This Row],[REGION_HOLD]])</f>
        <v>Midwest</v>
      </c>
      <c r="E3534">
        <v>397</v>
      </c>
      <c r="F3534">
        <v>13</v>
      </c>
      <c r="G3534">
        <v>84</v>
      </c>
    </row>
    <row r="3535" spans="1:7" ht="19.5">
      <c r="A3535" s="1">
        <v>43920</v>
      </c>
      <c r="B3535" t="s">
        <v>25</v>
      </c>
      <c r="C3535" t="s">
        <v>249</v>
      </c>
      <c r="D3535" t="str">
        <f>TRIM(COVID_STATE[[#This Row],[REGION_HOLD]])</f>
        <v>Midwest</v>
      </c>
      <c r="E3535">
        <v>275</v>
      </c>
      <c r="F3535">
        <v>4</v>
      </c>
      <c r="G3535">
        <v>44</v>
      </c>
    </row>
    <row r="3536" spans="1:7" ht="19.5">
      <c r="A3536" s="1">
        <v>43920</v>
      </c>
      <c r="B3536" t="s">
        <v>26</v>
      </c>
      <c r="C3536" t="s">
        <v>249</v>
      </c>
      <c r="D3536" t="str">
        <f>TRIM(COVID_STATE[[#This Row],[REGION_HOLD]])</f>
        <v>Midwest</v>
      </c>
      <c r="E3536">
        <v>88</v>
      </c>
      <c r="F3536">
        <v>2</v>
      </c>
      <c r="G3536">
        <v>6</v>
      </c>
    </row>
    <row r="3537" spans="1:7" ht="19.5">
      <c r="A3537" s="1">
        <v>43920</v>
      </c>
      <c r="B3537" t="s">
        <v>27</v>
      </c>
      <c r="C3537" t="s">
        <v>249</v>
      </c>
      <c r="D3537" t="str">
        <f>TRIM(COVID_STATE[[#This Row],[REGION_HOLD]])</f>
        <v>Midwest</v>
      </c>
      <c r="E3537">
        <v>41</v>
      </c>
      <c r="F3537">
        <v>2</v>
      </c>
      <c r="G3537">
        <v>9</v>
      </c>
    </row>
    <row r="3538" spans="1:7" ht="19.5">
      <c r="A3538" s="1">
        <v>43920</v>
      </c>
      <c r="B3538" t="s">
        <v>28</v>
      </c>
      <c r="C3538" t="s">
        <v>246</v>
      </c>
      <c r="D3538" t="str">
        <f>TRIM(COVID_STATE[[#This Row],[REGION_HOLD]])</f>
        <v>South</v>
      </c>
      <c r="E3538">
        <v>41</v>
      </c>
      <c r="F3538">
        <v>2</v>
      </c>
      <c r="G3538">
        <v>11</v>
      </c>
    </row>
    <row r="3539" spans="1:7" ht="19.5">
      <c r="A3539" s="1">
        <v>43920</v>
      </c>
      <c r="B3539" t="s">
        <v>29</v>
      </c>
      <c r="C3539" t="s">
        <v>246</v>
      </c>
      <c r="D3539" t="str">
        <f>TRIM(COVID_STATE[[#This Row],[REGION_HOLD]])</f>
        <v>South</v>
      </c>
      <c r="E3539">
        <v>485</v>
      </c>
      <c r="F3539">
        <v>33</v>
      </c>
      <c r="G3539">
        <v>186</v>
      </c>
    </row>
    <row r="3540" spans="1:7" ht="19.5">
      <c r="A3540" s="1">
        <v>43920</v>
      </c>
      <c r="B3540" t="s">
        <v>30</v>
      </c>
      <c r="C3540" t="s">
        <v>248</v>
      </c>
      <c r="D3540" t="str">
        <f>TRIM(COVID_STATE[[#This Row],[REGION_HOLD]])</f>
        <v>Northeast</v>
      </c>
      <c r="E3540">
        <v>22</v>
      </c>
      <c r="F3540">
        <v>0</v>
      </c>
      <c r="G3540">
        <v>3</v>
      </c>
    </row>
    <row r="3541" spans="1:7" ht="19.5">
      <c r="A3541" s="1">
        <v>43920</v>
      </c>
      <c r="B3541" t="s">
        <v>31</v>
      </c>
      <c r="C3541" t="s">
        <v>246</v>
      </c>
      <c r="D3541" t="str">
        <f>TRIM(COVID_STATE[[#This Row],[REGION_HOLD]])</f>
        <v>South</v>
      </c>
      <c r="E3541">
        <v>171</v>
      </c>
      <c r="F3541">
        <v>4</v>
      </c>
      <c r="G3541">
        <v>15</v>
      </c>
    </row>
    <row r="3542" spans="1:7" ht="19.5">
      <c r="A3542" s="1">
        <v>43920</v>
      </c>
      <c r="B3542" t="s">
        <v>32</v>
      </c>
      <c r="C3542" t="s">
        <v>248</v>
      </c>
      <c r="D3542" t="str">
        <f>TRIM(COVID_STATE[[#This Row],[REGION_HOLD]])</f>
        <v>Northeast</v>
      </c>
      <c r="E3542">
        <v>797</v>
      </c>
      <c r="F3542">
        <v>8</v>
      </c>
      <c r="G3542">
        <v>56</v>
      </c>
    </row>
    <row r="3543" spans="1:7" ht="19.5">
      <c r="A3543" s="1">
        <v>43920</v>
      </c>
      <c r="B3543" t="s">
        <v>33</v>
      </c>
      <c r="C3543" t="s">
        <v>249</v>
      </c>
      <c r="D3543" t="str">
        <f>TRIM(COVID_STATE[[#This Row],[REGION_HOLD]])</f>
        <v>Midwest</v>
      </c>
      <c r="E3543">
        <v>1022</v>
      </c>
      <c r="F3543">
        <v>65</v>
      </c>
      <c r="G3543">
        <v>197</v>
      </c>
    </row>
    <row r="3544" spans="1:7" ht="19.5">
      <c r="A3544" s="1">
        <v>43920</v>
      </c>
      <c r="B3544" t="s">
        <v>34</v>
      </c>
      <c r="C3544" t="s">
        <v>249</v>
      </c>
      <c r="D3544" t="str">
        <f>TRIM(COVID_STATE[[#This Row],[REGION_HOLD]])</f>
        <v>Midwest</v>
      </c>
      <c r="E3544">
        <v>72</v>
      </c>
      <c r="F3544">
        <v>1</v>
      </c>
      <c r="G3544">
        <v>10</v>
      </c>
    </row>
    <row r="3545" spans="1:7" ht="19.5">
      <c r="A3545" s="1">
        <v>43920</v>
      </c>
      <c r="B3545" t="s">
        <v>35</v>
      </c>
      <c r="C3545" t="s">
        <v>246</v>
      </c>
      <c r="D3545" t="str">
        <f>TRIM(COVID_STATE[[#This Row],[REGION_HOLD]])</f>
        <v>South</v>
      </c>
      <c r="E3545">
        <v>89</v>
      </c>
      <c r="F3545">
        <v>2</v>
      </c>
      <c r="G3545">
        <v>16</v>
      </c>
    </row>
    <row r="3546" spans="1:7" ht="19.5">
      <c r="A3546" s="1">
        <v>43920</v>
      </c>
      <c r="B3546" t="s">
        <v>36</v>
      </c>
      <c r="C3546" t="s">
        <v>249</v>
      </c>
      <c r="D3546" t="str">
        <f>TRIM(COVID_STATE[[#This Row],[REGION_HOLD]])</f>
        <v>Midwest</v>
      </c>
      <c r="E3546">
        <v>147</v>
      </c>
      <c r="F3546">
        <v>1</v>
      </c>
      <c r="G3546">
        <v>13</v>
      </c>
    </row>
    <row r="3547" spans="1:7" ht="19.5">
      <c r="A3547" s="1">
        <v>43920</v>
      </c>
      <c r="B3547" t="s">
        <v>37</v>
      </c>
      <c r="C3547" t="s">
        <v>247</v>
      </c>
      <c r="D3547" t="str">
        <f>TRIM(COVID_STATE[[#This Row],[REGION_HOLD]])</f>
        <v>West</v>
      </c>
      <c r="E3547">
        <v>16</v>
      </c>
      <c r="F3547">
        <v>3</v>
      </c>
      <c r="G3547">
        <v>4</v>
      </c>
    </row>
    <row r="3548" spans="1:7" ht="19.5">
      <c r="A3548" s="1">
        <v>43920</v>
      </c>
      <c r="B3548" t="s">
        <v>38</v>
      </c>
      <c r="C3548" t="s">
        <v>249</v>
      </c>
      <c r="D3548" t="str">
        <f>TRIM(COVID_STATE[[#This Row],[REGION_HOLD]])</f>
        <v>Midwest</v>
      </c>
      <c r="E3548">
        <v>45</v>
      </c>
      <c r="F3548">
        <v>1</v>
      </c>
      <c r="G3548">
        <v>3</v>
      </c>
    </row>
    <row r="3549" spans="1:7" ht="19.5">
      <c r="A3549" s="1">
        <v>43920</v>
      </c>
      <c r="B3549" t="s">
        <v>39</v>
      </c>
      <c r="C3549" t="s">
        <v>247</v>
      </c>
      <c r="D3549" t="str">
        <f>TRIM(COVID_STATE[[#This Row],[REGION_HOLD]])</f>
        <v>West</v>
      </c>
      <c r="E3549">
        <v>124</v>
      </c>
      <c r="F3549">
        <v>3</v>
      </c>
      <c r="G3549">
        <v>18</v>
      </c>
    </row>
    <row r="3550" spans="1:7" ht="19.5">
      <c r="A3550" s="1">
        <v>43920</v>
      </c>
      <c r="B3550" t="s">
        <v>40</v>
      </c>
      <c r="C3550" t="s">
        <v>248</v>
      </c>
      <c r="D3550" t="str">
        <f>TRIM(COVID_STATE[[#This Row],[REGION_HOLD]])</f>
        <v>Northeast</v>
      </c>
      <c r="E3550">
        <v>56</v>
      </c>
      <c r="F3550">
        <v>0</v>
      </c>
      <c r="G3550">
        <v>3</v>
      </c>
    </row>
    <row r="3551" spans="1:7" ht="19.5">
      <c r="A3551" s="1">
        <v>43920</v>
      </c>
      <c r="B3551" t="s">
        <v>41</v>
      </c>
      <c r="C3551" t="s">
        <v>248</v>
      </c>
      <c r="D3551" t="str">
        <f>TRIM(COVID_STATE[[#This Row],[REGION_HOLD]])</f>
        <v>Northeast</v>
      </c>
      <c r="E3551">
        <v>3250</v>
      </c>
      <c r="F3551">
        <v>38</v>
      </c>
      <c r="G3551">
        <v>199</v>
      </c>
    </row>
    <row r="3552" spans="1:7" ht="19.5">
      <c r="A3552" s="1">
        <v>43920</v>
      </c>
      <c r="B3552" t="s">
        <v>42</v>
      </c>
      <c r="C3552" t="s">
        <v>247</v>
      </c>
      <c r="D3552" t="str">
        <f>TRIM(COVID_STATE[[#This Row],[REGION_HOLD]])</f>
        <v>West</v>
      </c>
      <c r="E3552">
        <v>45</v>
      </c>
      <c r="F3552">
        <v>2</v>
      </c>
      <c r="G3552">
        <v>4</v>
      </c>
    </row>
    <row r="3553" spans="1:7" ht="19.5">
      <c r="A3553" s="1">
        <v>43920</v>
      </c>
      <c r="B3553" t="s">
        <v>43</v>
      </c>
      <c r="C3553" t="s">
        <v>248</v>
      </c>
      <c r="D3553" t="str">
        <f>TRIM(COVID_STATE[[#This Row],[REGION_HOLD]])</f>
        <v>Northeast</v>
      </c>
      <c r="E3553">
        <v>7721</v>
      </c>
      <c r="F3553">
        <v>332</v>
      </c>
      <c r="G3553">
        <v>1512</v>
      </c>
    </row>
    <row r="3554" spans="1:7" ht="19.5">
      <c r="A3554" s="1">
        <v>43920</v>
      </c>
      <c r="B3554" t="s">
        <v>44</v>
      </c>
      <c r="C3554" t="s">
        <v>246</v>
      </c>
      <c r="D3554" t="str">
        <f>TRIM(COVID_STATE[[#This Row],[REGION_HOLD]])</f>
        <v>South</v>
      </c>
      <c r="E3554">
        <v>137</v>
      </c>
      <c r="F3554">
        <v>0</v>
      </c>
      <c r="G3554">
        <v>6</v>
      </c>
    </row>
    <row r="3555" spans="1:7" ht="19.5">
      <c r="A3555" s="1">
        <v>43920</v>
      </c>
      <c r="B3555" t="s">
        <v>45</v>
      </c>
      <c r="C3555" t="s">
        <v>249</v>
      </c>
      <c r="D3555" t="str">
        <f>TRIM(COVID_STATE[[#This Row],[REGION_HOLD]])</f>
        <v>Midwest</v>
      </c>
      <c r="E3555">
        <v>12</v>
      </c>
      <c r="F3555">
        <v>2</v>
      </c>
      <c r="G3555">
        <v>3</v>
      </c>
    </row>
    <row r="3556" spans="1:7" ht="19.5">
      <c r="A3556" s="1">
        <v>43920</v>
      </c>
      <c r="B3556" t="s">
        <v>46</v>
      </c>
      <c r="C3556" t="s">
        <v>249</v>
      </c>
      <c r="D3556" t="str">
        <f>TRIM(COVID_STATE[[#This Row],[REGION_HOLD]])</f>
        <v>Midwest</v>
      </c>
      <c r="E3556">
        <v>268</v>
      </c>
      <c r="F3556">
        <v>10</v>
      </c>
      <c r="G3556">
        <v>40</v>
      </c>
    </row>
    <row r="3557" spans="1:7" ht="19.5">
      <c r="A3557" s="1">
        <v>43920</v>
      </c>
      <c r="B3557" t="s">
        <v>47</v>
      </c>
      <c r="C3557" t="s">
        <v>246</v>
      </c>
      <c r="D3557" t="str">
        <f>TRIM(COVID_STATE[[#This Row],[REGION_HOLD]])</f>
        <v>South</v>
      </c>
      <c r="E3557">
        <v>52</v>
      </c>
      <c r="F3557">
        <v>1</v>
      </c>
      <c r="G3557">
        <v>17</v>
      </c>
    </row>
    <row r="3558" spans="1:7" ht="19.5">
      <c r="A3558" s="1">
        <v>43920</v>
      </c>
      <c r="B3558" t="s">
        <v>48</v>
      </c>
      <c r="C3558" t="s">
        <v>247</v>
      </c>
      <c r="D3558" t="str">
        <f>TRIM(COVID_STATE[[#This Row],[REGION_HOLD]])</f>
        <v>West</v>
      </c>
      <c r="E3558">
        <v>58</v>
      </c>
      <c r="F3558">
        <v>3</v>
      </c>
      <c r="G3558">
        <v>16</v>
      </c>
    </row>
    <row r="3559" spans="1:7" ht="19.5">
      <c r="A3559" s="1">
        <v>43920</v>
      </c>
      <c r="B3559" t="s">
        <v>49</v>
      </c>
      <c r="C3559" t="s">
        <v>248</v>
      </c>
      <c r="D3559" t="str">
        <f>TRIM(COVID_STATE[[#This Row],[REGION_HOLD]])</f>
        <v>Northeast</v>
      </c>
      <c r="E3559">
        <v>715</v>
      </c>
      <c r="F3559">
        <v>8</v>
      </c>
      <c r="G3559">
        <v>48</v>
      </c>
    </row>
    <row r="3560" spans="1:7" ht="19.5">
      <c r="A3560" s="1">
        <v>43920</v>
      </c>
      <c r="B3560" t="s">
        <v>50</v>
      </c>
      <c r="C3560" t="s">
        <v>248</v>
      </c>
      <c r="D3560" t="str">
        <f>TRIM(COVID_STATE[[#This Row],[REGION_HOLD]])</f>
        <v>Northeast</v>
      </c>
      <c r="E3560">
        <v>114</v>
      </c>
      <c r="F3560">
        <v>1</v>
      </c>
      <c r="G3560">
        <v>4</v>
      </c>
    </row>
    <row r="3561" spans="1:7" ht="19.5">
      <c r="A3561" s="1">
        <v>43920</v>
      </c>
      <c r="B3561" t="s">
        <v>51</v>
      </c>
      <c r="C3561" t="s">
        <v>246</v>
      </c>
      <c r="D3561" t="str">
        <f>TRIM(COVID_STATE[[#This Row],[REGION_HOLD]])</f>
        <v>South</v>
      </c>
      <c r="E3561">
        <v>150</v>
      </c>
      <c r="F3561">
        <v>2</v>
      </c>
      <c r="G3561">
        <v>18</v>
      </c>
    </row>
    <row r="3562" spans="1:7" ht="19.5">
      <c r="A3562" s="1">
        <v>43920</v>
      </c>
      <c r="B3562" t="s">
        <v>52</v>
      </c>
      <c r="C3562" t="s">
        <v>249</v>
      </c>
      <c r="D3562" t="str">
        <f>TRIM(COVID_STATE[[#This Row],[REGION_HOLD]])</f>
        <v>Midwest</v>
      </c>
      <c r="E3562">
        <v>10</v>
      </c>
      <c r="F3562">
        <v>0</v>
      </c>
      <c r="G3562">
        <v>1</v>
      </c>
    </row>
    <row r="3563" spans="1:7" ht="19.5">
      <c r="A3563" s="1">
        <v>43920</v>
      </c>
      <c r="B3563" t="s">
        <v>53</v>
      </c>
      <c r="C3563" t="s">
        <v>246</v>
      </c>
      <c r="D3563" t="str">
        <f>TRIM(COVID_STATE[[#This Row],[REGION_HOLD]])</f>
        <v>South</v>
      </c>
      <c r="E3563">
        <v>152</v>
      </c>
      <c r="F3563">
        <v>6</v>
      </c>
      <c r="G3563">
        <v>13</v>
      </c>
    </row>
    <row r="3564" spans="1:7" ht="19.5">
      <c r="A3564" s="1">
        <v>43920</v>
      </c>
      <c r="B3564" t="s">
        <v>54</v>
      </c>
      <c r="C3564" t="s">
        <v>246</v>
      </c>
      <c r="D3564" t="str">
        <f>TRIM(COVID_STATE[[#This Row],[REGION_HOLD]])</f>
        <v>South</v>
      </c>
      <c r="E3564">
        <v>343</v>
      </c>
      <c r="F3564">
        <v>11</v>
      </c>
      <c r="G3564">
        <v>46</v>
      </c>
    </row>
    <row r="3565" spans="1:7" ht="19.5">
      <c r="A3565" s="1">
        <v>43920</v>
      </c>
      <c r="B3565" t="s">
        <v>55</v>
      </c>
      <c r="C3565" t="s">
        <v>247</v>
      </c>
      <c r="D3565" t="str">
        <f>TRIM(COVID_STATE[[#This Row],[REGION_HOLD]])</f>
        <v>West</v>
      </c>
      <c r="E3565">
        <v>87</v>
      </c>
      <c r="F3565">
        <v>2</v>
      </c>
      <c r="G3565">
        <v>4</v>
      </c>
    </row>
    <row r="3566" spans="1:7" ht="19.5">
      <c r="A3566" s="1">
        <v>43920</v>
      </c>
      <c r="B3566" t="s">
        <v>56</v>
      </c>
      <c r="C3566" t="s">
        <v>248</v>
      </c>
      <c r="D3566" t="str">
        <f>TRIM(COVID_STATE[[#This Row],[REGION_HOLD]])</f>
        <v>Northeast</v>
      </c>
      <c r="E3566">
        <v>21</v>
      </c>
      <c r="F3566">
        <v>0</v>
      </c>
      <c r="G3566">
        <v>12</v>
      </c>
    </row>
    <row r="3567" spans="1:7" ht="19.5">
      <c r="A3567" s="1">
        <v>43920</v>
      </c>
      <c r="B3567" t="s">
        <v>57</v>
      </c>
      <c r="C3567" t="s">
        <v>246</v>
      </c>
      <c r="D3567" t="str">
        <f>TRIM(COVID_STATE[[#This Row],[REGION_HOLD]])</f>
        <v>South</v>
      </c>
      <c r="E3567">
        <v>131</v>
      </c>
      <c r="F3567">
        <v>1</v>
      </c>
      <c r="G3567">
        <v>12</v>
      </c>
    </row>
    <row r="3568" spans="1:7" ht="19.5">
      <c r="A3568" s="1">
        <v>43920</v>
      </c>
      <c r="B3568" t="s">
        <v>58</v>
      </c>
      <c r="C3568" t="s">
        <v>247</v>
      </c>
      <c r="D3568" t="str">
        <f>TRIM(COVID_STATE[[#This Row],[REGION_HOLD]])</f>
        <v>West</v>
      </c>
      <c r="E3568">
        <v>283</v>
      </c>
      <c r="F3568">
        <v>12</v>
      </c>
      <c r="G3568">
        <v>221</v>
      </c>
    </row>
    <row r="3569" spans="1:7" ht="19.5">
      <c r="A3569" s="1">
        <v>43920</v>
      </c>
      <c r="B3569" t="s">
        <v>59</v>
      </c>
      <c r="C3569" t="s">
        <v>246</v>
      </c>
      <c r="D3569" t="str">
        <f>TRIM(COVID_STATE[[#This Row],[REGION_HOLD]])</f>
        <v>South</v>
      </c>
      <c r="E3569">
        <v>21</v>
      </c>
      <c r="F3569">
        <v>0</v>
      </c>
      <c r="G3569">
        <v>1</v>
      </c>
    </row>
    <row r="3570" spans="1:7" ht="19.5">
      <c r="A3570" s="1">
        <v>43920</v>
      </c>
      <c r="B3570" t="s">
        <v>60</v>
      </c>
      <c r="C3570" t="s">
        <v>249</v>
      </c>
      <c r="D3570" t="str">
        <f>TRIM(COVID_STATE[[#This Row],[REGION_HOLD]])</f>
        <v>Midwest</v>
      </c>
      <c r="E3570">
        <v>149</v>
      </c>
      <c r="F3570">
        <v>3</v>
      </c>
      <c r="G3570">
        <v>20</v>
      </c>
    </row>
    <row r="3571" spans="1:7" ht="19.5">
      <c r="A3571" s="1">
        <v>43920</v>
      </c>
      <c r="B3571" t="s">
        <v>61</v>
      </c>
      <c r="C3571" t="s">
        <v>247</v>
      </c>
      <c r="D3571" t="str">
        <f>TRIM(COVID_STATE[[#This Row],[REGION_HOLD]])</f>
        <v>West</v>
      </c>
      <c r="E3571">
        <v>8</v>
      </c>
      <c r="F3571">
        <v>0</v>
      </c>
      <c r="G3571">
        <v>0</v>
      </c>
    </row>
    <row r="3572" spans="1:7" ht="19.5">
      <c r="A3572" s="1">
        <v>43921</v>
      </c>
      <c r="B3572" t="s">
        <v>8</v>
      </c>
      <c r="C3572" t="s">
        <v>246</v>
      </c>
      <c r="D3572" t="str">
        <f>TRIM(COVID_STATE[[#This Row],[REGION_HOLD]])</f>
        <v>South</v>
      </c>
      <c r="E3572">
        <v>52</v>
      </c>
      <c r="F3572">
        <v>3</v>
      </c>
      <c r="G3572">
        <v>14</v>
      </c>
    </row>
    <row r="3573" spans="1:7" ht="19.5">
      <c r="A3573" s="1">
        <v>43921</v>
      </c>
      <c r="B3573" t="s">
        <v>10</v>
      </c>
      <c r="C3573" t="s">
        <v>247</v>
      </c>
      <c r="D3573" t="str">
        <f>TRIM(COVID_STATE[[#This Row],[REGION_HOLD]])</f>
        <v>West</v>
      </c>
      <c r="E3573">
        <v>13</v>
      </c>
      <c r="F3573">
        <v>0</v>
      </c>
      <c r="G3573">
        <v>2</v>
      </c>
    </row>
    <row r="3574" spans="1:7" ht="19.5">
      <c r="A3574" s="1">
        <v>43921</v>
      </c>
      <c r="B3574" t="s">
        <v>11</v>
      </c>
      <c r="C3574" t="s">
        <v>247</v>
      </c>
      <c r="D3574" t="str">
        <f>TRIM(COVID_STATE[[#This Row],[REGION_HOLD]])</f>
        <v>West</v>
      </c>
      <c r="E3574">
        <v>129</v>
      </c>
      <c r="F3574">
        <v>4</v>
      </c>
      <c r="G3574">
        <v>24</v>
      </c>
    </row>
    <row r="3575" spans="1:7" ht="19.5">
      <c r="A3575" s="1">
        <v>43921</v>
      </c>
      <c r="B3575" t="s">
        <v>12</v>
      </c>
      <c r="C3575" t="s">
        <v>246</v>
      </c>
      <c r="D3575" t="str">
        <f>TRIM(COVID_STATE[[#This Row],[REGION_HOLD]])</f>
        <v>South</v>
      </c>
      <c r="E3575">
        <v>56</v>
      </c>
      <c r="F3575">
        <v>1</v>
      </c>
      <c r="G3575">
        <v>8</v>
      </c>
    </row>
    <row r="3576" spans="1:7" ht="19.5">
      <c r="A3576" s="1">
        <v>43921</v>
      </c>
      <c r="B3576" t="s">
        <v>13</v>
      </c>
      <c r="C3576" t="s">
        <v>247</v>
      </c>
      <c r="D3576" t="str">
        <f>TRIM(COVID_STATE[[#This Row],[REGION_HOLD]])</f>
        <v>West</v>
      </c>
      <c r="E3576">
        <v>1162</v>
      </c>
      <c r="F3576">
        <v>37</v>
      </c>
      <c r="G3576">
        <v>184</v>
      </c>
    </row>
    <row r="3577" spans="1:7" ht="19.5">
      <c r="A3577" s="1">
        <v>43921</v>
      </c>
      <c r="B3577" t="s">
        <v>14</v>
      </c>
      <c r="C3577" t="s">
        <v>247</v>
      </c>
      <c r="D3577" t="str">
        <f>TRIM(COVID_STATE[[#This Row],[REGION_HOLD]])</f>
        <v>West</v>
      </c>
      <c r="E3577">
        <v>362</v>
      </c>
      <c r="F3577">
        <v>18</v>
      </c>
      <c r="G3577">
        <v>69</v>
      </c>
    </row>
    <row r="3578" spans="1:7" ht="19.5">
      <c r="A3578" s="1">
        <v>43921</v>
      </c>
      <c r="B3578" t="s">
        <v>16</v>
      </c>
      <c r="C3578" t="s">
        <v>248</v>
      </c>
      <c r="D3578" t="str">
        <f>TRIM(COVID_STATE[[#This Row],[REGION_HOLD]])</f>
        <v>Northeast</v>
      </c>
      <c r="E3578">
        <v>557</v>
      </c>
      <c r="F3578">
        <v>33</v>
      </c>
      <c r="G3578">
        <v>69</v>
      </c>
    </row>
    <row r="3579" spans="1:7" ht="19.5">
      <c r="A3579" s="1">
        <v>43921</v>
      </c>
      <c r="B3579" t="s">
        <v>17</v>
      </c>
      <c r="C3579" t="s">
        <v>246</v>
      </c>
      <c r="D3579" t="str">
        <f>TRIM(COVID_STATE[[#This Row],[REGION_HOLD]])</f>
        <v>South</v>
      </c>
      <c r="E3579">
        <v>55</v>
      </c>
      <c r="F3579">
        <v>3</v>
      </c>
      <c r="G3579">
        <v>10</v>
      </c>
    </row>
    <row r="3580" spans="1:7" ht="19.5">
      <c r="A3580" s="1">
        <v>43921</v>
      </c>
      <c r="B3580" t="s">
        <v>18</v>
      </c>
      <c r="C3580" t="s">
        <v>246</v>
      </c>
      <c r="D3580" t="str">
        <f>TRIM(COVID_STATE[[#This Row],[REGION_HOLD]])</f>
        <v>South</v>
      </c>
      <c r="E3580">
        <v>94</v>
      </c>
      <c r="F3580">
        <v>0</v>
      </c>
      <c r="G3580">
        <v>9</v>
      </c>
    </row>
    <row r="3581" spans="1:7" ht="19.5">
      <c r="A3581" s="1">
        <v>43921</v>
      </c>
      <c r="B3581" t="s">
        <v>19</v>
      </c>
      <c r="C3581" t="s">
        <v>246</v>
      </c>
      <c r="D3581" t="str">
        <f>TRIM(COVID_STATE[[#This Row],[REGION_HOLD]])</f>
        <v>South</v>
      </c>
      <c r="E3581">
        <v>1048</v>
      </c>
      <c r="F3581">
        <v>13</v>
      </c>
      <c r="G3581">
        <v>85</v>
      </c>
    </row>
    <row r="3582" spans="1:7" ht="19.5">
      <c r="A3582" s="1">
        <v>43921</v>
      </c>
      <c r="B3582" t="s">
        <v>20</v>
      </c>
      <c r="C3582" t="s">
        <v>246</v>
      </c>
      <c r="D3582" t="str">
        <f>TRIM(COVID_STATE[[#This Row],[REGION_HOLD]])</f>
        <v>South</v>
      </c>
      <c r="E3582">
        <v>1084</v>
      </c>
      <c r="F3582">
        <v>23</v>
      </c>
      <c r="G3582">
        <v>126</v>
      </c>
    </row>
    <row r="3583" spans="1:7" ht="19.5">
      <c r="A3583" s="1">
        <v>43921</v>
      </c>
      <c r="B3583" t="s">
        <v>21</v>
      </c>
      <c r="C3583" t="s">
        <v>247</v>
      </c>
      <c r="D3583" t="str">
        <f>TRIM(COVID_STATE[[#This Row],[REGION_HOLD]])</f>
        <v>West</v>
      </c>
      <c r="E3583">
        <v>20</v>
      </c>
      <c r="F3583">
        <v>1</v>
      </c>
      <c r="G3583">
        <v>1</v>
      </c>
    </row>
    <row r="3584" spans="1:7" ht="19.5">
      <c r="A3584" s="1">
        <v>43921</v>
      </c>
      <c r="B3584" t="s">
        <v>22</v>
      </c>
      <c r="C3584" t="s">
        <v>247</v>
      </c>
      <c r="D3584" t="str">
        <f>TRIM(COVID_STATE[[#This Row],[REGION_HOLD]])</f>
        <v>West</v>
      </c>
      <c r="E3584">
        <v>111</v>
      </c>
      <c r="F3584">
        <v>2</v>
      </c>
      <c r="G3584">
        <v>9</v>
      </c>
    </row>
    <row r="3585" spans="1:7" ht="19.5">
      <c r="A3585" s="1">
        <v>43921</v>
      </c>
      <c r="B3585" t="s">
        <v>24</v>
      </c>
      <c r="C3585" t="s">
        <v>249</v>
      </c>
      <c r="D3585" t="str">
        <f>TRIM(COVID_STATE[[#This Row],[REGION_HOLD]])</f>
        <v>Midwest</v>
      </c>
      <c r="E3585">
        <v>922</v>
      </c>
      <c r="F3585">
        <v>23</v>
      </c>
      <c r="G3585">
        <v>107</v>
      </c>
    </row>
    <row r="3586" spans="1:7" ht="19.5">
      <c r="A3586" s="1">
        <v>43921</v>
      </c>
      <c r="B3586" t="s">
        <v>25</v>
      </c>
      <c r="C3586" t="s">
        <v>249</v>
      </c>
      <c r="D3586" t="str">
        <f>TRIM(COVID_STATE[[#This Row],[REGION_HOLD]])</f>
        <v>Midwest</v>
      </c>
      <c r="E3586">
        <v>382</v>
      </c>
      <c r="F3586">
        <v>17</v>
      </c>
      <c r="G3586">
        <v>61</v>
      </c>
    </row>
    <row r="3587" spans="1:7" ht="19.5">
      <c r="A3587" s="1">
        <v>43921</v>
      </c>
      <c r="B3587" t="s">
        <v>26</v>
      </c>
      <c r="C3587" t="s">
        <v>249</v>
      </c>
      <c r="D3587" t="str">
        <f>TRIM(COVID_STATE[[#This Row],[REGION_HOLD]])</f>
        <v>Midwest</v>
      </c>
      <c r="E3587">
        <v>74</v>
      </c>
      <c r="F3587">
        <v>1</v>
      </c>
      <c r="G3587">
        <v>7</v>
      </c>
    </row>
    <row r="3588" spans="1:7" ht="19.5">
      <c r="A3588" s="1">
        <v>43921</v>
      </c>
      <c r="B3588" t="s">
        <v>27</v>
      </c>
      <c r="C3588" t="s">
        <v>249</v>
      </c>
      <c r="D3588" t="str">
        <f>TRIM(COVID_STATE[[#This Row],[REGION_HOLD]])</f>
        <v>Midwest</v>
      </c>
      <c r="E3588">
        <v>61</v>
      </c>
      <c r="F3588">
        <v>1</v>
      </c>
      <c r="G3588">
        <v>10</v>
      </c>
    </row>
    <row r="3589" spans="1:7" ht="19.5">
      <c r="A3589" s="1">
        <v>43921</v>
      </c>
      <c r="B3589" t="s">
        <v>28</v>
      </c>
      <c r="C3589" t="s">
        <v>246</v>
      </c>
      <c r="D3589" t="str">
        <f>TRIM(COVID_STATE[[#This Row],[REGION_HOLD]])</f>
        <v>South</v>
      </c>
      <c r="E3589">
        <v>119</v>
      </c>
      <c r="F3589">
        <v>7</v>
      </c>
      <c r="G3589">
        <v>18</v>
      </c>
    </row>
    <row r="3590" spans="1:7" ht="19.5">
      <c r="A3590" s="1">
        <v>43921</v>
      </c>
      <c r="B3590" t="s">
        <v>29</v>
      </c>
      <c r="C3590" t="s">
        <v>246</v>
      </c>
      <c r="D3590" t="str">
        <f>TRIM(COVID_STATE[[#This Row],[REGION_HOLD]])</f>
        <v>South</v>
      </c>
      <c r="E3590">
        <v>1213</v>
      </c>
      <c r="F3590">
        <v>54</v>
      </c>
      <c r="G3590">
        <v>240</v>
      </c>
    </row>
    <row r="3591" spans="1:7" ht="19.5">
      <c r="A3591" s="1">
        <v>43921</v>
      </c>
      <c r="B3591" t="s">
        <v>30</v>
      </c>
      <c r="C3591" t="s">
        <v>248</v>
      </c>
      <c r="D3591" t="str">
        <f>TRIM(COVID_STATE[[#This Row],[REGION_HOLD]])</f>
        <v>Northeast</v>
      </c>
      <c r="E3591">
        <v>28</v>
      </c>
      <c r="F3591">
        <v>2</v>
      </c>
      <c r="G3591">
        <v>5</v>
      </c>
    </row>
    <row r="3592" spans="1:7" ht="19.5">
      <c r="A3592" s="1">
        <v>43921</v>
      </c>
      <c r="B3592" t="s">
        <v>31</v>
      </c>
      <c r="C3592" t="s">
        <v>246</v>
      </c>
      <c r="D3592" t="str">
        <f>TRIM(COVID_STATE[[#This Row],[REGION_HOLD]])</f>
        <v>South</v>
      </c>
      <c r="E3592">
        <v>247</v>
      </c>
      <c r="F3592">
        <v>3</v>
      </c>
      <c r="G3592">
        <v>18</v>
      </c>
    </row>
    <row r="3593" spans="1:7" ht="19.5">
      <c r="A3593" s="1">
        <v>43921</v>
      </c>
      <c r="B3593" t="s">
        <v>32</v>
      </c>
      <c r="C3593" t="s">
        <v>248</v>
      </c>
      <c r="D3593" t="str">
        <f>TRIM(COVID_STATE[[#This Row],[REGION_HOLD]])</f>
        <v>Northeast</v>
      </c>
      <c r="E3593">
        <v>868</v>
      </c>
      <c r="F3593">
        <v>33</v>
      </c>
      <c r="G3593">
        <v>89</v>
      </c>
    </row>
    <row r="3594" spans="1:7" ht="19.5">
      <c r="A3594" s="1">
        <v>43921</v>
      </c>
      <c r="B3594" t="s">
        <v>33</v>
      </c>
      <c r="C3594" t="s">
        <v>249</v>
      </c>
      <c r="D3594" t="str">
        <f>TRIM(COVID_STATE[[#This Row],[REGION_HOLD]])</f>
        <v>Midwest</v>
      </c>
      <c r="E3594">
        <v>1121</v>
      </c>
      <c r="F3594">
        <v>67</v>
      </c>
      <c r="G3594">
        <v>264</v>
      </c>
    </row>
    <row r="3595" spans="1:7" ht="19.5">
      <c r="A3595" s="1">
        <v>43921</v>
      </c>
      <c r="B3595" t="s">
        <v>34</v>
      </c>
      <c r="C3595" t="s">
        <v>249</v>
      </c>
      <c r="D3595" t="str">
        <f>TRIM(COVID_STATE[[#This Row],[REGION_HOLD]])</f>
        <v>Midwest</v>
      </c>
      <c r="E3595">
        <v>52</v>
      </c>
      <c r="F3595">
        <v>2</v>
      </c>
      <c r="G3595">
        <v>12</v>
      </c>
    </row>
    <row r="3596" spans="1:7" ht="19.5">
      <c r="A3596" s="1">
        <v>43921</v>
      </c>
      <c r="B3596" t="s">
        <v>35</v>
      </c>
      <c r="C3596" t="s">
        <v>246</v>
      </c>
      <c r="D3596" t="str">
        <f>TRIM(COVID_STATE[[#This Row],[REGION_HOLD]])</f>
        <v>South</v>
      </c>
      <c r="E3596">
        <v>93</v>
      </c>
      <c r="F3596">
        <v>4</v>
      </c>
      <c r="G3596">
        <v>20</v>
      </c>
    </row>
    <row r="3597" spans="1:7" ht="19.5">
      <c r="A3597" s="1">
        <v>43921</v>
      </c>
      <c r="B3597" t="s">
        <v>36</v>
      </c>
      <c r="C3597" t="s">
        <v>249</v>
      </c>
      <c r="D3597" t="str">
        <f>TRIM(COVID_STATE[[#This Row],[REGION_HOLD]])</f>
        <v>Midwest</v>
      </c>
      <c r="E3597">
        <v>301</v>
      </c>
      <c r="F3597">
        <v>2</v>
      </c>
      <c r="G3597">
        <v>15</v>
      </c>
    </row>
    <row r="3598" spans="1:7" ht="19.5">
      <c r="A3598" s="1">
        <v>43921</v>
      </c>
      <c r="B3598" t="s">
        <v>37</v>
      </c>
      <c r="C3598" t="s">
        <v>247</v>
      </c>
      <c r="D3598" t="str">
        <f>TRIM(COVID_STATE[[#This Row],[REGION_HOLD]])</f>
        <v>West</v>
      </c>
      <c r="E3598">
        <v>21</v>
      </c>
      <c r="F3598">
        <v>1</v>
      </c>
      <c r="G3598">
        <v>5</v>
      </c>
    </row>
    <row r="3599" spans="1:7" ht="19.5">
      <c r="A3599" s="1">
        <v>43921</v>
      </c>
      <c r="B3599" t="s">
        <v>38</v>
      </c>
      <c r="C3599" t="s">
        <v>249</v>
      </c>
      <c r="D3599" t="str">
        <f>TRIM(COVID_STATE[[#This Row],[REGION_HOLD]])</f>
        <v>Midwest</v>
      </c>
      <c r="E3599">
        <v>16</v>
      </c>
      <c r="F3599">
        <v>1</v>
      </c>
      <c r="G3599">
        <v>4</v>
      </c>
    </row>
    <row r="3600" spans="1:7" ht="19.5">
      <c r="A3600" s="1">
        <v>43921</v>
      </c>
      <c r="B3600" t="s">
        <v>39</v>
      </c>
      <c r="C3600" t="s">
        <v>247</v>
      </c>
      <c r="D3600" t="str">
        <f>TRIM(COVID_STATE[[#This Row],[REGION_HOLD]])</f>
        <v>West</v>
      </c>
      <c r="E3600">
        <v>69</v>
      </c>
      <c r="F3600">
        <v>8</v>
      </c>
      <c r="G3600">
        <v>26</v>
      </c>
    </row>
    <row r="3601" spans="1:7" ht="19.5">
      <c r="A3601" s="1">
        <v>43921</v>
      </c>
      <c r="B3601" t="s">
        <v>40</v>
      </c>
      <c r="C3601" t="s">
        <v>248</v>
      </c>
      <c r="D3601" t="str">
        <f>TRIM(COVID_STATE[[#This Row],[REGION_HOLD]])</f>
        <v>Northeast</v>
      </c>
      <c r="E3601">
        <v>53</v>
      </c>
      <c r="F3601">
        <v>0</v>
      </c>
      <c r="G3601">
        <v>3</v>
      </c>
    </row>
    <row r="3602" spans="1:7" ht="19.5">
      <c r="A3602" s="1">
        <v>43921</v>
      </c>
      <c r="B3602" t="s">
        <v>41</v>
      </c>
      <c r="C3602" t="s">
        <v>248</v>
      </c>
      <c r="D3602" t="str">
        <f>TRIM(COVID_STATE[[#This Row],[REGION_HOLD]])</f>
        <v>Northeast</v>
      </c>
      <c r="E3602">
        <v>2060</v>
      </c>
      <c r="F3602">
        <v>68</v>
      </c>
      <c r="G3602">
        <v>267</v>
      </c>
    </row>
    <row r="3603" spans="1:7" ht="19.5">
      <c r="A3603" s="1">
        <v>43921</v>
      </c>
      <c r="B3603" t="s">
        <v>42</v>
      </c>
      <c r="C3603" t="s">
        <v>247</v>
      </c>
      <c r="D3603" t="str">
        <f>TRIM(COVID_STATE[[#This Row],[REGION_HOLD]])</f>
        <v>West</v>
      </c>
      <c r="E3603">
        <v>33</v>
      </c>
      <c r="F3603">
        <v>1</v>
      </c>
      <c r="G3603">
        <v>5</v>
      </c>
    </row>
    <row r="3604" spans="1:7" ht="19.5">
      <c r="A3604" s="1">
        <v>43921</v>
      </c>
      <c r="B3604" t="s">
        <v>43</v>
      </c>
      <c r="C3604" t="s">
        <v>248</v>
      </c>
      <c r="D3604" t="str">
        <f>TRIM(COVID_STATE[[#This Row],[REGION_HOLD]])</f>
        <v>Northeast</v>
      </c>
      <c r="E3604">
        <v>8707</v>
      </c>
      <c r="F3604">
        <v>417</v>
      </c>
      <c r="G3604">
        <v>1929</v>
      </c>
    </row>
    <row r="3605" spans="1:7" ht="19.5">
      <c r="A3605" s="1">
        <v>43921</v>
      </c>
      <c r="B3605" t="s">
        <v>44</v>
      </c>
      <c r="C3605" t="s">
        <v>246</v>
      </c>
      <c r="D3605" t="str">
        <f>TRIM(COVID_STATE[[#This Row],[REGION_HOLD]])</f>
        <v>South</v>
      </c>
      <c r="E3605">
        <v>224</v>
      </c>
      <c r="F3605">
        <v>4</v>
      </c>
      <c r="G3605">
        <v>10</v>
      </c>
    </row>
    <row r="3606" spans="1:7" ht="19.5">
      <c r="A3606" s="1">
        <v>43921</v>
      </c>
      <c r="B3606" t="s">
        <v>45</v>
      </c>
      <c r="C3606" t="s">
        <v>249</v>
      </c>
      <c r="D3606" t="str">
        <f>TRIM(COVID_STATE[[#This Row],[REGION_HOLD]])</f>
        <v>Midwest</v>
      </c>
      <c r="E3606">
        <v>17</v>
      </c>
      <c r="F3606">
        <v>0</v>
      </c>
      <c r="G3606">
        <v>3</v>
      </c>
    </row>
    <row r="3607" spans="1:7" ht="19.5">
      <c r="A3607" s="1">
        <v>43921</v>
      </c>
      <c r="B3607" t="s">
        <v>46</v>
      </c>
      <c r="C3607" t="s">
        <v>249</v>
      </c>
      <c r="D3607" t="str">
        <f>TRIM(COVID_STATE[[#This Row],[REGION_HOLD]])</f>
        <v>Midwest</v>
      </c>
      <c r="E3607">
        <v>266</v>
      </c>
      <c r="F3607">
        <v>15</v>
      </c>
      <c r="G3607">
        <v>55</v>
      </c>
    </row>
    <row r="3608" spans="1:7" ht="19.5">
      <c r="A3608" s="1">
        <v>43921</v>
      </c>
      <c r="B3608" t="s">
        <v>47</v>
      </c>
      <c r="C3608" t="s">
        <v>246</v>
      </c>
      <c r="D3608" t="str">
        <f>TRIM(COVID_STATE[[#This Row],[REGION_HOLD]])</f>
        <v>South</v>
      </c>
      <c r="E3608">
        <v>85</v>
      </c>
      <c r="F3608">
        <v>6</v>
      </c>
      <c r="G3608">
        <v>23</v>
      </c>
    </row>
    <row r="3609" spans="1:7" ht="19.5">
      <c r="A3609" s="1">
        <v>43921</v>
      </c>
      <c r="B3609" t="s">
        <v>48</v>
      </c>
      <c r="C3609" t="s">
        <v>247</v>
      </c>
      <c r="D3609" t="str">
        <f>TRIM(COVID_STATE[[#This Row],[REGION_HOLD]])</f>
        <v>West</v>
      </c>
      <c r="E3609">
        <v>83</v>
      </c>
      <c r="F3609">
        <v>2</v>
      </c>
      <c r="G3609">
        <v>18</v>
      </c>
    </row>
    <row r="3610" spans="1:7" ht="19.5">
      <c r="A3610" s="1">
        <v>43921</v>
      </c>
      <c r="B3610" t="s">
        <v>49</v>
      </c>
      <c r="C3610" t="s">
        <v>248</v>
      </c>
      <c r="D3610" t="str">
        <f>TRIM(COVID_STATE[[#This Row],[REGION_HOLD]])</f>
        <v>Northeast</v>
      </c>
      <c r="E3610">
        <v>841</v>
      </c>
      <c r="F3610">
        <v>24</v>
      </c>
      <c r="G3610">
        <v>72</v>
      </c>
    </row>
    <row r="3611" spans="1:7" ht="19.5">
      <c r="A3611" s="1">
        <v>43921</v>
      </c>
      <c r="B3611" t="s">
        <v>50</v>
      </c>
      <c r="C3611" t="s">
        <v>248</v>
      </c>
      <c r="D3611" t="str">
        <f>TRIM(COVID_STATE[[#This Row],[REGION_HOLD]])</f>
        <v>Northeast</v>
      </c>
      <c r="E3611">
        <v>80</v>
      </c>
      <c r="F3611">
        <v>4</v>
      </c>
      <c r="G3611">
        <v>8</v>
      </c>
    </row>
    <row r="3612" spans="1:7" ht="19.5">
      <c r="A3612" s="1">
        <v>43921</v>
      </c>
      <c r="B3612" t="s">
        <v>51</v>
      </c>
      <c r="C3612" t="s">
        <v>246</v>
      </c>
      <c r="D3612" t="str">
        <f>TRIM(COVID_STATE[[#This Row],[REGION_HOLD]])</f>
        <v>South</v>
      </c>
      <c r="E3612">
        <v>158</v>
      </c>
      <c r="F3612">
        <v>4</v>
      </c>
      <c r="G3612">
        <v>22</v>
      </c>
    </row>
    <row r="3613" spans="1:7" ht="19.5">
      <c r="A3613" s="1">
        <v>43921</v>
      </c>
      <c r="B3613" t="s">
        <v>52</v>
      </c>
      <c r="C3613" t="s">
        <v>249</v>
      </c>
      <c r="D3613" t="str">
        <f>TRIM(COVID_STATE[[#This Row],[REGION_HOLD]])</f>
        <v>Midwest</v>
      </c>
      <c r="E3613">
        <v>7</v>
      </c>
      <c r="F3613">
        <v>0</v>
      </c>
      <c r="G3613">
        <v>1</v>
      </c>
    </row>
    <row r="3614" spans="1:7" ht="19.5">
      <c r="A3614" s="1">
        <v>43921</v>
      </c>
      <c r="B3614" t="s">
        <v>53</v>
      </c>
      <c r="C3614" t="s">
        <v>246</v>
      </c>
      <c r="D3614" t="str">
        <f>TRIM(COVID_STATE[[#This Row],[REGION_HOLD]])</f>
        <v>South</v>
      </c>
      <c r="E3614">
        <v>328</v>
      </c>
      <c r="F3614">
        <v>0</v>
      </c>
      <c r="G3614">
        <v>13</v>
      </c>
    </row>
    <row r="3615" spans="1:7" ht="19.5">
      <c r="A3615" s="1">
        <v>43921</v>
      </c>
      <c r="B3615" t="s">
        <v>54</v>
      </c>
      <c r="C3615" t="s">
        <v>246</v>
      </c>
      <c r="D3615" t="str">
        <f>TRIM(COVID_STATE[[#This Row],[REGION_HOLD]])</f>
        <v>South</v>
      </c>
      <c r="E3615">
        <v>523</v>
      </c>
      <c r="F3615">
        <v>11</v>
      </c>
      <c r="G3615">
        <v>57</v>
      </c>
    </row>
    <row r="3616" spans="1:7" ht="19.5">
      <c r="A3616" s="1">
        <v>43921</v>
      </c>
      <c r="B3616" t="s">
        <v>55</v>
      </c>
      <c r="C3616" t="s">
        <v>247</v>
      </c>
      <c r="D3616" t="str">
        <f>TRIM(COVID_STATE[[#This Row],[REGION_HOLD]])</f>
        <v>West</v>
      </c>
      <c r="E3616">
        <v>81</v>
      </c>
      <c r="F3616">
        <v>1</v>
      </c>
      <c r="G3616">
        <v>5</v>
      </c>
    </row>
    <row r="3617" spans="1:7" ht="19.5">
      <c r="A3617" s="1">
        <v>43921</v>
      </c>
      <c r="B3617" t="s">
        <v>56</v>
      </c>
      <c r="C3617" t="s">
        <v>248</v>
      </c>
      <c r="D3617" t="str">
        <f>TRIM(COVID_STATE[[#This Row],[REGION_HOLD]])</f>
        <v>Northeast</v>
      </c>
      <c r="E3617">
        <v>37</v>
      </c>
      <c r="F3617">
        <v>1</v>
      </c>
      <c r="G3617">
        <v>13</v>
      </c>
    </row>
    <row r="3618" spans="1:7" ht="19.5">
      <c r="A3618" s="1">
        <v>43921</v>
      </c>
      <c r="B3618" t="s">
        <v>57</v>
      </c>
      <c r="C3618" t="s">
        <v>246</v>
      </c>
      <c r="D3618" t="str">
        <f>TRIM(COVID_STATE[[#This Row],[REGION_HOLD]])</f>
        <v>South</v>
      </c>
      <c r="E3618">
        <v>229</v>
      </c>
      <c r="F3618">
        <v>0</v>
      </c>
      <c r="G3618">
        <v>12</v>
      </c>
    </row>
    <row r="3619" spans="1:7" ht="19.5">
      <c r="A3619" s="1">
        <v>43921</v>
      </c>
      <c r="B3619" t="s">
        <v>58</v>
      </c>
      <c r="C3619" t="s">
        <v>247</v>
      </c>
      <c r="D3619" t="str">
        <f>TRIM(COVID_STATE[[#This Row],[REGION_HOLD]])</f>
        <v>West</v>
      </c>
      <c r="E3619">
        <v>113</v>
      </c>
      <c r="F3619">
        <v>5</v>
      </c>
      <c r="G3619">
        <v>226</v>
      </c>
    </row>
    <row r="3620" spans="1:7" ht="19.5">
      <c r="A3620" s="1">
        <v>43921</v>
      </c>
      <c r="B3620" t="s">
        <v>59</v>
      </c>
      <c r="C3620" t="s">
        <v>246</v>
      </c>
      <c r="D3620" t="str">
        <f>TRIM(COVID_STATE[[#This Row],[REGION_HOLD]])</f>
        <v>South</v>
      </c>
      <c r="E3620">
        <v>17</v>
      </c>
      <c r="F3620">
        <v>0</v>
      </c>
      <c r="G3620">
        <v>1</v>
      </c>
    </row>
    <row r="3621" spans="1:7" ht="19.5">
      <c r="A3621" s="1">
        <v>43921</v>
      </c>
      <c r="B3621" t="s">
        <v>60</v>
      </c>
      <c r="C3621" t="s">
        <v>249</v>
      </c>
      <c r="D3621" t="str">
        <f>TRIM(COVID_STATE[[#This Row],[REGION_HOLD]])</f>
        <v>Midwest</v>
      </c>
      <c r="E3621">
        <v>82</v>
      </c>
      <c r="F3621">
        <v>5</v>
      </c>
      <c r="G3621">
        <v>25</v>
      </c>
    </row>
    <row r="3622" spans="1:7" ht="19.5">
      <c r="A3622" s="1">
        <v>43921</v>
      </c>
      <c r="B3622" t="s">
        <v>61</v>
      </c>
      <c r="C3622" t="s">
        <v>247</v>
      </c>
      <c r="D3622" t="str">
        <f>TRIM(COVID_STATE[[#This Row],[REGION_HOLD]])</f>
        <v>West</v>
      </c>
      <c r="E3622">
        <v>25</v>
      </c>
      <c r="F3622">
        <v>0</v>
      </c>
      <c r="G3622">
        <v>0</v>
      </c>
    </row>
    <row r="3623" spans="1:7" ht="19.5">
      <c r="A3623" s="1">
        <v>43922</v>
      </c>
      <c r="B3623" t="s">
        <v>8</v>
      </c>
      <c r="C3623" t="s">
        <v>246</v>
      </c>
      <c r="D3623" t="str">
        <f>TRIM(COVID_STATE[[#This Row],[REGION_HOLD]])</f>
        <v>South</v>
      </c>
      <c r="E3623">
        <v>109</v>
      </c>
      <c r="F3623">
        <v>14</v>
      </c>
      <c r="G3623">
        <v>28</v>
      </c>
    </row>
    <row r="3624" spans="1:7" ht="19.5">
      <c r="A3624" s="1">
        <v>43922</v>
      </c>
      <c r="B3624" t="s">
        <v>10</v>
      </c>
      <c r="C3624" t="s">
        <v>247</v>
      </c>
      <c r="D3624" t="str">
        <f>TRIM(COVID_STATE[[#This Row],[REGION_HOLD]])</f>
        <v>West</v>
      </c>
      <c r="E3624">
        <v>10</v>
      </c>
      <c r="F3624">
        <v>0</v>
      </c>
      <c r="G3624">
        <v>2</v>
      </c>
    </row>
    <row r="3625" spans="1:7" ht="19.5">
      <c r="A3625" s="1">
        <v>43922</v>
      </c>
      <c r="B3625" t="s">
        <v>11</v>
      </c>
      <c r="C3625" t="s">
        <v>247</v>
      </c>
      <c r="D3625" t="str">
        <f>TRIM(COVID_STATE[[#This Row],[REGION_HOLD]])</f>
        <v>West</v>
      </c>
      <c r="E3625">
        <v>115</v>
      </c>
      <c r="F3625">
        <v>5</v>
      </c>
      <c r="G3625">
        <v>29</v>
      </c>
    </row>
    <row r="3626" spans="1:7" ht="19.5">
      <c r="A3626" s="1">
        <v>43922</v>
      </c>
      <c r="B3626" t="s">
        <v>12</v>
      </c>
      <c r="C3626" t="s">
        <v>246</v>
      </c>
      <c r="D3626" t="str">
        <f>TRIM(COVID_STATE[[#This Row],[REGION_HOLD]])</f>
        <v>South</v>
      </c>
      <c r="E3626">
        <v>60</v>
      </c>
      <c r="F3626">
        <v>2</v>
      </c>
      <c r="G3626">
        <v>10</v>
      </c>
    </row>
    <row r="3627" spans="1:7" ht="19.5">
      <c r="A3627" s="1">
        <v>43922</v>
      </c>
      <c r="B3627" t="s">
        <v>13</v>
      </c>
      <c r="C3627" t="s">
        <v>247</v>
      </c>
      <c r="D3627" t="str">
        <f>TRIM(COVID_STATE[[#This Row],[REGION_HOLD]])</f>
        <v>West</v>
      </c>
      <c r="E3627">
        <v>1273</v>
      </c>
      <c r="F3627">
        <v>28</v>
      </c>
      <c r="G3627">
        <v>212</v>
      </c>
    </row>
    <row r="3628" spans="1:7" ht="19.5">
      <c r="A3628" s="1">
        <v>43922</v>
      </c>
      <c r="B3628" t="s">
        <v>14</v>
      </c>
      <c r="C3628" t="s">
        <v>247</v>
      </c>
      <c r="D3628" t="str">
        <f>TRIM(COVID_STATE[[#This Row],[REGION_HOLD]])</f>
        <v>West</v>
      </c>
      <c r="E3628">
        <v>356</v>
      </c>
      <c r="F3628">
        <v>11</v>
      </c>
      <c r="G3628">
        <v>80</v>
      </c>
    </row>
    <row r="3629" spans="1:7" ht="19.5">
      <c r="A3629" s="1">
        <v>43922</v>
      </c>
      <c r="B3629" t="s">
        <v>16</v>
      </c>
      <c r="C3629" t="s">
        <v>248</v>
      </c>
      <c r="D3629" t="str">
        <f>TRIM(COVID_STATE[[#This Row],[REGION_HOLD]])</f>
        <v>Northeast</v>
      </c>
      <c r="E3629">
        <v>429</v>
      </c>
      <c r="F3629">
        <v>16</v>
      </c>
      <c r="G3629">
        <v>85</v>
      </c>
    </row>
    <row r="3630" spans="1:7" ht="19.5">
      <c r="A3630" s="1">
        <v>43922</v>
      </c>
      <c r="B3630" t="s">
        <v>17</v>
      </c>
      <c r="C3630" t="s">
        <v>246</v>
      </c>
      <c r="D3630" t="str">
        <f>TRIM(COVID_STATE[[#This Row],[REGION_HOLD]])</f>
        <v>South</v>
      </c>
      <c r="E3630">
        <v>49</v>
      </c>
      <c r="F3630">
        <v>1</v>
      </c>
      <c r="G3630">
        <v>11</v>
      </c>
    </row>
    <row r="3631" spans="1:7" ht="19.5">
      <c r="A3631" s="1">
        <v>43922</v>
      </c>
      <c r="B3631" t="s">
        <v>18</v>
      </c>
      <c r="C3631" t="s">
        <v>246</v>
      </c>
      <c r="D3631" t="str">
        <f>TRIM(COVID_STATE[[#This Row],[REGION_HOLD]])</f>
        <v>South</v>
      </c>
      <c r="E3631">
        <v>91</v>
      </c>
      <c r="F3631">
        <v>2</v>
      </c>
      <c r="G3631">
        <v>11</v>
      </c>
    </row>
    <row r="3632" spans="1:7" ht="19.5">
      <c r="A3632" s="1">
        <v>43922</v>
      </c>
      <c r="B3632" t="s">
        <v>19</v>
      </c>
      <c r="C3632" t="s">
        <v>246</v>
      </c>
      <c r="D3632" t="str">
        <f>TRIM(COVID_STATE[[#This Row],[REGION_HOLD]])</f>
        <v>South</v>
      </c>
      <c r="E3632">
        <v>1028</v>
      </c>
      <c r="F3632">
        <v>15</v>
      </c>
      <c r="G3632">
        <v>100</v>
      </c>
    </row>
    <row r="3633" spans="1:7" ht="19.5">
      <c r="A3633" s="1">
        <v>43922</v>
      </c>
      <c r="B3633" t="s">
        <v>20</v>
      </c>
      <c r="C3633" t="s">
        <v>246</v>
      </c>
      <c r="D3633" t="str">
        <f>TRIM(COVID_STATE[[#This Row],[REGION_HOLD]])</f>
        <v>South</v>
      </c>
      <c r="E3633">
        <v>631</v>
      </c>
      <c r="F3633">
        <v>28</v>
      </c>
      <c r="G3633">
        <v>154</v>
      </c>
    </row>
    <row r="3634" spans="1:7" ht="19.5">
      <c r="A3634" s="1">
        <v>43922</v>
      </c>
      <c r="B3634" t="s">
        <v>21</v>
      </c>
      <c r="C3634" t="s">
        <v>247</v>
      </c>
      <c r="D3634" t="str">
        <f>TRIM(COVID_STATE[[#This Row],[REGION_HOLD]])</f>
        <v>West</v>
      </c>
      <c r="E3634">
        <v>34</v>
      </c>
      <c r="F3634">
        <v>0</v>
      </c>
      <c r="G3634">
        <v>1</v>
      </c>
    </row>
    <row r="3635" spans="1:7" ht="19.5">
      <c r="A3635" s="1">
        <v>43922</v>
      </c>
      <c r="B3635" t="s">
        <v>22</v>
      </c>
      <c r="C3635" t="s">
        <v>247</v>
      </c>
      <c r="D3635" t="str">
        <f>TRIM(COVID_STATE[[#This Row],[REGION_HOLD]])</f>
        <v>West</v>
      </c>
      <c r="E3635">
        <v>143</v>
      </c>
      <c r="F3635">
        <v>0</v>
      </c>
      <c r="G3635">
        <v>9</v>
      </c>
    </row>
    <row r="3636" spans="1:7" ht="19.5">
      <c r="A3636" s="1">
        <v>43922</v>
      </c>
      <c r="B3636" t="s">
        <v>24</v>
      </c>
      <c r="C3636" t="s">
        <v>249</v>
      </c>
      <c r="D3636" t="str">
        <f>TRIM(COVID_STATE[[#This Row],[REGION_HOLD]])</f>
        <v>Midwest</v>
      </c>
      <c r="E3636">
        <v>986</v>
      </c>
      <c r="F3636">
        <v>39</v>
      </c>
      <c r="G3636">
        <v>146</v>
      </c>
    </row>
    <row r="3637" spans="1:7" ht="19.5">
      <c r="A3637" s="1">
        <v>43922</v>
      </c>
      <c r="B3637" t="s">
        <v>25</v>
      </c>
      <c r="C3637" t="s">
        <v>249</v>
      </c>
      <c r="D3637" t="str">
        <f>TRIM(COVID_STATE[[#This Row],[REGION_HOLD]])</f>
        <v>Midwest</v>
      </c>
      <c r="E3637">
        <v>399</v>
      </c>
      <c r="F3637">
        <v>19</v>
      </c>
      <c r="G3637">
        <v>80</v>
      </c>
    </row>
    <row r="3638" spans="1:7" ht="19.5">
      <c r="A3638" s="1">
        <v>43922</v>
      </c>
      <c r="B3638" t="s">
        <v>26</v>
      </c>
      <c r="C3638" t="s">
        <v>249</v>
      </c>
      <c r="D3638" t="str">
        <f>TRIM(COVID_STATE[[#This Row],[REGION_HOLD]])</f>
        <v>Midwest</v>
      </c>
      <c r="E3638">
        <v>51</v>
      </c>
      <c r="F3638">
        <v>2</v>
      </c>
      <c r="G3638">
        <v>9</v>
      </c>
    </row>
    <row r="3639" spans="1:7" ht="19.5">
      <c r="A3639" s="1">
        <v>43922</v>
      </c>
      <c r="B3639" t="s">
        <v>27</v>
      </c>
      <c r="C3639" t="s">
        <v>249</v>
      </c>
      <c r="D3639" t="str">
        <f>TRIM(COVID_STATE[[#This Row],[REGION_HOLD]])</f>
        <v>Midwest</v>
      </c>
      <c r="E3639">
        <v>54</v>
      </c>
      <c r="F3639">
        <v>1</v>
      </c>
      <c r="G3639">
        <v>11</v>
      </c>
    </row>
    <row r="3640" spans="1:7" ht="19.5">
      <c r="A3640" s="1">
        <v>43922</v>
      </c>
      <c r="B3640" t="s">
        <v>28</v>
      </c>
      <c r="C3640" t="s">
        <v>246</v>
      </c>
      <c r="D3640" t="str">
        <f>TRIM(COVID_STATE[[#This Row],[REGION_HOLD]])</f>
        <v>South</v>
      </c>
      <c r="E3640">
        <v>84</v>
      </c>
      <c r="F3640">
        <v>2</v>
      </c>
      <c r="G3640">
        <v>20</v>
      </c>
    </row>
    <row r="3641" spans="1:7" ht="19.5">
      <c r="A3641" s="1">
        <v>43922</v>
      </c>
      <c r="B3641" t="s">
        <v>29</v>
      </c>
      <c r="C3641" t="s">
        <v>246</v>
      </c>
      <c r="D3641" t="str">
        <f>TRIM(COVID_STATE[[#This Row],[REGION_HOLD]])</f>
        <v>South</v>
      </c>
      <c r="E3641">
        <v>1187</v>
      </c>
      <c r="F3641">
        <v>35</v>
      </c>
      <c r="G3641">
        <v>275</v>
      </c>
    </row>
    <row r="3642" spans="1:7" ht="19.5">
      <c r="A3642" s="1">
        <v>43922</v>
      </c>
      <c r="B3642" t="s">
        <v>30</v>
      </c>
      <c r="C3642" t="s">
        <v>248</v>
      </c>
      <c r="D3642" t="str">
        <f>TRIM(COVID_STATE[[#This Row],[REGION_HOLD]])</f>
        <v>Northeast</v>
      </c>
      <c r="E3642">
        <v>41</v>
      </c>
      <c r="F3642">
        <v>2</v>
      </c>
      <c r="G3642">
        <v>7</v>
      </c>
    </row>
    <row r="3643" spans="1:7" ht="19.5">
      <c r="A3643" s="1">
        <v>43922</v>
      </c>
      <c r="B3643" t="s">
        <v>31</v>
      </c>
      <c r="C3643" t="s">
        <v>246</v>
      </c>
      <c r="D3643" t="str">
        <f>TRIM(COVID_STATE[[#This Row],[REGION_HOLD]])</f>
        <v>South</v>
      </c>
      <c r="E3643">
        <v>323</v>
      </c>
      <c r="F3643">
        <v>15</v>
      </c>
      <c r="G3643">
        <v>33</v>
      </c>
    </row>
    <row r="3644" spans="1:7" ht="19.5">
      <c r="A3644" s="1">
        <v>43922</v>
      </c>
      <c r="B3644" t="s">
        <v>32</v>
      </c>
      <c r="C3644" t="s">
        <v>248</v>
      </c>
      <c r="D3644" t="str">
        <f>TRIM(COVID_STATE[[#This Row],[REGION_HOLD]])</f>
        <v>Northeast</v>
      </c>
      <c r="E3644">
        <v>1118</v>
      </c>
      <c r="F3644">
        <v>33</v>
      </c>
      <c r="G3644">
        <v>122</v>
      </c>
    </row>
    <row r="3645" spans="1:7" ht="19.5">
      <c r="A3645" s="1">
        <v>43922</v>
      </c>
      <c r="B3645" t="s">
        <v>33</v>
      </c>
      <c r="C3645" t="s">
        <v>249</v>
      </c>
      <c r="D3645" t="str">
        <f>TRIM(COVID_STATE[[#This Row],[REGION_HOLD]])</f>
        <v>Midwest</v>
      </c>
      <c r="E3645">
        <v>1663</v>
      </c>
      <c r="F3645">
        <v>72</v>
      </c>
      <c r="G3645">
        <v>336</v>
      </c>
    </row>
    <row r="3646" spans="1:7" ht="19.5">
      <c r="A3646" s="1">
        <v>43922</v>
      </c>
      <c r="B3646" t="s">
        <v>34</v>
      </c>
      <c r="C3646" t="s">
        <v>249</v>
      </c>
      <c r="D3646" t="str">
        <f>TRIM(COVID_STATE[[#This Row],[REGION_HOLD]])</f>
        <v>Midwest</v>
      </c>
      <c r="E3646">
        <v>60</v>
      </c>
      <c r="F3646">
        <v>5</v>
      </c>
      <c r="G3646">
        <v>17</v>
      </c>
    </row>
    <row r="3647" spans="1:7" ht="19.5">
      <c r="A3647" s="1">
        <v>43922</v>
      </c>
      <c r="B3647" t="s">
        <v>35</v>
      </c>
      <c r="C3647" t="s">
        <v>246</v>
      </c>
      <c r="D3647" t="str">
        <f>TRIM(COVID_STATE[[#This Row],[REGION_HOLD]])</f>
        <v>South</v>
      </c>
      <c r="E3647">
        <v>136</v>
      </c>
      <c r="F3647">
        <v>2</v>
      </c>
      <c r="G3647">
        <v>22</v>
      </c>
    </row>
    <row r="3648" spans="1:7" ht="19.5">
      <c r="A3648" s="1">
        <v>43922</v>
      </c>
      <c r="B3648" t="s">
        <v>36</v>
      </c>
      <c r="C3648" t="s">
        <v>249</v>
      </c>
      <c r="D3648" t="str">
        <f>TRIM(COVID_STATE[[#This Row],[REGION_HOLD]])</f>
        <v>Midwest</v>
      </c>
      <c r="E3648">
        <v>230</v>
      </c>
      <c r="F3648">
        <v>6</v>
      </c>
      <c r="G3648">
        <v>21</v>
      </c>
    </row>
    <row r="3649" spans="1:7" ht="19.5">
      <c r="A3649" s="1">
        <v>43922</v>
      </c>
      <c r="B3649" t="s">
        <v>37</v>
      </c>
      <c r="C3649" t="s">
        <v>247</v>
      </c>
      <c r="D3649" t="str">
        <f>TRIM(COVID_STATE[[#This Row],[REGION_HOLD]])</f>
        <v>West</v>
      </c>
      <c r="E3649">
        <v>21</v>
      </c>
      <c r="F3649">
        <v>0</v>
      </c>
      <c r="G3649">
        <v>5</v>
      </c>
    </row>
    <row r="3650" spans="1:7" ht="19.5">
      <c r="A3650" s="1">
        <v>43922</v>
      </c>
      <c r="B3650" t="s">
        <v>38</v>
      </c>
      <c r="C3650" t="s">
        <v>249</v>
      </c>
      <c r="D3650" t="str">
        <f>TRIM(COVID_STATE[[#This Row],[REGION_HOLD]])</f>
        <v>Midwest</v>
      </c>
      <c r="E3650">
        <v>48</v>
      </c>
      <c r="F3650">
        <v>1</v>
      </c>
      <c r="G3650">
        <v>5</v>
      </c>
    </row>
    <row r="3651" spans="1:7" ht="19.5">
      <c r="A3651" s="1">
        <v>43922</v>
      </c>
      <c r="B3651" t="s">
        <v>39</v>
      </c>
      <c r="C3651" t="s">
        <v>247</v>
      </c>
      <c r="D3651" t="str">
        <f>TRIM(COVID_STATE[[#This Row],[REGION_HOLD]])</f>
        <v>West</v>
      </c>
      <c r="E3651">
        <v>166</v>
      </c>
      <c r="F3651">
        <v>6</v>
      </c>
      <c r="G3651">
        <v>32</v>
      </c>
    </row>
    <row r="3652" spans="1:7" ht="19.5">
      <c r="A3652" s="1">
        <v>43922</v>
      </c>
      <c r="B3652" t="s">
        <v>40</v>
      </c>
      <c r="C3652" t="s">
        <v>248</v>
      </c>
      <c r="D3652" t="str">
        <f>TRIM(COVID_STATE[[#This Row],[REGION_HOLD]])</f>
        <v>Northeast</v>
      </c>
      <c r="E3652">
        <v>48</v>
      </c>
      <c r="F3652">
        <v>1</v>
      </c>
      <c r="G3652">
        <v>4</v>
      </c>
    </row>
    <row r="3653" spans="1:7" ht="19.5">
      <c r="A3653" s="1">
        <v>43922</v>
      </c>
      <c r="B3653" t="s">
        <v>41</v>
      </c>
      <c r="C3653" t="s">
        <v>248</v>
      </c>
      <c r="D3653" t="str">
        <f>TRIM(COVID_STATE[[#This Row],[REGION_HOLD]])</f>
        <v>Northeast</v>
      </c>
      <c r="E3653">
        <v>3559</v>
      </c>
      <c r="F3653">
        <v>88</v>
      </c>
      <c r="G3653">
        <v>355</v>
      </c>
    </row>
    <row r="3654" spans="1:7" ht="19.5">
      <c r="A3654" s="1">
        <v>43922</v>
      </c>
      <c r="B3654" t="s">
        <v>42</v>
      </c>
      <c r="C3654" t="s">
        <v>247</v>
      </c>
      <c r="D3654" t="str">
        <f>TRIM(COVID_STATE[[#This Row],[REGION_HOLD]])</f>
        <v>West</v>
      </c>
      <c r="E3654">
        <v>48</v>
      </c>
      <c r="F3654">
        <v>1</v>
      </c>
      <c r="G3654">
        <v>6</v>
      </c>
    </row>
    <row r="3655" spans="1:7" ht="19.5">
      <c r="A3655" s="1">
        <v>43922</v>
      </c>
      <c r="B3655" t="s">
        <v>43</v>
      </c>
      <c r="C3655" t="s">
        <v>248</v>
      </c>
      <c r="D3655" t="str">
        <f>TRIM(COVID_STATE[[#This Row],[REGION_HOLD]])</f>
        <v>Northeast</v>
      </c>
      <c r="E3655">
        <v>8153</v>
      </c>
      <c r="F3655">
        <v>486</v>
      </c>
      <c r="G3655">
        <v>2415</v>
      </c>
    </row>
    <row r="3656" spans="1:7" ht="19.5">
      <c r="A3656" s="1">
        <v>43922</v>
      </c>
      <c r="B3656" t="s">
        <v>44</v>
      </c>
      <c r="C3656" t="s">
        <v>246</v>
      </c>
      <c r="D3656" t="str">
        <f>TRIM(COVID_STATE[[#This Row],[REGION_HOLD]])</f>
        <v>South</v>
      </c>
      <c r="E3656">
        <v>64</v>
      </c>
      <c r="F3656">
        <v>1</v>
      </c>
      <c r="G3656">
        <v>11</v>
      </c>
    </row>
    <row r="3657" spans="1:7" ht="19.5">
      <c r="A3657" s="1">
        <v>43922</v>
      </c>
      <c r="B3657" t="s">
        <v>45</v>
      </c>
      <c r="C3657" t="s">
        <v>249</v>
      </c>
      <c r="D3657" t="str">
        <f>TRIM(COVID_STATE[[#This Row],[REGION_HOLD]])</f>
        <v>Midwest</v>
      </c>
      <c r="E3657">
        <v>21</v>
      </c>
      <c r="F3657">
        <v>0</v>
      </c>
      <c r="G3657">
        <v>3</v>
      </c>
    </row>
    <row r="3658" spans="1:7" ht="19.5">
      <c r="A3658" s="1">
        <v>43922</v>
      </c>
      <c r="B3658" t="s">
        <v>46</v>
      </c>
      <c r="C3658" t="s">
        <v>249</v>
      </c>
      <c r="D3658" t="str">
        <f>TRIM(COVID_STATE[[#This Row],[REGION_HOLD]])</f>
        <v>Midwest</v>
      </c>
      <c r="E3658">
        <v>349</v>
      </c>
      <c r="F3658">
        <v>10</v>
      </c>
      <c r="G3658">
        <v>65</v>
      </c>
    </row>
    <row r="3659" spans="1:7" ht="19.5">
      <c r="A3659" s="1">
        <v>43922</v>
      </c>
      <c r="B3659" t="s">
        <v>47</v>
      </c>
      <c r="C3659" t="s">
        <v>246</v>
      </c>
      <c r="D3659" t="str">
        <f>TRIM(COVID_STATE[[#This Row],[REGION_HOLD]])</f>
        <v>South</v>
      </c>
      <c r="E3659">
        <v>153</v>
      </c>
      <c r="F3659">
        <v>7</v>
      </c>
      <c r="G3659">
        <v>30</v>
      </c>
    </row>
    <row r="3660" spans="1:7" ht="19.5">
      <c r="A3660" s="1">
        <v>43922</v>
      </c>
      <c r="B3660" t="s">
        <v>48</v>
      </c>
      <c r="C3660" t="s">
        <v>247</v>
      </c>
      <c r="D3660" t="str">
        <f>TRIM(COVID_STATE[[#This Row],[REGION_HOLD]])</f>
        <v>West</v>
      </c>
      <c r="E3660">
        <v>47</v>
      </c>
      <c r="F3660">
        <v>1</v>
      </c>
      <c r="G3660">
        <v>19</v>
      </c>
    </row>
    <row r="3661" spans="1:7" ht="19.5">
      <c r="A3661" s="1">
        <v>43922</v>
      </c>
      <c r="B3661" t="s">
        <v>49</v>
      </c>
      <c r="C3661" t="s">
        <v>248</v>
      </c>
      <c r="D3661" t="str">
        <f>TRIM(COVID_STATE[[#This Row],[REGION_HOLD]])</f>
        <v>Northeast</v>
      </c>
      <c r="E3661">
        <v>808</v>
      </c>
      <c r="F3661">
        <v>6</v>
      </c>
      <c r="G3661">
        <v>78</v>
      </c>
    </row>
    <row r="3662" spans="1:7" ht="19.5">
      <c r="A3662" s="1">
        <v>43922</v>
      </c>
      <c r="B3662" t="s">
        <v>50</v>
      </c>
      <c r="C3662" t="s">
        <v>248</v>
      </c>
      <c r="D3662" t="str">
        <f>TRIM(COVID_STATE[[#This Row],[REGION_HOLD]])</f>
        <v>Northeast</v>
      </c>
      <c r="E3662">
        <v>78</v>
      </c>
      <c r="F3662">
        <v>2</v>
      </c>
      <c r="G3662">
        <v>10</v>
      </c>
    </row>
    <row r="3663" spans="1:7" ht="19.5">
      <c r="A3663" s="1">
        <v>43922</v>
      </c>
      <c r="B3663" t="s">
        <v>51</v>
      </c>
      <c r="C3663" t="s">
        <v>246</v>
      </c>
      <c r="D3663" t="str">
        <f>TRIM(COVID_STATE[[#This Row],[REGION_HOLD]])</f>
        <v>South</v>
      </c>
      <c r="E3663">
        <v>210</v>
      </c>
      <c r="F3663">
        <v>4</v>
      </c>
      <c r="G3663">
        <v>26</v>
      </c>
    </row>
    <row r="3664" spans="1:7" ht="19.5">
      <c r="A3664" s="1">
        <v>43922</v>
      </c>
      <c r="B3664" t="s">
        <v>52</v>
      </c>
      <c r="C3664" t="s">
        <v>249</v>
      </c>
      <c r="D3664" t="str">
        <f>TRIM(COVID_STATE[[#This Row],[REGION_HOLD]])</f>
        <v>Midwest</v>
      </c>
      <c r="E3664">
        <v>22</v>
      </c>
      <c r="F3664">
        <v>0</v>
      </c>
      <c r="G3664">
        <v>1</v>
      </c>
    </row>
    <row r="3665" spans="1:7" ht="19.5">
      <c r="A3665" s="1">
        <v>43922</v>
      </c>
      <c r="B3665" t="s">
        <v>53</v>
      </c>
      <c r="C3665" t="s">
        <v>246</v>
      </c>
      <c r="D3665" t="str">
        <f>TRIM(COVID_STATE[[#This Row],[REGION_HOLD]])</f>
        <v>South</v>
      </c>
      <c r="E3665">
        <v>640</v>
      </c>
      <c r="F3665">
        <v>10</v>
      </c>
      <c r="G3665">
        <v>23</v>
      </c>
    </row>
    <row r="3666" spans="1:7" ht="19.5">
      <c r="A3666" s="1">
        <v>43922</v>
      </c>
      <c r="B3666" t="s">
        <v>54</v>
      </c>
      <c r="C3666" t="s">
        <v>246</v>
      </c>
      <c r="D3666" t="str">
        <f>TRIM(COVID_STATE[[#This Row],[REGION_HOLD]])</f>
        <v>South</v>
      </c>
      <c r="E3666">
        <v>814</v>
      </c>
      <c r="F3666">
        <v>8</v>
      </c>
      <c r="G3666">
        <v>65</v>
      </c>
    </row>
    <row r="3667" spans="1:7" ht="19.5">
      <c r="A3667" s="1">
        <v>43922</v>
      </c>
      <c r="B3667" t="s">
        <v>55</v>
      </c>
      <c r="C3667" t="s">
        <v>247</v>
      </c>
      <c r="D3667" t="str">
        <f>TRIM(COVID_STATE[[#This Row],[REGION_HOLD]])</f>
        <v>West</v>
      </c>
      <c r="E3667">
        <v>125</v>
      </c>
      <c r="F3667">
        <v>2</v>
      </c>
      <c r="G3667">
        <v>7</v>
      </c>
    </row>
    <row r="3668" spans="1:7" ht="19.5">
      <c r="A3668" s="1">
        <v>43922</v>
      </c>
      <c r="B3668" t="s">
        <v>56</v>
      </c>
      <c r="C3668" t="s">
        <v>248</v>
      </c>
      <c r="D3668" t="str">
        <f>TRIM(COVID_STATE[[#This Row],[REGION_HOLD]])</f>
        <v>Northeast</v>
      </c>
      <c r="E3668">
        <v>28</v>
      </c>
      <c r="F3668">
        <v>3</v>
      </c>
      <c r="G3668">
        <v>16</v>
      </c>
    </row>
    <row r="3669" spans="1:7" ht="19.5">
      <c r="A3669" s="1">
        <v>43922</v>
      </c>
      <c r="B3669" t="s">
        <v>57</v>
      </c>
      <c r="C3669" t="s">
        <v>246</v>
      </c>
      <c r="D3669" t="str">
        <f>TRIM(COVID_STATE[[#This Row],[REGION_HOLD]])</f>
        <v>South</v>
      </c>
      <c r="E3669">
        <v>262</v>
      </c>
      <c r="F3669">
        <v>6</v>
      </c>
      <c r="G3669">
        <v>18</v>
      </c>
    </row>
    <row r="3670" spans="1:7" ht="19.5">
      <c r="A3670" s="1">
        <v>43922</v>
      </c>
      <c r="B3670" t="s">
        <v>58</v>
      </c>
      <c r="C3670" t="s">
        <v>247</v>
      </c>
      <c r="D3670" t="str">
        <f>TRIM(COVID_STATE[[#This Row],[REGION_HOLD]])</f>
        <v>West</v>
      </c>
      <c r="E3670">
        <v>296</v>
      </c>
      <c r="F3670">
        <v>24</v>
      </c>
      <c r="G3670">
        <v>250</v>
      </c>
    </row>
    <row r="3671" spans="1:7" ht="19.5">
      <c r="A3671" s="1">
        <v>43922</v>
      </c>
      <c r="B3671" t="s">
        <v>59</v>
      </c>
      <c r="C3671" t="s">
        <v>246</v>
      </c>
      <c r="D3671" t="str">
        <f>TRIM(COVID_STATE[[#This Row],[REGION_HOLD]])</f>
        <v>South</v>
      </c>
      <c r="E3671">
        <v>29</v>
      </c>
      <c r="F3671">
        <v>1</v>
      </c>
      <c r="G3671">
        <v>2</v>
      </c>
    </row>
    <row r="3672" spans="1:7" ht="19.5">
      <c r="A3672" s="1">
        <v>43922</v>
      </c>
      <c r="B3672" t="s">
        <v>60</v>
      </c>
      <c r="C3672" t="s">
        <v>249</v>
      </c>
      <c r="D3672" t="str">
        <f>TRIM(COVID_STATE[[#This Row],[REGION_HOLD]])</f>
        <v>Midwest</v>
      </c>
      <c r="E3672">
        <v>201</v>
      </c>
      <c r="F3672">
        <v>8</v>
      </c>
      <c r="G3672">
        <v>33</v>
      </c>
    </row>
    <row r="3673" spans="1:7" ht="19.5">
      <c r="A3673" s="1">
        <v>43922</v>
      </c>
      <c r="B3673" t="s">
        <v>61</v>
      </c>
      <c r="C3673" t="s">
        <v>247</v>
      </c>
      <c r="D3673" t="str">
        <f>TRIM(COVID_STATE[[#This Row],[REGION_HOLD]])</f>
        <v>West</v>
      </c>
      <c r="E3673">
        <v>17</v>
      </c>
      <c r="F3673">
        <v>0</v>
      </c>
      <c r="G3673">
        <v>0</v>
      </c>
    </row>
    <row r="3674" spans="1:7" ht="19.5">
      <c r="A3674" s="1">
        <v>43923</v>
      </c>
      <c r="B3674" t="s">
        <v>8</v>
      </c>
      <c r="C3674" t="s">
        <v>246</v>
      </c>
      <c r="D3674" t="str">
        <f>TRIM(COVID_STATE[[#This Row],[REGION_HOLD]])</f>
        <v>South</v>
      </c>
      <c r="E3674">
        <v>162</v>
      </c>
      <c r="F3674">
        <v>4</v>
      </c>
      <c r="G3674">
        <v>32</v>
      </c>
    </row>
    <row r="3675" spans="1:7" ht="19.5">
      <c r="A3675" s="1">
        <v>43923</v>
      </c>
      <c r="B3675" t="s">
        <v>10</v>
      </c>
      <c r="C3675" t="s">
        <v>247</v>
      </c>
      <c r="D3675" t="str">
        <f>TRIM(COVID_STATE[[#This Row],[REGION_HOLD]])</f>
        <v>West</v>
      </c>
      <c r="E3675">
        <v>3</v>
      </c>
      <c r="F3675">
        <v>0</v>
      </c>
      <c r="G3675">
        <v>2</v>
      </c>
    </row>
    <row r="3676" spans="1:7" ht="19.5">
      <c r="A3676" s="1">
        <v>43923</v>
      </c>
      <c r="B3676" t="s">
        <v>11</v>
      </c>
      <c r="C3676" t="s">
        <v>247</v>
      </c>
      <c r="D3676" t="str">
        <f>TRIM(COVID_STATE[[#This Row],[REGION_HOLD]])</f>
        <v>West</v>
      </c>
      <c r="E3676">
        <v>187</v>
      </c>
      <c r="F3676">
        <v>6</v>
      </c>
      <c r="G3676">
        <v>35</v>
      </c>
    </row>
    <row r="3677" spans="1:7" ht="19.5">
      <c r="A3677" s="1">
        <v>43923</v>
      </c>
      <c r="B3677" t="s">
        <v>12</v>
      </c>
      <c r="C3677" t="s">
        <v>246</v>
      </c>
      <c r="D3677" t="str">
        <f>TRIM(COVID_STATE[[#This Row],[REGION_HOLD]])</f>
        <v>South</v>
      </c>
      <c r="E3677">
        <v>59</v>
      </c>
      <c r="F3677">
        <v>2</v>
      </c>
      <c r="G3677">
        <v>12</v>
      </c>
    </row>
    <row r="3678" spans="1:7" ht="19.5">
      <c r="A3678" s="1">
        <v>43923</v>
      </c>
      <c r="B3678" t="s">
        <v>13</v>
      </c>
      <c r="C3678" t="s">
        <v>247</v>
      </c>
      <c r="D3678" t="str">
        <f>TRIM(COVID_STATE[[#This Row],[REGION_HOLD]])</f>
        <v>West</v>
      </c>
      <c r="E3678">
        <v>1333</v>
      </c>
      <c r="F3678">
        <v>35</v>
      </c>
      <c r="G3678">
        <v>247</v>
      </c>
    </row>
    <row r="3679" spans="1:7" ht="19.5">
      <c r="A3679" s="1">
        <v>43923</v>
      </c>
      <c r="B3679" t="s">
        <v>14</v>
      </c>
      <c r="C3679" t="s">
        <v>247</v>
      </c>
      <c r="D3679" t="str">
        <f>TRIM(COVID_STATE[[#This Row],[REGION_HOLD]])</f>
        <v>West</v>
      </c>
      <c r="E3679">
        <v>382</v>
      </c>
      <c r="F3679">
        <v>16</v>
      </c>
      <c r="G3679">
        <v>96</v>
      </c>
    </row>
    <row r="3680" spans="1:7" ht="19.5">
      <c r="A3680" s="1">
        <v>43923</v>
      </c>
      <c r="B3680" t="s">
        <v>16</v>
      </c>
      <c r="C3680" t="s">
        <v>248</v>
      </c>
      <c r="D3680" t="str">
        <f>TRIM(COVID_STATE[[#This Row],[REGION_HOLD]])</f>
        <v>Northeast</v>
      </c>
      <c r="E3680">
        <v>267</v>
      </c>
      <c r="F3680">
        <v>27</v>
      </c>
      <c r="G3680">
        <v>112</v>
      </c>
    </row>
    <row r="3681" spans="1:7" ht="19.5">
      <c r="A3681" s="1">
        <v>43923</v>
      </c>
      <c r="B3681" t="s">
        <v>17</v>
      </c>
      <c r="C3681" t="s">
        <v>246</v>
      </c>
      <c r="D3681" t="str">
        <f>TRIM(COVID_STATE[[#This Row],[REGION_HOLD]])</f>
        <v>South</v>
      </c>
      <c r="E3681">
        <v>25</v>
      </c>
      <c r="F3681">
        <v>1</v>
      </c>
      <c r="G3681">
        <v>12</v>
      </c>
    </row>
    <row r="3682" spans="1:7" ht="19.5">
      <c r="A3682" s="1">
        <v>43923</v>
      </c>
      <c r="B3682" t="s">
        <v>18</v>
      </c>
      <c r="C3682" t="s">
        <v>246</v>
      </c>
      <c r="D3682" t="str">
        <f>TRIM(COVID_STATE[[#This Row],[REGION_HOLD]])</f>
        <v>South</v>
      </c>
      <c r="E3682">
        <v>67</v>
      </c>
      <c r="F3682">
        <v>1</v>
      </c>
      <c r="G3682">
        <v>12</v>
      </c>
    </row>
    <row r="3683" spans="1:7" ht="19.5">
      <c r="A3683" s="1">
        <v>43923</v>
      </c>
      <c r="B3683" t="s">
        <v>19</v>
      </c>
      <c r="C3683" t="s">
        <v>246</v>
      </c>
      <c r="D3683" t="str">
        <f>TRIM(COVID_STATE[[#This Row],[REGION_HOLD]])</f>
        <v>South</v>
      </c>
      <c r="E3683">
        <v>1228</v>
      </c>
      <c r="F3683">
        <v>44</v>
      </c>
      <c r="G3683">
        <v>144</v>
      </c>
    </row>
    <row r="3684" spans="1:7" ht="19.5">
      <c r="A3684" s="1">
        <v>43923</v>
      </c>
      <c r="B3684" t="s">
        <v>20</v>
      </c>
      <c r="C3684" t="s">
        <v>246</v>
      </c>
      <c r="D3684" t="str">
        <f>TRIM(COVID_STATE[[#This Row],[REGION_HOLD]])</f>
        <v>South</v>
      </c>
      <c r="E3684">
        <v>697</v>
      </c>
      <c r="F3684">
        <v>22</v>
      </c>
      <c r="G3684">
        <v>176</v>
      </c>
    </row>
    <row r="3685" spans="1:7" ht="19.5">
      <c r="A3685" s="1">
        <v>43923</v>
      </c>
      <c r="B3685" t="s">
        <v>21</v>
      </c>
      <c r="C3685" t="s">
        <v>247</v>
      </c>
      <c r="D3685" t="str">
        <f>TRIM(COVID_STATE[[#This Row],[REGION_HOLD]])</f>
        <v>West</v>
      </c>
      <c r="E3685">
        <v>25</v>
      </c>
      <c r="F3685">
        <v>1</v>
      </c>
      <c r="G3685">
        <v>2</v>
      </c>
    </row>
    <row r="3686" spans="1:7" ht="19.5">
      <c r="A3686" s="1">
        <v>43923</v>
      </c>
      <c r="B3686" t="s">
        <v>22</v>
      </c>
      <c r="C3686" t="s">
        <v>247</v>
      </c>
      <c r="D3686" t="str">
        <f>TRIM(COVID_STATE[[#This Row],[REGION_HOLD]])</f>
        <v>West</v>
      </c>
      <c r="E3686">
        <v>222</v>
      </c>
      <c r="F3686">
        <v>0</v>
      </c>
      <c r="G3686">
        <v>9</v>
      </c>
    </row>
    <row r="3687" spans="1:7" ht="19.5">
      <c r="A3687" s="1">
        <v>43923</v>
      </c>
      <c r="B3687" t="s">
        <v>24</v>
      </c>
      <c r="C3687" t="s">
        <v>249</v>
      </c>
      <c r="D3687" t="str">
        <f>TRIM(COVID_STATE[[#This Row],[REGION_HOLD]])</f>
        <v>Midwest</v>
      </c>
      <c r="E3687">
        <v>717</v>
      </c>
      <c r="F3687">
        <v>19</v>
      </c>
      <c r="G3687">
        <v>165</v>
      </c>
    </row>
    <row r="3688" spans="1:7" ht="19.5">
      <c r="A3688" s="1">
        <v>43923</v>
      </c>
      <c r="B3688" t="s">
        <v>25</v>
      </c>
      <c r="C3688" t="s">
        <v>249</v>
      </c>
      <c r="D3688" t="str">
        <f>TRIM(COVID_STATE[[#This Row],[REGION_HOLD]])</f>
        <v>Midwest</v>
      </c>
      <c r="E3688">
        <v>478</v>
      </c>
      <c r="F3688">
        <v>14</v>
      </c>
      <c r="G3688">
        <v>94</v>
      </c>
    </row>
    <row r="3689" spans="1:7" ht="19.5">
      <c r="A3689" s="1">
        <v>43923</v>
      </c>
      <c r="B3689" t="s">
        <v>26</v>
      </c>
      <c r="C3689" t="s">
        <v>249</v>
      </c>
      <c r="D3689" t="str">
        <f>TRIM(COVID_STATE[[#This Row],[REGION_HOLD]])</f>
        <v>Midwest</v>
      </c>
      <c r="E3689">
        <v>65</v>
      </c>
      <c r="F3689">
        <v>2</v>
      </c>
      <c r="G3689">
        <v>11</v>
      </c>
    </row>
    <row r="3690" spans="1:7" ht="19.5">
      <c r="A3690" s="1">
        <v>43923</v>
      </c>
      <c r="B3690" t="s">
        <v>27</v>
      </c>
      <c r="C3690" t="s">
        <v>249</v>
      </c>
      <c r="D3690" t="str">
        <f>TRIM(COVID_STATE[[#This Row],[REGION_HOLD]])</f>
        <v>Midwest</v>
      </c>
      <c r="E3690">
        <v>65</v>
      </c>
      <c r="F3690">
        <v>3</v>
      </c>
      <c r="G3690">
        <v>14</v>
      </c>
    </row>
    <row r="3691" spans="1:7" ht="19.5">
      <c r="A3691" s="1">
        <v>43923</v>
      </c>
      <c r="B3691" t="s">
        <v>28</v>
      </c>
      <c r="C3691" t="s">
        <v>246</v>
      </c>
      <c r="D3691" t="str">
        <f>TRIM(COVID_STATE[[#This Row],[REGION_HOLD]])</f>
        <v>South</v>
      </c>
      <c r="E3691">
        <v>64</v>
      </c>
      <c r="F3691">
        <v>14</v>
      </c>
      <c r="G3691">
        <v>34</v>
      </c>
    </row>
    <row r="3692" spans="1:7" ht="19.5">
      <c r="A3692" s="1">
        <v>43923</v>
      </c>
      <c r="B3692" t="s">
        <v>29</v>
      </c>
      <c r="C3692" t="s">
        <v>246</v>
      </c>
      <c r="D3692" t="str">
        <f>TRIM(COVID_STATE[[#This Row],[REGION_HOLD]])</f>
        <v>South</v>
      </c>
      <c r="E3692">
        <v>2728</v>
      </c>
      <c r="F3692">
        <v>35</v>
      </c>
      <c r="G3692">
        <v>310</v>
      </c>
    </row>
    <row r="3693" spans="1:7" ht="19.5">
      <c r="A3693" s="1">
        <v>43923</v>
      </c>
      <c r="B3693" t="s">
        <v>30</v>
      </c>
      <c r="C3693" t="s">
        <v>248</v>
      </c>
      <c r="D3693" t="str">
        <f>TRIM(COVID_STATE[[#This Row],[REGION_HOLD]])</f>
        <v>Northeast</v>
      </c>
      <c r="E3693">
        <v>32</v>
      </c>
      <c r="F3693">
        <v>0</v>
      </c>
      <c r="G3693">
        <v>7</v>
      </c>
    </row>
    <row r="3694" spans="1:7" ht="19.5">
      <c r="A3694" s="1">
        <v>43923</v>
      </c>
      <c r="B3694" t="s">
        <v>31</v>
      </c>
      <c r="C3694" t="s">
        <v>246</v>
      </c>
      <c r="D3694" t="str">
        <f>TRIM(COVID_STATE[[#This Row],[REGION_HOLD]])</f>
        <v>South</v>
      </c>
      <c r="E3694">
        <v>346</v>
      </c>
      <c r="F3694">
        <v>3</v>
      </c>
      <c r="G3694">
        <v>36</v>
      </c>
    </row>
    <row r="3695" spans="1:7" ht="19.5">
      <c r="A3695" s="1">
        <v>43923</v>
      </c>
      <c r="B3695" t="s">
        <v>32</v>
      </c>
      <c r="C3695" t="s">
        <v>248</v>
      </c>
      <c r="D3695" t="str">
        <f>TRIM(COVID_STATE[[#This Row],[REGION_HOLD]])</f>
        <v>Northeast</v>
      </c>
      <c r="E3695">
        <v>1228</v>
      </c>
      <c r="F3695">
        <v>32</v>
      </c>
      <c r="G3695">
        <v>154</v>
      </c>
    </row>
    <row r="3696" spans="1:7" ht="19.5">
      <c r="A3696" s="1">
        <v>43923</v>
      </c>
      <c r="B3696" t="s">
        <v>33</v>
      </c>
      <c r="C3696" t="s">
        <v>249</v>
      </c>
      <c r="D3696" t="str">
        <f>TRIM(COVID_STATE[[#This Row],[REGION_HOLD]])</f>
        <v>Midwest</v>
      </c>
      <c r="E3696">
        <v>1499</v>
      </c>
      <c r="F3696">
        <v>81</v>
      </c>
      <c r="G3696">
        <v>417</v>
      </c>
    </row>
    <row r="3697" spans="1:7" ht="19.5">
      <c r="A3697" s="1">
        <v>43923</v>
      </c>
      <c r="B3697" t="s">
        <v>34</v>
      </c>
      <c r="C3697" t="s">
        <v>249</v>
      </c>
      <c r="D3697" t="str">
        <f>TRIM(COVID_STATE[[#This Row],[REGION_HOLD]])</f>
        <v>Midwest</v>
      </c>
      <c r="E3697">
        <v>53</v>
      </c>
      <c r="F3697">
        <v>1</v>
      </c>
      <c r="G3697">
        <v>18</v>
      </c>
    </row>
    <row r="3698" spans="1:7" ht="19.5">
      <c r="A3698" s="1">
        <v>43923</v>
      </c>
      <c r="B3698" t="s">
        <v>35</v>
      </c>
      <c r="C3698" t="s">
        <v>246</v>
      </c>
      <c r="D3698" t="str">
        <f>TRIM(COVID_STATE[[#This Row],[REGION_HOLD]])</f>
        <v>South</v>
      </c>
      <c r="E3698">
        <v>100</v>
      </c>
      <c r="F3698">
        <v>4</v>
      </c>
      <c r="G3698">
        <v>26</v>
      </c>
    </row>
    <row r="3699" spans="1:7" ht="19.5">
      <c r="A3699" s="1">
        <v>43923</v>
      </c>
      <c r="B3699" t="s">
        <v>36</v>
      </c>
      <c r="C3699" t="s">
        <v>249</v>
      </c>
      <c r="D3699" t="str">
        <f>TRIM(COVID_STATE[[#This Row],[REGION_HOLD]])</f>
        <v>Midwest</v>
      </c>
      <c r="E3699">
        <v>254</v>
      </c>
      <c r="F3699">
        <v>7</v>
      </c>
      <c r="G3699">
        <v>28</v>
      </c>
    </row>
    <row r="3700" spans="1:7" ht="19.5">
      <c r="A3700" s="1">
        <v>43923</v>
      </c>
      <c r="B3700" t="s">
        <v>37</v>
      </c>
      <c r="C3700" t="s">
        <v>247</v>
      </c>
      <c r="D3700" t="str">
        <f>TRIM(COVID_STATE[[#This Row],[REGION_HOLD]])</f>
        <v>West</v>
      </c>
      <c r="E3700">
        <v>22</v>
      </c>
      <c r="F3700">
        <v>0</v>
      </c>
      <c r="G3700">
        <v>5</v>
      </c>
    </row>
    <row r="3701" spans="1:7" ht="19.5">
      <c r="A3701" s="1">
        <v>43923</v>
      </c>
      <c r="B3701" t="s">
        <v>38</v>
      </c>
      <c r="C3701" t="s">
        <v>249</v>
      </c>
      <c r="D3701" t="str">
        <f>TRIM(COVID_STATE[[#This Row],[REGION_HOLD]])</f>
        <v>Midwest</v>
      </c>
      <c r="E3701">
        <v>24</v>
      </c>
      <c r="F3701">
        <v>1</v>
      </c>
      <c r="G3701">
        <v>6</v>
      </c>
    </row>
    <row r="3702" spans="1:7" ht="19.5">
      <c r="A3702" s="1">
        <v>43923</v>
      </c>
      <c r="B3702" t="s">
        <v>39</v>
      </c>
      <c r="C3702" t="s">
        <v>247</v>
      </c>
      <c r="D3702" t="str">
        <f>TRIM(COVID_STATE[[#This Row],[REGION_HOLD]])</f>
        <v>West</v>
      </c>
      <c r="E3702">
        <v>179</v>
      </c>
      <c r="F3702">
        <v>6</v>
      </c>
      <c r="G3702">
        <v>38</v>
      </c>
    </row>
    <row r="3703" spans="1:7" ht="19.5">
      <c r="A3703" s="1">
        <v>43923</v>
      </c>
      <c r="B3703" t="s">
        <v>40</v>
      </c>
      <c r="C3703" t="s">
        <v>248</v>
      </c>
      <c r="D3703" t="str">
        <f>TRIM(COVID_STATE[[#This Row],[REGION_HOLD]])</f>
        <v>Northeast</v>
      </c>
      <c r="E3703">
        <v>64</v>
      </c>
      <c r="F3703">
        <v>1</v>
      </c>
      <c r="G3703">
        <v>5</v>
      </c>
    </row>
    <row r="3704" spans="1:7" ht="19.5">
      <c r="A3704" s="1">
        <v>43923</v>
      </c>
      <c r="B3704" t="s">
        <v>41</v>
      </c>
      <c r="C3704" t="s">
        <v>248</v>
      </c>
      <c r="D3704" t="str">
        <f>TRIM(COVID_STATE[[#This Row],[REGION_HOLD]])</f>
        <v>Northeast</v>
      </c>
      <c r="E3704">
        <v>3335</v>
      </c>
      <c r="F3704">
        <v>184</v>
      </c>
      <c r="G3704">
        <v>539</v>
      </c>
    </row>
    <row r="3705" spans="1:7" ht="19.5">
      <c r="A3705" s="1">
        <v>43923</v>
      </c>
      <c r="B3705" t="s">
        <v>42</v>
      </c>
      <c r="C3705" t="s">
        <v>247</v>
      </c>
      <c r="D3705" t="str">
        <f>TRIM(COVID_STATE[[#This Row],[REGION_HOLD]])</f>
        <v>West</v>
      </c>
      <c r="E3705">
        <v>40</v>
      </c>
      <c r="F3705">
        <v>1</v>
      </c>
      <c r="G3705">
        <v>7</v>
      </c>
    </row>
    <row r="3706" spans="1:7" ht="19.5">
      <c r="A3706" s="1">
        <v>43923</v>
      </c>
      <c r="B3706" t="s">
        <v>43</v>
      </c>
      <c r="C3706" t="s">
        <v>248</v>
      </c>
      <c r="D3706" t="str">
        <f>TRIM(COVID_STATE[[#This Row],[REGION_HOLD]])</f>
        <v>Northeast</v>
      </c>
      <c r="E3706">
        <v>8996</v>
      </c>
      <c r="F3706">
        <v>548</v>
      </c>
      <c r="G3706">
        <v>2963</v>
      </c>
    </row>
    <row r="3707" spans="1:7" ht="19.5">
      <c r="A3707" s="1">
        <v>43923</v>
      </c>
      <c r="B3707" t="s">
        <v>44</v>
      </c>
      <c r="C3707" t="s">
        <v>246</v>
      </c>
      <c r="D3707" t="str">
        <f>TRIM(COVID_STATE[[#This Row],[REGION_HOLD]])</f>
        <v>South</v>
      </c>
      <c r="E3707">
        <v>267</v>
      </c>
      <c r="F3707">
        <v>6</v>
      </c>
      <c r="G3707">
        <v>17</v>
      </c>
    </row>
    <row r="3708" spans="1:7" ht="19.5">
      <c r="A3708" s="1">
        <v>43923</v>
      </c>
      <c r="B3708" t="s">
        <v>45</v>
      </c>
      <c r="C3708" t="s">
        <v>249</v>
      </c>
      <c r="D3708" t="str">
        <f>TRIM(COVID_STATE[[#This Row],[REGION_HOLD]])</f>
        <v>Midwest</v>
      </c>
      <c r="E3708">
        <v>12</v>
      </c>
      <c r="F3708">
        <v>0</v>
      </c>
      <c r="G3708">
        <v>3</v>
      </c>
    </row>
    <row r="3709" spans="1:7" ht="19.5">
      <c r="A3709" s="1">
        <v>43923</v>
      </c>
      <c r="B3709" t="s">
        <v>46</v>
      </c>
      <c r="C3709" t="s">
        <v>249</v>
      </c>
      <c r="D3709" t="str">
        <f>TRIM(COVID_STATE[[#This Row],[REGION_HOLD]])</f>
        <v>Midwest</v>
      </c>
      <c r="E3709">
        <v>355</v>
      </c>
      <c r="F3709">
        <v>16</v>
      </c>
      <c r="G3709">
        <v>81</v>
      </c>
    </row>
    <row r="3710" spans="1:7" ht="19.5">
      <c r="A3710" s="1">
        <v>43923</v>
      </c>
      <c r="B3710" t="s">
        <v>47</v>
      </c>
      <c r="C3710" t="s">
        <v>246</v>
      </c>
      <c r="D3710" t="str">
        <f>TRIM(COVID_STATE[[#This Row],[REGION_HOLD]])</f>
        <v>South</v>
      </c>
      <c r="E3710">
        <v>160</v>
      </c>
      <c r="F3710">
        <v>4</v>
      </c>
      <c r="G3710">
        <v>34</v>
      </c>
    </row>
    <row r="3711" spans="1:7" ht="19.5">
      <c r="A3711" s="1">
        <v>43923</v>
      </c>
      <c r="B3711" t="s">
        <v>48</v>
      </c>
      <c r="C3711" t="s">
        <v>247</v>
      </c>
      <c r="D3711" t="str">
        <f>TRIM(COVID_STATE[[#This Row],[REGION_HOLD]])</f>
        <v>West</v>
      </c>
      <c r="E3711">
        <v>90</v>
      </c>
      <c r="F3711">
        <v>2</v>
      </c>
      <c r="G3711">
        <v>21</v>
      </c>
    </row>
    <row r="3712" spans="1:7" ht="19.5">
      <c r="A3712" s="1">
        <v>43923</v>
      </c>
      <c r="B3712" t="s">
        <v>49</v>
      </c>
      <c r="C3712" t="s">
        <v>248</v>
      </c>
      <c r="D3712" t="str">
        <f>TRIM(COVID_STATE[[#This Row],[REGION_HOLD]])</f>
        <v>Northeast</v>
      </c>
      <c r="E3712">
        <v>1216</v>
      </c>
      <c r="F3712">
        <v>13</v>
      </c>
      <c r="G3712">
        <v>91</v>
      </c>
    </row>
    <row r="3713" spans="1:7" ht="19.5">
      <c r="A3713" s="1">
        <v>43923</v>
      </c>
      <c r="B3713" t="s">
        <v>50</v>
      </c>
      <c r="C3713" t="s">
        <v>248</v>
      </c>
      <c r="D3713" t="str">
        <f>TRIM(COVID_STATE[[#This Row],[REGION_HOLD]])</f>
        <v>Northeast</v>
      </c>
      <c r="E3713">
        <v>91</v>
      </c>
      <c r="F3713">
        <v>2</v>
      </c>
      <c r="G3713">
        <v>12</v>
      </c>
    </row>
    <row r="3714" spans="1:7" ht="19.5">
      <c r="A3714" s="1">
        <v>43923</v>
      </c>
      <c r="B3714" t="s">
        <v>51</v>
      </c>
      <c r="C3714" t="s">
        <v>246</v>
      </c>
      <c r="D3714" t="str">
        <f>TRIM(COVID_STATE[[#This Row],[REGION_HOLD]])</f>
        <v>South</v>
      </c>
      <c r="E3714">
        <v>261</v>
      </c>
      <c r="F3714">
        <v>5</v>
      </c>
      <c r="G3714">
        <v>31</v>
      </c>
    </row>
    <row r="3715" spans="1:7" ht="19.5">
      <c r="A3715" s="1">
        <v>43923</v>
      </c>
      <c r="B3715" t="s">
        <v>52</v>
      </c>
      <c r="C3715" t="s">
        <v>249</v>
      </c>
      <c r="D3715" t="str">
        <f>TRIM(COVID_STATE[[#This Row],[REGION_HOLD]])</f>
        <v>Midwest</v>
      </c>
      <c r="E3715">
        <v>36</v>
      </c>
      <c r="F3715">
        <v>1</v>
      </c>
      <c r="G3715">
        <v>2</v>
      </c>
    </row>
    <row r="3716" spans="1:7" ht="19.5">
      <c r="A3716" s="1">
        <v>43923</v>
      </c>
      <c r="B3716" t="s">
        <v>53</v>
      </c>
      <c r="C3716" t="s">
        <v>246</v>
      </c>
      <c r="D3716" t="str">
        <f>TRIM(COVID_STATE[[#This Row],[REGION_HOLD]])</f>
        <v>South</v>
      </c>
      <c r="E3716">
        <v>179</v>
      </c>
      <c r="F3716">
        <v>9</v>
      </c>
      <c r="G3716">
        <v>32</v>
      </c>
    </row>
    <row r="3717" spans="1:7" ht="19.5">
      <c r="A3717" s="1">
        <v>43923</v>
      </c>
      <c r="B3717" t="s">
        <v>54</v>
      </c>
      <c r="C3717" t="s">
        <v>246</v>
      </c>
      <c r="D3717" t="str">
        <f>TRIM(COVID_STATE[[#This Row],[REGION_HOLD]])</f>
        <v>South</v>
      </c>
      <c r="E3717">
        <v>550</v>
      </c>
      <c r="F3717">
        <v>15</v>
      </c>
      <c r="G3717">
        <v>80</v>
      </c>
    </row>
    <row r="3718" spans="1:7" ht="19.5">
      <c r="A3718" s="1">
        <v>43923</v>
      </c>
      <c r="B3718" t="s">
        <v>55</v>
      </c>
      <c r="C3718" t="s">
        <v>247</v>
      </c>
      <c r="D3718" t="str">
        <f>TRIM(COVID_STATE[[#This Row],[REGION_HOLD]])</f>
        <v>West</v>
      </c>
      <c r="E3718">
        <v>65</v>
      </c>
      <c r="F3718">
        <v>0</v>
      </c>
      <c r="G3718">
        <v>7</v>
      </c>
    </row>
    <row r="3719" spans="1:7" ht="19.5">
      <c r="A3719" s="1">
        <v>43923</v>
      </c>
      <c r="B3719" t="s">
        <v>56</v>
      </c>
      <c r="C3719" t="s">
        <v>248</v>
      </c>
      <c r="D3719" t="str">
        <f>TRIM(COVID_STATE[[#This Row],[REGION_HOLD]])</f>
        <v>Northeast</v>
      </c>
      <c r="E3719">
        <v>17</v>
      </c>
      <c r="F3719">
        <v>1</v>
      </c>
      <c r="G3719">
        <v>17</v>
      </c>
    </row>
    <row r="3720" spans="1:7" ht="19.5">
      <c r="A3720" s="1">
        <v>43923</v>
      </c>
      <c r="B3720" t="s">
        <v>57</v>
      </c>
      <c r="C3720" t="s">
        <v>246</v>
      </c>
      <c r="D3720" t="str">
        <f>TRIM(COVID_STATE[[#This Row],[REGION_HOLD]])</f>
        <v>South</v>
      </c>
      <c r="E3720">
        <v>195</v>
      </c>
      <c r="F3720">
        <v>0</v>
      </c>
      <c r="G3720">
        <v>18</v>
      </c>
    </row>
    <row r="3721" spans="1:7" ht="19.5">
      <c r="A3721" s="1">
        <v>43923</v>
      </c>
      <c r="B3721" t="s">
        <v>58</v>
      </c>
      <c r="C3721" t="s">
        <v>247</v>
      </c>
      <c r="D3721" t="str">
        <f>TRIM(COVID_STATE[[#This Row],[REGION_HOLD]])</f>
        <v>West</v>
      </c>
      <c r="E3721">
        <v>997</v>
      </c>
      <c r="F3721">
        <v>22</v>
      </c>
      <c r="G3721">
        <v>272</v>
      </c>
    </row>
    <row r="3722" spans="1:7" ht="19.5">
      <c r="A3722" s="1">
        <v>43923</v>
      </c>
      <c r="B3722" t="s">
        <v>59</v>
      </c>
      <c r="C3722" t="s">
        <v>246</v>
      </c>
      <c r="D3722" t="str">
        <f>TRIM(COVID_STATE[[#This Row],[REGION_HOLD]])</f>
        <v>South</v>
      </c>
      <c r="E3722">
        <v>26</v>
      </c>
      <c r="F3722">
        <v>0</v>
      </c>
      <c r="G3722">
        <v>2</v>
      </c>
    </row>
    <row r="3723" spans="1:7" ht="19.5">
      <c r="A3723" s="1">
        <v>43923</v>
      </c>
      <c r="B3723" t="s">
        <v>60</v>
      </c>
      <c r="C3723" t="s">
        <v>249</v>
      </c>
      <c r="D3723" t="str">
        <f>TRIM(COVID_STATE[[#This Row],[REGION_HOLD]])</f>
        <v>Midwest</v>
      </c>
      <c r="E3723">
        <v>178</v>
      </c>
      <c r="F3723">
        <v>4</v>
      </c>
      <c r="G3723">
        <v>37</v>
      </c>
    </row>
    <row r="3724" spans="1:7" ht="19.5">
      <c r="A3724" s="1">
        <v>43923</v>
      </c>
      <c r="B3724" t="s">
        <v>61</v>
      </c>
      <c r="C3724" t="s">
        <v>247</v>
      </c>
      <c r="D3724" t="str">
        <f>TRIM(COVID_STATE[[#This Row],[REGION_HOLD]])</f>
        <v>West</v>
      </c>
      <c r="E3724">
        <v>16</v>
      </c>
      <c r="F3724">
        <v>0</v>
      </c>
      <c r="G3724">
        <v>0</v>
      </c>
    </row>
    <row r="3725" spans="1:7" ht="19.5">
      <c r="A3725" s="1">
        <v>43924</v>
      </c>
      <c r="B3725" t="s">
        <v>8</v>
      </c>
      <c r="C3725" t="s">
        <v>246</v>
      </c>
      <c r="D3725" t="str">
        <f>TRIM(COVID_STATE[[#This Row],[REGION_HOLD]])</f>
        <v>South</v>
      </c>
      <c r="E3725">
        <v>265</v>
      </c>
      <c r="F3725">
        <v>6</v>
      </c>
      <c r="G3725">
        <v>38</v>
      </c>
    </row>
    <row r="3726" spans="1:7" ht="19.5">
      <c r="A3726" s="1">
        <v>43924</v>
      </c>
      <c r="B3726" t="s">
        <v>10</v>
      </c>
      <c r="C3726" t="s">
        <v>247</v>
      </c>
      <c r="D3726" t="str">
        <f>TRIM(COVID_STATE[[#This Row],[REGION_HOLD]])</f>
        <v>West</v>
      </c>
      <c r="E3726">
        <v>10</v>
      </c>
      <c r="F3726">
        <v>0</v>
      </c>
      <c r="G3726">
        <v>2</v>
      </c>
    </row>
    <row r="3727" spans="1:7" ht="19.5">
      <c r="A3727" s="1">
        <v>43924</v>
      </c>
      <c r="B3727" t="s">
        <v>11</v>
      </c>
      <c r="C3727" t="s">
        <v>247</v>
      </c>
      <c r="D3727" t="str">
        <f>TRIM(COVID_STATE[[#This Row],[REGION_HOLD]])</f>
        <v>West</v>
      </c>
      <c r="E3727">
        <v>169</v>
      </c>
      <c r="F3727">
        <v>6</v>
      </c>
      <c r="G3727">
        <v>41</v>
      </c>
    </row>
    <row r="3728" spans="1:7" ht="19.5">
      <c r="A3728" s="1">
        <v>43924</v>
      </c>
      <c r="B3728" t="s">
        <v>12</v>
      </c>
      <c r="C3728" t="s">
        <v>246</v>
      </c>
      <c r="D3728" t="str">
        <f>TRIM(COVID_STATE[[#This Row],[REGION_HOLD]])</f>
        <v>South</v>
      </c>
      <c r="E3728">
        <v>55</v>
      </c>
      <c r="F3728">
        <v>0</v>
      </c>
      <c r="G3728">
        <v>12</v>
      </c>
    </row>
    <row r="3729" spans="1:7" ht="19.5">
      <c r="A3729" s="1">
        <v>43924</v>
      </c>
      <c r="B3729" t="s">
        <v>13</v>
      </c>
      <c r="C3729" t="s">
        <v>247</v>
      </c>
      <c r="D3729" t="str">
        <f>TRIM(COVID_STATE[[#This Row],[REGION_HOLD]])</f>
        <v>West</v>
      </c>
      <c r="E3729">
        <v>1379</v>
      </c>
      <c r="F3729">
        <v>35</v>
      </c>
      <c r="G3729">
        <v>282</v>
      </c>
    </row>
    <row r="3730" spans="1:7" ht="19.5">
      <c r="A3730" s="1">
        <v>43924</v>
      </c>
      <c r="B3730" t="s">
        <v>14</v>
      </c>
      <c r="C3730" t="s">
        <v>247</v>
      </c>
      <c r="D3730" t="str">
        <f>TRIM(COVID_STATE[[#This Row],[REGION_HOLD]])</f>
        <v>West</v>
      </c>
      <c r="E3730">
        <v>454</v>
      </c>
      <c r="F3730">
        <v>14</v>
      </c>
      <c r="G3730">
        <v>110</v>
      </c>
    </row>
    <row r="3731" spans="1:7" ht="19.5">
      <c r="A3731" s="1">
        <v>43924</v>
      </c>
      <c r="B3731" t="s">
        <v>16</v>
      </c>
      <c r="C3731" t="s">
        <v>248</v>
      </c>
      <c r="D3731" t="str">
        <f>TRIM(COVID_STATE[[#This Row],[REGION_HOLD]])</f>
        <v>Northeast</v>
      </c>
      <c r="E3731">
        <v>1091</v>
      </c>
      <c r="F3731">
        <v>20</v>
      </c>
      <c r="G3731">
        <v>132</v>
      </c>
    </row>
    <row r="3732" spans="1:7" ht="19.5">
      <c r="A3732" s="1">
        <v>43924</v>
      </c>
      <c r="B3732" t="s">
        <v>17</v>
      </c>
      <c r="C3732" t="s">
        <v>246</v>
      </c>
      <c r="D3732" t="str">
        <f>TRIM(COVID_STATE[[#This Row],[REGION_HOLD]])</f>
        <v>South</v>
      </c>
      <c r="E3732">
        <v>57</v>
      </c>
      <c r="F3732">
        <v>2</v>
      </c>
      <c r="G3732">
        <v>14</v>
      </c>
    </row>
    <row r="3733" spans="1:7" ht="19.5">
      <c r="A3733" s="1">
        <v>43924</v>
      </c>
      <c r="B3733" t="s">
        <v>18</v>
      </c>
      <c r="C3733" t="s">
        <v>246</v>
      </c>
      <c r="D3733" t="str">
        <f>TRIM(COVID_STATE[[#This Row],[REGION_HOLD]])</f>
        <v>South</v>
      </c>
      <c r="E3733">
        <v>104</v>
      </c>
      <c r="F3733">
        <v>3</v>
      </c>
      <c r="G3733">
        <v>15</v>
      </c>
    </row>
    <row r="3734" spans="1:7" ht="19.5">
      <c r="A3734" s="1">
        <v>43924</v>
      </c>
      <c r="B3734" t="s">
        <v>19</v>
      </c>
      <c r="C3734" t="s">
        <v>246</v>
      </c>
      <c r="D3734" t="str">
        <f>TRIM(COVID_STATE[[#This Row],[REGION_HOLD]])</f>
        <v>South</v>
      </c>
      <c r="E3734">
        <v>1260</v>
      </c>
      <c r="F3734">
        <v>25</v>
      </c>
      <c r="G3734">
        <v>169</v>
      </c>
    </row>
    <row r="3735" spans="1:7" ht="19.5">
      <c r="A3735" s="1">
        <v>43924</v>
      </c>
      <c r="B3735" t="s">
        <v>20</v>
      </c>
      <c r="C3735" t="s">
        <v>246</v>
      </c>
      <c r="D3735" t="str">
        <f>TRIM(COVID_STATE[[#This Row],[REGION_HOLD]])</f>
        <v>South</v>
      </c>
      <c r="E3735">
        <v>523</v>
      </c>
      <c r="F3735">
        <v>22</v>
      </c>
      <c r="G3735">
        <v>198</v>
      </c>
    </row>
    <row r="3736" spans="1:7" ht="19.5">
      <c r="A3736" s="1">
        <v>43924</v>
      </c>
      <c r="B3736" t="s">
        <v>21</v>
      </c>
      <c r="C3736" t="s">
        <v>247</v>
      </c>
      <c r="D3736" t="str">
        <f>TRIM(COVID_STATE[[#This Row],[REGION_HOLD]])</f>
        <v>West</v>
      </c>
      <c r="E3736">
        <v>34</v>
      </c>
      <c r="F3736">
        <v>1</v>
      </c>
      <c r="G3736">
        <v>3</v>
      </c>
    </row>
    <row r="3737" spans="1:7" ht="19.5">
      <c r="A3737" s="1">
        <v>43924</v>
      </c>
      <c r="B3737" t="s">
        <v>22</v>
      </c>
      <c r="C3737" t="s">
        <v>247</v>
      </c>
      <c r="D3737" t="str">
        <f>TRIM(COVID_STATE[[#This Row],[REGION_HOLD]])</f>
        <v>West</v>
      </c>
      <c r="E3737">
        <v>121</v>
      </c>
      <c r="F3737">
        <v>1</v>
      </c>
      <c r="G3737">
        <v>10</v>
      </c>
    </row>
    <row r="3738" spans="1:7" ht="19.5">
      <c r="A3738" s="1">
        <v>43924</v>
      </c>
      <c r="B3738" t="s">
        <v>24</v>
      </c>
      <c r="C3738" t="s">
        <v>249</v>
      </c>
      <c r="D3738" t="str">
        <f>TRIM(COVID_STATE[[#This Row],[REGION_HOLD]])</f>
        <v>Midwest</v>
      </c>
      <c r="E3738">
        <v>1209</v>
      </c>
      <c r="F3738">
        <v>47</v>
      </c>
      <c r="G3738">
        <v>212</v>
      </c>
    </row>
    <row r="3739" spans="1:7" ht="19.5">
      <c r="A3739" s="1">
        <v>43924</v>
      </c>
      <c r="B3739" t="s">
        <v>25</v>
      </c>
      <c r="C3739" t="s">
        <v>249</v>
      </c>
      <c r="D3739" t="str">
        <f>TRIM(COVID_STATE[[#This Row],[REGION_HOLD]])</f>
        <v>Midwest</v>
      </c>
      <c r="E3739">
        <v>399</v>
      </c>
      <c r="F3739">
        <v>24</v>
      </c>
      <c r="G3739">
        <v>118</v>
      </c>
    </row>
    <row r="3740" spans="1:7" ht="19.5">
      <c r="A3740" s="1">
        <v>43924</v>
      </c>
      <c r="B3740" t="s">
        <v>26</v>
      </c>
      <c r="C3740" t="s">
        <v>249</v>
      </c>
      <c r="D3740" t="str">
        <f>TRIM(COVID_STATE[[#This Row],[REGION_HOLD]])</f>
        <v>Midwest</v>
      </c>
      <c r="E3740">
        <v>85</v>
      </c>
      <c r="F3740">
        <v>0</v>
      </c>
      <c r="G3740">
        <v>11</v>
      </c>
    </row>
    <row r="3741" spans="1:7" ht="19.5">
      <c r="A3741" s="1">
        <v>43924</v>
      </c>
      <c r="B3741" t="s">
        <v>27</v>
      </c>
      <c r="C3741" t="s">
        <v>249</v>
      </c>
      <c r="D3741" t="str">
        <f>TRIM(COVID_STATE[[#This Row],[REGION_HOLD]])</f>
        <v>Midwest</v>
      </c>
      <c r="E3741">
        <v>71</v>
      </c>
      <c r="F3741">
        <v>5</v>
      </c>
      <c r="G3741">
        <v>19</v>
      </c>
    </row>
    <row r="3742" spans="1:7" ht="19.5">
      <c r="A3742" s="1">
        <v>43924</v>
      </c>
      <c r="B3742" t="s">
        <v>28</v>
      </c>
      <c r="C3742" t="s">
        <v>246</v>
      </c>
      <c r="D3742" t="str">
        <f>TRIM(COVID_STATE[[#This Row],[REGION_HOLD]])</f>
        <v>South</v>
      </c>
      <c r="E3742">
        <v>15</v>
      </c>
      <c r="F3742">
        <v>0</v>
      </c>
      <c r="G3742">
        <v>34</v>
      </c>
    </row>
    <row r="3743" spans="1:7" ht="19.5">
      <c r="A3743" s="1">
        <v>43924</v>
      </c>
      <c r="B3743" t="s">
        <v>29</v>
      </c>
      <c r="C3743" t="s">
        <v>246</v>
      </c>
      <c r="D3743" t="str">
        <f>TRIM(COVID_STATE[[#This Row],[REGION_HOLD]])</f>
        <v>South</v>
      </c>
      <c r="E3743">
        <v>1147</v>
      </c>
      <c r="F3743">
        <v>60</v>
      </c>
      <c r="G3743">
        <v>370</v>
      </c>
    </row>
    <row r="3744" spans="1:7" ht="19.5">
      <c r="A3744" s="1">
        <v>43924</v>
      </c>
      <c r="B3744" t="s">
        <v>30</v>
      </c>
      <c r="C3744" t="s">
        <v>248</v>
      </c>
      <c r="D3744" t="str">
        <f>TRIM(COVID_STATE[[#This Row],[REGION_HOLD]])</f>
        <v>Northeast</v>
      </c>
      <c r="E3744">
        <v>56</v>
      </c>
      <c r="F3744">
        <v>2</v>
      </c>
      <c r="G3744">
        <v>9</v>
      </c>
    </row>
    <row r="3745" spans="1:7" ht="19.5">
      <c r="A3745" s="1">
        <v>43924</v>
      </c>
      <c r="B3745" t="s">
        <v>31</v>
      </c>
      <c r="C3745" t="s">
        <v>246</v>
      </c>
      <c r="D3745" t="str">
        <f>TRIM(COVID_STATE[[#This Row],[REGION_HOLD]])</f>
        <v>South</v>
      </c>
      <c r="E3745">
        <v>427</v>
      </c>
      <c r="F3745">
        <v>6</v>
      </c>
      <c r="G3745">
        <v>42</v>
      </c>
    </row>
    <row r="3746" spans="1:7" ht="19.5">
      <c r="A3746" s="1">
        <v>43924</v>
      </c>
      <c r="B3746" t="s">
        <v>32</v>
      </c>
      <c r="C3746" t="s">
        <v>248</v>
      </c>
      <c r="D3746" t="str">
        <f>TRIM(COVID_STATE[[#This Row],[REGION_HOLD]])</f>
        <v>Northeast</v>
      </c>
      <c r="E3746">
        <v>1436</v>
      </c>
      <c r="F3746">
        <v>38</v>
      </c>
      <c r="G3746">
        <v>192</v>
      </c>
    </row>
    <row r="3747" spans="1:7" ht="19.5">
      <c r="A3747" s="1">
        <v>43924</v>
      </c>
      <c r="B3747" t="s">
        <v>33</v>
      </c>
      <c r="C3747" t="s">
        <v>249</v>
      </c>
      <c r="D3747" t="str">
        <f>TRIM(COVID_STATE[[#This Row],[REGION_HOLD]])</f>
        <v>Midwest</v>
      </c>
      <c r="E3747">
        <v>1878</v>
      </c>
      <c r="F3747">
        <v>61</v>
      </c>
      <c r="G3747">
        <v>478</v>
      </c>
    </row>
    <row r="3748" spans="1:7" ht="19.5">
      <c r="A3748" s="1">
        <v>43924</v>
      </c>
      <c r="B3748" t="s">
        <v>34</v>
      </c>
      <c r="C3748" t="s">
        <v>249</v>
      </c>
      <c r="D3748" t="str">
        <f>TRIM(COVID_STATE[[#This Row],[REGION_HOLD]])</f>
        <v>Midwest</v>
      </c>
      <c r="E3748">
        <v>47</v>
      </c>
      <c r="F3748">
        <v>4</v>
      </c>
      <c r="G3748">
        <v>22</v>
      </c>
    </row>
    <row r="3749" spans="1:7" ht="19.5">
      <c r="A3749" s="1">
        <v>43924</v>
      </c>
      <c r="B3749" t="s">
        <v>35</v>
      </c>
      <c r="C3749" t="s">
        <v>246</v>
      </c>
      <c r="D3749" t="str">
        <f>TRIM(COVID_STATE[[#This Row],[REGION_HOLD]])</f>
        <v>South</v>
      </c>
      <c r="E3749">
        <v>181</v>
      </c>
      <c r="F3749">
        <v>3</v>
      </c>
      <c r="G3749">
        <v>29</v>
      </c>
    </row>
    <row r="3750" spans="1:7" ht="19.5">
      <c r="A3750" s="1">
        <v>43924</v>
      </c>
      <c r="B3750" t="s">
        <v>36</v>
      </c>
      <c r="C3750" t="s">
        <v>249</v>
      </c>
      <c r="D3750" t="str">
        <f>TRIM(COVID_STATE[[#This Row],[REGION_HOLD]])</f>
        <v>Midwest</v>
      </c>
      <c r="E3750">
        <v>279</v>
      </c>
      <c r="F3750">
        <v>8</v>
      </c>
      <c r="G3750">
        <v>36</v>
      </c>
    </row>
    <row r="3751" spans="1:7" ht="19.5">
      <c r="A3751" s="1">
        <v>43924</v>
      </c>
      <c r="B3751" t="s">
        <v>37</v>
      </c>
      <c r="C3751" t="s">
        <v>247</v>
      </c>
      <c r="D3751" t="str">
        <f>TRIM(COVID_STATE[[#This Row],[REGION_HOLD]])</f>
        <v>West</v>
      </c>
      <c r="E3751">
        <v>21</v>
      </c>
      <c r="F3751">
        <v>0</v>
      </c>
      <c r="G3751">
        <v>5</v>
      </c>
    </row>
    <row r="3752" spans="1:7" ht="19.5">
      <c r="A3752" s="1">
        <v>43924</v>
      </c>
      <c r="B3752" t="s">
        <v>38</v>
      </c>
      <c r="C3752" t="s">
        <v>249</v>
      </c>
      <c r="D3752" t="str">
        <f>TRIM(COVID_STATE[[#This Row],[REGION_HOLD]])</f>
        <v>Midwest</v>
      </c>
      <c r="E3752">
        <v>24</v>
      </c>
      <c r="F3752">
        <v>0</v>
      </c>
      <c r="G3752">
        <v>6</v>
      </c>
    </row>
    <row r="3753" spans="1:7" ht="19.5">
      <c r="A3753" s="1">
        <v>43924</v>
      </c>
      <c r="B3753" t="s">
        <v>39</v>
      </c>
      <c r="C3753" t="s">
        <v>247</v>
      </c>
      <c r="D3753" t="str">
        <f>TRIM(COVID_STATE[[#This Row],[REGION_HOLD]])</f>
        <v>West</v>
      </c>
      <c r="E3753">
        <v>91</v>
      </c>
      <c r="F3753">
        <v>5</v>
      </c>
      <c r="G3753">
        <v>43</v>
      </c>
    </row>
    <row r="3754" spans="1:7" ht="19.5">
      <c r="A3754" s="1">
        <v>43924</v>
      </c>
      <c r="B3754" t="s">
        <v>40</v>
      </c>
      <c r="C3754" t="s">
        <v>248</v>
      </c>
      <c r="D3754" t="str">
        <f>TRIM(COVID_STATE[[#This Row],[REGION_HOLD]])</f>
        <v>Northeast</v>
      </c>
      <c r="E3754">
        <v>61</v>
      </c>
      <c r="F3754">
        <v>2</v>
      </c>
      <c r="G3754">
        <v>7</v>
      </c>
    </row>
    <row r="3755" spans="1:7" ht="19.5">
      <c r="A3755" s="1">
        <v>43924</v>
      </c>
      <c r="B3755" t="s">
        <v>41</v>
      </c>
      <c r="C3755" t="s">
        <v>248</v>
      </c>
      <c r="D3755" t="str">
        <f>TRIM(COVID_STATE[[#This Row],[REGION_HOLD]])</f>
        <v>Northeast</v>
      </c>
      <c r="E3755">
        <v>4305</v>
      </c>
      <c r="F3755">
        <v>108</v>
      </c>
      <c r="G3755">
        <v>647</v>
      </c>
    </row>
    <row r="3756" spans="1:7" ht="19.5">
      <c r="A3756" s="1">
        <v>43924</v>
      </c>
      <c r="B3756" t="s">
        <v>42</v>
      </c>
      <c r="C3756" t="s">
        <v>247</v>
      </c>
      <c r="D3756" t="str">
        <f>TRIM(COVID_STATE[[#This Row],[REGION_HOLD]])</f>
        <v>West</v>
      </c>
      <c r="E3756">
        <v>92</v>
      </c>
      <c r="F3756">
        <v>3</v>
      </c>
      <c r="G3756">
        <v>10</v>
      </c>
    </row>
    <row r="3757" spans="1:7" ht="19.5">
      <c r="A3757" s="1">
        <v>43924</v>
      </c>
      <c r="B3757" t="s">
        <v>43</v>
      </c>
      <c r="C3757" t="s">
        <v>248</v>
      </c>
      <c r="D3757" t="str">
        <f>TRIM(COVID_STATE[[#This Row],[REGION_HOLD]])</f>
        <v>Northeast</v>
      </c>
      <c r="E3757">
        <v>10329</v>
      </c>
      <c r="F3757">
        <v>753</v>
      </c>
      <c r="G3757">
        <v>3716</v>
      </c>
    </row>
    <row r="3758" spans="1:7" ht="19.5">
      <c r="A3758" s="1">
        <v>43924</v>
      </c>
      <c r="B3758" t="s">
        <v>44</v>
      </c>
      <c r="C3758" t="s">
        <v>246</v>
      </c>
      <c r="D3758" t="str">
        <f>TRIM(COVID_STATE[[#This Row],[REGION_HOLD]])</f>
        <v>South</v>
      </c>
      <c r="E3758">
        <v>235</v>
      </c>
      <c r="F3758">
        <v>6</v>
      </c>
      <c r="G3758">
        <v>23</v>
      </c>
    </row>
    <row r="3759" spans="1:7" ht="19.5">
      <c r="A3759" s="1">
        <v>43924</v>
      </c>
      <c r="B3759" t="s">
        <v>45</v>
      </c>
      <c r="C3759" t="s">
        <v>249</v>
      </c>
      <c r="D3759" t="str">
        <f>TRIM(COVID_STATE[[#This Row],[REGION_HOLD]])</f>
        <v>Midwest</v>
      </c>
      <c r="E3759">
        <v>14</v>
      </c>
      <c r="F3759">
        <v>0</v>
      </c>
      <c r="G3759">
        <v>3</v>
      </c>
    </row>
    <row r="3760" spans="1:7" ht="19.5">
      <c r="A3760" s="1">
        <v>43924</v>
      </c>
      <c r="B3760" t="s">
        <v>46</v>
      </c>
      <c r="C3760" t="s">
        <v>249</v>
      </c>
      <c r="D3760" t="str">
        <f>TRIM(COVID_STATE[[#This Row],[REGION_HOLD]])</f>
        <v>Midwest</v>
      </c>
      <c r="E3760">
        <v>409</v>
      </c>
      <c r="F3760">
        <v>10</v>
      </c>
      <c r="G3760">
        <v>91</v>
      </c>
    </row>
    <row r="3761" spans="1:7" ht="19.5">
      <c r="A3761" s="1">
        <v>43924</v>
      </c>
      <c r="B3761" t="s">
        <v>47</v>
      </c>
      <c r="C3761" t="s">
        <v>246</v>
      </c>
      <c r="D3761" t="str">
        <f>TRIM(COVID_STATE[[#This Row],[REGION_HOLD]])</f>
        <v>South</v>
      </c>
      <c r="E3761">
        <v>110</v>
      </c>
      <c r="F3761">
        <v>4</v>
      </c>
      <c r="G3761">
        <v>38</v>
      </c>
    </row>
    <row r="3762" spans="1:7" ht="19.5">
      <c r="A3762" s="1">
        <v>43924</v>
      </c>
      <c r="B3762" t="s">
        <v>48</v>
      </c>
      <c r="C3762" t="s">
        <v>247</v>
      </c>
      <c r="D3762" t="str">
        <f>TRIM(COVID_STATE[[#This Row],[REGION_HOLD]])</f>
        <v>West</v>
      </c>
      <c r="E3762">
        <v>72</v>
      </c>
      <c r="F3762">
        <v>1</v>
      </c>
      <c r="G3762">
        <v>22</v>
      </c>
    </row>
    <row r="3763" spans="1:7" ht="19.5">
      <c r="A3763" s="1">
        <v>43924</v>
      </c>
      <c r="B3763" t="s">
        <v>49</v>
      </c>
      <c r="C3763" t="s">
        <v>248</v>
      </c>
      <c r="D3763" t="str">
        <f>TRIM(COVID_STATE[[#This Row],[REGION_HOLD]])</f>
        <v>Northeast</v>
      </c>
      <c r="E3763">
        <v>1399</v>
      </c>
      <c r="F3763">
        <v>11</v>
      </c>
      <c r="G3763">
        <v>102</v>
      </c>
    </row>
    <row r="3764" spans="1:7" ht="19.5">
      <c r="A3764" s="1">
        <v>43924</v>
      </c>
      <c r="B3764" t="s">
        <v>50</v>
      </c>
      <c r="C3764" t="s">
        <v>248</v>
      </c>
      <c r="D3764" t="str">
        <f>TRIM(COVID_STATE[[#This Row],[REGION_HOLD]])</f>
        <v>Northeast</v>
      </c>
      <c r="E3764">
        <v>54</v>
      </c>
      <c r="F3764">
        <v>2</v>
      </c>
      <c r="G3764">
        <v>14</v>
      </c>
    </row>
    <row r="3765" spans="1:7" ht="19.5">
      <c r="A3765" s="1">
        <v>43924</v>
      </c>
      <c r="B3765" t="s">
        <v>51</v>
      </c>
      <c r="C3765" t="s">
        <v>246</v>
      </c>
      <c r="D3765" t="str">
        <f>TRIM(COVID_STATE[[#This Row],[REGION_HOLD]])</f>
        <v>South</v>
      </c>
      <c r="E3765">
        <v>146</v>
      </c>
      <c r="F3765">
        <v>3</v>
      </c>
      <c r="G3765">
        <v>34</v>
      </c>
    </row>
    <row r="3766" spans="1:7" ht="19.5">
      <c r="A3766" s="1">
        <v>43924</v>
      </c>
      <c r="B3766" t="s">
        <v>52</v>
      </c>
      <c r="C3766" t="s">
        <v>249</v>
      </c>
      <c r="D3766" t="str">
        <f>TRIM(COVID_STATE[[#This Row],[REGION_HOLD]])</f>
        <v>Midwest</v>
      </c>
      <c r="E3766">
        <v>22</v>
      </c>
      <c r="F3766">
        <v>0</v>
      </c>
      <c r="G3766">
        <v>2</v>
      </c>
    </row>
    <row r="3767" spans="1:7" ht="19.5">
      <c r="A3767" s="1">
        <v>43924</v>
      </c>
      <c r="B3767" t="s">
        <v>53</v>
      </c>
      <c r="C3767" t="s">
        <v>246</v>
      </c>
      <c r="D3767" t="str">
        <f>TRIM(COVID_STATE[[#This Row],[REGION_HOLD]])</f>
        <v>South</v>
      </c>
      <c r="E3767">
        <v>164</v>
      </c>
      <c r="F3767">
        <v>6</v>
      </c>
      <c r="G3767">
        <v>38</v>
      </c>
    </row>
    <row r="3768" spans="1:7" ht="19.5">
      <c r="A3768" s="1">
        <v>43924</v>
      </c>
      <c r="B3768" t="s">
        <v>54</v>
      </c>
      <c r="C3768" t="s">
        <v>246</v>
      </c>
      <c r="D3768" t="str">
        <f>TRIM(COVID_STATE[[#This Row],[REGION_HOLD]])</f>
        <v>South</v>
      </c>
      <c r="E3768">
        <v>821</v>
      </c>
      <c r="F3768">
        <v>18</v>
      </c>
      <c r="G3768">
        <v>98</v>
      </c>
    </row>
    <row r="3769" spans="1:7" ht="19.5">
      <c r="A3769" s="1">
        <v>43924</v>
      </c>
      <c r="B3769" t="s">
        <v>55</v>
      </c>
      <c r="C3769" t="s">
        <v>247</v>
      </c>
      <c r="D3769" t="str">
        <f>TRIM(COVID_STATE[[#This Row],[REGION_HOLD]])</f>
        <v>West</v>
      </c>
      <c r="E3769">
        <v>171</v>
      </c>
      <c r="F3769">
        <v>0</v>
      </c>
      <c r="G3769">
        <v>7</v>
      </c>
    </row>
    <row r="3770" spans="1:7" ht="19.5">
      <c r="A3770" s="1">
        <v>43924</v>
      </c>
      <c r="B3770" t="s">
        <v>56</v>
      </c>
      <c r="C3770" t="s">
        <v>248</v>
      </c>
      <c r="D3770" t="str">
        <f>TRIM(COVID_STATE[[#This Row],[REGION_HOLD]])</f>
        <v>Northeast</v>
      </c>
      <c r="E3770">
        <v>51</v>
      </c>
      <c r="F3770">
        <v>0</v>
      </c>
      <c r="G3770">
        <v>17</v>
      </c>
    </row>
    <row r="3771" spans="1:7" ht="19.5">
      <c r="A3771" s="1">
        <v>43924</v>
      </c>
      <c r="B3771" t="s">
        <v>57</v>
      </c>
      <c r="C3771" t="s">
        <v>246</v>
      </c>
      <c r="D3771" t="str">
        <f>TRIM(COVID_STATE[[#This Row],[REGION_HOLD]])</f>
        <v>South</v>
      </c>
      <c r="E3771">
        <v>305</v>
      </c>
      <c r="F3771">
        <v>28</v>
      </c>
      <c r="G3771">
        <v>46</v>
      </c>
    </row>
    <row r="3772" spans="1:7" ht="19.5">
      <c r="A3772" s="1">
        <v>43924</v>
      </c>
      <c r="B3772" t="s">
        <v>58</v>
      </c>
      <c r="C3772" t="s">
        <v>247</v>
      </c>
      <c r="D3772" t="str">
        <f>TRIM(COVID_STATE[[#This Row],[REGION_HOLD]])</f>
        <v>West</v>
      </c>
      <c r="E3772">
        <v>381</v>
      </c>
      <c r="F3772">
        <v>21</v>
      </c>
      <c r="G3772">
        <v>293</v>
      </c>
    </row>
    <row r="3773" spans="1:7" ht="19.5">
      <c r="A3773" s="1">
        <v>43924</v>
      </c>
      <c r="B3773" t="s">
        <v>59</v>
      </c>
      <c r="C3773" t="s">
        <v>246</v>
      </c>
      <c r="D3773" t="str">
        <f>TRIM(COVID_STATE[[#This Row],[REGION_HOLD]])</f>
        <v>South</v>
      </c>
      <c r="E3773">
        <v>25</v>
      </c>
      <c r="F3773">
        <v>0</v>
      </c>
      <c r="G3773">
        <v>2</v>
      </c>
    </row>
    <row r="3774" spans="1:7" ht="19.5">
      <c r="A3774" s="1">
        <v>43924</v>
      </c>
      <c r="B3774" t="s">
        <v>60</v>
      </c>
      <c r="C3774" t="s">
        <v>249</v>
      </c>
      <c r="D3774" t="str">
        <f>TRIM(COVID_STATE[[#This Row],[REGION_HOLD]])</f>
        <v>Midwest</v>
      </c>
      <c r="E3774">
        <v>186</v>
      </c>
      <c r="F3774">
        <v>13</v>
      </c>
      <c r="G3774">
        <v>50</v>
      </c>
    </row>
    <row r="3775" spans="1:7" ht="19.5">
      <c r="A3775" s="1">
        <v>43924</v>
      </c>
      <c r="B3775" t="s">
        <v>61</v>
      </c>
      <c r="C3775" t="s">
        <v>247</v>
      </c>
      <c r="D3775" t="str">
        <f>TRIM(COVID_STATE[[#This Row],[REGION_HOLD]])</f>
        <v>West</v>
      </c>
      <c r="E3775">
        <v>13</v>
      </c>
      <c r="F3775">
        <v>0</v>
      </c>
      <c r="G3775">
        <v>0</v>
      </c>
    </row>
    <row r="3776" spans="1:7" ht="19.5">
      <c r="A3776" s="1">
        <v>43925</v>
      </c>
      <c r="B3776" t="s">
        <v>8</v>
      </c>
      <c r="C3776" t="s">
        <v>246</v>
      </c>
      <c r="D3776" t="str">
        <f>TRIM(COVID_STATE[[#This Row],[REGION_HOLD]])</f>
        <v>South</v>
      </c>
      <c r="E3776">
        <v>97</v>
      </c>
      <c r="F3776">
        <v>6</v>
      </c>
      <c r="G3776">
        <v>44</v>
      </c>
    </row>
    <row r="3777" spans="1:7" ht="19.5">
      <c r="A3777" s="1">
        <v>43925</v>
      </c>
      <c r="B3777" t="s">
        <v>10</v>
      </c>
      <c r="C3777" t="s">
        <v>247</v>
      </c>
      <c r="D3777" t="str">
        <f>TRIM(COVID_STATE[[#This Row],[REGION_HOLD]])</f>
        <v>West</v>
      </c>
      <c r="E3777">
        <v>13</v>
      </c>
      <c r="F3777">
        <v>1</v>
      </c>
      <c r="G3777">
        <v>3</v>
      </c>
    </row>
    <row r="3778" spans="1:7" ht="19.5">
      <c r="A3778" s="1">
        <v>43925</v>
      </c>
      <c r="B3778" t="s">
        <v>11</v>
      </c>
      <c r="C3778" t="s">
        <v>247</v>
      </c>
      <c r="D3778" t="str">
        <f>TRIM(COVID_STATE[[#This Row],[REGION_HOLD]])</f>
        <v>West</v>
      </c>
      <c r="E3778">
        <v>250</v>
      </c>
      <c r="F3778">
        <v>12</v>
      </c>
      <c r="G3778">
        <v>53</v>
      </c>
    </row>
    <row r="3779" spans="1:7" ht="19.5">
      <c r="A3779" s="1">
        <v>43925</v>
      </c>
      <c r="B3779" t="s">
        <v>12</v>
      </c>
      <c r="C3779" t="s">
        <v>246</v>
      </c>
      <c r="D3779" t="str">
        <f>TRIM(COVID_STATE[[#This Row],[REGION_HOLD]])</f>
        <v>South</v>
      </c>
      <c r="E3779">
        <v>5</v>
      </c>
      <c r="F3779">
        <v>2</v>
      </c>
      <c r="G3779">
        <v>14</v>
      </c>
    </row>
    <row r="3780" spans="1:7" ht="19.5">
      <c r="A3780" s="1">
        <v>43925</v>
      </c>
      <c r="B3780" t="s">
        <v>13</v>
      </c>
      <c r="C3780" t="s">
        <v>247</v>
      </c>
      <c r="D3780" t="str">
        <f>TRIM(COVID_STATE[[#This Row],[REGION_HOLD]])</f>
        <v>West</v>
      </c>
      <c r="E3780">
        <v>1227</v>
      </c>
      <c r="F3780">
        <v>41</v>
      </c>
      <c r="G3780">
        <v>323</v>
      </c>
    </row>
    <row r="3781" spans="1:7" ht="19.5">
      <c r="A3781" s="1">
        <v>43925</v>
      </c>
      <c r="B3781" t="s">
        <v>14</v>
      </c>
      <c r="C3781" t="s">
        <v>247</v>
      </c>
      <c r="D3781" t="str">
        <f>TRIM(COVID_STATE[[#This Row],[REGION_HOLD]])</f>
        <v>West</v>
      </c>
      <c r="E3781">
        <v>392</v>
      </c>
      <c r="F3781">
        <v>16</v>
      </c>
      <c r="G3781">
        <v>126</v>
      </c>
    </row>
    <row r="3782" spans="1:7" ht="19.5">
      <c r="A3782" s="1">
        <v>43925</v>
      </c>
      <c r="B3782" t="s">
        <v>16</v>
      </c>
      <c r="C3782" t="s">
        <v>248</v>
      </c>
      <c r="D3782" t="str">
        <f>TRIM(COVID_STATE[[#This Row],[REGION_HOLD]])</f>
        <v>Northeast</v>
      </c>
      <c r="E3782">
        <v>361</v>
      </c>
      <c r="F3782">
        <v>33</v>
      </c>
      <c r="G3782">
        <v>165</v>
      </c>
    </row>
    <row r="3783" spans="1:7" ht="19.5">
      <c r="A3783" s="1">
        <v>43925</v>
      </c>
      <c r="B3783" t="s">
        <v>17</v>
      </c>
      <c r="C3783" t="s">
        <v>246</v>
      </c>
      <c r="D3783" t="str">
        <f>TRIM(COVID_STATE[[#This Row],[REGION_HOLD]])</f>
        <v>South</v>
      </c>
      <c r="E3783">
        <v>143</v>
      </c>
      <c r="F3783">
        <v>0</v>
      </c>
      <c r="G3783">
        <v>14</v>
      </c>
    </row>
    <row r="3784" spans="1:7" ht="19.5">
      <c r="A3784" s="1">
        <v>43925</v>
      </c>
      <c r="B3784" t="s">
        <v>18</v>
      </c>
      <c r="C3784" t="s">
        <v>246</v>
      </c>
      <c r="D3784" t="str">
        <f>TRIM(COVID_STATE[[#This Row],[REGION_HOLD]])</f>
        <v>South</v>
      </c>
      <c r="E3784">
        <v>145</v>
      </c>
      <c r="F3784">
        <v>6</v>
      </c>
      <c r="G3784">
        <v>21</v>
      </c>
    </row>
    <row r="3785" spans="1:7" ht="19.5">
      <c r="A3785" s="1">
        <v>43925</v>
      </c>
      <c r="B3785" t="s">
        <v>19</v>
      </c>
      <c r="C3785" t="s">
        <v>246</v>
      </c>
      <c r="D3785" t="str">
        <f>TRIM(COVID_STATE[[#This Row],[REGION_HOLD]])</f>
        <v>South</v>
      </c>
      <c r="E3785">
        <v>1277</v>
      </c>
      <c r="F3785">
        <v>25</v>
      </c>
      <c r="G3785">
        <v>194</v>
      </c>
    </row>
    <row r="3786" spans="1:7" ht="19.5">
      <c r="A3786" s="1">
        <v>43925</v>
      </c>
      <c r="B3786" t="s">
        <v>20</v>
      </c>
      <c r="C3786" t="s">
        <v>246</v>
      </c>
      <c r="D3786" t="str">
        <f>TRIM(COVID_STATE[[#This Row],[REGION_HOLD]])</f>
        <v>South</v>
      </c>
      <c r="E3786">
        <v>416</v>
      </c>
      <c r="F3786">
        <v>10</v>
      </c>
      <c r="G3786">
        <v>208</v>
      </c>
    </row>
    <row r="3787" spans="1:7" ht="19.5">
      <c r="A3787" s="1">
        <v>43925</v>
      </c>
      <c r="B3787" t="s">
        <v>21</v>
      </c>
      <c r="C3787" t="s">
        <v>247</v>
      </c>
      <c r="D3787" t="str">
        <f>TRIM(COVID_STATE[[#This Row],[REGION_HOLD]])</f>
        <v>West</v>
      </c>
      <c r="E3787">
        <v>32</v>
      </c>
      <c r="F3787">
        <v>0</v>
      </c>
      <c r="G3787">
        <v>3</v>
      </c>
    </row>
    <row r="3788" spans="1:7" ht="19.5">
      <c r="A3788" s="1">
        <v>43925</v>
      </c>
      <c r="B3788" t="s">
        <v>22</v>
      </c>
      <c r="C3788" t="s">
        <v>247</v>
      </c>
      <c r="D3788" t="str">
        <f>TRIM(COVID_STATE[[#This Row],[REGION_HOLD]])</f>
        <v>West</v>
      </c>
      <c r="E3788">
        <v>64</v>
      </c>
      <c r="F3788">
        <v>0</v>
      </c>
      <c r="G3788">
        <v>10</v>
      </c>
    </row>
    <row r="3789" spans="1:7" ht="19.5">
      <c r="A3789" s="1">
        <v>43925</v>
      </c>
      <c r="B3789" t="s">
        <v>24</v>
      </c>
      <c r="C3789" t="s">
        <v>249</v>
      </c>
      <c r="D3789" t="str">
        <f>TRIM(COVID_STATE[[#This Row],[REGION_HOLD]])</f>
        <v>Midwest</v>
      </c>
      <c r="E3789">
        <v>1453</v>
      </c>
      <c r="F3789">
        <v>36</v>
      </c>
      <c r="G3789">
        <v>248</v>
      </c>
    </row>
    <row r="3790" spans="1:7" ht="19.5">
      <c r="A3790" s="1">
        <v>43925</v>
      </c>
      <c r="B3790" t="s">
        <v>25</v>
      </c>
      <c r="C3790" t="s">
        <v>249</v>
      </c>
      <c r="D3790" t="str">
        <f>TRIM(COVID_STATE[[#This Row],[REGION_HOLD]])</f>
        <v>Midwest</v>
      </c>
      <c r="E3790">
        <v>520</v>
      </c>
      <c r="F3790">
        <v>18</v>
      </c>
      <c r="G3790">
        <v>136</v>
      </c>
    </row>
    <row r="3791" spans="1:7" ht="19.5">
      <c r="A3791" s="1">
        <v>43925</v>
      </c>
      <c r="B3791" t="s">
        <v>26</v>
      </c>
      <c r="C3791" t="s">
        <v>249</v>
      </c>
      <c r="D3791" t="str">
        <f>TRIM(COVID_STATE[[#This Row],[REGION_HOLD]])</f>
        <v>Midwest</v>
      </c>
      <c r="E3791">
        <v>87</v>
      </c>
      <c r="F3791">
        <v>0</v>
      </c>
      <c r="G3791">
        <v>11</v>
      </c>
    </row>
    <row r="3792" spans="1:7" ht="19.5">
      <c r="A3792" s="1">
        <v>43925</v>
      </c>
      <c r="B3792" t="s">
        <v>27</v>
      </c>
      <c r="C3792" t="s">
        <v>249</v>
      </c>
      <c r="D3792" t="str">
        <f>TRIM(COVID_STATE[[#This Row],[REGION_HOLD]])</f>
        <v>Midwest</v>
      </c>
      <c r="E3792">
        <v>77</v>
      </c>
      <c r="F3792">
        <v>2</v>
      </c>
      <c r="G3792">
        <v>21</v>
      </c>
    </row>
    <row r="3793" spans="1:7" ht="19.5">
      <c r="A3793" s="1">
        <v>43925</v>
      </c>
      <c r="B3793" t="s">
        <v>28</v>
      </c>
      <c r="C3793" t="s">
        <v>246</v>
      </c>
      <c r="D3793" t="str">
        <f>TRIM(COVID_STATE[[#This Row],[REGION_HOLD]])</f>
        <v>South</v>
      </c>
      <c r="E3793">
        <v>147</v>
      </c>
      <c r="F3793">
        <v>6</v>
      </c>
      <c r="G3793">
        <v>40</v>
      </c>
    </row>
    <row r="3794" spans="1:7" ht="19.5">
      <c r="A3794" s="1">
        <v>43925</v>
      </c>
      <c r="B3794" t="s">
        <v>29</v>
      </c>
      <c r="C3794" t="s">
        <v>246</v>
      </c>
      <c r="D3794" t="str">
        <f>TRIM(COVID_STATE[[#This Row],[REGION_HOLD]])</f>
        <v>South</v>
      </c>
      <c r="E3794">
        <v>2201</v>
      </c>
      <c r="F3794">
        <v>42</v>
      </c>
      <c r="G3794">
        <v>412</v>
      </c>
    </row>
    <row r="3795" spans="1:7" ht="19.5">
      <c r="A3795" s="1">
        <v>43925</v>
      </c>
      <c r="B3795" t="s">
        <v>30</v>
      </c>
      <c r="C3795" t="s">
        <v>248</v>
      </c>
      <c r="D3795" t="str">
        <f>TRIM(COVID_STATE[[#This Row],[REGION_HOLD]])</f>
        <v>Northeast</v>
      </c>
      <c r="E3795">
        <v>24</v>
      </c>
      <c r="F3795">
        <v>1</v>
      </c>
      <c r="G3795">
        <v>10</v>
      </c>
    </row>
    <row r="3796" spans="1:7" ht="19.5">
      <c r="A3796" s="1">
        <v>43925</v>
      </c>
      <c r="B3796" t="s">
        <v>31</v>
      </c>
      <c r="C3796" t="s">
        <v>246</v>
      </c>
      <c r="D3796" t="str">
        <f>TRIM(COVID_STATE[[#This Row],[REGION_HOLD]])</f>
        <v>South</v>
      </c>
      <c r="E3796">
        <v>367</v>
      </c>
      <c r="F3796">
        <v>12</v>
      </c>
      <c r="G3796">
        <v>54</v>
      </c>
    </row>
    <row r="3797" spans="1:7" ht="19.5">
      <c r="A3797" s="1">
        <v>43925</v>
      </c>
      <c r="B3797" t="s">
        <v>32</v>
      </c>
      <c r="C3797" t="s">
        <v>248</v>
      </c>
      <c r="D3797" t="str">
        <f>TRIM(COVID_STATE[[#This Row],[REGION_HOLD]])</f>
        <v>Northeast</v>
      </c>
      <c r="E3797">
        <v>1334</v>
      </c>
      <c r="F3797">
        <v>24</v>
      </c>
      <c r="G3797">
        <v>216</v>
      </c>
    </row>
    <row r="3798" spans="1:7" ht="19.5">
      <c r="A3798" s="1">
        <v>43925</v>
      </c>
      <c r="B3798" t="s">
        <v>33</v>
      </c>
      <c r="C3798" t="s">
        <v>249</v>
      </c>
      <c r="D3798" t="str">
        <f>TRIM(COVID_STATE[[#This Row],[REGION_HOLD]])</f>
        <v>Midwest</v>
      </c>
      <c r="E3798">
        <v>1556</v>
      </c>
      <c r="F3798">
        <v>63</v>
      </c>
      <c r="G3798">
        <v>541</v>
      </c>
    </row>
    <row r="3799" spans="1:7" ht="19.5">
      <c r="A3799" s="1">
        <v>43925</v>
      </c>
      <c r="B3799" t="s">
        <v>34</v>
      </c>
      <c r="C3799" t="s">
        <v>249</v>
      </c>
      <c r="D3799" t="str">
        <f>TRIM(COVID_STATE[[#This Row],[REGION_HOLD]])</f>
        <v>Midwest</v>
      </c>
      <c r="E3799">
        <v>76</v>
      </c>
      <c r="F3799">
        <v>2</v>
      </c>
      <c r="G3799">
        <v>24</v>
      </c>
    </row>
    <row r="3800" spans="1:7" ht="19.5">
      <c r="A3800" s="1">
        <v>43925</v>
      </c>
      <c r="B3800" t="s">
        <v>35</v>
      </c>
      <c r="C3800" t="s">
        <v>246</v>
      </c>
      <c r="D3800" t="str">
        <f>TRIM(COVID_STATE[[#This Row],[REGION_HOLD]])</f>
        <v>South</v>
      </c>
      <c r="E3800">
        <v>97</v>
      </c>
      <c r="F3800">
        <v>6</v>
      </c>
      <c r="G3800">
        <v>35</v>
      </c>
    </row>
    <row r="3801" spans="1:7" ht="19.5">
      <c r="A3801" s="1">
        <v>43925</v>
      </c>
      <c r="B3801" t="s">
        <v>36</v>
      </c>
      <c r="C3801" t="s">
        <v>249</v>
      </c>
      <c r="D3801" t="str">
        <f>TRIM(COVID_STATE[[#This Row],[REGION_HOLD]])</f>
        <v>Midwest</v>
      </c>
      <c r="E3801">
        <v>178</v>
      </c>
      <c r="F3801">
        <v>8</v>
      </c>
      <c r="G3801">
        <v>44</v>
      </c>
    </row>
    <row r="3802" spans="1:7" ht="19.5">
      <c r="A3802" s="1">
        <v>43925</v>
      </c>
      <c r="B3802" t="s">
        <v>37</v>
      </c>
      <c r="C3802" t="s">
        <v>247</v>
      </c>
      <c r="D3802" t="str">
        <f>TRIM(COVID_STATE[[#This Row],[REGION_HOLD]])</f>
        <v>West</v>
      </c>
      <c r="E3802">
        <v>19</v>
      </c>
      <c r="F3802">
        <v>1</v>
      </c>
      <c r="G3802">
        <v>6</v>
      </c>
    </row>
    <row r="3803" spans="1:7" ht="19.5">
      <c r="A3803" s="1">
        <v>43925</v>
      </c>
      <c r="B3803" t="s">
        <v>38</v>
      </c>
      <c r="C3803" t="s">
        <v>249</v>
      </c>
      <c r="D3803" t="str">
        <f>TRIM(COVID_STATE[[#This Row],[REGION_HOLD]])</f>
        <v>Midwest</v>
      </c>
      <c r="E3803">
        <v>42</v>
      </c>
      <c r="F3803">
        <v>2</v>
      </c>
      <c r="G3803">
        <v>8</v>
      </c>
    </row>
    <row r="3804" spans="1:7" ht="19.5">
      <c r="A3804" s="1">
        <v>43925</v>
      </c>
      <c r="B3804" t="s">
        <v>39</v>
      </c>
      <c r="C3804" t="s">
        <v>247</v>
      </c>
      <c r="D3804" t="str">
        <f>TRIM(COVID_STATE[[#This Row],[REGION_HOLD]])</f>
        <v>West</v>
      </c>
      <c r="E3804">
        <v>209</v>
      </c>
      <c r="F3804">
        <v>3</v>
      </c>
      <c r="G3804">
        <v>46</v>
      </c>
    </row>
    <row r="3805" spans="1:7" ht="19.5">
      <c r="A3805" s="1">
        <v>43925</v>
      </c>
      <c r="B3805" t="s">
        <v>40</v>
      </c>
      <c r="C3805" t="s">
        <v>248</v>
      </c>
      <c r="D3805" t="str">
        <f>TRIM(COVID_STATE[[#This Row],[REGION_HOLD]])</f>
        <v>Northeast</v>
      </c>
      <c r="E3805">
        <v>81</v>
      </c>
      <c r="F3805">
        <v>2</v>
      </c>
      <c r="G3805">
        <v>9</v>
      </c>
    </row>
    <row r="3806" spans="1:7" ht="19.5">
      <c r="A3806" s="1">
        <v>43925</v>
      </c>
      <c r="B3806" t="s">
        <v>41</v>
      </c>
      <c r="C3806" t="s">
        <v>248</v>
      </c>
      <c r="D3806" t="str">
        <f>TRIM(COVID_STATE[[#This Row],[REGION_HOLD]])</f>
        <v>Northeast</v>
      </c>
      <c r="E3806">
        <v>4229</v>
      </c>
      <c r="F3806">
        <v>200</v>
      </c>
      <c r="G3806">
        <v>847</v>
      </c>
    </row>
    <row r="3807" spans="1:7" ht="19.5">
      <c r="A3807" s="1">
        <v>43925</v>
      </c>
      <c r="B3807" t="s">
        <v>42</v>
      </c>
      <c r="C3807" t="s">
        <v>247</v>
      </c>
      <c r="D3807" t="str">
        <f>TRIM(COVID_STATE[[#This Row],[REGION_HOLD]])</f>
        <v>West</v>
      </c>
      <c r="E3807">
        <v>51</v>
      </c>
      <c r="F3807">
        <v>1</v>
      </c>
      <c r="G3807">
        <v>11</v>
      </c>
    </row>
    <row r="3808" spans="1:7" ht="19.5">
      <c r="A3808" s="1">
        <v>43925</v>
      </c>
      <c r="B3808" t="s">
        <v>43</v>
      </c>
      <c r="C3808" t="s">
        <v>248</v>
      </c>
      <c r="D3808" t="str">
        <f>TRIM(COVID_STATE[[#This Row],[REGION_HOLD]])</f>
        <v>Northeast</v>
      </c>
      <c r="E3808">
        <v>12274</v>
      </c>
      <c r="F3808">
        <v>819</v>
      </c>
      <c r="G3808">
        <v>4535</v>
      </c>
    </row>
    <row r="3809" spans="1:7" ht="19.5">
      <c r="A3809" s="1">
        <v>43925</v>
      </c>
      <c r="B3809" t="s">
        <v>44</v>
      </c>
      <c r="C3809" t="s">
        <v>246</v>
      </c>
      <c r="D3809" t="str">
        <f>TRIM(COVID_STATE[[#This Row],[REGION_HOLD]])</f>
        <v>South</v>
      </c>
      <c r="E3809">
        <v>309</v>
      </c>
      <c r="F3809">
        <v>7</v>
      </c>
      <c r="G3809">
        <v>30</v>
      </c>
    </row>
    <row r="3810" spans="1:7" ht="19.5">
      <c r="A3810" s="1">
        <v>43925</v>
      </c>
      <c r="B3810" t="s">
        <v>45</v>
      </c>
      <c r="C3810" t="s">
        <v>249</v>
      </c>
      <c r="D3810" t="str">
        <f>TRIM(COVID_STATE[[#This Row],[REGION_HOLD]])</f>
        <v>Midwest</v>
      </c>
      <c r="E3810">
        <v>13</v>
      </c>
      <c r="F3810">
        <v>0</v>
      </c>
      <c r="G3810">
        <v>3</v>
      </c>
    </row>
    <row r="3811" spans="1:7" ht="19.5">
      <c r="A3811" s="1">
        <v>43925</v>
      </c>
      <c r="B3811" t="s">
        <v>46</v>
      </c>
      <c r="C3811" t="s">
        <v>249</v>
      </c>
      <c r="D3811" t="str">
        <f>TRIM(COVID_STATE[[#This Row],[REGION_HOLD]])</f>
        <v>Midwest</v>
      </c>
      <c r="E3811">
        <v>427</v>
      </c>
      <c r="F3811">
        <v>11</v>
      </c>
      <c r="G3811">
        <v>102</v>
      </c>
    </row>
    <row r="3812" spans="1:7" ht="19.5">
      <c r="A3812" s="1">
        <v>43925</v>
      </c>
      <c r="B3812" t="s">
        <v>47</v>
      </c>
      <c r="C3812" t="s">
        <v>246</v>
      </c>
      <c r="D3812" t="str">
        <f>TRIM(COVID_STATE[[#This Row],[REGION_HOLD]])</f>
        <v>South</v>
      </c>
      <c r="E3812">
        <v>170</v>
      </c>
      <c r="F3812">
        <v>4</v>
      </c>
      <c r="G3812">
        <v>42</v>
      </c>
    </row>
    <row r="3813" spans="1:7" ht="19.5">
      <c r="A3813" s="1">
        <v>43925</v>
      </c>
      <c r="B3813" t="s">
        <v>48</v>
      </c>
      <c r="C3813" t="s">
        <v>247</v>
      </c>
      <c r="D3813" t="str">
        <f>TRIM(COVID_STATE[[#This Row],[REGION_HOLD]])</f>
        <v>West</v>
      </c>
      <c r="E3813">
        <v>101</v>
      </c>
      <c r="F3813">
        <v>4</v>
      </c>
      <c r="G3813">
        <v>26</v>
      </c>
    </row>
    <row r="3814" spans="1:7" ht="19.5">
      <c r="A3814" s="1">
        <v>43925</v>
      </c>
      <c r="B3814" t="s">
        <v>49</v>
      </c>
      <c r="C3814" t="s">
        <v>248</v>
      </c>
      <c r="D3814" t="str">
        <f>TRIM(COVID_STATE[[#This Row],[REGION_HOLD]])</f>
        <v>Northeast</v>
      </c>
      <c r="E3814">
        <v>1690</v>
      </c>
      <c r="F3814">
        <v>39</v>
      </c>
      <c r="G3814">
        <v>141</v>
      </c>
    </row>
    <row r="3815" spans="1:7" ht="19.5">
      <c r="A3815" s="1">
        <v>43925</v>
      </c>
      <c r="B3815" t="s">
        <v>50</v>
      </c>
      <c r="C3815" t="s">
        <v>248</v>
      </c>
      <c r="D3815" t="str">
        <f>TRIM(COVID_STATE[[#This Row],[REGION_HOLD]])</f>
        <v>Northeast</v>
      </c>
      <c r="E3815">
        <v>95</v>
      </c>
      <c r="F3815">
        <v>3</v>
      </c>
      <c r="G3815">
        <v>17</v>
      </c>
    </row>
    <row r="3816" spans="1:7" ht="19.5">
      <c r="A3816" s="1">
        <v>43925</v>
      </c>
      <c r="B3816" t="s">
        <v>51</v>
      </c>
      <c r="C3816" t="s">
        <v>246</v>
      </c>
      <c r="D3816" t="str">
        <f>TRIM(COVID_STATE[[#This Row],[REGION_HOLD]])</f>
        <v>South</v>
      </c>
      <c r="E3816">
        <v>217</v>
      </c>
      <c r="F3816">
        <v>6</v>
      </c>
      <c r="G3816">
        <v>40</v>
      </c>
    </row>
    <row r="3817" spans="1:7" ht="19.5">
      <c r="A3817" s="1">
        <v>43925</v>
      </c>
      <c r="B3817" t="s">
        <v>52</v>
      </c>
      <c r="C3817" t="s">
        <v>249</v>
      </c>
      <c r="D3817" t="str">
        <f>TRIM(COVID_STATE[[#This Row],[REGION_HOLD]])</f>
        <v>Midwest</v>
      </c>
      <c r="E3817">
        <v>25</v>
      </c>
      <c r="F3817">
        <v>0</v>
      </c>
      <c r="G3817">
        <v>2</v>
      </c>
    </row>
    <row r="3818" spans="1:7" ht="19.5">
      <c r="A3818" s="1">
        <v>43925</v>
      </c>
      <c r="B3818" t="s">
        <v>53</v>
      </c>
      <c r="C3818" t="s">
        <v>246</v>
      </c>
      <c r="D3818" t="str">
        <f>TRIM(COVID_STATE[[#This Row],[REGION_HOLD]])</f>
        <v>South</v>
      </c>
      <c r="E3818">
        <v>233</v>
      </c>
      <c r="F3818">
        <v>9</v>
      </c>
      <c r="G3818">
        <v>47</v>
      </c>
    </row>
    <row r="3819" spans="1:7" ht="19.5">
      <c r="A3819" s="1">
        <v>43925</v>
      </c>
      <c r="B3819" t="s">
        <v>54</v>
      </c>
      <c r="C3819" t="s">
        <v>246</v>
      </c>
      <c r="D3819" t="str">
        <f>TRIM(COVID_STATE[[#This Row],[REGION_HOLD]])</f>
        <v>South</v>
      </c>
      <c r="E3819">
        <v>793</v>
      </c>
      <c r="F3819">
        <v>26</v>
      </c>
      <c r="G3819">
        <v>124</v>
      </c>
    </row>
    <row r="3820" spans="1:7" ht="19.5">
      <c r="A3820" s="1">
        <v>43925</v>
      </c>
      <c r="B3820" t="s">
        <v>55</v>
      </c>
      <c r="C3820" t="s">
        <v>247</v>
      </c>
      <c r="D3820" t="str">
        <f>TRIM(COVID_STATE[[#This Row],[REGION_HOLD]])</f>
        <v>West</v>
      </c>
      <c r="E3820">
        <v>178</v>
      </c>
      <c r="F3820">
        <v>1</v>
      </c>
      <c r="G3820">
        <v>8</v>
      </c>
    </row>
    <row r="3821" spans="1:7" ht="19.5">
      <c r="A3821" s="1">
        <v>43925</v>
      </c>
      <c r="B3821" t="s">
        <v>56</v>
      </c>
      <c r="C3821" t="s">
        <v>248</v>
      </c>
      <c r="D3821" t="str">
        <f>TRIM(COVID_STATE[[#This Row],[REGION_HOLD]])</f>
        <v>Northeast</v>
      </c>
      <c r="E3821">
        <v>72</v>
      </c>
      <c r="F3821">
        <v>3</v>
      </c>
      <c r="G3821">
        <v>20</v>
      </c>
    </row>
    <row r="3822" spans="1:7" ht="19.5">
      <c r="A3822" s="1">
        <v>43925</v>
      </c>
      <c r="B3822" t="s">
        <v>57</v>
      </c>
      <c r="C3822" t="s">
        <v>246</v>
      </c>
      <c r="D3822" t="str">
        <f>TRIM(COVID_STATE[[#This Row],[REGION_HOLD]])</f>
        <v>South</v>
      </c>
      <c r="E3822">
        <v>397</v>
      </c>
      <c r="F3822">
        <v>6</v>
      </c>
      <c r="G3822">
        <v>52</v>
      </c>
    </row>
    <row r="3823" spans="1:7" ht="19.5">
      <c r="A3823" s="1">
        <v>43925</v>
      </c>
      <c r="B3823" t="s">
        <v>58</v>
      </c>
      <c r="C3823" t="s">
        <v>247</v>
      </c>
      <c r="D3823" t="str">
        <f>TRIM(COVID_STATE[[#This Row],[REGION_HOLD]])</f>
        <v>West</v>
      </c>
      <c r="E3823">
        <v>532</v>
      </c>
      <c r="F3823">
        <v>25</v>
      </c>
      <c r="G3823">
        <v>318</v>
      </c>
    </row>
    <row r="3824" spans="1:7" ht="19.5">
      <c r="A3824" s="1">
        <v>43925</v>
      </c>
      <c r="B3824" t="s">
        <v>59</v>
      </c>
      <c r="C3824" t="s">
        <v>246</v>
      </c>
      <c r="D3824" t="str">
        <f>TRIM(COVID_STATE[[#This Row],[REGION_HOLD]])</f>
        <v>South</v>
      </c>
      <c r="E3824">
        <v>40</v>
      </c>
      <c r="F3824">
        <v>0</v>
      </c>
      <c r="G3824">
        <v>2</v>
      </c>
    </row>
    <row r="3825" spans="1:7" ht="19.5">
      <c r="A3825" s="1">
        <v>43925</v>
      </c>
      <c r="B3825" t="s">
        <v>60</v>
      </c>
      <c r="C3825" t="s">
        <v>249</v>
      </c>
      <c r="D3825" t="str">
        <f>TRIM(COVID_STATE[[#This Row],[REGION_HOLD]])</f>
        <v>Midwest</v>
      </c>
      <c r="E3825">
        <v>196</v>
      </c>
      <c r="F3825">
        <v>10</v>
      </c>
      <c r="G3825">
        <v>60</v>
      </c>
    </row>
    <row r="3826" spans="1:7" ht="19.5">
      <c r="A3826" s="1">
        <v>43925</v>
      </c>
      <c r="B3826" t="s">
        <v>61</v>
      </c>
      <c r="C3826" t="s">
        <v>247</v>
      </c>
      <c r="D3826" t="str">
        <f>TRIM(COVID_STATE[[#This Row],[REGION_HOLD]])</f>
        <v>West</v>
      </c>
      <c r="E3826">
        <v>22</v>
      </c>
      <c r="F3826">
        <v>0</v>
      </c>
      <c r="G3826">
        <v>0</v>
      </c>
    </row>
    <row r="3827" spans="1:7" ht="19.5">
      <c r="A3827" s="1">
        <v>43926</v>
      </c>
      <c r="B3827" t="s">
        <v>8</v>
      </c>
      <c r="C3827" t="s">
        <v>246</v>
      </c>
      <c r="D3827" t="str">
        <f>TRIM(COVID_STATE[[#This Row],[REGION_HOLD]])</f>
        <v>South</v>
      </c>
      <c r="E3827">
        <v>208</v>
      </c>
      <c r="F3827">
        <v>1</v>
      </c>
      <c r="G3827">
        <v>45</v>
      </c>
    </row>
    <row r="3828" spans="1:7" ht="19.5">
      <c r="A3828" s="1">
        <v>43926</v>
      </c>
      <c r="B3828" t="s">
        <v>10</v>
      </c>
      <c r="C3828" t="s">
        <v>247</v>
      </c>
      <c r="D3828" t="str">
        <f>TRIM(COVID_STATE[[#This Row],[REGION_HOLD]])</f>
        <v>West</v>
      </c>
      <c r="E3828">
        <v>14</v>
      </c>
      <c r="F3828">
        <v>1</v>
      </c>
      <c r="G3828">
        <v>4</v>
      </c>
    </row>
    <row r="3829" spans="1:7" ht="19.5">
      <c r="A3829" s="1">
        <v>43926</v>
      </c>
      <c r="B3829" t="s">
        <v>11</v>
      </c>
      <c r="C3829" t="s">
        <v>247</v>
      </c>
      <c r="D3829" t="str">
        <f>TRIM(COVID_STATE[[#This Row],[REGION_HOLD]])</f>
        <v>West</v>
      </c>
      <c r="E3829">
        <v>250</v>
      </c>
      <c r="F3829">
        <v>11</v>
      </c>
      <c r="G3829">
        <v>64</v>
      </c>
    </row>
    <row r="3830" spans="1:7" ht="19.5">
      <c r="A3830" s="1">
        <v>43926</v>
      </c>
      <c r="B3830" t="s">
        <v>12</v>
      </c>
      <c r="C3830" t="s">
        <v>246</v>
      </c>
      <c r="D3830" t="str">
        <f>TRIM(COVID_STATE[[#This Row],[REGION_HOLD]])</f>
        <v>South</v>
      </c>
      <c r="E3830">
        <v>110</v>
      </c>
      <c r="F3830">
        <v>2</v>
      </c>
      <c r="G3830">
        <v>16</v>
      </c>
    </row>
    <row r="3831" spans="1:7" ht="19.5">
      <c r="A3831" s="1">
        <v>43926</v>
      </c>
      <c r="B3831" t="s">
        <v>13</v>
      </c>
      <c r="C3831" t="s">
        <v>247</v>
      </c>
      <c r="D3831" t="str">
        <f>TRIM(COVID_STATE[[#This Row],[REGION_HOLD]])</f>
        <v>West</v>
      </c>
      <c r="E3831">
        <v>1406</v>
      </c>
      <c r="F3831">
        <v>28</v>
      </c>
      <c r="G3831">
        <v>351</v>
      </c>
    </row>
    <row r="3832" spans="1:7" ht="19.5">
      <c r="A3832" s="1">
        <v>43926</v>
      </c>
      <c r="B3832" t="s">
        <v>14</v>
      </c>
      <c r="C3832" t="s">
        <v>247</v>
      </c>
      <c r="D3832" t="str">
        <f>TRIM(COVID_STATE[[#This Row],[REGION_HOLD]])</f>
        <v>West</v>
      </c>
      <c r="E3832">
        <v>376</v>
      </c>
      <c r="F3832">
        <v>14</v>
      </c>
      <c r="G3832">
        <v>140</v>
      </c>
    </row>
    <row r="3833" spans="1:7" ht="19.5">
      <c r="A3833" s="1">
        <v>43926</v>
      </c>
      <c r="B3833" t="s">
        <v>16</v>
      </c>
      <c r="C3833" t="s">
        <v>248</v>
      </c>
      <c r="D3833" t="str">
        <f>TRIM(COVID_STATE[[#This Row],[REGION_HOLD]])</f>
        <v>Northeast</v>
      </c>
      <c r="E3833">
        <v>399</v>
      </c>
      <c r="F3833">
        <v>24</v>
      </c>
      <c r="G3833">
        <v>189</v>
      </c>
    </row>
    <row r="3834" spans="1:7" ht="19.5">
      <c r="A3834" s="1">
        <v>43926</v>
      </c>
      <c r="B3834" t="s">
        <v>17</v>
      </c>
      <c r="C3834" t="s">
        <v>246</v>
      </c>
      <c r="D3834" t="str">
        <f>TRIM(COVID_STATE[[#This Row],[REGION_HOLD]])</f>
        <v>South</v>
      </c>
      <c r="E3834">
        <v>80</v>
      </c>
      <c r="F3834">
        <v>0</v>
      </c>
      <c r="G3834">
        <v>14</v>
      </c>
    </row>
    <row r="3835" spans="1:7" ht="19.5">
      <c r="A3835" s="1">
        <v>43926</v>
      </c>
      <c r="B3835" t="s">
        <v>18</v>
      </c>
      <c r="C3835" t="s">
        <v>246</v>
      </c>
      <c r="D3835" t="str">
        <f>TRIM(COVID_STATE[[#This Row],[REGION_HOLD]])</f>
        <v>South</v>
      </c>
      <c r="E3835">
        <v>96</v>
      </c>
      <c r="F3835">
        <v>1</v>
      </c>
      <c r="G3835">
        <v>22</v>
      </c>
    </row>
    <row r="3836" spans="1:7" ht="19.5">
      <c r="A3836" s="1">
        <v>43926</v>
      </c>
      <c r="B3836" t="s">
        <v>19</v>
      </c>
      <c r="C3836" t="s">
        <v>246</v>
      </c>
      <c r="D3836" t="str">
        <f>TRIM(COVID_STATE[[#This Row],[REGION_HOLD]])</f>
        <v>South</v>
      </c>
      <c r="E3836">
        <v>805</v>
      </c>
      <c r="F3836">
        <v>26</v>
      </c>
      <c r="G3836">
        <v>220</v>
      </c>
    </row>
    <row r="3837" spans="1:7" ht="19.5">
      <c r="A3837" s="1">
        <v>43926</v>
      </c>
      <c r="B3837" t="s">
        <v>20</v>
      </c>
      <c r="C3837" t="s">
        <v>246</v>
      </c>
      <c r="D3837" t="str">
        <f>TRIM(COVID_STATE[[#This Row],[REGION_HOLD]])</f>
        <v>South</v>
      </c>
      <c r="E3837">
        <v>359</v>
      </c>
      <c r="F3837">
        <v>11</v>
      </c>
      <c r="G3837">
        <v>219</v>
      </c>
    </row>
    <row r="3838" spans="1:7" ht="19.5">
      <c r="A3838" s="1">
        <v>43926</v>
      </c>
      <c r="B3838" t="s">
        <v>21</v>
      </c>
      <c r="C3838" t="s">
        <v>247</v>
      </c>
      <c r="D3838" t="str">
        <f>TRIM(COVID_STATE[[#This Row],[REGION_HOLD]])</f>
        <v>West</v>
      </c>
      <c r="E3838">
        <v>20</v>
      </c>
      <c r="F3838">
        <v>1</v>
      </c>
      <c r="G3838">
        <v>4</v>
      </c>
    </row>
    <row r="3839" spans="1:7" ht="19.5">
      <c r="A3839" s="1">
        <v>43926</v>
      </c>
      <c r="B3839" t="s">
        <v>22</v>
      </c>
      <c r="C3839" t="s">
        <v>247</v>
      </c>
      <c r="D3839" t="str">
        <f>TRIM(COVID_STATE[[#This Row],[REGION_HOLD]])</f>
        <v>West</v>
      </c>
      <c r="E3839">
        <v>24</v>
      </c>
      <c r="F3839">
        <v>0</v>
      </c>
      <c r="G3839">
        <v>10</v>
      </c>
    </row>
    <row r="3840" spans="1:7" ht="19.5">
      <c r="A3840" s="1">
        <v>43926</v>
      </c>
      <c r="B3840" t="s">
        <v>24</v>
      </c>
      <c r="C3840" t="s">
        <v>249</v>
      </c>
      <c r="D3840" t="str">
        <f>TRIM(COVID_STATE[[#This Row],[REGION_HOLD]])</f>
        <v>Midwest</v>
      </c>
      <c r="E3840">
        <v>919</v>
      </c>
      <c r="F3840">
        <v>35</v>
      </c>
      <c r="G3840">
        <v>283</v>
      </c>
    </row>
    <row r="3841" spans="1:7" ht="19.5">
      <c r="A3841" s="1">
        <v>43926</v>
      </c>
      <c r="B3841" t="s">
        <v>25</v>
      </c>
      <c r="C3841" t="s">
        <v>249</v>
      </c>
      <c r="D3841" t="str">
        <f>TRIM(COVID_STATE[[#This Row],[REGION_HOLD]])</f>
        <v>Midwest</v>
      </c>
      <c r="E3841">
        <v>462</v>
      </c>
      <c r="F3841">
        <v>15</v>
      </c>
      <c r="G3841">
        <v>151</v>
      </c>
    </row>
    <row r="3842" spans="1:7" ht="19.5">
      <c r="A3842" s="1">
        <v>43926</v>
      </c>
      <c r="B3842" t="s">
        <v>26</v>
      </c>
      <c r="C3842" t="s">
        <v>249</v>
      </c>
      <c r="D3842" t="str">
        <f>TRIM(COVID_STATE[[#This Row],[REGION_HOLD]])</f>
        <v>Midwest</v>
      </c>
      <c r="E3842">
        <v>82</v>
      </c>
      <c r="F3842">
        <v>11</v>
      </c>
      <c r="G3842">
        <v>22</v>
      </c>
    </row>
    <row r="3843" spans="1:7" ht="19.5">
      <c r="A3843" s="1">
        <v>43926</v>
      </c>
      <c r="B3843" t="s">
        <v>27</v>
      </c>
      <c r="C3843" t="s">
        <v>249</v>
      </c>
      <c r="D3843" t="str">
        <f>TRIM(COVID_STATE[[#This Row],[REGION_HOLD]])</f>
        <v>Midwest</v>
      </c>
      <c r="E3843">
        <v>67</v>
      </c>
      <c r="F3843">
        <v>2</v>
      </c>
      <c r="G3843">
        <v>23</v>
      </c>
    </row>
    <row r="3844" spans="1:7" ht="19.5">
      <c r="A3844" s="1">
        <v>43926</v>
      </c>
      <c r="B3844" t="s">
        <v>28</v>
      </c>
      <c r="C3844" t="s">
        <v>246</v>
      </c>
      <c r="D3844" t="str">
        <f>TRIM(COVID_STATE[[#This Row],[REGION_HOLD]])</f>
        <v>South</v>
      </c>
      <c r="E3844">
        <v>139</v>
      </c>
      <c r="F3844">
        <v>4</v>
      </c>
      <c r="G3844">
        <v>44</v>
      </c>
    </row>
    <row r="3845" spans="1:7" ht="19.5">
      <c r="A3845" s="1">
        <v>43926</v>
      </c>
      <c r="B3845" t="s">
        <v>29</v>
      </c>
      <c r="C3845" t="s">
        <v>246</v>
      </c>
      <c r="D3845" t="str">
        <f>TRIM(COVID_STATE[[#This Row],[REGION_HOLD]])</f>
        <v>South</v>
      </c>
      <c r="E3845">
        <v>514</v>
      </c>
      <c r="F3845">
        <v>65</v>
      </c>
      <c r="G3845">
        <v>477</v>
      </c>
    </row>
    <row r="3846" spans="1:7" ht="19.5">
      <c r="A3846" s="1">
        <v>43926</v>
      </c>
      <c r="B3846" t="s">
        <v>30</v>
      </c>
      <c r="C3846" t="s">
        <v>248</v>
      </c>
      <c r="D3846" t="str">
        <f>TRIM(COVID_STATE[[#This Row],[REGION_HOLD]])</f>
        <v>Northeast</v>
      </c>
      <c r="E3846">
        <v>14</v>
      </c>
      <c r="F3846">
        <v>0</v>
      </c>
      <c r="G3846">
        <v>10</v>
      </c>
    </row>
    <row r="3847" spans="1:7" ht="19.5">
      <c r="A3847" s="1">
        <v>43926</v>
      </c>
      <c r="B3847" t="s">
        <v>31</v>
      </c>
      <c r="C3847" t="s">
        <v>246</v>
      </c>
      <c r="D3847" t="str">
        <f>TRIM(COVID_STATE[[#This Row],[REGION_HOLD]])</f>
        <v>South</v>
      </c>
      <c r="E3847">
        <v>484</v>
      </c>
      <c r="F3847">
        <v>14</v>
      </c>
      <c r="G3847">
        <v>68</v>
      </c>
    </row>
    <row r="3848" spans="1:7" ht="19.5">
      <c r="A3848" s="1">
        <v>43926</v>
      </c>
      <c r="B3848" t="s">
        <v>32</v>
      </c>
      <c r="C3848" t="s">
        <v>248</v>
      </c>
      <c r="D3848" t="str">
        <f>TRIM(COVID_STATE[[#This Row],[REGION_HOLD]])</f>
        <v>Northeast</v>
      </c>
      <c r="E3848">
        <v>764</v>
      </c>
      <c r="F3848">
        <v>15</v>
      </c>
      <c r="G3848">
        <v>231</v>
      </c>
    </row>
    <row r="3849" spans="1:7" ht="19.5">
      <c r="A3849" s="1">
        <v>43926</v>
      </c>
      <c r="B3849" t="s">
        <v>33</v>
      </c>
      <c r="C3849" t="s">
        <v>249</v>
      </c>
      <c r="D3849" t="str">
        <f>TRIM(COVID_STATE[[#This Row],[REGION_HOLD]])</f>
        <v>Midwest</v>
      </c>
      <c r="E3849">
        <v>1408</v>
      </c>
      <c r="F3849">
        <v>76</v>
      </c>
      <c r="G3849">
        <v>617</v>
      </c>
    </row>
    <row r="3850" spans="1:7" ht="19.5">
      <c r="A3850" s="1">
        <v>43926</v>
      </c>
      <c r="B3850" t="s">
        <v>34</v>
      </c>
      <c r="C3850" t="s">
        <v>249</v>
      </c>
      <c r="D3850" t="str">
        <f>TRIM(COVID_STATE[[#This Row],[REGION_HOLD]])</f>
        <v>Midwest</v>
      </c>
      <c r="E3850">
        <v>70</v>
      </c>
      <c r="F3850">
        <v>5</v>
      </c>
      <c r="G3850">
        <v>29</v>
      </c>
    </row>
    <row r="3851" spans="1:7" ht="19.5">
      <c r="A3851" s="1">
        <v>43926</v>
      </c>
      <c r="B3851" t="s">
        <v>35</v>
      </c>
      <c r="C3851" t="s">
        <v>246</v>
      </c>
      <c r="D3851" t="str">
        <f>TRIM(COVID_STATE[[#This Row],[REGION_HOLD]])</f>
        <v>South</v>
      </c>
      <c r="E3851">
        <v>183</v>
      </c>
      <c r="F3851">
        <v>8</v>
      </c>
      <c r="G3851">
        <v>43</v>
      </c>
    </row>
    <row r="3852" spans="1:7" ht="19.5">
      <c r="A3852" s="1">
        <v>43926</v>
      </c>
      <c r="B3852" t="s">
        <v>36</v>
      </c>
      <c r="C3852" t="s">
        <v>249</v>
      </c>
      <c r="D3852" t="str">
        <f>TRIM(COVID_STATE[[#This Row],[REGION_HOLD]])</f>
        <v>Midwest</v>
      </c>
      <c r="E3852">
        <v>76</v>
      </c>
      <c r="F3852">
        <v>8</v>
      </c>
      <c r="G3852">
        <v>52</v>
      </c>
    </row>
    <row r="3853" spans="1:7" ht="19.5">
      <c r="A3853" s="1">
        <v>43926</v>
      </c>
      <c r="B3853" t="s">
        <v>37</v>
      </c>
      <c r="C3853" t="s">
        <v>247</v>
      </c>
      <c r="D3853" t="str">
        <f>TRIM(COVID_STATE[[#This Row],[REGION_HOLD]])</f>
        <v>West</v>
      </c>
      <c r="E3853">
        <v>17</v>
      </c>
      <c r="F3853">
        <v>0</v>
      </c>
      <c r="G3853">
        <v>6</v>
      </c>
    </row>
    <row r="3854" spans="1:7" ht="19.5">
      <c r="A3854" s="1">
        <v>43926</v>
      </c>
      <c r="B3854" t="s">
        <v>38</v>
      </c>
      <c r="C3854" t="s">
        <v>249</v>
      </c>
      <c r="D3854" t="str">
        <f>TRIM(COVID_STATE[[#This Row],[REGION_HOLD]])</f>
        <v>Midwest</v>
      </c>
      <c r="E3854">
        <v>38</v>
      </c>
      <c r="F3854">
        <v>0</v>
      </c>
      <c r="G3854">
        <v>8</v>
      </c>
    </row>
    <row r="3855" spans="1:7" ht="19.5">
      <c r="A3855" s="1">
        <v>43926</v>
      </c>
      <c r="B3855" t="s">
        <v>39</v>
      </c>
      <c r="C3855" t="s">
        <v>247</v>
      </c>
      <c r="D3855" t="str">
        <f>TRIM(COVID_STATE[[#This Row],[REGION_HOLD]])</f>
        <v>West</v>
      </c>
      <c r="E3855">
        <v>122</v>
      </c>
      <c r="F3855">
        <v>0</v>
      </c>
      <c r="G3855">
        <v>46</v>
      </c>
    </row>
    <row r="3856" spans="1:7" ht="19.5">
      <c r="A3856" s="1">
        <v>43926</v>
      </c>
      <c r="B3856" t="s">
        <v>40</v>
      </c>
      <c r="C3856" t="s">
        <v>248</v>
      </c>
      <c r="D3856" t="str">
        <f>TRIM(COVID_STATE[[#This Row],[REGION_HOLD]])</f>
        <v>Northeast</v>
      </c>
      <c r="E3856">
        <v>48</v>
      </c>
      <c r="F3856">
        <v>0</v>
      </c>
      <c r="G3856">
        <v>9</v>
      </c>
    </row>
    <row r="3857" spans="1:7" ht="19.5">
      <c r="A3857" s="1">
        <v>43926</v>
      </c>
      <c r="B3857" t="s">
        <v>41</v>
      </c>
      <c r="C3857" t="s">
        <v>248</v>
      </c>
      <c r="D3857" t="str">
        <f>TRIM(COVID_STATE[[#This Row],[REGION_HOLD]])</f>
        <v>Northeast</v>
      </c>
      <c r="E3857">
        <v>3381</v>
      </c>
      <c r="F3857">
        <v>70</v>
      </c>
      <c r="G3857">
        <v>917</v>
      </c>
    </row>
    <row r="3858" spans="1:7" ht="19.5">
      <c r="A3858" s="1">
        <v>43926</v>
      </c>
      <c r="B3858" t="s">
        <v>42</v>
      </c>
      <c r="C3858" t="s">
        <v>247</v>
      </c>
      <c r="D3858" t="str">
        <f>TRIM(COVID_STATE[[#This Row],[REGION_HOLD]])</f>
        <v>West</v>
      </c>
      <c r="E3858">
        <v>78</v>
      </c>
      <c r="F3858">
        <v>1</v>
      </c>
      <c r="G3858">
        <v>12</v>
      </c>
    </row>
    <row r="3859" spans="1:7" ht="19.5">
      <c r="A3859" s="1">
        <v>43926</v>
      </c>
      <c r="B3859" t="s">
        <v>43</v>
      </c>
      <c r="C3859" t="s">
        <v>248</v>
      </c>
      <c r="D3859" t="str">
        <f>TRIM(COVID_STATE[[#This Row],[REGION_HOLD]])</f>
        <v>Northeast</v>
      </c>
      <c r="E3859">
        <v>8122</v>
      </c>
      <c r="F3859">
        <v>800</v>
      </c>
      <c r="G3859">
        <v>5335</v>
      </c>
    </row>
    <row r="3860" spans="1:7" ht="19.5">
      <c r="A3860" s="1">
        <v>43926</v>
      </c>
      <c r="B3860" t="s">
        <v>44</v>
      </c>
      <c r="C3860" t="s">
        <v>246</v>
      </c>
      <c r="D3860" t="str">
        <f>TRIM(COVID_STATE[[#This Row],[REGION_HOLD]])</f>
        <v>South</v>
      </c>
      <c r="E3860">
        <v>183</v>
      </c>
      <c r="F3860">
        <v>7</v>
      </c>
      <c r="G3860">
        <v>37</v>
      </c>
    </row>
    <row r="3861" spans="1:7" ht="19.5">
      <c r="A3861" s="1">
        <v>43926</v>
      </c>
      <c r="B3861" t="s">
        <v>45</v>
      </c>
      <c r="C3861" t="s">
        <v>249</v>
      </c>
      <c r="D3861" t="str">
        <f>TRIM(COVID_STATE[[#This Row],[REGION_HOLD]])</f>
        <v>Midwest</v>
      </c>
      <c r="E3861">
        <v>21</v>
      </c>
      <c r="F3861">
        <v>0</v>
      </c>
      <c r="G3861">
        <v>3</v>
      </c>
    </row>
    <row r="3862" spans="1:7" ht="19.5">
      <c r="A3862" s="1">
        <v>43926</v>
      </c>
      <c r="B3862" t="s">
        <v>46</v>
      </c>
      <c r="C3862" t="s">
        <v>249</v>
      </c>
      <c r="D3862" t="str">
        <f>TRIM(COVID_STATE[[#This Row],[REGION_HOLD]])</f>
        <v>Midwest</v>
      </c>
      <c r="E3862">
        <v>304</v>
      </c>
      <c r="F3862">
        <v>17</v>
      </c>
      <c r="G3862">
        <v>119</v>
      </c>
    </row>
    <row r="3863" spans="1:7" ht="19.5">
      <c r="A3863" s="1">
        <v>43926</v>
      </c>
      <c r="B3863" t="s">
        <v>47</v>
      </c>
      <c r="C3863" t="s">
        <v>246</v>
      </c>
      <c r="D3863" t="str">
        <f>TRIM(COVID_STATE[[#This Row],[REGION_HOLD]])</f>
        <v>South</v>
      </c>
      <c r="E3863">
        <v>92</v>
      </c>
      <c r="F3863">
        <v>4</v>
      </c>
      <c r="G3863">
        <v>46</v>
      </c>
    </row>
    <row r="3864" spans="1:7" ht="19.5">
      <c r="A3864" s="1">
        <v>43926</v>
      </c>
      <c r="B3864" t="s">
        <v>48</v>
      </c>
      <c r="C3864" t="s">
        <v>247</v>
      </c>
      <c r="D3864" t="str">
        <f>TRIM(COVID_STATE[[#This Row],[REGION_HOLD]])</f>
        <v>West</v>
      </c>
      <c r="E3864">
        <v>68</v>
      </c>
      <c r="F3864">
        <v>1</v>
      </c>
      <c r="G3864">
        <v>27</v>
      </c>
    </row>
    <row r="3865" spans="1:7" ht="19.5">
      <c r="A3865" s="1">
        <v>43926</v>
      </c>
      <c r="B3865" t="s">
        <v>49</v>
      </c>
      <c r="C3865" t="s">
        <v>248</v>
      </c>
      <c r="D3865" t="str">
        <f>TRIM(COVID_STATE[[#This Row],[REGION_HOLD]])</f>
        <v>Northeast</v>
      </c>
      <c r="E3865">
        <v>1480</v>
      </c>
      <c r="F3865">
        <v>19</v>
      </c>
      <c r="G3865">
        <v>160</v>
      </c>
    </row>
    <row r="3866" spans="1:7" ht="19.5">
      <c r="A3866" s="1">
        <v>43926</v>
      </c>
      <c r="B3866" t="s">
        <v>50</v>
      </c>
      <c r="C3866" t="s">
        <v>248</v>
      </c>
      <c r="D3866" t="str">
        <f>TRIM(COVID_STATE[[#This Row],[REGION_HOLD]])</f>
        <v>Northeast</v>
      </c>
      <c r="E3866">
        <v>116</v>
      </c>
      <c r="F3866">
        <v>8</v>
      </c>
      <c r="G3866">
        <v>25</v>
      </c>
    </row>
    <row r="3867" spans="1:7" ht="19.5">
      <c r="A3867" s="1">
        <v>43926</v>
      </c>
      <c r="B3867" t="s">
        <v>51</v>
      </c>
      <c r="C3867" t="s">
        <v>246</v>
      </c>
      <c r="D3867" t="str">
        <f>TRIM(COVID_STATE[[#This Row],[REGION_HOLD]])</f>
        <v>South</v>
      </c>
      <c r="E3867">
        <v>132</v>
      </c>
      <c r="F3867">
        <v>4</v>
      </c>
      <c r="G3867">
        <v>44</v>
      </c>
    </row>
    <row r="3868" spans="1:7" ht="19.5">
      <c r="A3868" s="1">
        <v>43926</v>
      </c>
      <c r="B3868" t="s">
        <v>52</v>
      </c>
      <c r="C3868" t="s">
        <v>249</v>
      </c>
      <c r="D3868" t="str">
        <f>TRIM(COVID_STATE[[#This Row],[REGION_HOLD]])</f>
        <v>Midwest</v>
      </c>
      <c r="E3868">
        <v>28</v>
      </c>
      <c r="F3868">
        <v>0</v>
      </c>
      <c r="G3868">
        <v>2</v>
      </c>
    </row>
    <row r="3869" spans="1:7" ht="19.5">
      <c r="A3869" s="1">
        <v>43926</v>
      </c>
      <c r="B3869" t="s">
        <v>53</v>
      </c>
      <c r="C3869" t="s">
        <v>246</v>
      </c>
      <c r="D3869" t="str">
        <f>TRIM(COVID_STATE[[#This Row],[REGION_HOLD]])</f>
        <v>South</v>
      </c>
      <c r="E3869">
        <v>273</v>
      </c>
      <c r="F3869">
        <v>3</v>
      </c>
      <c r="G3869">
        <v>50</v>
      </c>
    </row>
    <row r="3870" spans="1:7" ht="19.5">
      <c r="A3870" s="1">
        <v>43926</v>
      </c>
      <c r="B3870" t="s">
        <v>54</v>
      </c>
      <c r="C3870" t="s">
        <v>246</v>
      </c>
      <c r="D3870" t="str">
        <f>TRIM(COVID_STATE[[#This Row],[REGION_HOLD]])</f>
        <v>South</v>
      </c>
      <c r="E3870">
        <v>551</v>
      </c>
      <c r="F3870">
        <v>12</v>
      </c>
      <c r="G3870">
        <v>136</v>
      </c>
    </row>
    <row r="3871" spans="1:7" ht="19.5">
      <c r="A3871" s="1">
        <v>43926</v>
      </c>
      <c r="B3871" t="s">
        <v>55</v>
      </c>
      <c r="C3871" t="s">
        <v>247</v>
      </c>
      <c r="D3871" t="str">
        <f>TRIM(COVID_STATE[[#This Row],[REGION_HOLD]])</f>
        <v>West</v>
      </c>
      <c r="E3871">
        <v>192</v>
      </c>
      <c r="F3871">
        <v>0</v>
      </c>
      <c r="G3871">
        <v>8</v>
      </c>
    </row>
    <row r="3872" spans="1:7" ht="19.5">
      <c r="A3872" s="1">
        <v>43926</v>
      </c>
      <c r="B3872" t="s">
        <v>56</v>
      </c>
      <c r="C3872" t="s">
        <v>248</v>
      </c>
      <c r="D3872" t="str">
        <f>TRIM(COVID_STATE[[#This Row],[REGION_HOLD]])</f>
        <v>Northeast</v>
      </c>
      <c r="E3872">
        <v>51</v>
      </c>
      <c r="F3872">
        <v>2</v>
      </c>
      <c r="G3872">
        <v>22</v>
      </c>
    </row>
    <row r="3873" spans="1:7" ht="19.5">
      <c r="A3873" s="1">
        <v>43926</v>
      </c>
      <c r="B3873" t="s">
        <v>57</v>
      </c>
      <c r="C3873" t="s">
        <v>246</v>
      </c>
      <c r="D3873" t="str">
        <f>TRIM(COVID_STATE[[#This Row],[REGION_HOLD]])</f>
        <v>South</v>
      </c>
      <c r="E3873">
        <v>228</v>
      </c>
      <c r="F3873">
        <v>0</v>
      </c>
      <c r="G3873">
        <v>52</v>
      </c>
    </row>
    <row r="3874" spans="1:7" ht="19.5">
      <c r="A3874" s="1">
        <v>43926</v>
      </c>
      <c r="B3874" t="s">
        <v>58</v>
      </c>
      <c r="C3874" t="s">
        <v>247</v>
      </c>
      <c r="D3874" t="str">
        <f>TRIM(COVID_STATE[[#This Row],[REGION_HOLD]])</f>
        <v>West</v>
      </c>
      <c r="E3874">
        <v>486</v>
      </c>
      <c r="F3874">
        <v>26</v>
      </c>
      <c r="G3874">
        <v>344</v>
      </c>
    </row>
    <row r="3875" spans="1:7" ht="19.5">
      <c r="A3875" s="1">
        <v>43926</v>
      </c>
      <c r="B3875" t="s">
        <v>59</v>
      </c>
      <c r="C3875" t="s">
        <v>246</v>
      </c>
      <c r="D3875" t="str">
        <f>TRIM(COVID_STATE[[#This Row],[REGION_HOLD]])</f>
        <v>South</v>
      </c>
      <c r="E3875">
        <v>43</v>
      </c>
      <c r="F3875">
        <v>1</v>
      </c>
      <c r="G3875">
        <v>3</v>
      </c>
    </row>
    <row r="3876" spans="1:7" ht="19.5">
      <c r="A3876" s="1">
        <v>43926</v>
      </c>
      <c r="B3876" t="s">
        <v>60</v>
      </c>
      <c r="C3876" t="s">
        <v>249</v>
      </c>
      <c r="D3876" t="str">
        <f>TRIM(COVID_STATE[[#This Row],[REGION_HOLD]])</f>
        <v>Midwest</v>
      </c>
      <c r="E3876">
        <v>155</v>
      </c>
      <c r="F3876">
        <v>13</v>
      </c>
      <c r="G3876">
        <v>73</v>
      </c>
    </row>
    <row r="3877" spans="1:7" ht="19.5">
      <c r="A3877" s="1">
        <v>43926</v>
      </c>
      <c r="B3877" t="s">
        <v>61</v>
      </c>
      <c r="C3877" t="s">
        <v>247</v>
      </c>
      <c r="D3877" t="str">
        <f>TRIM(COVID_STATE[[#This Row],[REGION_HOLD]])</f>
        <v>West</v>
      </c>
      <c r="E3877">
        <v>11</v>
      </c>
      <c r="F3877">
        <v>0</v>
      </c>
      <c r="G3877">
        <v>0</v>
      </c>
    </row>
    <row r="3878" spans="1:7" ht="19.5">
      <c r="A3878" s="1">
        <v>43927</v>
      </c>
      <c r="B3878" t="s">
        <v>8</v>
      </c>
      <c r="C3878" t="s">
        <v>246</v>
      </c>
      <c r="D3878" t="str">
        <f>TRIM(COVID_STATE[[#This Row],[REGION_HOLD]])</f>
        <v>South</v>
      </c>
      <c r="E3878">
        <v>165</v>
      </c>
      <c r="F3878">
        <v>8</v>
      </c>
      <c r="G3878">
        <v>53</v>
      </c>
    </row>
    <row r="3879" spans="1:7" ht="19.5">
      <c r="A3879" s="1">
        <v>43927</v>
      </c>
      <c r="B3879" t="s">
        <v>10</v>
      </c>
      <c r="C3879" t="s">
        <v>247</v>
      </c>
      <c r="D3879" t="str">
        <f>TRIM(COVID_STATE[[#This Row],[REGION_HOLD]])</f>
        <v>West</v>
      </c>
      <c r="E3879">
        <v>6</v>
      </c>
      <c r="F3879">
        <v>0</v>
      </c>
      <c r="G3879">
        <v>4</v>
      </c>
    </row>
    <row r="3880" spans="1:7" ht="19.5">
      <c r="A3880" s="1">
        <v>43927</v>
      </c>
      <c r="B3880" t="s">
        <v>11</v>
      </c>
      <c r="C3880" t="s">
        <v>247</v>
      </c>
      <c r="D3880" t="str">
        <f>TRIM(COVID_STATE[[#This Row],[REGION_HOLD]])</f>
        <v>West</v>
      </c>
      <c r="E3880">
        <v>197</v>
      </c>
      <c r="F3880">
        <v>3</v>
      </c>
      <c r="G3880">
        <v>67</v>
      </c>
    </row>
    <row r="3881" spans="1:7" ht="19.5">
      <c r="A3881" s="1">
        <v>43927</v>
      </c>
      <c r="B3881" t="s">
        <v>12</v>
      </c>
      <c r="C3881" t="s">
        <v>246</v>
      </c>
      <c r="D3881" t="str">
        <f>TRIM(COVID_STATE[[#This Row],[REGION_HOLD]])</f>
        <v>South</v>
      </c>
      <c r="E3881">
        <v>74</v>
      </c>
      <c r="F3881">
        <v>0</v>
      </c>
      <c r="G3881">
        <v>16</v>
      </c>
    </row>
    <row r="3882" spans="1:7" ht="19.5">
      <c r="A3882" s="1">
        <v>43927</v>
      </c>
      <c r="B3882" t="s">
        <v>13</v>
      </c>
      <c r="C3882" t="s">
        <v>247</v>
      </c>
      <c r="D3882" t="str">
        <f>TRIM(COVID_STATE[[#This Row],[REGION_HOLD]])</f>
        <v>West</v>
      </c>
      <c r="E3882">
        <v>1159</v>
      </c>
      <c r="F3882">
        <v>35</v>
      </c>
      <c r="G3882">
        <v>386</v>
      </c>
    </row>
    <row r="3883" spans="1:7" ht="19.5">
      <c r="A3883" s="1">
        <v>43927</v>
      </c>
      <c r="B3883" t="s">
        <v>14</v>
      </c>
      <c r="C3883" t="s">
        <v>247</v>
      </c>
      <c r="D3883" t="str">
        <f>TRIM(COVID_STATE[[#This Row],[REGION_HOLD]])</f>
        <v>West</v>
      </c>
      <c r="E3883">
        <v>222</v>
      </c>
      <c r="F3883">
        <v>10</v>
      </c>
      <c r="G3883">
        <v>150</v>
      </c>
    </row>
    <row r="3884" spans="1:7" ht="19.5">
      <c r="A3884" s="1">
        <v>43927</v>
      </c>
      <c r="B3884" t="s">
        <v>16</v>
      </c>
      <c r="C3884" t="s">
        <v>248</v>
      </c>
      <c r="D3884" t="str">
        <f>TRIM(COVID_STATE[[#This Row],[REGION_HOLD]])</f>
        <v>Northeast</v>
      </c>
      <c r="E3884">
        <v>1231</v>
      </c>
      <c r="F3884">
        <v>17</v>
      </c>
      <c r="G3884">
        <v>206</v>
      </c>
    </row>
    <row r="3885" spans="1:7" ht="19.5">
      <c r="A3885" s="1">
        <v>43927</v>
      </c>
      <c r="B3885" t="s">
        <v>17</v>
      </c>
      <c r="C3885" t="s">
        <v>246</v>
      </c>
      <c r="D3885" t="str">
        <f>TRIM(COVID_STATE[[#This Row],[REGION_HOLD]])</f>
        <v>South</v>
      </c>
      <c r="E3885">
        <v>110</v>
      </c>
      <c r="F3885">
        <v>1</v>
      </c>
      <c r="G3885">
        <v>15</v>
      </c>
    </row>
    <row r="3886" spans="1:7" ht="19.5">
      <c r="A3886" s="1">
        <v>43927</v>
      </c>
      <c r="B3886" t="s">
        <v>18</v>
      </c>
      <c r="C3886" t="s">
        <v>246</v>
      </c>
      <c r="D3886" t="str">
        <f>TRIM(COVID_STATE[[#This Row],[REGION_HOLD]])</f>
        <v>South</v>
      </c>
      <c r="E3886">
        <v>99</v>
      </c>
      <c r="F3886">
        <v>2</v>
      </c>
      <c r="G3886">
        <v>24</v>
      </c>
    </row>
    <row r="3887" spans="1:7" ht="19.5">
      <c r="A3887" s="1">
        <v>43927</v>
      </c>
      <c r="B3887" t="s">
        <v>19</v>
      </c>
      <c r="C3887" t="s">
        <v>246</v>
      </c>
      <c r="D3887" t="str">
        <f>TRIM(COVID_STATE[[#This Row],[REGION_HOLD]])</f>
        <v>South</v>
      </c>
      <c r="E3887">
        <v>1279</v>
      </c>
      <c r="F3887">
        <v>33</v>
      </c>
      <c r="G3887">
        <v>253</v>
      </c>
    </row>
    <row r="3888" spans="1:7" ht="19.5">
      <c r="A3888" s="1">
        <v>43927</v>
      </c>
      <c r="B3888" t="s">
        <v>20</v>
      </c>
      <c r="C3888" t="s">
        <v>246</v>
      </c>
      <c r="D3888" t="str">
        <f>TRIM(COVID_STATE[[#This Row],[REGION_HOLD]])</f>
        <v>South</v>
      </c>
      <c r="E3888">
        <v>816</v>
      </c>
      <c r="F3888">
        <v>75</v>
      </c>
      <c r="G3888">
        <v>294</v>
      </c>
    </row>
    <row r="3889" spans="1:7" ht="19.5">
      <c r="A3889" s="1">
        <v>43927</v>
      </c>
      <c r="B3889" t="s">
        <v>21</v>
      </c>
      <c r="C3889" t="s">
        <v>247</v>
      </c>
      <c r="D3889" t="str">
        <f>TRIM(COVID_STATE[[#This Row],[REGION_HOLD]])</f>
        <v>West</v>
      </c>
      <c r="E3889">
        <v>16</v>
      </c>
      <c r="F3889">
        <v>1</v>
      </c>
      <c r="G3889">
        <v>5</v>
      </c>
    </row>
    <row r="3890" spans="1:7" ht="19.5">
      <c r="A3890" s="1">
        <v>43927</v>
      </c>
      <c r="B3890" t="s">
        <v>22</v>
      </c>
      <c r="C3890" t="s">
        <v>247</v>
      </c>
      <c r="D3890" t="str">
        <f>TRIM(COVID_STATE[[#This Row],[REGION_HOLD]])</f>
        <v>West</v>
      </c>
      <c r="E3890">
        <v>70</v>
      </c>
      <c r="F3890">
        <v>3</v>
      </c>
      <c r="G3890">
        <v>13</v>
      </c>
    </row>
    <row r="3891" spans="1:7" ht="19.5">
      <c r="A3891" s="1">
        <v>43927</v>
      </c>
      <c r="B3891" t="s">
        <v>24</v>
      </c>
      <c r="C3891" t="s">
        <v>249</v>
      </c>
      <c r="D3891" t="str">
        <f>TRIM(COVID_STATE[[#This Row],[REGION_HOLD]])</f>
        <v>Midwest</v>
      </c>
      <c r="E3891">
        <v>986</v>
      </c>
      <c r="F3891">
        <v>26</v>
      </c>
      <c r="G3891">
        <v>309</v>
      </c>
    </row>
    <row r="3892" spans="1:7" ht="19.5">
      <c r="A3892" s="1">
        <v>43927</v>
      </c>
      <c r="B3892" t="s">
        <v>25</v>
      </c>
      <c r="C3892" t="s">
        <v>249</v>
      </c>
      <c r="D3892" t="str">
        <f>TRIM(COVID_STATE[[#This Row],[REGION_HOLD]])</f>
        <v>Midwest</v>
      </c>
      <c r="E3892">
        <v>549</v>
      </c>
      <c r="F3892">
        <v>20</v>
      </c>
      <c r="G3892">
        <v>171</v>
      </c>
    </row>
    <row r="3893" spans="1:7" ht="19.5">
      <c r="A3893" s="1">
        <v>43927</v>
      </c>
      <c r="B3893" t="s">
        <v>26</v>
      </c>
      <c r="C3893" t="s">
        <v>249</v>
      </c>
      <c r="D3893" t="str">
        <f>TRIM(COVID_STATE[[#This Row],[REGION_HOLD]])</f>
        <v>Midwest</v>
      </c>
      <c r="E3893">
        <v>78</v>
      </c>
      <c r="F3893">
        <v>3</v>
      </c>
      <c r="G3893">
        <v>25</v>
      </c>
    </row>
    <row r="3894" spans="1:7" ht="19.5">
      <c r="A3894" s="1">
        <v>43927</v>
      </c>
      <c r="B3894" t="s">
        <v>27</v>
      </c>
      <c r="C3894" t="s">
        <v>249</v>
      </c>
      <c r="D3894" t="str">
        <f>TRIM(COVID_STATE[[#This Row],[REGION_HOLD]])</f>
        <v>Midwest</v>
      </c>
      <c r="E3894">
        <v>85</v>
      </c>
      <c r="F3894">
        <v>2</v>
      </c>
      <c r="G3894">
        <v>25</v>
      </c>
    </row>
    <row r="3895" spans="1:7" ht="19.5">
      <c r="A3895" s="1">
        <v>43927</v>
      </c>
      <c r="B3895" t="s">
        <v>28</v>
      </c>
      <c r="C3895" t="s">
        <v>246</v>
      </c>
      <c r="D3895" t="str">
        <f>TRIM(COVID_STATE[[#This Row],[REGION_HOLD]])</f>
        <v>South</v>
      </c>
      <c r="E3895">
        <v>9</v>
      </c>
      <c r="F3895">
        <v>8</v>
      </c>
      <c r="G3895">
        <v>52</v>
      </c>
    </row>
    <row r="3896" spans="1:7" ht="19.5">
      <c r="A3896" s="1">
        <v>43927</v>
      </c>
      <c r="B3896" t="s">
        <v>29</v>
      </c>
      <c r="C3896" t="s">
        <v>246</v>
      </c>
      <c r="D3896" t="str">
        <f>TRIM(COVID_STATE[[#This Row],[REGION_HOLD]])</f>
        <v>South</v>
      </c>
      <c r="E3896">
        <v>1853</v>
      </c>
      <c r="F3896">
        <v>35</v>
      </c>
      <c r="G3896">
        <v>512</v>
      </c>
    </row>
    <row r="3897" spans="1:7" ht="19.5">
      <c r="A3897" s="1">
        <v>43927</v>
      </c>
      <c r="B3897" t="s">
        <v>30</v>
      </c>
      <c r="C3897" t="s">
        <v>248</v>
      </c>
      <c r="D3897" t="str">
        <f>TRIM(COVID_STATE[[#This Row],[REGION_HOLD]])</f>
        <v>Northeast</v>
      </c>
      <c r="E3897">
        <v>29</v>
      </c>
      <c r="F3897">
        <v>0</v>
      </c>
      <c r="G3897">
        <v>10</v>
      </c>
    </row>
    <row r="3898" spans="1:7" ht="19.5">
      <c r="A3898" s="1">
        <v>43927</v>
      </c>
      <c r="B3898" t="s">
        <v>31</v>
      </c>
      <c r="C3898" t="s">
        <v>246</v>
      </c>
      <c r="D3898" t="str">
        <f>TRIM(COVID_STATE[[#This Row],[REGION_HOLD]])</f>
        <v>South</v>
      </c>
      <c r="E3898">
        <v>436</v>
      </c>
      <c r="F3898">
        <v>24</v>
      </c>
      <c r="G3898">
        <v>92</v>
      </c>
    </row>
    <row r="3899" spans="1:7" ht="19.5">
      <c r="A3899" s="1">
        <v>43927</v>
      </c>
      <c r="B3899" t="s">
        <v>32</v>
      </c>
      <c r="C3899" t="s">
        <v>248</v>
      </c>
      <c r="D3899" t="str">
        <f>TRIM(COVID_STATE[[#This Row],[REGION_HOLD]])</f>
        <v>Northeast</v>
      </c>
      <c r="E3899">
        <v>1337</v>
      </c>
      <c r="F3899">
        <v>29</v>
      </c>
      <c r="G3899">
        <v>260</v>
      </c>
    </row>
    <row r="3900" spans="1:7" ht="19.5">
      <c r="A3900" s="1">
        <v>43927</v>
      </c>
      <c r="B3900" t="s">
        <v>33</v>
      </c>
      <c r="C3900" t="s">
        <v>249</v>
      </c>
      <c r="D3900" t="str">
        <f>TRIM(COVID_STATE[[#This Row],[REGION_HOLD]])</f>
        <v>Midwest</v>
      </c>
      <c r="E3900">
        <v>1496</v>
      </c>
      <c r="F3900">
        <v>110</v>
      </c>
      <c r="G3900">
        <v>727</v>
      </c>
    </row>
    <row r="3901" spans="1:7" ht="19.5">
      <c r="A3901" s="1">
        <v>43927</v>
      </c>
      <c r="B3901" t="s">
        <v>34</v>
      </c>
      <c r="C3901" t="s">
        <v>249</v>
      </c>
      <c r="D3901" t="str">
        <f>TRIM(COVID_STATE[[#This Row],[REGION_HOLD]])</f>
        <v>Midwest</v>
      </c>
      <c r="E3901">
        <v>51</v>
      </c>
      <c r="F3901">
        <v>1</v>
      </c>
      <c r="G3901">
        <v>30</v>
      </c>
    </row>
    <row r="3902" spans="1:7" ht="19.5">
      <c r="A3902" s="1">
        <v>43927</v>
      </c>
      <c r="B3902" t="s">
        <v>35</v>
      </c>
      <c r="C3902" t="s">
        <v>246</v>
      </c>
      <c r="D3902" t="str">
        <f>TRIM(COVID_STATE[[#This Row],[REGION_HOLD]])</f>
        <v>South</v>
      </c>
      <c r="E3902">
        <v>100</v>
      </c>
      <c r="F3902">
        <v>8</v>
      </c>
      <c r="G3902">
        <v>51</v>
      </c>
    </row>
    <row r="3903" spans="1:7" ht="19.5">
      <c r="A3903" s="1">
        <v>43927</v>
      </c>
      <c r="B3903" t="s">
        <v>36</v>
      </c>
      <c r="C3903" t="s">
        <v>249</v>
      </c>
      <c r="D3903" t="str">
        <f>TRIM(COVID_STATE[[#This Row],[REGION_HOLD]])</f>
        <v>Midwest</v>
      </c>
      <c r="E3903">
        <v>355</v>
      </c>
      <c r="F3903">
        <v>4</v>
      </c>
      <c r="G3903">
        <v>56</v>
      </c>
    </row>
    <row r="3904" spans="1:7" ht="19.5">
      <c r="A3904" s="1">
        <v>43927</v>
      </c>
      <c r="B3904" t="s">
        <v>37</v>
      </c>
      <c r="C3904" t="s">
        <v>247</v>
      </c>
      <c r="D3904" t="str">
        <f>TRIM(COVID_STATE[[#This Row],[REGION_HOLD]])</f>
        <v>West</v>
      </c>
      <c r="E3904">
        <v>21</v>
      </c>
      <c r="F3904">
        <v>0</v>
      </c>
      <c r="G3904">
        <v>6</v>
      </c>
    </row>
    <row r="3905" spans="1:7" ht="19.5">
      <c r="A3905" s="1">
        <v>43927</v>
      </c>
      <c r="B3905" t="s">
        <v>38</v>
      </c>
      <c r="C3905" t="s">
        <v>249</v>
      </c>
      <c r="D3905" t="str">
        <f>TRIM(COVID_STATE[[#This Row],[REGION_HOLD]])</f>
        <v>Midwest</v>
      </c>
      <c r="E3905">
        <v>61</v>
      </c>
      <c r="F3905">
        <v>2</v>
      </c>
      <c r="G3905">
        <v>10</v>
      </c>
    </row>
    <row r="3906" spans="1:7" ht="19.5">
      <c r="A3906" s="1">
        <v>43927</v>
      </c>
      <c r="B3906" t="s">
        <v>39</v>
      </c>
      <c r="C3906" t="s">
        <v>247</v>
      </c>
      <c r="D3906" t="str">
        <f>TRIM(COVID_STATE[[#This Row],[REGION_HOLD]])</f>
        <v>West</v>
      </c>
      <c r="E3906">
        <v>91</v>
      </c>
      <c r="F3906">
        <v>12</v>
      </c>
      <c r="G3906">
        <v>58</v>
      </c>
    </row>
    <row r="3907" spans="1:7" ht="19.5">
      <c r="A3907" s="1">
        <v>43927</v>
      </c>
      <c r="B3907" t="s">
        <v>40</v>
      </c>
      <c r="C3907" t="s">
        <v>248</v>
      </c>
      <c r="D3907" t="str">
        <f>TRIM(COVID_STATE[[#This Row],[REGION_HOLD]])</f>
        <v>Northeast</v>
      </c>
      <c r="E3907">
        <v>46</v>
      </c>
      <c r="F3907">
        <v>0</v>
      </c>
      <c r="G3907">
        <v>9</v>
      </c>
    </row>
    <row r="3908" spans="1:7" ht="19.5">
      <c r="A3908" s="1">
        <v>43927</v>
      </c>
      <c r="B3908" t="s">
        <v>41</v>
      </c>
      <c r="C3908" t="s">
        <v>248</v>
      </c>
      <c r="D3908" t="str">
        <f>TRIM(COVID_STATE[[#This Row],[REGION_HOLD]])</f>
        <v>Northeast</v>
      </c>
      <c r="E3908">
        <v>3585</v>
      </c>
      <c r="F3908">
        <v>88</v>
      </c>
      <c r="G3908">
        <v>1005</v>
      </c>
    </row>
    <row r="3909" spans="1:7" ht="19.5">
      <c r="A3909" s="1">
        <v>43927</v>
      </c>
      <c r="B3909" t="s">
        <v>42</v>
      </c>
      <c r="C3909" t="s">
        <v>247</v>
      </c>
      <c r="D3909" t="str">
        <f>TRIM(COVID_STATE[[#This Row],[REGION_HOLD]])</f>
        <v>West</v>
      </c>
      <c r="E3909">
        <v>62</v>
      </c>
      <c r="F3909">
        <v>0</v>
      </c>
      <c r="G3909">
        <v>12</v>
      </c>
    </row>
    <row r="3910" spans="1:7" ht="19.5">
      <c r="A3910" s="1">
        <v>43927</v>
      </c>
      <c r="B3910" t="s">
        <v>43</v>
      </c>
      <c r="C3910" t="s">
        <v>248</v>
      </c>
      <c r="D3910" t="str">
        <f>TRIM(COVID_STATE[[#This Row],[REGION_HOLD]])</f>
        <v>Northeast</v>
      </c>
      <c r="E3910">
        <v>11395</v>
      </c>
      <c r="F3910">
        <v>1542</v>
      </c>
      <c r="G3910">
        <v>6877</v>
      </c>
    </row>
    <row r="3911" spans="1:7" ht="19.5">
      <c r="A3911" s="1">
        <v>43927</v>
      </c>
      <c r="B3911" t="s">
        <v>44</v>
      </c>
      <c r="C3911" t="s">
        <v>246</v>
      </c>
      <c r="D3911" t="str">
        <f>TRIM(COVID_STATE[[#This Row],[REGION_HOLD]])</f>
        <v>South</v>
      </c>
      <c r="E3911">
        <v>285</v>
      </c>
      <c r="F3911">
        <v>5</v>
      </c>
      <c r="G3911">
        <v>42</v>
      </c>
    </row>
    <row r="3912" spans="1:7" ht="19.5">
      <c r="A3912" s="1">
        <v>43927</v>
      </c>
      <c r="B3912" t="s">
        <v>45</v>
      </c>
      <c r="C3912" t="s">
        <v>249</v>
      </c>
      <c r="D3912" t="str">
        <f>TRIM(COVID_STATE[[#This Row],[REGION_HOLD]])</f>
        <v>Midwest</v>
      </c>
      <c r="E3912">
        <v>18</v>
      </c>
      <c r="F3912">
        <v>0</v>
      </c>
      <c r="G3912">
        <v>3</v>
      </c>
    </row>
    <row r="3913" spans="1:7" ht="19.5">
      <c r="A3913" s="1">
        <v>43927</v>
      </c>
      <c r="B3913" t="s">
        <v>46</v>
      </c>
      <c r="C3913" t="s">
        <v>249</v>
      </c>
      <c r="D3913" t="str">
        <f>TRIM(COVID_STATE[[#This Row],[REGION_HOLD]])</f>
        <v>Midwest</v>
      </c>
      <c r="E3913">
        <v>407</v>
      </c>
      <c r="F3913">
        <v>23</v>
      </c>
      <c r="G3913">
        <v>142</v>
      </c>
    </row>
    <row r="3914" spans="1:7" ht="19.5">
      <c r="A3914" s="1">
        <v>43927</v>
      </c>
      <c r="B3914" t="s">
        <v>47</v>
      </c>
      <c r="C3914" t="s">
        <v>246</v>
      </c>
      <c r="D3914" t="str">
        <f>TRIM(COVID_STATE[[#This Row],[REGION_HOLD]])</f>
        <v>South</v>
      </c>
      <c r="E3914">
        <v>75</v>
      </c>
      <c r="F3914">
        <v>5</v>
      </c>
      <c r="G3914">
        <v>51</v>
      </c>
    </row>
    <row r="3915" spans="1:7" ht="19.5">
      <c r="A3915" s="1">
        <v>43927</v>
      </c>
      <c r="B3915" t="s">
        <v>48</v>
      </c>
      <c r="C3915" t="s">
        <v>247</v>
      </c>
      <c r="D3915" t="str">
        <f>TRIM(COVID_STATE[[#This Row],[REGION_HOLD]])</f>
        <v>West</v>
      </c>
      <c r="E3915">
        <v>64</v>
      </c>
      <c r="F3915">
        <v>2</v>
      </c>
      <c r="G3915">
        <v>29</v>
      </c>
    </row>
    <row r="3916" spans="1:7" ht="19.5">
      <c r="A3916" s="1">
        <v>43927</v>
      </c>
      <c r="B3916" t="s">
        <v>49</v>
      </c>
      <c r="C3916" t="s">
        <v>248</v>
      </c>
      <c r="D3916" t="str">
        <f>TRIM(COVID_STATE[[#This Row],[REGION_HOLD]])</f>
        <v>Northeast</v>
      </c>
      <c r="E3916">
        <v>1485</v>
      </c>
      <c r="F3916">
        <v>10</v>
      </c>
      <c r="G3916">
        <v>170</v>
      </c>
    </row>
    <row r="3917" spans="1:7" ht="19.5">
      <c r="A3917" s="1">
        <v>43927</v>
      </c>
      <c r="B3917" t="s">
        <v>50</v>
      </c>
      <c r="C3917" t="s">
        <v>248</v>
      </c>
      <c r="D3917" t="str">
        <f>TRIM(COVID_STATE[[#This Row],[REGION_HOLD]])</f>
        <v>Northeast</v>
      </c>
      <c r="E3917">
        <v>160</v>
      </c>
      <c r="F3917">
        <v>2</v>
      </c>
      <c r="G3917">
        <v>27</v>
      </c>
    </row>
    <row r="3918" spans="1:7" ht="19.5">
      <c r="A3918" s="1">
        <v>43927</v>
      </c>
      <c r="B3918" t="s">
        <v>51</v>
      </c>
      <c r="C3918" t="s">
        <v>246</v>
      </c>
      <c r="D3918" t="str">
        <f>TRIM(COVID_STATE[[#This Row],[REGION_HOLD]])</f>
        <v>South</v>
      </c>
      <c r="E3918">
        <v>183</v>
      </c>
      <c r="F3918">
        <v>4</v>
      </c>
      <c r="G3918">
        <v>48</v>
      </c>
    </row>
    <row r="3919" spans="1:7" ht="19.5">
      <c r="A3919" s="1">
        <v>43927</v>
      </c>
      <c r="B3919" t="s">
        <v>52</v>
      </c>
      <c r="C3919" t="s">
        <v>249</v>
      </c>
      <c r="D3919" t="str">
        <f>TRIM(COVID_STATE[[#This Row],[REGION_HOLD]])</f>
        <v>Midwest</v>
      </c>
      <c r="E3919">
        <v>48</v>
      </c>
      <c r="F3919">
        <v>2</v>
      </c>
      <c r="G3919">
        <v>4</v>
      </c>
    </row>
    <row r="3920" spans="1:7" ht="19.5">
      <c r="A3920" s="1">
        <v>43927</v>
      </c>
      <c r="B3920" t="s">
        <v>53</v>
      </c>
      <c r="C3920" t="s">
        <v>246</v>
      </c>
      <c r="D3920" t="str">
        <f>TRIM(COVID_STATE[[#This Row],[REGION_HOLD]])</f>
        <v>South</v>
      </c>
      <c r="E3920">
        <v>215</v>
      </c>
      <c r="F3920">
        <v>15</v>
      </c>
      <c r="G3920">
        <v>65</v>
      </c>
    </row>
    <row r="3921" spans="1:7" ht="19.5">
      <c r="A3921" s="1">
        <v>43927</v>
      </c>
      <c r="B3921" t="s">
        <v>54</v>
      </c>
      <c r="C3921" t="s">
        <v>246</v>
      </c>
      <c r="D3921" t="str">
        <f>TRIM(COVID_STATE[[#This Row],[REGION_HOLD]])</f>
        <v>South</v>
      </c>
      <c r="E3921">
        <v>1033</v>
      </c>
      <c r="F3921">
        <v>23</v>
      </c>
      <c r="G3921">
        <v>159</v>
      </c>
    </row>
    <row r="3922" spans="1:7" ht="19.5">
      <c r="A3922" s="1">
        <v>43927</v>
      </c>
      <c r="B3922" t="s">
        <v>55</v>
      </c>
      <c r="C3922" t="s">
        <v>247</v>
      </c>
      <c r="D3922" t="str">
        <f>TRIM(COVID_STATE[[#This Row],[REGION_HOLD]])</f>
        <v>West</v>
      </c>
      <c r="E3922">
        <v>44</v>
      </c>
      <c r="F3922">
        <v>5</v>
      </c>
      <c r="G3922">
        <v>13</v>
      </c>
    </row>
    <row r="3923" spans="1:7" ht="19.5">
      <c r="A3923" s="1">
        <v>43927</v>
      </c>
      <c r="B3923" t="s">
        <v>56</v>
      </c>
      <c r="C3923" t="s">
        <v>248</v>
      </c>
      <c r="D3923" t="str">
        <f>TRIM(COVID_STATE[[#This Row],[REGION_HOLD]])</f>
        <v>Northeast</v>
      </c>
      <c r="E3923">
        <v>31</v>
      </c>
      <c r="F3923">
        <v>1</v>
      </c>
      <c r="G3923">
        <v>23</v>
      </c>
    </row>
    <row r="3924" spans="1:7" ht="19.5">
      <c r="A3924" s="1">
        <v>43927</v>
      </c>
      <c r="B3924" t="s">
        <v>57</v>
      </c>
      <c r="C3924" t="s">
        <v>246</v>
      </c>
      <c r="D3924" t="str">
        <f>TRIM(COVID_STATE[[#This Row],[REGION_HOLD]])</f>
        <v>South</v>
      </c>
      <c r="E3924">
        <v>241</v>
      </c>
      <c r="F3924">
        <v>2</v>
      </c>
      <c r="G3924">
        <v>54</v>
      </c>
    </row>
    <row r="3925" spans="1:7" ht="19.5">
      <c r="A3925" s="1">
        <v>43927</v>
      </c>
      <c r="B3925" t="s">
        <v>58</v>
      </c>
      <c r="C3925" t="s">
        <v>247</v>
      </c>
      <c r="D3925" t="str">
        <f>TRIM(COVID_STATE[[#This Row],[REGION_HOLD]])</f>
        <v>West</v>
      </c>
      <c r="E3925">
        <v>400</v>
      </c>
      <c r="F3925">
        <v>39</v>
      </c>
      <c r="G3925">
        <v>383</v>
      </c>
    </row>
    <row r="3926" spans="1:7" ht="19.5">
      <c r="A3926" s="1">
        <v>43927</v>
      </c>
      <c r="B3926" t="s">
        <v>59</v>
      </c>
      <c r="C3926" t="s">
        <v>246</v>
      </c>
      <c r="D3926" t="str">
        <f>TRIM(COVID_STATE[[#This Row],[REGION_HOLD]])</f>
        <v>South</v>
      </c>
      <c r="E3926">
        <v>22</v>
      </c>
      <c r="F3926">
        <v>1</v>
      </c>
      <c r="G3926">
        <v>4</v>
      </c>
    </row>
    <row r="3927" spans="1:7" ht="19.5">
      <c r="A3927" s="1">
        <v>43927</v>
      </c>
      <c r="B3927" t="s">
        <v>60</v>
      </c>
      <c r="C3927" t="s">
        <v>249</v>
      </c>
      <c r="D3927" t="str">
        <f>TRIM(COVID_STATE[[#This Row],[REGION_HOLD]])</f>
        <v>Midwest</v>
      </c>
      <c r="E3927">
        <v>173</v>
      </c>
      <c r="F3927">
        <v>10</v>
      </c>
      <c r="G3927">
        <v>83</v>
      </c>
    </row>
    <row r="3928" spans="1:7" ht="19.5">
      <c r="A3928" s="1">
        <v>43927</v>
      </c>
      <c r="B3928" t="s">
        <v>61</v>
      </c>
      <c r="C3928" t="s">
        <v>247</v>
      </c>
      <c r="D3928" t="str">
        <f>TRIM(COVID_STATE[[#This Row],[REGION_HOLD]])</f>
        <v>West</v>
      </c>
      <c r="E3928">
        <v>13</v>
      </c>
      <c r="F3928">
        <v>0</v>
      </c>
      <c r="G3928">
        <v>0</v>
      </c>
    </row>
    <row r="3929" spans="1:7" ht="19.5">
      <c r="A3929" s="1">
        <v>43928</v>
      </c>
      <c r="B3929" t="s">
        <v>8</v>
      </c>
      <c r="C3929" t="s">
        <v>246</v>
      </c>
      <c r="D3929" t="str">
        <f>TRIM(COVID_STATE[[#This Row],[REGION_HOLD]])</f>
        <v>South</v>
      </c>
      <c r="E3929">
        <v>192</v>
      </c>
      <c r="F3929">
        <v>11</v>
      </c>
      <c r="G3929">
        <v>64</v>
      </c>
    </row>
    <row r="3930" spans="1:7" ht="19.5">
      <c r="A3930" s="1">
        <v>43928</v>
      </c>
      <c r="B3930" t="s">
        <v>10</v>
      </c>
      <c r="C3930" t="s">
        <v>247</v>
      </c>
      <c r="D3930" t="str">
        <f>TRIM(COVID_STATE[[#This Row],[REGION_HOLD]])</f>
        <v>West</v>
      </c>
      <c r="E3930">
        <v>22</v>
      </c>
      <c r="F3930">
        <v>0</v>
      </c>
      <c r="G3930">
        <v>4</v>
      </c>
    </row>
    <row r="3931" spans="1:7" ht="19.5">
      <c r="A3931" s="1">
        <v>43928</v>
      </c>
      <c r="B3931" t="s">
        <v>11</v>
      </c>
      <c r="C3931" t="s">
        <v>247</v>
      </c>
      <c r="D3931" t="str">
        <f>TRIM(COVID_STATE[[#This Row],[REGION_HOLD]])</f>
        <v>West</v>
      </c>
      <c r="E3931">
        <v>111</v>
      </c>
      <c r="F3931">
        <v>10</v>
      </c>
      <c r="G3931">
        <v>77</v>
      </c>
    </row>
    <row r="3932" spans="1:7" ht="19.5">
      <c r="A3932" s="1">
        <v>43928</v>
      </c>
      <c r="B3932" t="s">
        <v>12</v>
      </c>
      <c r="C3932" t="s">
        <v>246</v>
      </c>
      <c r="D3932" t="str">
        <f>TRIM(COVID_STATE[[#This Row],[REGION_HOLD]])</f>
        <v>South</v>
      </c>
      <c r="E3932">
        <v>70</v>
      </c>
      <c r="F3932">
        <v>2</v>
      </c>
      <c r="G3932">
        <v>18</v>
      </c>
    </row>
    <row r="3933" spans="1:7" ht="19.5">
      <c r="A3933" s="1">
        <v>43928</v>
      </c>
      <c r="B3933" t="s">
        <v>13</v>
      </c>
      <c r="C3933" t="s">
        <v>247</v>
      </c>
      <c r="D3933" t="str">
        <f>TRIM(COVID_STATE[[#This Row],[REGION_HOLD]])</f>
        <v>West</v>
      </c>
      <c r="E3933">
        <v>1179</v>
      </c>
      <c r="F3933">
        <v>61</v>
      </c>
      <c r="G3933">
        <v>447</v>
      </c>
    </row>
    <row r="3934" spans="1:7" ht="19.5">
      <c r="A3934" s="1">
        <v>43928</v>
      </c>
      <c r="B3934" t="s">
        <v>14</v>
      </c>
      <c r="C3934" t="s">
        <v>247</v>
      </c>
      <c r="D3934" t="str">
        <f>TRIM(COVID_STATE[[#This Row],[REGION_HOLD]])</f>
        <v>West</v>
      </c>
      <c r="E3934">
        <v>257</v>
      </c>
      <c r="F3934">
        <v>29</v>
      </c>
      <c r="G3934">
        <v>179</v>
      </c>
    </row>
    <row r="3935" spans="1:7" ht="19.5">
      <c r="A3935" s="1">
        <v>43928</v>
      </c>
      <c r="B3935" t="s">
        <v>16</v>
      </c>
      <c r="C3935" t="s">
        <v>248</v>
      </c>
      <c r="D3935" t="str">
        <f>TRIM(COVID_STATE[[#This Row],[REGION_HOLD]])</f>
        <v>Northeast</v>
      </c>
      <c r="E3935">
        <v>875</v>
      </c>
      <c r="F3935">
        <v>71</v>
      </c>
      <c r="G3935">
        <v>277</v>
      </c>
    </row>
    <row r="3936" spans="1:7" ht="19.5">
      <c r="A3936" s="1">
        <v>43928</v>
      </c>
      <c r="B3936" t="s">
        <v>17</v>
      </c>
      <c r="C3936" t="s">
        <v>246</v>
      </c>
      <c r="D3936" t="str">
        <f>TRIM(COVID_STATE[[#This Row],[REGION_HOLD]])</f>
        <v>South</v>
      </c>
      <c r="E3936">
        <v>145</v>
      </c>
      <c r="F3936">
        <v>1</v>
      </c>
      <c r="G3936">
        <v>16</v>
      </c>
    </row>
    <row r="3937" spans="1:7" ht="19.5">
      <c r="A3937" s="1">
        <v>43928</v>
      </c>
      <c r="B3937" t="s">
        <v>18</v>
      </c>
      <c r="C3937" t="s">
        <v>246</v>
      </c>
      <c r="D3937" t="str">
        <f>TRIM(COVID_STATE[[#This Row],[REGION_HOLD]])</f>
        <v>South</v>
      </c>
      <c r="E3937">
        <v>114</v>
      </c>
      <c r="F3937">
        <v>0</v>
      </c>
      <c r="G3937">
        <v>24</v>
      </c>
    </row>
    <row r="3938" spans="1:7" ht="19.5">
      <c r="A3938" s="1">
        <v>43928</v>
      </c>
      <c r="B3938" t="s">
        <v>19</v>
      </c>
      <c r="C3938" t="s">
        <v>246</v>
      </c>
      <c r="D3938" t="str">
        <f>TRIM(COVID_STATE[[#This Row],[REGION_HOLD]])</f>
        <v>South</v>
      </c>
      <c r="E3938">
        <v>1118</v>
      </c>
      <c r="F3938">
        <v>42</v>
      </c>
      <c r="G3938">
        <v>295</v>
      </c>
    </row>
    <row r="3939" spans="1:7" ht="19.5">
      <c r="A3939" s="1">
        <v>43928</v>
      </c>
      <c r="B3939" t="s">
        <v>20</v>
      </c>
      <c r="C3939" t="s">
        <v>246</v>
      </c>
      <c r="D3939" t="str">
        <f>TRIM(COVID_STATE[[#This Row],[REGION_HOLD]])</f>
        <v>South</v>
      </c>
      <c r="E3939">
        <v>1598</v>
      </c>
      <c r="F3939">
        <v>54</v>
      </c>
      <c r="G3939">
        <v>348</v>
      </c>
    </row>
    <row r="3940" spans="1:7" ht="19.5">
      <c r="A3940" s="1">
        <v>43928</v>
      </c>
      <c r="B3940" t="s">
        <v>21</v>
      </c>
      <c r="C3940" t="s">
        <v>247</v>
      </c>
      <c r="D3940" t="str">
        <f>TRIM(COVID_STATE[[#This Row],[REGION_HOLD]])</f>
        <v>West</v>
      </c>
      <c r="E3940">
        <v>23</v>
      </c>
      <c r="F3940">
        <v>0</v>
      </c>
      <c r="G3940">
        <v>5</v>
      </c>
    </row>
    <row r="3941" spans="1:7" ht="19.5">
      <c r="A3941" s="1">
        <v>43928</v>
      </c>
      <c r="B3941" t="s">
        <v>22</v>
      </c>
      <c r="C3941" t="s">
        <v>247</v>
      </c>
      <c r="D3941" t="str">
        <f>TRIM(COVID_STATE[[#This Row],[REGION_HOLD]])</f>
        <v>West</v>
      </c>
      <c r="E3941">
        <v>40</v>
      </c>
      <c r="F3941">
        <v>2</v>
      </c>
      <c r="G3941">
        <v>15</v>
      </c>
    </row>
    <row r="3942" spans="1:7" ht="19.5">
      <c r="A3942" s="1">
        <v>43928</v>
      </c>
      <c r="B3942" t="s">
        <v>24</v>
      </c>
      <c r="C3942" t="s">
        <v>249</v>
      </c>
      <c r="D3942" t="str">
        <f>TRIM(COVID_STATE[[#This Row],[REGION_HOLD]])</f>
        <v>Midwest</v>
      </c>
      <c r="E3942">
        <v>1287</v>
      </c>
      <c r="F3942">
        <v>75</v>
      </c>
      <c r="G3942">
        <v>384</v>
      </c>
    </row>
    <row r="3943" spans="1:7" ht="19.5">
      <c r="A3943" s="1">
        <v>43928</v>
      </c>
      <c r="B3943" t="s">
        <v>25</v>
      </c>
      <c r="C3943" t="s">
        <v>249</v>
      </c>
      <c r="D3943" t="str">
        <f>TRIM(COVID_STATE[[#This Row],[REGION_HOLD]])</f>
        <v>Midwest</v>
      </c>
      <c r="E3943">
        <v>558</v>
      </c>
      <c r="F3943">
        <v>37</v>
      </c>
      <c r="G3943">
        <v>208</v>
      </c>
    </row>
    <row r="3944" spans="1:7" ht="19.5">
      <c r="A3944" s="1">
        <v>43928</v>
      </c>
      <c r="B3944" t="s">
        <v>26</v>
      </c>
      <c r="C3944" t="s">
        <v>249</v>
      </c>
      <c r="D3944" t="str">
        <f>TRIM(COVID_STATE[[#This Row],[REGION_HOLD]])</f>
        <v>Midwest</v>
      </c>
      <c r="E3944">
        <v>102</v>
      </c>
      <c r="F3944">
        <v>1</v>
      </c>
      <c r="G3944">
        <v>26</v>
      </c>
    </row>
    <row r="3945" spans="1:7" ht="19.5">
      <c r="A3945" s="1">
        <v>43928</v>
      </c>
      <c r="B3945" t="s">
        <v>27</v>
      </c>
      <c r="C3945" t="s">
        <v>249</v>
      </c>
      <c r="D3945" t="str">
        <f>TRIM(COVID_STATE[[#This Row],[REGION_HOLD]])</f>
        <v>Midwest</v>
      </c>
      <c r="E3945">
        <v>51</v>
      </c>
      <c r="F3945">
        <v>5</v>
      </c>
      <c r="G3945">
        <v>30</v>
      </c>
    </row>
    <row r="3946" spans="1:7" ht="19.5">
      <c r="A3946" s="1">
        <v>43928</v>
      </c>
      <c r="B3946" t="s">
        <v>28</v>
      </c>
      <c r="C3946" t="s">
        <v>246</v>
      </c>
      <c r="D3946" t="str">
        <f>TRIM(COVID_STATE[[#This Row],[REGION_HOLD]])</f>
        <v>South</v>
      </c>
      <c r="E3946">
        <v>232</v>
      </c>
      <c r="F3946">
        <v>14</v>
      </c>
      <c r="G3946">
        <v>66</v>
      </c>
    </row>
    <row r="3947" spans="1:7" ht="19.5">
      <c r="A3947" s="1">
        <v>43928</v>
      </c>
      <c r="B3947" t="s">
        <v>29</v>
      </c>
      <c r="C3947" t="s">
        <v>246</v>
      </c>
      <c r="D3947" t="str">
        <f>TRIM(COVID_STATE[[#This Row],[REGION_HOLD]])</f>
        <v>South</v>
      </c>
      <c r="E3947">
        <v>1417</v>
      </c>
      <c r="F3947">
        <v>70</v>
      </c>
      <c r="G3947">
        <v>582</v>
      </c>
    </row>
    <row r="3948" spans="1:7" ht="19.5">
      <c r="A3948" s="1">
        <v>43928</v>
      </c>
      <c r="B3948" t="s">
        <v>30</v>
      </c>
      <c r="C3948" t="s">
        <v>248</v>
      </c>
      <c r="D3948" t="str">
        <f>TRIM(COVID_STATE[[#This Row],[REGION_HOLD]])</f>
        <v>Northeast</v>
      </c>
      <c r="E3948">
        <v>20</v>
      </c>
      <c r="F3948">
        <v>2</v>
      </c>
      <c r="G3948">
        <v>12</v>
      </c>
    </row>
    <row r="3949" spans="1:7" ht="19.5">
      <c r="A3949" s="1">
        <v>43928</v>
      </c>
      <c r="B3949" t="s">
        <v>31</v>
      </c>
      <c r="C3949" t="s">
        <v>246</v>
      </c>
      <c r="D3949" t="str">
        <f>TRIM(COVID_STATE[[#This Row],[REGION_HOLD]])</f>
        <v>South</v>
      </c>
      <c r="E3949">
        <v>326</v>
      </c>
      <c r="F3949">
        <v>12</v>
      </c>
      <c r="G3949">
        <v>104</v>
      </c>
    </row>
    <row r="3950" spans="1:7" ht="19.5">
      <c r="A3950" s="1">
        <v>43928</v>
      </c>
      <c r="B3950" t="s">
        <v>32</v>
      </c>
      <c r="C3950" t="s">
        <v>248</v>
      </c>
      <c r="D3950" t="str">
        <f>TRIM(COVID_STATE[[#This Row],[REGION_HOLD]])</f>
        <v>Northeast</v>
      </c>
      <c r="E3950">
        <v>1365</v>
      </c>
      <c r="F3950">
        <v>96</v>
      </c>
      <c r="G3950">
        <v>356</v>
      </c>
    </row>
    <row r="3951" spans="1:7" ht="19.5">
      <c r="A3951" s="1">
        <v>43928</v>
      </c>
      <c r="B3951" t="s">
        <v>33</v>
      </c>
      <c r="C3951" t="s">
        <v>249</v>
      </c>
      <c r="D3951" t="str">
        <f>TRIM(COVID_STATE[[#This Row],[REGION_HOLD]])</f>
        <v>Midwest</v>
      </c>
      <c r="E3951">
        <v>1722</v>
      </c>
      <c r="F3951">
        <v>118</v>
      </c>
      <c r="G3951">
        <v>845</v>
      </c>
    </row>
    <row r="3952" spans="1:7" ht="19.5">
      <c r="A3952" s="1">
        <v>43928</v>
      </c>
      <c r="B3952" t="s">
        <v>34</v>
      </c>
      <c r="C3952" t="s">
        <v>249</v>
      </c>
      <c r="D3952" t="str">
        <f>TRIM(COVID_STATE[[#This Row],[REGION_HOLD]])</f>
        <v>Midwest</v>
      </c>
      <c r="E3952">
        <v>83</v>
      </c>
      <c r="F3952">
        <v>4</v>
      </c>
      <c r="G3952">
        <v>34</v>
      </c>
    </row>
    <row r="3953" spans="1:7" ht="19.5">
      <c r="A3953" s="1">
        <v>43928</v>
      </c>
      <c r="B3953" t="s">
        <v>35</v>
      </c>
      <c r="C3953" t="s">
        <v>246</v>
      </c>
      <c r="D3953" t="str">
        <f>TRIM(COVID_STATE[[#This Row],[REGION_HOLD]])</f>
        <v>South</v>
      </c>
      <c r="E3953">
        <v>177</v>
      </c>
      <c r="F3953">
        <v>8</v>
      </c>
      <c r="G3953">
        <v>59</v>
      </c>
    </row>
    <row r="3954" spans="1:7" ht="19.5">
      <c r="A3954" s="1">
        <v>43928</v>
      </c>
      <c r="B3954" t="s">
        <v>36</v>
      </c>
      <c r="C3954" t="s">
        <v>249</v>
      </c>
      <c r="D3954" t="str">
        <f>TRIM(COVID_STATE[[#This Row],[REGION_HOLD]])</f>
        <v>Midwest</v>
      </c>
      <c r="E3954">
        <v>315</v>
      </c>
      <c r="F3954">
        <v>24</v>
      </c>
      <c r="G3954">
        <v>80</v>
      </c>
    </row>
    <row r="3955" spans="1:7" ht="19.5">
      <c r="A3955" s="1">
        <v>43928</v>
      </c>
      <c r="B3955" t="s">
        <v>37</v>
      </c>
      <c r="C3955" t="s">
        <v>247</v>
      </c>
      <c r="D3955" t="str">
        <f>TRIM(COVID_STATE[[#This Row],[REGION_HOLD]])</f>
        <v>West</v>
      </c>
      <c r="E3955">
        <v>0</v>
      </c>
      <c r="F3955">
        <v>0</v>
      </c>
      <c r="G3955">
        <v>6</v>
      </c>
    </row>
    <row r="3956" spans="1:7" ht="19.5">
      <c r="A3956" s="1">
        <v>43928</v>
      </c>
      <c r="B3956" t="s">
        <v>38</v>
      </c>
      <c r="C3956" t="s">
        <v>249</v>
      </c>
      <c r="D3956" t="str">
        <f>TRIM(COVID_STATE[[#This Row],[REGION_HOLD]])</f>
        <v>Midwest</v>
      </c>
      <c r="E3956">
        <v>53</v>
      </c>
      <c r="F3956">
        <v>2</v>
      </c>
      <c r="G3956">
        <v>12</v>
      </c>
    </row>
    <row r="3957" spans="1:7" ht="19.5">
      <c r="A3957" s="1">
        <v>43928</v>
      </c>
      <c r="B3957" t="s">
        <v>39</v>
      </c>
      <c r="C3957" t="s">
        <v>247</v>
      </c>
      <c r="D3957" t="str">
        <f>TRIM(COVID_STATE[[#This Row],[REGION_HOLD]])</f>
        <v>West</v>
      </c>
      <c r="E3957">
        <v>130</v>
      </c>
      <c r="F3957">
        <v>2</v>
      </c>
      <c r="G3957">
        <v>60</v>
      </c>
    </row>
    <row r="3958" spans="1:7" ht="19.5">
      <c r="A3958" s="1">
        <v>43928</v>
      </c>
      <c r="B3958" t="s">
        <v>40</v>
      </c>
      <c r="C3958" t="s">
        <v>248</v>
      </c>
      <c r="D3958" t="str">
        <f>TRIM(COVID_STATE[[#This Row],[REGION_HOLD]])</f>
        <v>Northeast</v>
      </c>
      <c r="E3958">
        <v>32</v>
      </c>
      <c r="F3958">
        <v>4</v>
      </c>
      <c r="G3958">
        <v>13</v>
      </c>
    </row>
    <row r="3959" spans="1:7" ht="19.5">
      <c r="A3959" s="1">
        <v>43928</v>
      </c>
      <c r="B3959" t="s">
        <v>41</v>
      </c>
      <c r="C3959" t="s">
        <v>248</v>
      </c>
      <c r="D3959" t="str">
        <f>TRIM(COVID_STATE[[#This Row],[REGION_HOLD]])</f>
        <v>Northeast</v>
      </c>
      <c r="E3959">
        <v>3326</v>
      </c>
      <c r="F3959">
        <v>227</v>
      </c>
      <c r="G3959">
        <v>1232</v>
      </c>
    </row>
    <row r="3960" spans="1:7" ht="19.5">
      <c r="A3960" s="1">
        <v>43928</v>
      </c>
      <c r="B3960" t="s">
        <v>42</v>
      </c>
      <c r="C3960" t="s">
        <v>247</v>
      </c>
      <c r="D3960" t="str">
        <f>TRIM(COVID_STATE[[#This Row],[REGION_HOLD]])</f>
        <v>West</v>
      </c>
      <c r="E3960">
        <v>108</v>
      </c>
      <c r="F3960">
        <v>1</v>
      </c>
      <c r="G3960">
        <v>13</v>
      </c>
    </row>
    <row r="3961" spans="1:7" ht="19.5">
      <c r="A3961" s="1">
        <v>43928</v>
      </c>
      <c r="B3961" t="s">
        <v>43</v>
      </c>
      <c r="C3961" t="s">
        <v>248</v>
      </c>
      <c r="D3961" t="str">
        <f>TRIM(COVID_STATE[[#This Row],[REGION_HOLD]])</f>
        <v>Northeast</v>
      </c>
      <c r="E3961">
        <v>6223</v>
      </c>
      <c r="F3961">
        <v>308</v>
      </c>
      <c r="G3961">
        <v>7185</v>
      </c>
    </row>
    <row r="3962" spans="1:7" ht="19.5">
      <c r="A3962" s="1">
        <v>43928</v>
      </c>
      <c r="B3962" t="s">
        <v>44</v>
      </c>
      <c r="C3962" t="s">
        <v>246</v>
      </c>
      <c r="D3962" t="str">
        <f>TRIM(COVID_STATE[[#This Row],[REGION_HOLD]])</f>
        <v>South</v>
      </c>
      <c r="E3962">
        <v>350</v>
      </c>
      <c r="F3962">
        <v>8</v>
      </c>
      <c r="G3962">
        <v>50</v>
      </c>
    </row>
    <row r="3963" spans="1:7" ht="19.5">
      <c r="A3963" s="1">
        <v>43928</v>
      </c>
      <c r="B3963" t="s">
        <v>45</v>
      </c>
      <c r="C3963" t="s">
        <v>249</v>
      </c>
      <c r="D3963" t="str">
        <f>TRIM(COVID_STATE[[#This Row],[REGION_HOLD]])</f>
        <v>Midwest</v>
      </c>
      <c r="E3963">
        <v>12</v>
      </c>
      <c r="F3963">
        <v>1</v>
      </c>
      <c r="G3963">
        <v>4</v>
      </c>
    </row>
    <row r="3964" spans="1:7" ht="19.5">
      <c r="A3964" s="1">
        <v>43928</v>
      </c>
      <c r="B3964" t="s">
        <v>46</v>
      </c>
      <c r="C3964" t="s">
        <v>249</v>
      </c>
      <c r="D3964" t="str">
        <f>TRIM(COVID_STATE[[#This Row],[REGION_HOLD]])</f>
        <v>Midwest</v>
      </c>
      <c r="E3964">
        <v>333</v>
      </c>
      <c r="F3964">
        <v>25</v>
      </c>
      <c r="G3964">
        <v>167</v>
      </c>
    </row>
    <row r="3965" spans="1:7" ht="19.5">
      <c r="A3965" s="1">
        <v>43928</v>
      </c>
      <c r="B3965" t="s">
        <v>47</v>
      </c>
      <c r="C3965" t="s">
        <v>246</v>
      </c>
      <c r="D3965" t="str">
        <f>TRIM(COVID_STATE[[#This Row],[REGION_HOLD]])</f>
        <v>South</v>
      </c>
      <c r="E3965">
        <v>144</v>
      </c>
      <c r="F3965">
        <v>16</v>
      </c>
      <c r="G3965">
        <v>67</v>
      </c>
    </row>
    <row r="3966" spans="1:7" ht="19.5">
      <c r="A3966" s="1">
        <v>43928</v>
      </c>
      <c r="B3966" t="s">
        <v>48</v>
      </c>
      <c r="C3966" t="s">
        <v>247</v>
      </c>
      <c r="D3966" t="str">
        <f>TRIM(COVID_STATE[[#This Row],[REGION_HOLD]])</f>
        <v>West</v>
      </c>
      <c r="E3966">
        <v>49</v>
      </c>
      <c r="F3966">
        <v>4</v>
      </c>
      <c r="G3966">
        <v>33</v>
      </c>
    </row>
    <row r="3967" spans="1:7" ht="19.5">
      <c r="A3967" s="1">
        <v>43928</v>
      </c>
      <c r="B3967" t="s">
        <v>49</v>
      </c>
      <c r="C3967" t="s">
        <v>248</v>
      </c>
      <c r="D3967" t="str">
        <f>TRIM(COVID_STATE[[#This Row],[REGION_HOLD]])</f>
        <v>Northeast</v>
      </c>
      <c r="E3967">
        <v>1507</v>
      </c>
      <c r="F3967">
        <v>71</v>
      </c>
      <c r="G3967">
        <v>241</v>
      </c>
    </row>
    <row r="3968" spans="1:7" ht="19.5">
      <c r="A3968" s="1">
        <v>43928</v>
      </c>
      <c r="B3968" t="s">
        <v>50</v>
      </c>
      <c r="C3968" t="s">
        <v>248</v>
      </c>
      <c r="D3968" t="str">
        <f>TRIM(COVID_STATE[[#This Row],[REGION_HOLD]])</f>
        <v>Northeast</v>
      </c>
      <c r="E3968">
        <v>147</v>
      </c>
      <c r="F3968">
        <v>3</v>
      </c>
      <c r="G3968">
        <v>30</v>
      </c>
    </row>
    <row r="3969" spans="1:7" ht="19.5">
      <c r="A3969" s="1">
        <v>43928</v>
      </c>
      <c r="B3969" t="s">
        <v>51</v>
      </c>
      <c r="C3969" t="s">
        <v>246</v>
      </c>
      <c r="D3969" t="str">
        <f>TRIM(COVID_STATE[[#This Row],[REGION_HOLD]])</f>
        <v>South</v>
      </c>
      <c r="E3969">
        <v>185</v>
      </c>
      <c r="F3969">
        <v>3</v>
      </c>
      <c r="G3969">
        <v>51</v>
      </c>
    </row>
    <row r="3970" spans="1:7" ht="19.5">
      <c r="A3970" s="1">
        <v>43928</v>
      </c>
      <c r="B3970" t="s">
        <v>52</v>
      </c>
      <c r="C3970" t="s">
        <v>249</v>
      </c>
      <c r="D3970" t="str">
        <f>TRIM(COVID_STATE[[#This Row],[REGION_HOLD]])</f>
        <v>Midwest</v>
      </c>
      <c r="E3970">
        <v>32</v>
      </c>
      <c r="F3970">
        <v>2</v>
      </c>
      <c r="G3970">
        <v>6</v>
      </c>
    </row>
    <row r="3971" spans="1:7" ht="19.5">
      <c r="A3971" s="1">
        <v>43928</v>
      </c>
      <c r="B3971" t="s">
        <v>53</v>
      </c>
      <c r="C3971" t="s">
        <v>246</v>
      </c>
      <c r="D3971" t="str">
        <f>TRIM(COVID_STATE[[#This Row],[REGION_HOLD]])</f>
        <v>South</v>
      </c>
      <c r="E3971">
        <v>257</v>
      </c>
      <c r="F3971">
        <v>7</v>
      </c>
      <c r="G3971">
        <v>72</v>
      </c>
    </row>
    <row r="3972" spans="1:7" ht="19.5">
      <c r="A3972" s="1">
        <v>43928</v>
      </c>
      <c r="B3972" t="s">
        <v>54</v>
      </c>
      <c r="C3972" t="s">
        <v>246</v>
      </c>
      <c r="D3972" t="str">
        <f>TRIM(COVID_STATE[[#This Row],[REGION_HOLD]])</f>
        <v>South</v>
      </c>
      <c r="E3972">
        <v>818</v>
      </c>
      <c r="F3972">
        <v>18</v>
      </c>
      <c r="G3972">
        <v>177</v>
      </c>
    </row>
    <row r="3973" spans="1:7" ht="19.5">
      <c r="A3973" s="1">
        <v>43928</v>
      </c>
      <c r="B3973" t="s">
        <v>55</v>
      </c>
      <c r="C3973" t="s">
        <v>247</v>
      </c>
      <c r="D3973" t="str">
        <f>TRIM(COVID_STATE[[#This Row],[REGION_HOLD]])</f>
        <v>West</v>
      </c>
      <c r="E3973">
        <v>75</v>
      </c>
      <c r="F3973">
        <v>0</v>
      </c>
      <c r="G3973">
        <v>13</v>
      </c>
    </row>
    <row r="3974" spans="1:7" ht="19.5">
      <c r="A3974" s="1">
        <v>43928</v>
      </c>
      <c r="B3974" t="s">
        <v>56</v>
      </c>
      <c r="C3974" t="s">
        <v>248</v>
      </c>
      <c r="D3974" t="str">
        <f>TRIM(COVID_STATE[[#This Row],[REGION_HOLD]])</f>
        <v>Northeast</v>
      </c>
      <c r="E3974">
        <v>32</v>
      </c>
      <c r="F3974">
        <v>0</v>
      </c>
      <c r="G3974">
        <v>23</v>
      </c>
    </row>
    <row r="3975" spans="1:7" ht="19.5">
      <c r="A3975" s="1">
        <v>43928</v>
      </c>
      <c r="B3975" t="s">
        <v>57</v>
      </c>
      <c r="C3975" t="s">
        <v>246</v>
      </c>
      <c r="D3975" t="str">
        <f>TRIM(COVID_STATE[[#This Row],[REGION_HOLD]])</f>
        <v>South</v>
      </c>
      <c r="E3975">
        <v>455</v>
      </c>
      <c r="F3975">
        <v>15</v>
      </c>
      <c r="G3975">
        <v>69</v>
      </c>
    </row>
    <row r="3976" spans="1:7" ht="19.5">
      <c r="A3976" s="1">
        <v>43928</v>
      </c>
      <c r="B3976" t="s">
        <v>58</v>
      </c>
      <c r="C3976" t="s">
        <v>247</v>
      </c>
      <c r="D3976" t="str">
        <f>TRIM(COVID_STATE[[#This Row],[REGION_HOLD]])</f>
        <v>West</v>
      </c>
      <c r="E3976">
        <v>298</v>
      </c>
      <c r="F3976">
        <v>26</v>
      </c>
      <c r="G3976">
        <v>409</v>
      </c>
    </row>
    <row r="3977" spans="1:7" ht="19.5">
      <c r="A3977" s="1">
        <v>43928</v>
      </c>
      <c r="B3977" t="s">
        <v>59</v>
      </c>
      <c r="C3977" t="s">
        <v>246</v>
      </c>
      <c r="D3977" t="str">
        <f>TRIM(COVID_STATE[[#This Row],[REGION_HOLD]])</f>
        <v>South</v>
      </c>
      <c r="E3977">
        <v>66</v>
      </c>
      <c r="F3977">
        <v>0</v>
      </c>
      <c r="G3977">
        <v>4</v>
      </c>
    </row>
    <row r="3978" spans="1:7" ht="19.5">
      <c r="A3978" s="1">
        <v>43928</v>
      </c>
      <c r="B3978" t="s">
        <v>60</v>
      </c>
      <c r="C3978" t="s">
        <v>249</v>
      </c>
      <c r="D3978" t="str">
        <f>TRIM(COVID_STATE[[#This Row],[REGION_HOLD]])</f>
        <v>Midwest</v>
      </c>
      <c r="E3978">
        <v>138</v>
      </c>
      <c r="F3978">
        <v>11</v>
      </c>
      <c r="G3978">
        <v>94</v>
      </c>
    </row>
    <row r="3979" spans="1:7" ht="19.5">
      <c r="A3979" s="1">
        <v>43928</v>
      </c>
      <c r="B3979" t="s">
        <v>61</v>
      </c>
      <c r="C3979" t="s">
        <v>247</v>
      </c>
      <c r="D3979" t="str">
        <f>TRIM(COVID_STATE[[#This Row],[REGION_HOLD]])</f>
        <v>West</v>
      </c>
      <c r="E3979">
        <v>8</v>
      </c>
      <c r="F3979">
        <v>0</v>
      </c>
      <c r="G3979">
        <v>0</v>
      </c>
    </row>
    <row r="3980" spans="1:7" ht="19.5">
      <c r="A3980" s="1">
        <v>43929</v>
      </c>
      <c r="B3980" t="s">
        <v>8</v>
      </c>
      <c r="C3980" t="s">
        <v>246</v>
      </c>
      <c r="D3980" t="str">
        <f>TRIM(COVID_STATE[[#This Row],[REGION_HOLD]])</f>
        <v>South</v>
      </c>
      <c r="E3980">
        <v>301</v>
      </c>
      <c r="F3980">
        <v>3</v>
      </c>
      <c r="G3980">
        <v>67</v>
      </c>
    </row>
    <row r="3981" spans="1:7" ht="19.5">
      <c r="A3981" s="1">
        <v>43929</v>
      </c>
      <c r="B3981" t="s">
        <v>10</v>
      </c>
      <c r="C3981" t="s">
        <v>247</v>
      </c>
      <c r="D3981" t="str">
        <f>TRIM(COVID_STATE[[#This Row],[REGION_HOLD]])</f>
        <v>West</v>
      </c>
      <c r="E3981">
        <v>13</v>
      </c>
      <c r="F3981">
        <v>1</v>
      </c>
      <c r="G3981">
        <v>5</v>
      </c>
    </row>
    <row r="3982" spans="1:7" ht="19.5">
      <c r="A3982" s="1">
        <v>43929</v>
      </c>
      <c r="B3982" t="s">
        <v>11</v>
      </c>
      <c r="C3982" t="s">
        <v>247</v>
      </c>
      <c r="D3982" t="str">
        <f>TRIM(COVID_STATE[[#This Row],[REGION_HOLD]])</f>
        <v>West</v>
      </c>
      <c r="E3982">
        <v>149</v>
      </c>
      <c r="F3982">
        <v>3</v>
      </c>
      <c r="G3982">
        <v>80</v>
      </c>
    </row>
    <row r="3983" spans="1:7" ht="19.5">
      <c r="A3983" s="1">
        <v>43929</v>
      </c>
      <c r="B3983" t="s">
        <v>12</v>
      </c>
      <c r="C3983" t="s">
        <v>246</v>
      </c>
      <c r="D3983" t="str">
        <f>TRIM(COVID_STATE[[#This Row],[REGION_HOLD]])</f>
        <v>South</v>
      </c>
      <c r="E3983">
        <v>80</v>
      </c>
      <c r="F3983">
        <v>0</v>
      </c>
      <c r="G3983">
        <v>18</v>
      </c>
    </row>
    <row r="3984" spans="1:7" ht="19.5">
      <c r="A3984" s="1">
        <v>43929</v>
      </c>
      <c r="B3984" t="s">
        <v>13</v>
      </c>
      <c r="C3984" t="s">
        <v>247</v>
      </c>
      <c r="D3984" t="str">
        <f>TRIM(COVID_STATE[[#This Row],[REGION_HOLD]])</f>
        <v>West</v>
      </c>
      <c r="E3984">
        <v>1503</v>
      </c>
      <c r="F3984">
        <v>59</v>
      </c>
      <c r="G3984">
        <v>506</v>
      </c>
    </row>
    <row r="3985" spans="1:7" ht="19.5">
      <c r="A3985" s="1">
        <v>43929</v>
      </c>
      <c r="B3985" t="s">
        <v>14</v>
      </c>
      <c r="C3985" t="s">
        <v>247</v>
      </c>
      <c r="D3985" t="str">
        <f>TRIM(COVID_STATE[[#This Row],[REGION_HOLD]])</f>
        <v>West</v>
      </c>
      <c r="E3985">
        <v>226</v>
      </c>
      <c r="F3985">
        <v>13</v>
      </c>
      <c r="G3985">
        <v>192</v>
      </c>
    </row>
    <row r="3986" spans="1:7" ht="19.5">
      <c r="A3986" s="1">
        <v>43929</v>
      </c>
      <c r="B3986" t="s">
        <v>16</v>
      </c>
      <c r="C3986" t="s">
        <v>248</v>
      </c>
      <c r="D3986" t="str">
        <f>TRIM(COVID_STATE[[#This Row],[REGION_HOLD]])</f>
        <v>Northeast</v>
      </c>
      <c r="E3986">
        <v>1000</v>
      </c>
      <c r="F3986">
        <v>58</v>
      </c>
      <c r="G3986">
        <v>335</v>
      </c>
    </row>
    <row r="3987" spans="1:7" ht="19.5">
      <c r="A3987" s="1">
        <v>43929</v>
      </c>
      <c r="B3987" t="s">
        <v>17</v>
      </c>
      <c r="C3987" t="s">
        <v>246</v>
      </c>
      <c r="D3987" t="str">
        <f>TRIM(COVID_STATE[[#This Row],[REGION_HOLD]])</f>
        <v>South</v>
      </c>
      <c r="E3987">
        <v>188</v>
      </c>
      <c r="F3987">
        <v>3</v>
      </c>
      <c r="G3987">
        <v>19</v>
      </c>
    </row>
    <row r="3988" spans="1:7" ht="19.5">
      <c r="A3988" s="1">
        <v>43929</v>
      </c>
      <c r="B3988" t="s">
        <v>18</v>
      </c>
      <c r="C3988" t="s">
        <v>246</v>
      </c>
      <c r="D3988" t="str">
        <f>TRIM(COVID_STATE[[#This Row],[REGION_HOLD]])</f>
        <v>South</v>
      </c>
      <c r="E3988">
        <v>229</v>
      </c>
      <c r="F3988">
        <v>3</v>
      </c>
      <c r="G3988">
        <v>27</v>
      </c>
    </row>
    <row r="3989" spans="1:7" ht="19.5">
      <c r="A3989" s="1">
        <v>43929</v>
      </c>
      <c r="B3989" t="s">
        <v>19</v>
      </c>
      <c r="C3989" t="s">
        <v>246</v>
      </c>
      <c r="D3989" t="str">
        <f>TRIM(COVID_STATE[[#This Row],[REGION_HOLD]])</f>
        <v>South</v>
      </c>
      <c r="E3989">
        <v>951</v>
      </c>
      <c r="F3989">
        <v>27</v>
      </c>
      <c r="G3989">
        <v>322</v>
      </c>
    </row>
    <row r="3990" spans="1:7" ht="19.5">
      <c r="A3990" s="1">
        <v>43929</v>
      </c>
      <c r="B3990" t="s">
        <v>20</v>
      </c>
      <c r="C3990" t="s">
        <v>246</v>
      </c>
      <c r="D3990" t="str">
        <f>TRIM(COVID_STATE[[#This Row],[REGION_HOLD]])</f>
        <v>South</v>
      </c>
      <c r="E3990">
        <v>1048</v>
      </c>
      <c r="F3990">
        <v>22</v>
      </c>
      <c r="G3990">
        <v>370</v>
      </c>
    </row>
    <row r="3991" spans="1:7" ht="19.5">
      <c r="A3991" s="1">
        <v>43929</v>
      </c>
      <c r="B3991" t="s">
        <v>21</v>
      </c>
      <c r="C3991" t="s">
        <v>247</v>
      </c>
      <c r="D3991" t="str">
        <f>TRIM(COVID_STATE[[#This Row],[REGION_HOLD]])</f>
        <v>West</v>
      </c>
      <c r="E3991">
        <v>25</v>
      </c>
      <c r="F3991">
        <v>0</v>
      </c>
      <c r="G3991">
        <v>5</v>
      </c>
    </row>
    <row r="3992" spans="1:7" ht="19.5">
      <c r="A3992" s="1">
        <v>43929</v>
      </c>
      <c r="B3992" t="s">
        <v>22</v>
      </c>
      <c r="C3992" t="s">
        <v>247</v>
      </c>
      <c r="D3992" t="str">
        <f>TRIM(COVID_STATE[[#This Row],[REGION_HOLD]])</f>
        <v>West</v>
      </c>
      <c r="E3992">
        <v>22</v>
      </c>
      <c r="F3992">
        <v>4</v>
      </c>
      <c r="G3992">
        <v>19</v>
      </c>
    </row>
    <row r="3993" spans="1:7" ht="19.5">
      <c r="A3993" s="1">
        <v>43929</v>
      </c>
      <c r="B3993" t="s">
        <v>24</v>
      </c>
      <c r="C3993" t="s">
        <v>249</v>
      </c>
      <c r="D3993" t="str">
        <f>TRIM(COVID_STATE[[#This Row],[REGION_HOLD]])</f>
        <v>Midwest</v>
      </c>
      <c r="E3993">
        <v>1529</v>
      </c>
      <c r="F3993">
        <v>80</v>
      </c>
      <c r="G3993">
        <v>464</v>
      </c>
    </row>
    <row r="3994" spans="1:7" ht="19.5">
      <c r="A3994" s="1">
        <v>43929</v>
      </c>
      <c r="B3994" t="s">
        <v>25</v>
      </c>
      <c r="C3994" t="s">
        <v>249</v>
      </c>
      <c r="D3994" t="str">
        <f>TRIM(COVID_STATE[[#This Row],[REGION_HOLD]])</f>
        <v>Midwest</v>
      </c>
      <c r="E3994">
        <v>442</v>
      </c>
      <c r="F3994">
        <v>38</v>
      </c>
      <c r="G3994">
        <v>246</v>
      </c>
    </row>
    <row r="3995" spans="1:7" ht="19.5">
      <c r="A3995" s="1">
        <v>43929</v>
      </c>
      <c r="B3995" t="s">
        <v>26</v>
      </c>
      <c r="C3995" t="s">
        <v>249</v>
      </c>
      <c r="D3995" t="str">
        <f>TRIM(COVID_STATE[[#This Row],[REGION_HOLD]])</f>
        <v>Midwest</v>
      </c>
      <c r="E3995">
        <v>97</v>
      </c>
      <c r="F3995">
        <v>1</v>
      </c>
      <c r="G3995">
        <v>27</v>
      </c>
    </row>
    <row r="3996" spans="1:7" ht="19.5">
      <c r="A3996" s="1">
        <v>43929</v>
      </c>
      <c r="B3996" t="s">
        <v>27</v>
      </c>
      <c r="C3996" t="s">
        <v>249</v>
      </c>
      <c r="D3996" t="str">
        <f>TRIM(COVID_STATE[[#This Row],[REGION_HOLD]])</f>
        <v>Midwest</v>
      </c>
      <c r="E3996">
        <v>150</v>
      </c>
      <c r="F3996">
        <v>8</v>
      </c>
      <c r="G3996">
        <v>38</v>
      </c>
    </row>
    <row r="3997" spans="1:7" ht="19.5">
      <c r="A3997" s="1">
        <v>43929</v>
      </c>
      <c r="B3997" t="s">
        <v>28</v>
      </c>
      <c r="C3997" t="s">
        <v>246</v>
      </c>
      <c r="D3997" t="str">
        <f>TRIM(COVID_STATE[[#This Row],[REGION_HOLD]])</f>
        <v>South</v>
      </c>
      <c r="E3997">
        <v>104</v>
      </c>
      <c r="F3997">
        <v>7</v>
      </c>
      <c r="G3997">
        <v>73</v>
      </c>
    </row>
    <row r="3998" spans="1:7" ht="19.5">
      <c r="A3998" s="1">
        <v>43929</v>
      </c>
      <c r="B3998" t="s">
        <v>29</v>
      </c>
      <c r="C3998" t="s">
        <v>246</v>
      </c>
      <c r="D3998" t="str">
        <f>TRIM(COVID_STATE[[#This Row],[REGION_HOLD]])</f>
        <v>South</v>
      </c>
      <c r="E3998">
        <v>746</v>
      </c>
      <c r="F3998">
        <v>70</v>
      </c>
      <c r="G3998">
        <v>652</v>
      </c>
    </row>
    <row r="3999" spans="1:7" ht="19.5">
      <c r="A3999" s="1">
        <v>43929</v>
      </c>
      <c r="B3999" t="s">
        <v>30</v>
      </c>
      <c r="C3999" t="s">
        <v>248</v>
      </c>
      <c r="D3999" t="str">
        <f>TRIM(COVID_STATE[[#This Row],[REGION_HOLD]])</f>
        <v>Northeast</v>
      </c>
      <c r="E3999">
        <v>18</v>
      </c>
      <c r="F3999">
        <v>2</v>
      </c>
      <c r="G3999">
        <v>14</v>
      </c>
    </row>
    <row r="4000" spans="1:7" ht="19.5">
      <c r="A4000" s="1">
        <v>43929</v>
      </c>
      <c r="B4000" t="s">
        <v>31</v>
      </c>
      <c r="C4000" t="s">
        <v>246</v>
      </c>
      <c r="D4000" t="str">
        <f>TRIM(COVID_STATE[[#This Row],[REGION_HOLD]])</f>
        <v>South</v>
      </c>
      <c r="E4000">
        <v>1158</v>
      </c>
      <c r="F4000">
        <v>20</v>
      </c>
      <c r="G4000">
        <v>124</v>
      </c>
    </row>
    <row r="4001" spans="1:7" ht="19.5">
      <c r="A4001" s="1">
        <v>43929</v>
      </c>
      <c r="B4001" t="s">
        <v>32</v>
      </c>
      <c r="C4001" t="s">
        <v>248</v>
      </c>
      <c r="D4001" t="str">
        <f>TRIM(COVID_STATE[[#This Row],[REGION_HOLD]])</f>
        <v>Northeast</v>
      </c>
      <c r="E4001">
        <v>1588</v>
      </c>
      <c r="F4001">
        <v>77</v>
      </c>
      <c r="G4001">
        <v>433</v>
      </c>
    </row>
    <row r="4002" spans="1:7" ht="19.5">
      <c r="A4002" s="1">
        <v>43929</v>
      </c>
      <c r="B4002" t="s">
        <v>33</v>
      </c>
      <c r="C4002" t="s">
        <v>249</v>
      </c>
      <c r="D4002" t="str">
        <f>TRIM(COVID_STATE[[#This Row],[REGION_HOLD]])</f>
        <v>Midwest</v>
      </c>
      <c r="E4002">
        <v>1369</v>
      </c>
      <c r="F4002">
        <v>114</v>
      </c>
      <c r="G4002">
        <v>959</v>
      </c>
    </row>
    <row r="4003" spans="1:7" ht="19.5">
      <c r="A4003" s="1">
        <v>43929</v>
      </c>
      <c r="B4003" t="s">
        <v>34</v>
      </c>
      <c r="C4003" t="s">
        <v>249</v>
      </c>
      <c r="D4003" t="str">
        <f>TRIM(COVID_STATE[[#This Row],[REGION_HOLD]])</f>
        <v>Midwest</v>
      </c>
      <c r="E4003">
        <v>85</v>
      </c>
      <c r="F4003">
        <v>5</v>
      </c>
      <c r="G4003">
        <v>39</v>
      </c>
    </row>
    <row r="4004" spans="1:7" ht="19.5">
      <c r="A4004" s="1">
        <v>43929</v>
      </c>
      <c r="B4004" t="s">
        <v>35</v>
      </c>
      <c r="C4004" t="s">
        <v>246</v>
      </c>
      <c r="D4004" t="str">
        <f>TRIM(COVID_STATE[[#This Row],[REGION_HOLD]])</f>
        <v>South</v>
      </c>
      <c r="E4004">
        <v>88</v>
      </c>
      <c r="F4004">
        <v>8</v>
      </c>
      <c r="G4004">
        <v>67</v>
      </c>
    </row>
    <row r="4005" spans="1:7" ht="19.5">
      <c r="A4005" s="1">
        <v>43929</v>
      </c>
      <c r="B4005" t="s">
        <v>36</v>
      </c>
      <c r="C4005" t="s">
        <v>249</v>
      </c>
      <c r="D4005" t="str">
        <f>TRIM(COVID_STATE[[#This Row],[REGION_HOLD]])</f>
        <v>Midwest</v>
      </c>
      <c r="E4005">
        <v>290</v>
      </c>
      <c r="F4005">
        <v>6</v>
      </c>
      <c r="G4005">
        <v>86</v>
      </c>
    </row>
    <row r="4006" spans="1:7" ht="19.5">
      <c r="A4006" s="1">
        <v>43929</v>
      </c>
      <c r="B4006" t="s">
        <v>37</v>
      </c>
      <c r="C4006" t="s">
        <v>247</v>
      </c>
      <c r="D4006" t="str">
        <f>TRIM(COVID_STATE[[#This Row],[REGION_HOLD]])</f>
        <v>West</v>
      </c>
      <c r="E4006">
        <v>13</v>
      </c>
      <c r="F4006">
        <v>0</v>
      </c>
      <c r="G4006">
        <v>6</v>
      </c>
    </row>
    <row r="4007" spans="1:7" ht="19.5">
      <c r="A4007" s="1">
        <v>43929</v>
      </c>
      <c r="B4007" t="s">
        <v>38</v>
      </c>
      <c r="C4007" t="s">
        <v>249</v>
      </c>
      <c r="D4007" t="str">
        <f>TRIM(COVID_STATE[[#This Row],[REGION_HOLD]])</f>
        <v>Midwest</v>
      </c>
      <c r="E4007">
        <v>47</v>
      </c>
      <c r="F4007">
        <v>2</v>
      </c>
      <c r="G4007">
        <v>14</v>
      </c>
    </row>
    <row r="4008" spans="1:7" ht="19.5">
      <c r="A4008" s="1">
        <v>43929</v>
      </c>
      <c r="B4008" t="s">
        <v>39</v>
      </c>
      <c r="C4008" t="s">
        <v>247</v>
      </c>
      <c r="D4008" t="str">
        <f>TRIM(COVID_STATE[[#This Row],[REGION_HOLD]])</f>
        <v>West</v>
      </c>
      <c r="E4008">
        <v>217</v>
      </c>
      <c r="F4008">
        <v>20</v>
      </c>
      <c r="G4008">
        <v>80</v>
      </c>
    </row>
    <row r="4009" spans="1:7" ht="19.5">
      <c r="A4009" s="1">
        <v>43929</v>
      </c>
      <c r="B4009" t="s">
        <v>40</v>
      </c>
      <c r="C4009" t="s">
        <v>248</v>
      </c>
      <c r="D4009" t="str">
        <f>TRIM(COVID_STATE[[#This Row],[REGION_HOLD]])</f>
        <v>Northeast</v>
      </c>
      <c r="E4009">
        <v>41</v>
      </c>
      <c r="F4009">
        <v>5</v>
      </c>
      <c r="G4009">
        <v>18</v>
      </c>
    </row>
    <row r="4010" spans="1:7" ht="19.5">
      <c r="A4010" s="1">
        <v>43929</v>
      </c>
      <c r="B4010" t="s">
        <v>41</v>
      </c>
      <c r="C4010" t="s">
        <v>248</v>
      </c>
      <c r="D4010" t="str">
        <f>TRIM(COVID_STATE[[#This Row],[REGION_HOLD]])</f>
        <v>Northeast</v>
      </c>
      <c r="E4010">
        <v>3021</v>
      </c>
      <c r="F4010">
        <v>272</v>
      </c>
      <c r="G4010">
        <v>1504</v>
      </c>
    </row>
    <row r="4011" spans="1:7" ht="19.5">
      <c r="A4011" s="1">
        <v>43929</v>
      </c>
      <c r="B4011" t="s">
        <v>42</v>
      </c>
      <c r="C4011" t="s">
        <v>247</v>
      </c>
      <c r="D4011" t="str">
        <f>TRIM(COVID_STATE[[#This Row],[REGION_HOLD]])</f>
        <v>West</v>
      </c>
      <c r="E4011">
        <v>71</v>
      </c>
      <c r="F4011">
        <v>3</v>
      </c>
      <c r="G4011">
        <v>16</v>
      </c>
    </row>
    <row r="4012" spans="1:7" ht="19.5">
      <c r="A4012" s="1">
        <v>43929</v>
      </c>
      <c r="B4012" t="s">
        <v>43</v>
      </c>
      <c r="C4012" t="s">
        <v>248</v>
      </c>
      <c r="D4012" t="str">
        <f>TRIM(COVID_STATE[[#This Row],[REGION_HOLD]])</f>
        <v>Northeast</v>
      </c>
      <c r="E4012">
        <v>9568</v>
      </c>
      <c r="F4012">
        <v>953</v>
      </c>
      <c r="G4012">
        <v>8138</v>
      </c>
    </row>
    <row r="4013" spans="1:7" ht="19.5">
      <c r="A4013" s="1">
        <v>43929</v>
      </c>
      <c r="B4013" t="s">
        <v>44</v>
      </c>
      <c r="C4013" t="s">
        <v>246</v>
      </c>
      <c r="D4013" t="str">
        <f>TRIM(COVID_STATE[[#This Row],[REGION_HOLD]])</f>
        <v>South</v>
      </c>
      <c r="E4013">
        <v>203</v>
      </c>
      <c r="F4013">
        <v>11</v>
      </c>
      <c r="G4013">
        <v>61</v>
      </c>
    </row>
    <row r="4014" spans="1:7" ht="19.5">
      <c r="A4014" s="1">
        <v>43929</v>
      </c>
      <c r="B4014" t="s">
        <v>45</v>
      </c>
      <c r="C4014" t="s">
        <v>249</v>
      </c>
      <c r="D4014" t="str">
        <f>TRIM(COVID_STATE[[#This Row],[REGION_HOLD]])</f>
        <v>Midwest</v>
      </c>
      <c r="E4014">
        <v>14</v>
      </c>
      <c r="F4014">
        <v>0</v>
      </c>
      <c r="G4014">
        <v>4</v>
      </c>
    </row>
    <row r="4015" spans="1:7" ht="19.5">
      <c r="A4015" s="1">
        <v>43929</v>
      </c>
      <c r="B4015" t="s">
        <v>46</v>
      </c>
      <c r="C4015" t="s">
        <v>249</v>
      </c>
      <c r="D4015" t="str">
        <f>TRIM(COVID_STATE[[#This Row],[REGION_HOLD]])</f>
        <v>Midwest</v>
      </c>
      <c r="E4015">
        <v>366</v>
      </c>
      <c r="F4015">
        <v>26</v>
      </c>
      <c r="G4015">
        <v>193</v>
      </c>
    </row>
    <row r="4016" spans="1:7" ht="19.5">
      <c r="A4016" s="1">
        <v>43929</v>
      </c>
      <c r="B4016" t="s">
        <v>47</v>
      </c>
      <c r="C4016" t="s">
        <v>246</v>
      </c>
      <c r="D4016" t="str">
        <f>TRIM(COVID_STATE[[#This Row],[REGION_HOLD]])</f>
        <v>South</v>
      </c>
      <c r="E4016">
        <v>53</v>
      </c>
      <c r="F4016">
        <v>12</v>
      </c>
      <c r="G4016">
        <v>79</v>
      </c>
    </row>
    <row r="4017" spans="1:7" ht="19.5">
      <c r="A4017" s="1">
        <v>43929</v>
      </c>
      <c r="B4017" t="s">
        <v>48</v>
      </c>
      <c r="C4017" t="s">
        <v>247</v>
      </c>
      <c r="D4017" t="str">
        <f>TRIM(COVID_STATE[[#This Row],[REGION_HOLD]])</f>
        <v>West</v>
      </c>
      <c r="E4017">
        <v>58</v>
      </c>
      <c r="F4017">
        <v>5</v>
      </c>
      <c r="G4017">
        <v>38</v>
      </c>
    </row>
    <row r="4018" spans="1:7" ht="19.5">
      <c r="A4018" s="1">
        <v>43929</v>
      </c>
      <c r="B4018" t="s">
        <v>49</v>
      </c>
      <c r="C4018" t="s">
        <v>248</v>
      </c>
      <c r="D4018" t="str">
        <f>TRIM(COVID_STATE[[#This Row],[REGION_HOLD]])</f>
        <v>Northeast</v>
      </c>
      <c r="E4018">
        <v>1832</v>
      </c>
      <c r="F4018">
        <v>72</v>
      </c>
      <c r="G4018">
        <v>313</v>
      </c>
    </row>
    <row r="4019" spans="1:7" ht="19.5">
      <c r="A4019" s="1">
        <v>43929</v>
      </c>
      <c r="B4019" t="s">
        <v>50</v>
      </c>
      <c r="C4019" t="s">
        <v>248</v>
      </c>
      <c r="D4019" t="str">
        <f>TRIM(COVID_STATE[[#This Row],[REGION_HOLD]])</f>
        <v>Northeast</v>
      </c>
      <c r="E4019">
        <v>221</v>
      </c>
      <c r="F4019">
        <v>5</v>
      </c>
      <c r="G4019">
        <v>35</v>
      </c>
    </row>
    <row r="4020" spans="1:7" ht="19.5">
      <c r="A4020" s="1">
        <v>43929</v>
      </c>
      <c r="B4020" t="s">
        <v>51</v>
      </c>
      <c r="C4020" t="s">
        <v>246</v>
      </c>
      <c r="D4020" t="str">
        <f>TRIM(COVID_STATE[[#This Row],[REGION_HOLD]])</f>
        <v>South</v>
      </c>
      <c r="E4020">
        <v>135</v>
      </c>
      <c r="F4020">
        <v>12</v>
      </c>
      <c r="G4020">
        <v>63</v>
      </c>
    </row>
    <row r="4021" spans="1:7" ht="19.5">
      <c r="A4021" s="1">
        <v>43929</v>
      </c>
      <c r="B4021" t="s">
        <v>52</v>
      </c>
      <c r="C4021" t="s">
        <v>249</v>
      </c>
      <c r="D4021" t="str">
        <f>TRIM(COVID_STATE[[#This Row],[REGION_HOLD]])</f>
        <v>Midwest</v>
      </c>
      <c r="E4021">
        <v>73</v>
      </c>
      <c r="F4021">
        <v>0</v>
      </c>
      <c r="G4021">
        <v>6</v>
      </c>
    </row>
    <row r="4022" spans="1:7" ht="19.5">
      <c r="A4022" s="1">
        <v>43929</v>
      </c>
      <c r="B4022" t="s">
        <v>53</v>
      </c>
      <c r="C4022" t="s">
        <v>246</v>
      </c>
      <c r="D4022" t="str">
        <f>TRIM(COVID_STATE[[#This Row],[REGION_HOLD]])</f>
        <v>South</v>
      </c>
      <c r="E4022">
        <v>236</v>
      </c>
      <c r="F4022">
        <v>11</v>
      </c>
      <c r="G4022">
        <v>83</v>
      </c>
    </row>
    <row r="4023" spans="1:7" ht="19.5">
      <c r="A4023" s="1">
        <v>43929</v>
      </c>
      <c r="B4023" t="s">
        <v>54</v>
      </c>
      <c r="C4023" t="s">
        <v>246</v>
      </c>
      <c r="D4023" t="str">
        <f>TRIM(COVID_STATE[[#This Row],[REGION_HOLD]])</f>
        <v>South</v>
      </c>
      <c r="E4023">
        <v>929</v>
      </c>
      <c r="F4023">
        <v>18</v>
      </c>
      <c r="G4023">
        <v>195</v>
      </c>
    </row>
    <row r="4024" spans="1:7" ht="19.5">
      <c r="A4024" s="1">
        <v>43929</v>
      </c>
      <c r="B4024" t="s">
        <v>55</v>
      </c>
      <c r="C4024" t="s">
        <v>247</v>
      </c>
      <c r="D4024" t="str">
        <f>TRIM(COVID_STATE[[#This Row],[REGION_HOLD]])</f>
        <v>West</v>
      </c>
      <c r="E4024">
        <v>123</v>
      </c>
      <c r="F4024">
        <v>0</v>
      </c>
      <c r="G4024">
        <v>13</v>
      </c>
    </row>
    <row r="4025" spans="1:7" ht="19.5">
      <c r="A4025" s="1">
        <v>43929</v>
      </c>
      <c r="B4025" t="s">
        <v>56</v>
      </c>
      <c r="C4025" t="s">
        <v>248</v>
      </c>
      <c r="D4025" t="str">
        <f>TRIM(COVID_STATE[[#This Row],[REGION_HOLD]])</f>
        <v>Northeast</v>
      </c>
      <c r="E4025">
        <v>30</v>
      </c>
      <c r="F4025">
        <v>0</v>
      </c>
      <c r="G4025">
        <v>23</v>
      </c>
    </row>
    <row r="4026" spans="1:7" ht="19.5">
      <c r="A4026" s="1">
        <v>43929</v>
      </c>
      <c r="B4026" t="s">
        <v>57</v>
      </c>
      <c r="C4026" t="s">
        <v>246</v>
      </c>
      <c r="D4026" t="str">
        <f>TRIM(COVID_STATE[[#This Row],[REGION_HOLD]])</f>
        <v>South</v>
      </c>
      <c r="E4026">
        <v>312</v>
      </c>
      <c r="F4026">
        <v>-9</v>
      </c>
      <c r="G4026">
        <v>60</v>
      </c>
    </row>
    <row r="4027" spans="1:7" ht="19.5">
      <c r="A4027" s="1">
        <v>43929</v>
      </c>
      <c r="B4027" t="s">
        <v>58</v>
      </c>
      <c r="C4027" t="s">
        <v>247</v>
      </c>
      <c r="D4027" t="str">
        <f>TRIM(COVID_STATE[[#This Row],[REGION_HOLD]])</f>
        <v>West</v>
      </c>
      <c r="E4027">
        <v>415</v>
      </c>
      <c r="F4027">
        <v>21</v>
      </c>
      <c r="G4027">
        <v>430</v>
      </c>
    </row>
    <row r="4028" spans="1:7" ht="19.5">
      <c r="A4028" s="1">
        <v>43929</v>
      </c>
      <c r="B4028" t="s">
        <v>59</v>
      </c>
      <c r="C4028" t="s">
        <v>246</v>
      </c>
      <c r="D4028" t="str">
        <f>TRIM(COVID_STATE[[#This Row],[REGION_HOLD]])</f>
        <v>South</v>
      </c>
      <c r="E4028">
        <v>70</v>
      </c>
      <c r="F4028">
        <v>0</v>
      </c>
      <c r="G4028">
        <v>4</v>
      </c>
    </row>
    <row r="4029" spans="1:7" ht="19.5">
      <c r="A4029" s="1">
        <v>43929</v>
      </c>
      <c r="B4029" t="s">
        <v>60</v>
      </c>
      <c r="C4029" t="s">
        <v>249</v>
      </c>
      <c r="D4029" t="str">
        <f>TRIM(COVID_STATE[[#This Row],[REGION_HOLD]])</f>
        <v>Midwest</v>
      </c>
      <c r="E4029">
        <v>178</v>
      </c>
      <c r="F4029">
        <v>13</v>
      </c>
      <c r="G4029">
        <v>107</v>
      </c>
    </row>
    <row r="4030" spans="1:7" ht="19.5">
      <c r="A4030" s="1">
        <v>43929</v>
      </c>
      <c r="B4030" t="s">
        <v>61</v>
      </c>
      <c r="C4030" t="s">
        <v>247</v>
      </c>
      <c r="D4030" t="str">
        <f>TRIM(COVID_STATE[[#This Row],[REGION_HOLD]])</f>
        <v>West</v>
      </c>
      <c r="E4030">
        <v>9</v>
      </c>
      <c r="F4030">
        <v>0</v>
      </c>
      <c r="G4030">
        <v>0</v>
      </c>
    </row>
    <row r="4031" spans="1:7" ht="19.5">
      <c r="A4031" s="1">
        <v>43930</v>
      </c>
      <c r="B4031" t="s">
        <v>8</v>
      </c>
      <c r="C4031" t="s">
        <v>246</v>
      </c>
      <c r="D4031" t="str">
        <f>TRIM(COVID_STATE[[#This Row],[REGION_HOLD]])</f>
        <v>South</v>
      </c>
      <c r="E4031">
        <v>340</v>
      </c>
      <c r="F4031">
        <v>11</v>
      </c>
      <c r="G4031">
        <v>78</v>
      </c>
    </row>
    <row r="4032" spans="1:7" ht="19.5">
      <c r="A4032" s="1">
        <v>43930</v>
      </c>
      <c r="B4032" t="s">
        <v>10</v>
      </c>
      <c r="C4032" t="s">
        <v>247</v>
      </c>
      <c r="D4032" t="str">
        <f>TRIM(COVID_STATE[[#This Row],[REGION_HOLD]])</f>
        <v>West</v>
      </c>
      <c r="E4032">
        <v>9</v>
      </c>
      <c r="F4032">
        <v>0</v>
      </c>
      <c r="G4032">
        <v>5</v>
      </c>
    </row>
    <row r="4033" spans="1:7" ht="19.5">
      <c r="A4033" s="1">
        <v>43930</v>
      </c>
      <c r="B4033" t="s">
        <v>11</v>
      </c>
      <c r="C4033" t="s">
        <v>247</v>
      </c>
      <c r="D4033" t="str">
        <f>TRIM(COVID_STATE[[#This Row],[REGION_HOLD]])</f>
        <v>West</v>
      </c>
      <c r="E4033">
        <v>292</v>
      </c>
      <c r="F4033">
        <v>9</v>
      </c>
      <c r="G4033">
        <v>89</v>
      </c>
    </row>
    <row r="4034" spans="1:7" ht="19.5">
      <c r="A4034" s="1">
        <v>43930</v>
      </c>
      <c r="B4034" t="s">
        <v>12</v>
      </c>
      <c r="C4034" t="s">
        <v>246</v>
      </c>
      <c r="D4034" t="str">
        <f>TRIM(COVID_STATE[[#This Row],[REGION_HOLD]])</f>
        <v>South</v>
      </c>
      <c r="E4034">
        <v>69</v>
      </c>
      <c r="F4034">
        <v>3</v>
      </c>
      <c r="G4034">
        <v>21</v>
      </c>
    </row>
    <row r="4035" spans="1:7" ht="19.5">
      <c r="A4035" s="1">
        <v>43930</v>
      </c>
      <c r="B4035" t="s">
        <v>13</v>
      </c>
      <c r="C4035" t="s">
        <v>247</v>
      </c>
      <c r="D4035" t="str">
        <f>TRIM(COVID_STATE[[#This Row],[REGION_HOLD]])</f>
        <v>West</v>
      </c>
      <c r="E4035">
        <v>1148</v>
      </c>
      <c r="F4035">
        <v>42</v>
      </c>
      <c r="G4035">
        <v>548</v>
      </c>
    </row>
    <row r="4036" spans="1:7" ht="19.5">
      <c r="A4036" s="1">
        <v>43930</v>
      </c>
      <c r="B4036" t="s">
        <v>14</v>
      </c>
      <c r="C4036" t="s">
        <v>247</v>
      </c>
      <c r="D4036" t="str">
        <f>TRIM(COVID_STATE[[#This Row],[REGION_HOLD]])</f>
        <v>West</v>
      </c>
      <c r="E4036">
        <v>547</v>
      </c>
      <c r="F4036">
        <v>35</v>
      </c>
      <c r="G4036">
        <v>227</v>
      </c>
    </row>
    <row r="4037" spans="1:7" ht="19.5">
      <c r="A4037" s="1">
        <v>43930</v>
      </c>
      <c r="B4037" t="s">
        <v>16</v>
      </c>
      <c r="C4037" t="s">
        <v>248</v>
      </c>
      <c r="D4037" t="str">
        <f>TRIM(COVID_STATE[[#This Row],[REGION_HOLD]])</f>
        <v>Northeast</v>
      </c>
      <c r="E4037">
        <v>1003</v>
      </c>
      <c r="F4037">
        <v>45</v>
      </c>
      <c r="G4037">
        <v>380</v>
      </c>
    </row>
    <row r="4038" spans="1:7" ht="19.5">
      <c r="A4038" s="1">
        <v>43930</v>
      </c>
      <c r="B4038" t="s">
        <v>17</v>
      </c>
      <c r="C4038" t="s">
        <v>246</v>
      </c>
      <c r="D4038" t="str">
        <f>TRIM(COVID_STATE[[#This Row],[REGION_HOLD]])</f>
        <v>South</v>
      </c>
      <c r="E4038">
        <v>93</v>
      </c>
      <c r="F4038">
        <v>4</v>
      </c>
      <c r="G4038">
        <v>23</v>
      </c>
    </row>
    <row r="4039" spans="1:7" ht="19.5">
      <c r="A4039" s="1">
        <v>43930</v>
      </c>
      <c r="B4039" t="s">
        <v>18</v>
      </c>
      <c r="C4039" t="s">
        <v>246</v>
      </c>
      <c r="D4039" t="str">
        <f>TRIM(COVID_STATE[[#This Row],[REGION_HOLD]])</f>
        <v>South</v>
      </c>
      <c r="E4039">
        <v>83</v>
      </c>
      <c r="F4039">
        <v>5</v>
      </c>
      <c r="G4039">
        <v>32</v>
      </c>
    </row>
    <row r="4040" spans="1:7" ht="19.5">
      <c r="A4040" s="1">
        <v>43930</v>
      </c>
      <c r="B4040" t="s">
        <v>19</v>
      </c>
      <c r="C4040" t="s">
        <v>246</v>
      </c>
      <c r="D4040" t="str">
        <f>TRIM(COVID_STATE[[#This Row],[REGION_HOLD]])</f>
        <v>South</v>
      </c>
      <c r="E4040">
        <v>1129</v>
      </c>
      <c r="F4040">
        <v>48</v>
      </c>
      <c r="G4040">
        <v>370</v>
      </c>
    </row>
    <row r="4041" spans="1:7" ht="19.5">
      <c r="A4041" s="1">
        <v>43930</v>
      </c>
      <c r="B4041" t="s">
        <v>20</v>
      </c>
      <c r="C4041" t="s">
        <v>246</v>
      </c>
      <c r="D4041" t="str">
        <f>TRIM(COVID_STATE[[#This Row],[REGION_HOLD]])</f>
        <v>South</v>
      </c>
      <c r="E4041">
        <v>681</v>
      </c>
      <c r="F4041">
        <v>42</v>
      </c>
      <c r="G4041">
        <v>412</v>
      </c>
    </row>
    <row r="4042" spans="1:7" ht="19.5">
      <c r="A4042" s="1">
        <v>43930</v>
      </c>
      <c r="B4042" t="s">
        <v>21</v>
      </c>
      <c r="C4042" t="s">
        <v>247</v>
      </c>
      <c r="D4042" t="str">
        <f>TRIM(COVID_STATE[[#This Row],[REGION_HOLD]])</f>
        <v>West</v>
      </c>
      <c r="E4042">
        <v>7</v>
      </c>
      <c r="F4042">
        <v>1</v>
      </c>
      <c r="G4042">
        <v>6</v>
      </c>
    </row>
    <row r="4043" spans="1:7" ht="19.5">
      <c r="A4043" s="1">
        <v>43930</v>
      </c>
      <c r="B4043" t="s">
        <v>22</v>
      </c>
      <c r="C4043" t="s">
        <v>247</v>
      </c>
      <c r="D4043" t="str">
        <f>TRIM(COVID_STATE[[#This Row],[REGION_HOLD]])</f>
        <v>West</v>
      </c>
      <c r="E4043">
        <v>134</v>
      </c>
      <c r="F4043">
        <v>5</v>
      </c>
      <c r="G4043">
        <v>24</v>
      </c>
    </row>
    <row r="4044" spans="1:7" ht="19.5">
      <c r="A4044" s="1">
        <v>43930</v>
      </c>
      <c r="B4044" t="s">
        <v>24</v>
      </c>
      <c r="C4044" t="s">
        <v>249</v>
      </c>
      <c r="D4044" t="str">
        <f>TRIM(COVID_STATE[[#This Row],[REGION_HOLD]])</f>
        <v>Midwest</v>
      </c>
      <c r="E4044">
        <v>1344</v>
      </c>
      <c r="F4044">
        <v>70</v>
      </c>
      <c r="G4044">
        <v>534</v>
      </c>
    </row>
    <row r="4045" spans="1:7" ht="19.5">
      <c r="A4045" s="1">
        <v>43930</v>
      </c>
      <c r="B4045" t="s">
        <v>25</v>
      </c>
      <c r="C4045" t="s">
        <v>249</v>
      </c>
      <c r="D4045" t="str">
        <f>TRIM(COVID_STATE[[#This Row],[REGION_HOLD]])</f>
        <v>Midwest</v>
      </c>
      <c r="E4045">
        <v>414</v>
      </c>
      <c r="F4045">
        <v>49</v>
      </c>
      <c r="G4045">
        <v>295</v>
      </c>
    </row>
    <row r="4046" spans="1:7" ht="19.5">
      <c r="A4046" s="1">
        <v>43930</v>
      </c>
      <c r="B4046" t="s">
        <v>26</v>
      </c>
      <c r="C4046" t="s">
        <v>249</v>
      </c>
      <c r="D4046" t="str">
        <f>TRIM(COVID_STATE[[#This Row],[REGION_HOLD]])</f>
        <v>Midwest</v>
      </c>
      <c r="E4046">
        <v>125</v>
      </c>
      <c r="F4046">
        <v>0</v>
      </c>
      <c r="G4046">
        <v>27</v>
      </c>
    </row>
    <row r="4047" spans="1:7" ht="19.5">
      <c r="A4047" s="1">
        <v>43930</v>
      </c>
      <c r="B4047" t="s">
        <v>27</v>
      </c>
      <c r="C4047" t="s">
        <v>249</v>
      </c>
      <c r="D4047" t="str">
        <f>TRIM(COVID_STATE[[#This Row],[REGION_HOLD]])</f>
        <v>Midwest</v>
      </c>
      <c r="E4047">
        <v>61</v>
      </c>
      <c r="F4047">
        <v>4</v>
      </c>
      <c r="G4047">
        <v>42</v>
      </c>
    </row>
    <row r="4048" spans="1:7" ht="19.5">
      <c r="A4048" s="1">
        <v>43930</v>
      </c>
      <c r="B4048" t="s">
        <v>28</v>
      </c>
      <c r="C4048" t="s">
        <v>246</v>
      </c>
      <c r="D4048" t="str">
        <f>TRIM(COVID_STATE[[#This Row],[REGION_HOLD]])</f>
        <v>South</v>
      </c>
      <c r="E4048">
        <v>132</v>
      </c>
      <c r="F4048">
        <v>11</v>
      </c>
      <c r="G4048">
        <v>84</v>
      </c>
    </row>
    <row r="4049" spans="1:7" ht="19.5">
      <c r="A4049" s="1">
        <v>43930</v>
      </c>
      <c r="B4049" t="s">
        <v>29</v>
      </c>
      <c r="C4049" t="s">
        <v>246</v>
      </c>
      <c r="D4049" t="str">
        <f>TRIM(COVID_STATE[[#This Row],[REGION_HOLD]])</f>
        <v>South</v>
      </c>
      <c r="E4049">
        <v>1253</v>
      </c>
      <c r="F4049">
        <v>50</v>
      </c>
      <c r="G4049">
        <v>702</v>
      </c>
    </row>
    <row r="4050" spans="1:7" ht="19.5">
      <c r="A4050" s="1">
        <v>43930</v>
      </c>
      <c r="B4050" t="s">
        <v>30</v>
      </c>
      <c r="C4050" t="s">
        <v>248</v>
      </c>
      <c r="D4050" t="str">
        <f>TRIM(COVID_STATE[[#This Row],[REGION_HOLD]])</f>
        <v>Northeast</v>
      </c>
      <c r="E4050">
        <v>23</v>
      </c>
      <c r="F4050">
        <v>2</v>
      </c>
      <c r="G4050">
        <v>16</v>
      </c>
    </row>
    <row r="4051" spans="1:7" ht="19.5">
      <c r="A4051" s="1">
        <v>43930</v>
      </c>
      <c r="B4051" t="s">
        <v>31</v>
      </c>
      <c r="C4051" t="s">
        <v>246</v>
      </c>
      <c r="D4051" t="str">
        <f>TRIM(COVID_STATE[[#This Row],[REGION_HOLD]])</f>
        <v>South</v>
      </c>
      <c r="E4051">
        <v>656</v>
      </c>
      <c r="F4051">
        <v>15</v>
      </c>
      <c r="G4051">
        <v>139</v>
      </c>
    </row>
    <row r="4052" spans="1:7" ht="19.5">
      <c r="A4052" s="1">
        <v>43930</v>
      </c>
      <c r="B4052" t="s">
        <v>32</v>
      </c>
      <c r="C4052" t="s">
        <v>248</v>
      </c>
      <c r="D4052" t="str">
        <f>TRIM(COVID_STATE[[#This Row],[REGION_HOLD]])</f>
        <v>Northeast</v>
      </c>
      <c r="E4052">
        <v>2151</v>
      </c>
      <c r="F4052">
        <v>70</v>
      </c>
      <c r="G4052">
        <v>503</v>
      </c>
    </row>
    <row r="4053" spans="1:7" ht="19.5">
      <c r="A4053" s="1">
        <v>43930</v>
      </c>
      <c r="B4053" t="s">
        <v>33</v>
      </c>
      <c r="C4053" t="s">
        <v>249</v>
      </c>
      <c r="D4053" t="str">
        <f>TRIM(COVID_STATE[[#This Row],[REGION_HOLD]])</f>
        <v>Midwest</v>
      </c>
      <c r="E4053">
        <v>1155</v>
      </c>
      <c r="F4053">
        <v>117</v>
      </c>
      <c r="G4053">
        <v>1076</v>
      </c>
    </row>
    <row r="4054" spans="1:7" ht="19.5">
      <c r="A4054" s="1">
        <v>43930</v>
      </c>
      <c r="B4054" t="s">
        <v>34</v>
      </c>
      <c r="C4054" t="s">
        <v>249</v>
      </c>
      <c r="D4054" t="str">
        <f>TRIM(COVID_STATE[[#This Row],[REGION_HOLD]])</f>
        <v>Midwest</v>
      </c>
      <c r="E4054">
        <v>88</v>
      </c>
      <c r="F4054">
        <v>11</v>
      </c>
      <c r="G4054">
        <v>50</v>
      </c>
    </row>
    <row r="4055" spans="1:7" ht="19.5">
      <c r="A4055" s="1">
        <v>43930</v>
      </c>
      <c r="B4055" t="s">
        <v>35</v>
      </c>
      <c r="C4055" t="s">
        <v>246</v>
      </c>
      <c r="D4055" t="str">
        <f>TRIM(COVID_STATE[[#This Row],[REGION_HOLD]])</f>
        <v>South</v>
      </c>
      <c r="E4055">
        <v>257</v>
      </c>
      <c r="F4055">
        <v>9</v>
      </c>
      <c r="G4055">
        <v>76</v>
      </c>
    </row>
    <row r="4056" spans="1:7" ht="19.5">
      <c r="A4056" s="1">
        <v>43930</v>
      </c>
      <c r="B4056" t="s">
        <v>36</v>
      </c>
      <c r="C4056" t="s">
        <v>249</v>
      </c>
      <c r="D4056" t="str">
        <f>TRIM(COVID_STATE[[#This Row],[REGION_HOLD]])</f>
        <v>Midwest</v>
      </c>
      <c r="E4056">
        <v>212</v>
      </c>
      <c r="F4056">
        <v>8</v>
      </c>
      <c r="G4056">
        <v>94</v>
      </c>
    </row>
    <row r="4057" spans="1:7" ht="19.5">
      <c r="A4057" s="1">
        <v>43930</v>
      </c>
      <c r="B4057" t="s">
        <v>37</v>
      </c>
      <c r="C4057" t="s">
        <v>247</v>
      </c>
      <c r="D4057" t="str">
        <f>TRIM(COVID_STATE[[#This Row],[REGION_HOLD]])</f>
        <v>West</v>
      </c>
      <c r="E4057">
        <v>22</v>
      </c>
      <c r="F4057">
        <v>0</v>
      </c>
      <c r="G4057">
        <v>6</v>
      </c>
    </row>
    <row r="4058" spans="1:7" ht="19.5">
      <c r="A4058" s="1">
        <v>43930</v>
      </c>
      <c r="B4058" t="s">
        <v>38</v>
      </c>
      <c r="C4058" t="s">
        <v>249</v>
      </c>
      <c r="D4058" t="str">
        <f>TRIM(COVID_STATE[[#This Row],[REGION_HOLD]])</f>
        <v>Midwest</v>
      </c>
      <c r="E4058">
        <v>56</v>
      </c>
      <c r="F4058">
        <v>1</v>
      </c>
      <c r="G4058">
        <v>15</v>
      </c>
    </row>
    <row r="4059" spans="1:7" ht="19.5">
      <c r="A4059" s="1">
        <v>43930</v>
      </c>
      <c r="B4059" t="s">
        <v>39</v>
      </c>
      <c r="C4059" t="s">
        <v>247</v>
      </c>
      <c r="D4059" t="str">
        <f>TRIM(COVID_STATE[[#This Row],[REGION_HOLD]])</f>
        <v>West</v>
      </c>
      <c r="E4059">
        <v>138</v>
      </c>
      <c r="F4059">
        <v>2</v>
      </c>
      <c r="G4059">
        <v>82</v>
      </c>
    </row>
    <row r="4060" spans="1:7" ht="19.5">
      <c r="A4060" s="1">
        <v>43930</v>
      </c>
      <c r="B4060" t="s">
        <v>40</v>
      </c>
      <c r="C4060" t="s">
        <v>248</v>
      </c>
      <c r="D4060" t="str">
        <f>TRIM(COVID_STATE[[#This Row],[REGION_HOLD]])</f>
        <v>Northeast</v>
      </c>
      <c r="E4060">
        <v>31</v>
      </c>
      <c r="F4060">
        <v>3</v>
      </c>
      <c r="G4060">
        <v>21</v>
      </c>
    </row>
    <row r="4061" spans="1:7" ht="19.5">
      <c r="A4061" s="1">
        <v>43930</v>
      </c>
      <c r="B4061" t="s">
        <v>41</v>
      </c>
      <c r="C4061" t="s">
        <v>248</v>
      </c>
      <c r="D4061" t="str">
        <f>TRIM(COVID_STATE[[#This Row],[REGION_HOLD]])</f>
        <v>Northeast</v>
      </c>
      <c r="E4061">
        <v>3590</v>
      </c>
      <c r="F4061">
        <v>196</v>
      </c>
      <c r="G4061">
        <v>1700</v>
      </c>
    </row>
    <row r="4062" spans="1:7" ht="19.5">
      <c r="A4062" s="1">
        <v>43930</v>
      </c>
      <c r="B4062" t="s">
        <v>42</v>
      </c>
      <c r="C4062" t="s">
        <v>247</v>
      </c>
      <c r="D4062" t="str">
        <f>TRIM(COVID_STATE[[#This Row],[REGION_HOLD]])</f>
        <v>West</v>
      </c>
      <c r="E4062">
        <v>124</v>
      </c>
      <c r="F4062">
        <v>1</v>
      </c>
      <c r="G4062">
        <v>17</v>
      </c>
    </row>
    <row r="4063" spans="1:7" ht="19.5">
      <c r="A4063" s="1">
        <v>43930</v>
      </c>
      <c r="B4063" t="s">
        <v>43</v>
      </c>
      <c r="C4063" t="s">
        <v>248</v>
      </c>
      <c r="D4063" t="str">
        <f>TRIM(COVID_STATE[[#This Row],[REGION_HOLD]])</f>
        <v>Northeast</v>
      </c>
      <c r="E4063">
        <v>10765</v>
      </c>
      <c r="F4063">
        <v>1028</v>
      </c>
      <c r="G4063">
        <v>9166</v>
      </c>
    </row>
    <row r="4064" spans="1:7" ht="19.5">
      <c r="A4064" s="1">
        <v>43930</v>
      </c>
      <c r="B4064" t="s">
        <v>44</v>
      </c>
      <c r="C4064" t="s">
        <v>246</v>
      </c>
      <c r="D4064" t="str">
        <f>TRIM(COVID_STATE[[#This Row],[REGION_HOLD]])</f>
        <v>South</v>
      </c>
      <c r="E4064">
        <v>228</v>
      </c>
      <c r="F4064">
        <v>13</v>
      </c>
      <c r="G4064">
        <v>74</v>
      </c>
    </row>
    <row r="4065" spans="1:7" ht="19.5">
      <c r="A4065" s="1">
        <v>43930</v>
      </c>
      <c r="B4065" t="s">
        <v>45</v>
      </c>
      <c r="C4065" t="s">
        <v>249</v>
      </c>
      <c r="D4065" t="str">
        <f>TRIM(COVID_STATE[[#This Row],[REGION_HOLD]])</f>
        <v>Midwest</v>
      </c>
      <c r="E4065">
        <v>18</v>
      </c>
      <c r="F4065">
        <v>1</v>
      </c>
      <c r="G4065">
        <v>5</v>
      </c>
    </row>
    <row r="4066" spans="1:7" ht="19.5">
      <c r="A4066" s="1">
        <v>43930</v>
      </c>
      <c r="B4066" t="s">
        <v>46</v>
      </c>
      <c r="C4066" t="s">
        <v>249</v>
      </c>
      <c r="D4066" t="str">
        <f>TRIM(COVID_STATE[[#This Row],[REGION_HOLD]])</f>
        <v>Midwest</v>
      </c>
      <c r="E4066">
        <v>364</v>
      </c>
      <c r="F4066">
        <v>20</v>
      </c>
      <c r="G4066">
        <v>213</v>
      </c>
    </row>
    <row r="4067" spans="1:7" ht="19.5">
      <c r="A4067" s="1">
        <v>43930</v>
      </c>
      <c r="B4067" t="s">
        <v>47</v>
      </c>
      <c r="C4067" t="s">
        <v>246</v>
      </c>
      <c r="D4067" t="str">
        <f>TRIM(COVID_STATE[[#This Row],[REGION_HOLD]])</f>
        <v>South</v>
      </c>
      <c r="E4067">
        <v>160</v>
      </c>
      <c r="F4067">
        <v>1</v>
      </c>
      <c r="G4067">
        <v>80</v>
      </c>
    </row>
    <row r="4068" spans="1:7" ht="19.5">
      <c r="A4068" s="1">
        <v>43930</v>
      </c>
      <c r="B4068" t="s">
        <v>48</v>
      </c>
      <c r="C4068" t="s">
        <v>247</v>
      </c>
      <c r="D4068" t="str">
        <f>TRIM(COVID_STATE[[#This Row],[REGION_HOLD]])</f>
        <v>West</v>
      </c>
      <c r="E4068">
        <v>82</v>
      </c>
      <c r="F4068">
        <v>6</v>
      </c>
      <c r="G4068">
        <v>44</v>
      </c>
    </row>
    <row r="4069" spans="1:7" ht="19.5">
      <c r="A4069" s="1">
        <v>43930</v>
      </c>
      <c r="B4069" t="s">
        <v>49</v>
      </c>
      <c r="C4069" t="s">
        <v>248</v>
      </c>
      <c r="D4069" t="str">
        <f>TRIM(COVID_STATE[[#This Row],[REGION_HOLD]])</f>
        <v>Northeast</v>
      </c>
      <c r="E4069">
        <v>1965</v>
      </c>
      <c r="F4069">
        <v>31</v>
      </c>
      <c r="G4069">
        <v>344</v>
      </c>
    </row>
    <row r="4070" spans="1:7" ht="19.5">
      <c r="A4070" s="1">
        <v>43930</v>
      </c>
      <c r="B4070" t="s">
        <v>50</v>
      </c>
      <c r="C4070" t="s">
        <v>248</v>
      </c>
      <c r="D4070" t="str">
        <f>TRIM(COVID_STATE[[#This Row],[REGION_HOLD]])</f>
        <v>Northeast</v>
      </c>
      <c r="E4070">
        <v>277</v>
      </c>
      <c r="F4070">
        <v>8</v>
      </c>
      <c r="G4070">
        <v>43</v>
      </c>
    </row>
    <row r="4071" spans="1:7" ht="19.5">
      <c r="A4071" s="1">
        <v>43930</v>
      </c>
      <c r="B4071" t="s">
        <v>51</v>
      </c>
      <c r="C4071" t="s">
        <v>246</v>
      </c>
      <c r="D4071" t="str">
        <f>TRIM(COVID_STATE[[#This Row],[REGION_HOLD]])</f>
        <v>South</v>
      </c>
      <c r="E4071">
        <v>240</v>
      </c>
      <c r="F4071">
        <v>4</v>
      </c>
      <c r="G4071">
        <v>67</v>
      </c>
    </row>
    <row r="4072" spans="1:7" ht="19.5">
      <c r="A4072" s="1">
        <v>43930</v>
      </c>
      <c r="B4072" t="s">
        <v>52</v>
      </c>
      <c r="C4072" t="s">
        <v>249</v>
      </c>
      <c r="D4072" t="str">
        <f>TRIM(COVID_STATE[[#This Row],[REGION_HOLD]])</f>
        <v>Midwest</v>
      </c>
      <c r="E4072">
        <v>54</v>
      </c>
      <c r="F4072">
        <v>0</v>
      </c>
      <c r="G4072">
        <v>6</v>
      </c>
    </row>
    <row r="4073" spans="1:7" ht="19.5">
      <c r="A4073" s="1">
        <v>43930</v>
      </c>
      <c r="B4073" t="s">
        <v>53</v>
      </c>
      <c r="C4073" t="s">
        <v>246</v>
      </c>
      <c r="D4073" t="str">
        <f>TRIM(COVID_STATE[[#This Row],[REGION_HOLD]])</f>
        <v>South</v>
      </c>
      <c r="E4073">
        <v>210</v>
      </c>
      <c r="F4073">
        <v>12</v>
      </c>
      <c r="G4073">
        <v>95</v>
      </c>
    </row>
    <row r="4074" spans="1:7" ht="19.5">
      <c r="A4074" s="1">
        <v>43930</v>
      </c>
      <c r="B4074" t="s">
        <v>54</v>
      </c>
      <c r="C4074" t="s">
        <v>246</v>
      </c>
      <c r="D4074" t="str">
        <f>TRIM(COVID_STATE[[#This Row],[REGION_HOLD]])</f>
        <v>South</v>
      </c>
      <c r="E4074">
        <v>1475</v>
      </c>
      <c r="F4074">
        <v>33</v>
      </c>
      <c r="G4074">
        <v>228</v>
      </c>
    </row>
    <row r="4075" spans="1:7" ht="19.5">
      <c r="A4075" s="1">
        <v>43930</v>
      </c>
      <c r="B4075" t="s">
        <v>55</v>
      </c>
      <c r="C4075" t="s">
        <v>247</v>
      </c>
      <c r="D4075" t="str">
        <f>TRIM(COVID_STATE[[#This Row],[REGION_HOLD]])</f>
        <v>West</v>
      </c>
      <c r="E4075">
        <v>120</v>
      </c>
      <c r="F4075">
        <v>0</v>
      </c>
      <c r="G4075">
        <v>13</v>
      </c>
    </row>
    <row r="4076" spans="1:7" ht="19.5">
      <c r="A4076" s="1">
        <v>43930</v>
      </c>
      <c r="B4076" t="s">
        <v>56</v>
      </c>
      <c r="C4076" t="s">
        <v>248</v>
      </c>
      <c r="D4076" t="str">
        <f>TRIM(COVID_STATE[[#This Row],[REGION_HOLD]])</f>
        <v>Northeast</v>
      </c>
      <c r="E4076">
        <v>23</v>
      </c>
      <c r="F4076">
        <v>0</v>
      </c>
      <c r="G4076">
        <v>23</v>
      </c>
    </row>
    <row r="4077" spans="1:7" ht="19.5">
      <c r="A4077" s="1">
        <v>43930</v>
      </c>
      <c r="B4077" t="s">
        <v>57</v>
      </c>
      <c r="C4077" t="s">
        <v>246</v>
      </c>
      <c r="D4077" t="str">
        <f>TRIM(COVID_STATE[[#This Row],[REGION_HOLD]])</f>
        <v>South</v>
      </c>
      <c r="E4077">
        <v>397</v>
      </c>
      <c r="F4077">
        <v>49</v>
      </c>
      <c r="G4077">
        <v>109</v>
      </c>
    </row>
    <row r="4078" spans="1:7" ht="19.5">
      <c r="A4078" s="1">
        <v>43930</v>
      </c>
      <c r="B4078" t="s">
        <v>58</v>
      </c>
      <c r="C4078" t="s">
        <v>247</v>
      </c>
      <c r="D4078" t="str">
        <f>TRIM(COVID_STATE[[#This Row],[REGION_HOLD]])</f>
        <v>West</v>
      </c>
      <c r="E4078">
        <v>511</v>
      </c>
      <c r="F4078">
        <v>26</v>
      </c>
      <c r="G4078">
        <v>456</v>
      </c>
    </row>
    <row r="4079" spans="1:7" ht="19.5">
      <c r="A4079" s="1">
        <v>43930</v>
      </c>
      <c r="B4079" t="s">
        <v>59</v>
      </c>
      <c r="C4079" t="s">
        <v>246</v>
      </c>
      <c r="D4079" t="str">
        <f>TRIM(COVID_STATE[[#This Row],[REGION_HOLD]])</f>
        <v>South</v>
      </c>
      <c r="E4079">
        <v>41</v>
      </c>
      <c r="F4079">
        <v>1</v>
      </c>
      <c r="G4079">
        <v>5</v>
      </c>
    </row>
    <row r="4080" spans="1:7" ht="19.5">
      <c r="A4080" s="1">
        <v>43930</v>
      </c>
      <c r="B4080" t="s">
        <v>60</v>
      </c>
      <c r="C4080" t="s">
        <v>249</v>
      </c>
      <c r="D4080" t="str">
        <f>TRIM(COVID_STATE[[#This Row],[REGION_HOLD]])</f>
        <v>Midwest</v>
      </c>
      <c r="E4080">
        <v>129</v>
      </c>
      <c r="F4080">
        <v>9</v>
      </c>
      <c r="G4080">
        <v>116</v>
      </c>
    </row>
    <row r="4081" spans="1:7" ht="19.5">
      <c r="A4081" s="1">
        <v>43930</v>
      </c>
      <c r="B4081" t="s">
        <v>61</v>
      </c>
      <c r="C4081" t="s">
        <v>247</v>
      </c>
      <c r="D4081" t="str">
        <f>TRIM(COVID_STATE[[#This Row],[REGION_HOLD]])</f>
        <v>West</v>
      </c>
      <c r="E4081">
        <v>74</v>
      </c>
      <c r="F4081">
        <v>0</v>
      </c>
      <c r="G4081">
        <v>0</v>
      </c>
    </row>
    <row r="4082" spans="1:7" ht="19.5">
      <c r="A4082" s="1">
        <v>43931</v>
      </c>
      <c r="B4082" t="s">
        <v>8</v>
      </c>
      <c r="C4082" t="s">
        <v>246</v>
      </c>
      <c r="D4082" t="str">
        <f>TRIM(COVID_STATE[[#This Row],[REGION_HOLD]])</f>
        <v>South</v>
      </c>
      <c r="E4082">
        <v>170</v>
      </c>
      <c r="F4082">
        <v>2</v>
      </c>
      <c r="G4082">
        <v>80</v>
      </c>
    </row>
    <row r="4083" spans="1:7" ht="19.5">
      <c r="A4083" s="1">
        <v>43931</v>
      </c>
      <c r="B4083" t="s">
        <v>10</v>
      </c>
      <c r="C4083" t="s">
        <v>247</v>
      </c>
      <c r="D4083" t="str">
        <f>TRIM(COVID_STATE[[#This Row],[REGION_HOLD]])</f>
        <v>West</v>
      </c>
      <c r="E4083">
        <v>11</v>
      </c>
      <c r="F4083">
        <v>0</v>
      </c>
      <c r="G4083">
        <v>5</v>
      </c>
    </row>
    <row r="4084" spans="1:7" ht="19.5">
      <c r="A4084" s="1">
        <v>43931</v>
      </c>
      <c r="B4084" t="s">
        <v>11</v>
      </c>
      <c r="C4084" t="s">
        <v>247</v>
      </c>
      <c r="D4084" t="str">
        <f>TRIM(COVID_STATE[[#This Row],[REGION_HOLD]])</f>
        <v>West</v>
      </c>
      <c r="E4084">
        <v>94</v>
      </c>
      <c r="F4084">
        <v>8</v>
      </c>
      <c r="G4084">
        <v>97</v>
      </c>
    </row>
    <row r="4085" spans="1:7" ht="19.5">
      <c r="A4085" s="1">
        <v>43931</v>
      </c>
      <c r="B4085" t="s">
        <v>12</v>
      </c>
      <c r="C4085" t="s">
        <v>246</v>
      </c>
      <c r="D4085" t="str">
        <f>TRIM(COVID_STATE[[#This Row],[REGION_HOLD]])</f>
        <v>South</v>
      </c>
      <c r="E4085">
        <v>56</v>
      </c>
      <c r="F4085">
        <v>3</v>
      </c>
      <c r="G4085">
        <v>24</v>
      </c>
    </row>
    <row r="4086" spans="1:7" ht="19.5">
      <c r="A4086" s="1">
        <v>43931</v>
      </c>
      <c r="B4086" t="s">
        <v>13</v>
      </c>
      <c r="C4086" t="s">
        <v>247</v>
      </c>
      <c r="D4086" t="str">
        <f>TRIM(COVID_STATE[[#This Row],[REGION_HOLD]])</f>
        <v>West</v>
      </c>
      <c r="E4086">
        <v>1175</v>
      </c>
      <c r="F4086">
        <v>46</v>
      </c>
      <c r="G4086">
        <v>594</v>
      </c>
    </row>
    <row r="4087" spans="1:7" ht="19.5">
      <c r="A4087" s="1">
        <v>43931</v>
      </c>
      <c r="B4087" t="s">
        <v>14</v>
      </c>
      <c r="C4087" t="s">
        <v>247</v>
      </c>
      <c r="D4087" t="str">
        <f>TRIM(COVID_STATE[[#This Row],[REGION_HOLD]])</f>
        <v>West</v>
      </c>
      <c r="E4087">
        <v>308</v>
      </c>
      <c r="F4087">
        <v>26</v>
      </c>
      <c r="G4087">
        <v>253</v>
      </c>
    </row>
    <row r="4088" spans="1:7" ht="19.5">
      <c r="A4088" s="1">
        <v>43931</v>
      </c>
      <c r="B4088" t="s">
        <v>16</v>
      </c>
      <c r="C4088" t="s">
        <v>248</v>
      </c>
      <c r="D4088" t="str">
        <f>TRIM(COVID_STATE[[#This Row],[REGION_HOLD]])</f>
        <v>Northeast</v>
      </c>
      <c r="E4088">
        <v>754</v>
      </c>
      <c r="F4088">
        <v>68</v>
      </c>
      <c r="G4088">
        <v>448</v>
      </c>
    </row>
    <row r="4089" spans="1:7" ht="19.5">
      <c r="A4089" s="1">
        <v>43931</v>
      </c>
      <c r="B4089" t="s">
        <v>17</v>
      </c>
      <c r="C4089" t="s">
        <v>246</v>
      </c>
      <c r="D4089" t="str">
        <f>TRIM(COVID_STATE[[#This Row],[REGION_HOLD]])</f>
        <v>South</v>
      </c>
      <c r="E4089">
        <v>117</v>
      </c>
      <c r="F4089">
        <v>9</v>
      </c>
      <c r="G4089">
        <v>32</v>
      </c>
    </row>
    <row r="4090" spans="1:7" ht="19.5">
      <c r="A4090" s="1">
        <v>43931</v>
      </c>
      <c r="B4090" t="s">
        <v>18</v>
      </c>
      <c r="C4090" t="s">
        <v>246</v>
      </c>
      <c r="D4090" t="str">
        <f>TRIM(COVID_STATE[[#This Row],[REGION_HOLD]])</f>
        <v>South</v>
      </c>
      <c r="E4090">
        <v>137</v>
      </c>
      <c r="F4090">
        <v>6</v>
      </c>
      <c r="G4090">
        <v>38</v>
      </c>
    </row>
    <row r="4091" spans="1:7" ht="19.5">
      <c r="A4091" s="1">
        <v>43931</v>
      </c>
      <c r="B4091" t="s">
        <v>19</v>
      </c>
      <c r="C4091" t="s">
        <v>246</v>
      </c>
      <c r="D4091" t="str">
        <f>TRIM(COVID_STATE[[#This Row],[REGION_HOLD]])</f>
        <v>South</v>
      </c>
      <c r="E4091">
        <v>1141</v>
      </c>
      <c r="F4091">
        <v>48</v>
      </c>
      <c r="G4091">
        <v>418</v>
      </c>
    </row>
    <row r="4092" spans="1:7" ht="19.5">
      <c r="A4092" s="1">
        <v>43931</v>
      </c>
      <c r="B4092" t="s">
        <v>20</v>
      </c>
      <c r="C4092" t="s">
        <v>246</v>
      </c>
      <c r="D4092" t="str">
        <f>TRIM(COVID_STATE[[#This Row],[REGION_HOLD]])</f>
        <v>South</v>
      </c>
      <c r="E4092">
        <v>974</v>
      </c>
      <c r="F4092">
        <v>13</v>
      </c>
      <c r="G4092">
        <v>425</v>
      </c>
    </row>
    <row r="4093" spans="1:7" ht="19.5">
      <c r="A4093" s="1">
        <v>43931</v>
      </c>
      <c r="B4093" t="s">
        <v>21</v>
      </c>
      <c r="C4093" t="s">
        <v>247</v>
      </c>
      <c r="D4093" t="str">
        <f>TRIM(COVID_STATE[[#This Row],[REGION_HOLD]])</f>
        <v>West</v>
      </c>
      <c r="E4093">
        <v>23</v>
      </c>
      <c r="F4093">
        <v>2</v>
      </c>
      <c r="G4093">
        <v>8</v>
      </c>
    </row>
    <row r="4094" spans="1:7" ht="19.5">
      <c r="A4094" s="1">
        <v>43931</v>
      </c>
      <c r="B4094" t="s">
        <v>22</v>
      </c>
      <c r="C4094" t="s">
        <v>247</v>
      </c>
      <c r="D4094" t="str">
        <f>TRIM(COVID_STATE[[#This Row],[REGION_HOLD]])</f>
        <v>West</v>
      </c>
      <c r="E4094">
        <v>62</v>
      </c>
      <c r="F4094">
        <v>1</v>
      </c>
      <c r="G4094">
        <v>25</v>
      </c>
    </row>
    <row r="4095" spans="1:7" ht="19.5">
      <c r="A4095" s="1">
        <v>43931</v>
      </c>
      <c r="B4095" t="s">
        <v>24</v>
      </c>
      <c r="C4095" t="s">
        <v>249</v>
      </c>
      <c r="D4095" t="str">
        <f>TRIM(COVID_STATE[[#This Row],[REGION_HOLD]])</f>
        <v>Midwest</v>
      </c>
      <c r="E4095">
        <v>1465</v>
      </c>
      <c r="F4095">
        <v>73</v>
      </c>
      <c r="G4095">
        <v>607</v>
      </c>
    </row>
    <row r="4096" spans="1:7" ht="19.5">
      <c r="A4096" s="1">
        <v>43931</v>
      </c>
      <c r="B4096" t="s">
        <v>25</v>
      </c>
      <c r="C4096" t="s">
        <v>249</v>
      </c>
      <c r="D4096" t="str">
        <f>TRIM(COVID_STATE[[#This Row],[REGION_HOLD]])</f>
        <v>Midwest</v>
      </c>
      <c r="E4096">
        <v>560</v>
      </c>
      <c r="F4096">
        <v>58</v>
      </c>
      <c r="G4096">
        <v>353</v>
      </c>
    </row>
    <row r="4097" spans="1:7" ht="19.5">
      <c r="A4097" s="1">
        <v>43931</v>
      </c>
      <c r="B4097" t="s">
        <v>26</v>
      </c>
      <c r="C4097" t="s">
        <v>249</v>
      </c>
      <c r="D4097" t="str">
        <f>TRIM(COVID_STATE[[#This Row],[REGION_HOLD]])</f>
        <v>Midwest</v>
      </c>
      <c r="E4097">
        <v>118</v>
      </c>
      <c r="F4097">
        <v>4</v>
      </c>
      <c r="G4097">
        <v>31</v>
      </c>
    </row>
    <row r="4098" spans="1:7" ht="19.5">
      <c r="A4098" s="1">
        <v>43931</v>
      </c>
      <c r="B4098" t="s">
        <v>27</v>
      </c>
      <c r="C4098" t="s">
        <v>249</v>
      </c>
      <c r="D4098" t="str">
        <f>TRIM(COVID_STATE[[#This Row],[REGION_HOLD]])</f>
        <v>Midwest</v>
      </c>
      <c r="E4098">
        <v>64</v>
      </c>
      <c r="F4098">
        <v>8</v>
      </c>
      <c r="G4098">
        <v>50</v>
      </c>
    </row>
    <row r="4099" spans="1:7" ht="19.5">
      <c r="A4099" s="1">
        <v>43931</v>
      </c>
      <c r="B4099" t="s">
        <v>28</v>
      </c>
      <c r="C4099" t="s">
        <v>246</v>
      </c>
      <c r="D4099" t="str">
        <f>TRIM(COVID_STATE[[#This Row],[REGION_HOLD]])</f>
        <v>South</v>
      </c>
      <c r="E4099">
        <v>177</v>
      </c>
      <c r="F4099">
        <v>6</v>
      </c>
      <c r="G4099">
        <v>90</v>
      </c>
    </row>
    <row r="4100" spans="1:7" ht="19.5">
      <c r="A4100" s="1">
        <v>43931</v>
      </c>
      <c r="B4100" t="s">
        <v>29</v>
      </c>
      <c r="C4100" t="s">
        <v>246</v>
      </c>
      <c r="D4100" t="str">
        <f>TRIM(COVID_STATE[[#This Row],[REGION_HOLD]])</f>
        <v>South</v>
      </c>
      <c r="E4100">
        <v>970</v>
      </c>
      <c r="F4100">
        <v>53</v>
      </c>
      <c r="G4100">
        <v>755</v>
      </c>
    </row>
    <row r="4101" spans="1:7" ht="19.5">
      <c r="A4101" s="1">
        <v>43931</v>
      </c>
      <c r="B4101" t="s">
        <v>30</v>
      </c>
      <c r="C4101" t="s">
        <v>248</v>
      </c>
      <c r="D4101" t="str">
        <f>TRIM(COVID_STATE[[#This Row],[REGION_HOLD]])</f>
        <v>Northeast</v>
      </c>
      <c r="E4101">
        <v>26</v>
      </c>
      <c r="F4101">
        <v>1</v>
      </c>
      <c r="G4101">
        <v>17</v>
      </c>
    </row>
    <row r="4102" spans="1:7" ht="19.5">
      <c r="A4102" s="1">
        <v>43931</v>
      </c>
      <c r="B4102" t="s">
        <v>31</v>
      </c>
      <c r="C4102" t="s">
        <v>246</v>
      </c>
      <c r="D4102" t="str">
        <f>TRIM(COVID_STATE[[#This Row],[REGION_HOLD]])</f>
        <v>South</v>
      </c>
      <c r="E4102">
        <v>783</v>
      </c>
      <c r="F4102">
        <v>33</v>
      </c>
      <c r="G4102">
        <v>172</v>
      </c>
    </row>
    <row r="4103" spans="1:7" ht="19.5">
      <c r="A4103" s="1">
        <v>43931</v>
      </c>
      <c r="B4103" t="s">
        <v>32</v>
      </c>
      <c r="C4103" t="s">
        <v>248</v>
      </c>
      <c r="D4103" t="str">
        <f>TRIM(COVID_STATE[[#This Row],[REGION_HOLD]])</f>
        <v>Northeast</v>
      </c>
      <c r="E4103">
        <v>2033</v>
      </c>
      <c r="F4103">
        <v>96</v>
      </c>
      <c r="G4103">
        <v>599</v>
      </c>
    </row>
    <row r="4104" spans="1:7" ht="19.5">
      <c r="A4104" s="1">
        <v>43931</v>
      </c>
      <c r="B4104" t="s">
        <v>33</v>
      </c>
      <c r="C4104" t="s">
        <v>249</v>
      </c>
      <c r="D4104" t="str">
        <f>TRIM(COVID_STATE[[#This Row],[REGION_HOLD]])</f>
        <v>Midwest</v>
      </c>
      <c r="E4104">
        <v>1271</v>
      </c>
      <c r="F4104">
        <v>204</v>
      </c>
      <c r="G4104">
        <v>1280</v>
      </c>
    </row>
    <row r="4105" spans="1:7" ht="19.5">
      <c r="A4105" s="1">
        <v>43931</v>
      </c>
      <c r="B4105" t="s">
        <v>34</v>
      </c>
      <c r="C4105" t="s">
        <v>249</v>
      </c>
      <c r="D4105" t="str">
        <f>TRIM(COVID_STATE[[#This Row],[REGION_HOLD]])</f>
        <v>Midwest</v>
      </c>
      <c r="E4105">
        <v>93</v>
      </c>
      <c r="F4105">
        <v>7</v>
      </c>
      <c r="G4105">
        <v>57</v>
      </c>
    </row>
    <row r="4106" spans="1:7" ht="19.5">
      <c r="A4106" s="1">
        <v>43931</v>
      </c>
      <c r="B4106" t="s">
        <v>35</v>
      </c>
      <c r="C4106" t="s">
        <v>246</v>
      </c>
      <c r="D4106" t="str">
        <f>TRIM(COVID_STATE[[#This Row],[REGION_HOLD]])</f>
        <v>South</v>
      </c>
      <c r="E4106">
        <v>209</v>
      </c>
      <c r="F4106">
        <v>6</v>
      </c>
      <c r="G4106">
        <v>82</v>
      </c>
    </row>
    <row r="4107" spans="1:7" ht="19.5">
      <c r="A4107" s="1">
        <v>43931</v>
      </c>
      <c r="B4107" t="s">
        <v>36</v>
      </c>
      <c r="C4107" t="s">
        <v>249</v>
      </c>
      <c r="D4107" t="str">
        <f>TRIM(COVID_STATE[[#This Row],[REGION_HOLD]])</f>
        <v>Midwest</v>
      </c>
      <c r="E4107">
        <v>260</v>
      </c>
      <c r="F4107">
        <v>11</v>
      </c>
      <c r="G4107">
        <v>105</v>
      </c>
    </row>
    <row r="4108" spans="1:7" ht="19.5">
      <c r="A4108" s="1">
        <v>43931</v>
      </c>
      <c r="B4108" t="s">
        <v>37</v>
      </c>
      <c r="C4108" t="s">
        <v>247</v>
      </c>
      <c r="D4108" t="str">
        <f>TRIM(COVID_STATE[[#This Row],[REGION_HOLD]])</f>
        <v>West</v>
      </c>
      <c r="E4108">
        <v>11</v>
      </c>
      <c r="F4108">
        <v>0</v>
      </c>
      <c r="G4108">
        <v>6</v>
      </c>
    </row>
    <row r="4109" spans="1:7" ht="19.5">
      <c r="A4109" s="1">
        <v>43931</v>
      </c>
      <c r="B4109" t="s">
        <v>38</v>
      </c>
      <c r="C4109" t="s">
        <v>249</v>
      </c>
      <c r="D4109" t="str">
        <f>TRIM(COVID_STATE[[#This Row],[REGION_HOLD]])</f>
        <v>Midwest</v>
      </c>
      <c r="E4109">
        <v>84</v>
      </c>
      <c r="F4109">
        <v>3</v>
      </c>
      <c r="G4109">
        <v>18</v>
      </c>
    </row>
    <row r="4110" spans="1:7" ht="19.5">
      <c r="A4110" s="1">
        <v>43931</v>
      </c>
      <c r="B4110" t="s">
        <v>39</v>
      </c>
      <c r="C4110" t="s">
        <v>247</v>
      </c>
      <c r="D4110" t="str">
        <f>TRIM(COVID_STATE[[#This Row],[REGION_HOLD]])</f>
        <v>West</v>
      </c>
      <c r="E4110">
        <v>150</v>
      </c>
      <c r="F4110">
        <v>4</v>
      </c>
      <c r="G4110">
        <v>86</v>
      </c>
    </row>
    <row r="4111" spans="1:7" ht="19.5">
      <c r="A4111" s="1">
        <v>43931</v>
      </c>
      <c r="B4111" t="s">
        <v>40</v>
      </c>
      <c r="C4111" t="s">
        <v>248</v>
      </c>
      <c r="D4111" t="str">
        <f>TRIM(COVID_STATE[[#This Row],[REGION_HOLD]])</f>
        <v>Northeast</v>
      </c>
      <c r="E4111">
        <v>66</v>
      </c>
      <c r="F4111">
        <v>1</v>
      </c>
      <c r="G4111">
        <v>22</v>
      </c>
    </row>
    <row r="4112" spans="1:7" ht="19.5">
      <c r="A4112" s="1">
        <v>43931</v>
      </c>
      <c r="B4112" t="s">
        <v>41</v>
      </c>
      <c r="C4112" t="s">
        <v>248</v>
      </c>
      <c r="D4112" t="str">
        <f>TRIM(COVID_STATE[[#This Row],[REGION_HOLD]])</f>
        <v>Northeast</v>
      </c>
      <c r="E4112">
        <v>3561</v>
      </c>
      <c r="F4112">
        <v>232</v>
      </c>
      <c r="G4112">
        <v>1932</v>
      </c>
    </row>
    <row r="4113" spans="1:7" ht="19.5">
      <c r="A4113" s="1">
        <v>43931</v>
      </c>
      <c r="B4113" t="s">
        <v>42</v>
      </c>
      <c r="C4113" t="s">
        <v>247</v>
      </c>
      <c r="D4113" t="str">
        <f>TRIM(COVID_STATE[[#This Row],[REGION_HOLD]])</f>
        <v>West</v>
      </c>
      <c r="E4113">
        <v>101</v>
      </c>
      <c r="F4113">
        <v>2</v>
      </c>
      <c r="G4113">
        <v>19</v>
      </c>
    </row>
    <row r="4114" spans="1:7" ht="19.5">
      <c r="A4114" s="1">
        <v>43931</v>
      </c>
      <c r="B4114" t="s">
        <v>43</v>
      </c>
      <c r="C4114" t="s">
        <v>248</v>
      </c>
      <c r="D4114" t="str">
        <f>TRIM(COVID_STATE[[#This Row],[REGION_HOLD]])</f>
        <v>Northeast</v>
      </c>
      <c r="E4114">
        <v>10794</v>
      </c>
      <c r="F4114">
        <v>996</v>
      </c>
      <c r="G4114">
        <v>10162</v>
      </c>
    </row>
    <row r="4115" spans="1:7" ht="19.5">
      <c r="A4115" s="1">
        <v>43931</v>
      </c>
      <c r="B4115" t="s">
        <v>44</v>
      </c>
      <c r="C4115" t="s">
        <v>246</v>
      </c>
      <c r="D4115" t="str">
        <f>TRIM(COVID_STATE[[#This Row],[REGION_HOLD]])</f>
        <v>South</v>
      </c>
      <c r="E4115">
        <v>255</v>
      </c>
      <c r="F4115">
        <v>4</v>
      </c>
      <c r="G4115">
        <v>78</v>
      </c>
    </row>
    <row r="4116" spans="1:7" ht="19.5">
      <c r="A4116" s="1">
        <v>43931</v>
      </c>
      <c r="B4116" t="s">
        <v>45</v>
      </c>
      <c r="C4116" t="s">
        <v>249</v>
      </c>
      <c r="D4116" t="str">
        <f>TRIM(COVID_STATE[[#This Row],[REGION_HOLD]])</f>
        <v>Midwest</v>
      </c>
      <c r="E4116">
        <v>9</v>
      </c>
      <c r="F4116">
        <v>2</v>
      </c>
      <c r="G4116">
        <v>7</v>
      </c>
    </row>
    <row r="4117" spans="1:7" ht="19.5">
      <c r="A4117" s="1">
        <v>43931</v>
      </c>
      <c r="B4117" t="s">
        <v>46</v>
      </c>
      <c r="C4117" t="s">
        <v>249</v>
      </c>
      <c r="D4117" t="str">
        <f>TRIM(COVID_STATE[[#This Row],[REGION_HOLD]])</f>
        <v>Midwest</v>
      </c>
      <c r="E4117">
        <v>366</v>
      </c>
      <c r="F4117">
        <v>18</v>
      </c>
      <c r="G4117">
        <v>231</v>
      </c>
    </row>
    <row r="4118" spans="1:7" ht="19.5">
      <c r="A4118" s="1">
        <v>43931</v>
      </c>
      <c r="B4118" t="s">
        <v>47</v>
      </c>
      <c r="C4118" t="s">
        <v>246</v>
      </c>
      <c r="D4118" t="str">
        <f>TRIM(COVID_STATE[[#This Row],[REGION_HOLD]])</f>
        <v>South</v>
      </c>
      <c r="E4118">
        <v>111</v>
      </c>
      <c r="F4118">
        <v>8</v>
      </c>
      <c r="G4118">
        <v>88</v>
      </c>
    </row>
    <row r="4119" spans="1:7" ht="19.5">
      <c r="A4119" s="1">
        <v>43931</v>
      </c>
      <c r="B4119" t="s">
        <v>48</v>
      </c>
      <c r="C4119" t="s">
        <v>247</v>
      </c>
      <c r="D4119" t="str">
        <f>TRIM(COVID_STATE[[#This Row],[REGION_HOLD]])</f>
        <v>West</v>
      </c>
      <c r="E4119">
        <v>50</v>
      </c>
      <c r="F4119">
        <v>4</v>
      </c>
      <c r="G4119">
        <v>48</v>
      </c>
    </row>
    <row r="4120" spans="1:7" ht="19.5">
      <c r="A4120" s="1">
        <v>43931</v>
      </c>
      <c r="B4120" t="s">
        <v>49</v>
      </c>
      <c r="C4120" t="s">
        <v>248</v>
      </c>
      <c r="D4120" t="str">
        <f>TRIM(COVID_STATE[[#This Row],[REGION_HOLD]])</f>
        <v>Northeast</v>
      </c>
      <c r="E4120">
        <v>1749</v>
      </c>
      <c r="F4120">
        <v>91</v>
      </c>
      <c r="G4120">
        <v>435</v>
      </c>
    </row>
    <row r="4121" spans="1:7" ht="19.5">
      <c r="A4121" s="1">
        <v>43931</v>
      </c>
      <c r="B4121" t="s">
        <v>50</v>
      </c>
      <c r="C4121" t="s">
        <v>248</v>
      </c>
      <c r="D4121" t="str">
        <f>TRIM(COVID_STATE[[#This Row],[REGION_HOLD]])</f>
        <v>Northeast</v>
      </c>
      <c r="E4121">
        <v>288</v>
      </c>
      <c r="F4121">
        <v>6</v>
      </c>
      <c r="G4121">
        <v>49</v>
      </c>
    </row>
    <row r="4122" spans="1:7" ht="19.5">
      <c r="A4122" s="1">
        <v>43931</v>
      </c>
      <c r="B4122" t="s">
        <v>51</v>
      </c>
      <c r="C4122" t="s">
        <v>246</v>
      </c>
      <c r="D4122" t="str">
        <f>TRIM(COVID_STATE[[#This Row],[REGION_HOLD]])</f>
        <v>South</v>
      </c>
      <c r="E4122">
        <v>273</v>
      </c>
      <c r="F4122">
        <v>5</v>
      </c>
      <c r="G4122">
        <v>72</v>
      </c>
    </row>
    <row r="4123" spans="1:7" ht="19.5">
      <c r="A4123" s="1">
        <v>43931</v>
      </c>
      <c r="B4123" t="s">
        <v>52</v>
      </c>
      <c r="C4123" t="s">
        <v>249</v>
      </c>
      <c r="D4123" t="str">
        <f>TRIM(COVID_STATE[[#This Row],[REGION_HOLD]])</f>
        <v>Midwest</v>
      </c>
      <c r="E4123">
        <v>89</v>
      </c>
      <c r="F4123">
        <v>0</v>
      </c>
      <c r="G4123">
        <v>6</v>
      </c>
    </row>
    <row r="4124" spans="1:7" ht="19.5">
      <c r="A4124" s="1">
        <v>43931</v>
      </c>
      <c r="B4124" t="s">
        <v>53</v>
      </c>
      <c r="C4124" t="s">
        <v>246</v>
      </c>
      <c r="D4124" t="str">
        <f>TRIM(COVID_STATE[[#This Row],[REGION_HOLD]])</f>
        <v>South</v>
      </c>
      <c r="E4124">
        <v>337</v>
      </c>
      <c r="F4124">
        <v>9</v>
      </c>
      <c r="G4124">
        <v>104</v>
      </c>
    </row>
    <row r="4125" spans="1:7" ht="19.5">
      <c r="A4125" s="1">
        <v>43931</v>
      </c>
      <c r="B4125" t="s">
        <v>54</v>
      </c>
      <c r="C4125" t="s">
        <v>246</v>
      </c>
      <c r="D4125" t="str">
        <f>TRIM(COVID_STATE[[#This Row],[REGION_HOLD]])</f>
        <v>South</v>
      </c>
      <c r="E4125">
        <v>919</v>
      </c>
      <c r="F4125">
        <v>21</v>
      </c>
      <c r="G4125">
        <v>249</v>
      </c>
    </row>
    <row r="4126" spans="1:7" ht="19.5">
      <c r="A4126" s="1">
        <v>43931</v>
      </c>
      <c r="B4126" t="s">
        <v>55</v>
      </c>
      <c r="C4126" t="s">
        <v>247</v>
      </c>
      <c r="D4126" t="str">
        <f>TRIM(COVID_STATE[[#This Row],[REGION_HOLD]])</f>
        <v>West</v>
      </c>
      <c r="E4126">
        <v>123</v>
      </c>
      <c r="F4126">
        <v>4</v>
      </c>
      <c r="G4126">
        <v>17</v>
      </c>
    </row>
    <row r="4127" spans="1:7" ht="19.5">
      <c r="A4127" s="1">
        <v>43931</v>
      </c>
      <c r="B4127" t="s">
        <v>56</v>
      </c>
      <c r="C4127" t="s">
        <v>248</v>
      </c>
      <c r="D4127" t="str">
        <f>TRIM(COVID_STATE[[#This Row],[REGION_HOLD]])</f>
        <v>Northeast</v>
      </c>
      <c r="E4127">
        <v>51</v>
      </c>
      <c r="F4127">
        <v>1</v>
      </c>
      <c r="G4127">
        <v>24</v>
      </c>
    </row>
    <row r="4128" spans="1:7" ht="19.5">
      <c r="A4128" s="1">
        <v>43931</v>
      </c>
      <c r="B4128" t="s">
        <v>57</v>
      </c>
      <c r="C4128" t="s">
        <v>246</v>
      </c>
      <c r="D4128" t="str">
        <f>TRIM(COVID_STATE[[#This Row],[REGION_HOLD]])</f>
        <v>South</v>
      </c>
      <c r="E4128">
        <v>468</v>
      </c>
      <c r="F4128">
        <v>12</v>
      </c>
      <c r="G4128">
        <v>121</v>
      </c>
    </row>
    <row r="4129" spans="1:7" ht="19.5">
      <c r="A4129" s="1">
        <v>43931</v>
      </c>
      <c r="B4129" t="s">
        <v>58</v>
      </c>
      <c r="C4129" t="s">
        <v>247</v>
      </c>
      <c r="D4129" t="str">
        <f>TRIM(COVID_STATE[[#This Row],[REGION_HOLD]])</f>
        <v>West</v>
      </c>
      <c r="E4129">
        <v>279</v>
      </c>
      <c r="F4129">
        <v>27</v>
      </c>
      <c r="G4129">
        <v>483</v>
      </c>
    </row>
    <row r="4130" spans="1:7" ht="19.5">
      <c r="A4130" s="1">
        <v>43931</v>
      </c>
      <c r="B4130" t="s">
        <v>59</v>
      </c>
      <c r="C4130" t="s">
        <v>246</v>
      </c>
      <c r="D4130" t="str">
        <f>TRIM(COVID_STATE[[#This Row],[REGION_HOLD]])</f>
        <v>South</v>
      </c>
      <c r="E4130">
        <v>13</v>
      </c>
      <c r="F4130">
        <v>0</v>
      </c>
      <c r="G4130">
        <v>5</v>
      </c>
    </row>
    <row r="4131" spans="1:7" ht="19.5">
      <c r="A4131" s="1">
        <v>43931</v>
      </c>
      <c r="B4131" t="s">
        <v>60</v>
      </c>
      <c r="C4131" t="s">
        <v>249</v>
      </c>
      <c r="D4131" t="str">
        <f>TRIM(COVID_STATE[[#This Row],[REGION_HOLD]])</f>
        <v>Midwest</v>
      </c>
      <c r="E4131">
        <v>183</v>
      </c>
      <c r="F4131">
        <v>15</v>
      </c>
      <c r="G4131">
        <v>131</v>
      </c>
    </row>
    <row r="4132" spans="1:7" ht="19.5">
      <c r="A4132" s="1">
        <v>43931</v>
      </c>
      <c r="B4132" t="s">
        <v>61</v>
      </c>
      <c r="C4132" t="s">
        <v>247</v>
      </c>
      <c r="D4132" t="str">
        <f>TRIM(COVID_STATE[[#This Row],[REGION_HOLD]])</f>
        <v>West</v>
      </c>
      <c r="E4132">
        <v>16</v>
      </c>
      <c r="F4132">
        <v>0</v>
      </c>
      <c r="G4132">
        <v>0</v>
      </c>
    </row>
    <row r="4133" spans="1:7" ht="19.5">
      <c r="A4133" s="1">
        <v>43932</v>
      </c>
      <c r="B4133" t="s">
        <v>8</v>
      </c>
      <c r="C4133" t="s">
        <v>246</v>
      </c>
      <c r="D4133" t="str">
        <f>TRIM(COVID_STATE[[#This Row],[REGION_HOLD]])</f>
        <v>South</v>
      </c>
      <c r="E4133">
        <v>254</v>
      </c>
      <c r="F4133">
        <v>13</v>
      </c>
      <c r="G4133">
        <v>93</v>
      </c>
    </row>
    <row r="4134" spans="1:7" ht="19.5">
      <c r="A4134" s="1">
        <v>43932</v>
      </c>
      <c r="B4134" t="s">
        <v>10</v>
      </c>
      <c r="C4134" t="s">
        <v>247</v>
      </c>
      <c r="D4134" t="str">
        <f>TRIM(COVID_STATE[[#This Row],[REGION_HOLD]])</f>
        <v>West</v>
      </c>
      <c r="E4134">
        <v>11</v>
      </c>
      <c r="F4134">
        <v>1</v>
      </c>
      <c r="G4134">
        <v>6</v>
      </c>
    </row>
    <row r="4135" spans="1:7" ht="19.5">
      <c r="A4135" s="1">
        <v>43932</v>
      </c>
      <c r="B4135" t="s">
        <v>11</v>
      </c>
      <c r="C4135" t="s">
        <v>247</v>
      </c>
      <c r="D4135" t="str">
        <f>TRIM(COVID_STATE[[#This Row],[REGION_HOLD]])</f>
        <v>West</v>
      </c>
      <c r="E4135">
        <v>281</v>
      </c>
      <c r="F4135">
        <v>15</v>
      </c>
      <c r="G4135">
        <v>112</v>
      </c>
    </row>
    <row r="4136" spans="1:7" ht="19.5">
      <c r="A4136" s="1">
        <v>43932</v>
      </c>
      <c r="B4136" t="s">
        <v>12</v>
      </c>
      <c r="C4136" t="s">
        <v>246</v>
      </c>
      <c r="D4136" t="str">
        <f>TRIM(COVID_STATE[[#This Row],[REGION_HOLD]])</f>
        <v>South</v>
      </c>
      <c r="E4136">
        <v>26</v>
      </c>
      <c r="F4136">
        <v>1</v>
      </c>
      <c r="G4136">
        <v>25</v>
      </c>
    </row>
    <row r="4137" spans="1:7" ht="19.5">
      <c r="A4137" s="1">
        <v>43932</v>
      </c>
      <c r="B4137" t="s">
        <v>13</v>
      </c>
      <c r="C4137" t="s">
        <v>247</v>
      </c>
      <c r="D4137" t="str">
        <f>TRIM(COVID_STATE[[#This Row],[REGION_HOLD]])</f>
        <v>West</v>
      </c>
      <c r="E4137">
        <v>1055</v>
      </c>
      <c r="F4137">
        <v>38</v>
      </c>
      <c r="G4137">
        <v>632</v>
      </c>
    </row>
    <row r="4138" spans="1:7" ht="19.5">
      <c r="A4138" s="1">
        <v>43932</v>
      </c>
      <c r="B4138" t="s">
        <v>14</v>
      </c>
      <c r="C4138" t="s">
        <v>247</v>
      </c>
      <c r="D4138" t="str">
        <f>TRIM(COVID_STATE[[#This Row],[REGION_HOLD]])</f>
        <v>West</v>
      </c>
      <c r="E4138">
        <v>383</v>
      </c>
      <c r="F4138">
        <v>21</v>
      </c>
      <c r="G4138">
        <v>274</v>
      </c>
    </row>
    <row r="4139" spans="1:7" ht="19.5">
      <c r="A4139" s="1">
        <v>43932</v>
      </c>
      <c r="B4139" t="s">
        <v>16</v>
      </c>
      <c r="C4139" t="s">
        <v>248</v>
      </c>
      <c r="D4139" t="str">
        <f>TRIM(COVID_STATE[[#This Row],[REGION_HOLD]])</f>
        <v>Northeast</v>
      </c>
      <c r="E4139">
        <v>972</v>
      </c>
      <c r="F4139">
        <v>46</v>
      </c>
      <c r="G4139">
        <v>494</v>
      </c>
    </row>
    <row r="4140" spans="1:7" ht="19.5">
      <c r="A4140" s="1">
        <v>43932</v>
      </c>
      <c r="B4140" t="s">
        <v>17</v>
      </c>
      <c r="C4140" t="s">
        <v>246</v>
      </c>
      <c r="D4140" t="str">
        <f>TRIM(COVID_STATE[[#This Row],[REGION_HOLD]])</f>
        <v>South</v>
      </c>
      <c r="E4140">
        <v>153</v>
      </c>
      <c r="F4140">
        <v>1</v>
      </c>
      <c r="G4140">
        <v>33</v>
      </c>
    </row>
    <row r="4141" spans="1:7" ht="19.5">
      <c r="A4141" s="1">
        <v>43932</v>
      </c>
      <c r="B4141" t="s">
        <v>18</v>
      </c>
      <c r="C4141" t="s">
        <v>246</v>
      </c>
      <c r="D4141" t="str">
        <f>TRIM(COVID_STATE[[#This Row],[REGION_HOLD]])</f>
        <v>South</v>
      </c>
      <c r="E4141">
        <v>118</v>
      </c>
      <c r="F4141">
        <v>9</v>
      </c>
      <c r="G4141">
        <v>47</v>
      </c>
    </row>
    <row r="4142" spans="1:7" ht="19.5">
      <c r="A4142" s="1">
        <v>43932</v>
      </c>
      <c r="B4142" t="s">
        <v>19</v>
      </c>
      <c r="C4142" t="s">
        <v>246</v>
      </c>
      <c r="D4142" t="str">
        <f>TRIM(COVID_STATE[[#This Row],[REGION_HOLD]])</f>
        <v>South</v>
      </c>
      <c r="E4142">
        <v>1018</v>
      </c>
      <c r="F4142">
        <v>27</v>
      </c>
      <c r="G4142">
        <v>445</v>
      </c>
    </row>
    <row r="4143" spans="1:7" ht="19.5">
      <c r="A4143" s="1">
        <v>43932</v>
      </c>
      <c r="B4143" t="s">
        <v>20</v>
      </c>
      <c r="C4143" t="s">
        <v>246</v>
      </c>
      <c r="D4143" t="str">
        <f>TRIM(COVID_STATE[[#This Row],[REGION_HOLD]])</f>
        <v>South</v>
      </c>
      <c r="E4143">
        <v>402</v>
      </c>
      <c r="F4143">
        <v>7</v>
      </c>
      <c r="G4143">
        <v>432</v>
      </c>
    </row>
    <row r="4144" spans="1:7" ht="19.5">
      <c r="A4144" s="1">
        <v>43932</v>
      </c>
      <c r="B4144" t="s">
        <v>21</v>
      </c>
      <c r="C4144" t="s">
        <v>247</v>
      </c>
      <c r="D4144" t="str">
        <f>TRIM(COVID_STATE[[#This Row],[REGION_HOLD]])</f>
        <v>West</v>
      </c>
      <c r="E4144">
        <v>21</v>
      </c>
      <c r="F4144">
        <v>0</v>
      </c>
      <c r="G4144">
        <v>8</v>
      </c>
    </row>
    <row r="4145" spans="1:7" ht="19.5">
      <c r="A4145" s="1">
        <v>43932</v>
      </c>
      <c r="B4145" t="s">
        <v>22</v>
      </c>
      <c r="C4145" t="s">
        <v>247</v>
      </c>
      <c r="D4145" t="str">
        <f>TRIM(COVID_STATE[[#This Row],[REGION_HOLD]])</f>
        <v>West</v>
      </c>
      <c r="E4145">
        <v>10</v>
      </c>
      <c r="F4145">
        <v>2</v>
      </c>
      <c r="G4145">
        <v>27</v>
      </c>
    </row>
    <row r="4146" spans="1:7" ht="19.5">
      <c r="A4146" s="1">
        <v>43932</v>
      </c>
      <c r="B4146" t="s">
        <v>24</v>
      </c>
      <c r="C4146" t="s">
        <v>249</v>
      </c>
      <c r="D4146" t="str">
        <f>TRIM(COVID_STATE[[#This Row],[REGION_HOLD]])</f>
        <v>Midwest</v>
      </c>
      <c r="E4146">
        <v>1293</v>
      </c>
      <c r="F4146">
        <v>75</v>
      </c>
      <c r="G4146">
        <v>682</v>
      </c>
    </row>
    <row r="4147" spans="1:7" ht="19.5">
      <c r="A4147" s="1">
        <v>43932</v>
      </c>
      <c r="B4147" t="s">
        <v>25</v>
      </c>
      <c r="C4147" t="s">
        <v>249</v>
      </c>
      <c r="D4147" t="str">
        <f>TRIM(COVID_STATE[[#This Row],[REGION_HOLD]])</f>
        <v>Midwest</v>
      </c>
      <c r="E4147">
        <v>534</v>
      </c>
      <c r="F4147">
        <v>36</v>
      </c>
      <c r="G4147">
        <v>389</v>
      </c>
    </row>
    <row r="4148" spans="1:7" ht="19.5">
      <c r="A4148" s="1">
        <v>43932</v>
      </c>
      <c r="B4148" t="s">
        <v>26</v>
      </c>
      <c r="C4148" t="s">
        <v>249</v>
      </c>
      <c r="D4148" t="str">
        <f>TRIM(COVID_STATE[[#This Row],[REGION_HOLD]])</f>
        <v>Midwest</v>
      </c>
      <c r="E4148">
        <v>122</v>
      </c>
      <c r="F4148">
        <v>3</v>
      </c>
      <c r="G4148">
        <v>34</v>
      </c>
    </row>
    <row r="4149" spans="1:7" ht="19.5">
      <c r="A4149" s="1">
        <v>43932</v>
      </c>
      <c r="B4149" t="s">
        <v>27</v>
      </c>
      <c r="C4149" t="s">
        <v>249</v>
      </c>
      <c r="D4149" t="str">
        <f>TRIM(COVID_STATE[[#This Row],[REGION_HOLD]])</f>
        <v>Midwest</v>
      </c>
      <c r="E4149">
        <v>102</v>
      </c>
      <c r="F4149">
        <v>5</v>
      </c>
      <c r="G4149">
        <v>55</v>
      </c>
    </row>
    <row r="4150" spans="1:7" ht="19.5">
      <c r="A4150" s="1">
        <v>43932</v>
      </c>
      <c r="B4150" t="s">
        <v>28</v>
      </c>
      <c r="C4150" t="s">
        <v>246</v>
      </c>
      <c r="D4150" t="str">
        <f>TRIM(COVID_STATE[[#This Row],[REGION_HOLD]])</f>
        <v>South</v>
      </c>
      <c r="E4150">
        <v>149</v>
      </c>
      <c r="F4150">
        <v>4</v>
      </c>
      <c r="G4150">
        <v>94</v>
      </c>
    </row>
    <row r="4151" spans="1:7" ht="19.5">
      <c r="A4151" s="1">
        <v>43932</v>
      </c>
      <c r="B4151" t="s">
        <v>29</v>
      </c>
      <c r="C4151" t="s">
        <v>246</v>
      </c>
      <c r="D4151" t="str">
        <f>TRIM(COVID_STATE[[#This Row],[REGION_HOLD]])</f>
        <v>South</v>
      </c>
      <c r="E4151">
        <v>761</v>
      </c>
      <c r="F4151">
        <v>51</v>
      </c>
      <c r="G4151">
        <v>806</v>
      </c>
    </row>
    <row r="4152" spans="1:7" ht="19.5">
      <c r="A4152" s="1">
        <v>43932</v>
      </c>
      <c r="B4152" t="s">
        <v>30</v>
      </c>
      <c r="C4152" t="s">
        <v>248</v>
      </c>
      <c r="D4152" t="str">
        <f>TRIM(COVID_STATE[[#This Row],[REGION_HOLD]])</f>
        <v>Northeast</v>
      </c>
      <c r="E4152">
        <v>30</v>
      </c>
      <c r="F4152">
        <v>2</v>
      </c>
      <c r="G4152">
        <v>19</v>
      </c>
    </row>
    <row r="4153" spans="1:7" ht="19.5">
      <c r="A4153" s="1">
        <v>43932</v>
      </c>
      <c r="B4153" t="s">
        <v>31</v>
      </c>
      <c r="C4153" t="s">
        <v>246</v>
      </c>
      <c r="D4153" t="str">
        <f>TRIM(COVID_STATE[[#This Row],[REGION_HOLD]])</f>
        <v>South</v>
      </c>
      <c r="E4153">
        <v>726</v>
      </c>
      <c r="F4153">
        <v>35</v>
      </c>
      <c r="G4153">
        <v>207</v>
      </c>
    </row>
    <row r="4154" spans="1:7" ht="19.5">
      <c r="A4154" s="1">
        <v>43932</v>
      </c>
      <c r="B4154" t="s">
        <v>32</v>
      </c>
      <c r="C4154" t="s">
        <v>248</v>
      </c>
      <c r="D4154" t="str">
        <f>TRIM(COVID_STATE[[#This Row],[REGION_HOLD]])</f>
        <v>Northeast</v>
      </c>
      <c r="E4154">
        <v>1886</v>
      </c>
      <c r="F4154">
        <v>87</v>
      </c>
      <c r="G4154">
        <v>686</v>
      </c>
    </row>
    <row r="4155" spans="1:7" ht="19.5">
      <c r="A4155" s="1">
        <v>43932</v>
      </c>
      <c r="B4155" t="s">
        <v>33</v>
      </c>
      <c r="C4155" t="s">
        <v>249</v>
      </c>
      <c r="D4155" t="str">
        <f>TRIM(COVID_STATE[[#This Row],[REGION_HOLD]])</f>
        <v>Midwest</v>
      </c>
      <c r="E4155">
        <v>1209</v>
      </c>
      <c r="F4155">
        <v>115</v>
      </c>
      <c r="G4155">
        <v>1395</v>
      </c>
    </row>
    <row r="4156" spans="1:7" ht="19.5">
      <c r="A4156" s="1">
        <v>43932</v>
      </c>
      <c r="B4156" t="s">
        <v>34</v>
      </c>
      <c r="C4156" t="s">
        <v>249</v>
      </c>
      <c r="D4156" t="str">
        <f>TRIM(COVID_STATE[[#This Row],[REGION_HOLD]])</f>
        <v>Midwest</v>
      </c>
      <c r="E4156">
        <v>92</v>
      </c>
      <c r="F4156">
        <v>7</v>
      </c>
      <c r="G4156">
        <v>64</v>
      </c>
    </row>
    <row r="4157" spans="1:7" ht="19.5">
      <c r="A4157" s="1">
        <v>43932</v>
      </c>
      <c r="B4157" t="s">
        <v>35</v>
      </c>
      <c r="C4157" t="s">
        <v>246</v>
      </c>
      <c r="D4157" t="str">
        <f>TRIM(COVID_STATE[[#This Row],[REGION_HOLD]])</f>
        <v>South</v>
      </c>
      <c r="E4157">
        <v>173</v>
      </c>
      <c r="F4157">
        <v>11</v>
      </c>
      <c r="G4157">
        <v>93</v>
      </c>
    </row>
    <row r="4158" spans="1:7" ht="19.5">
      <c r="A4158" s="1">
        <v>43932</v>
      </c>
      <c r="B4158" t="s">
        <v>36</v>
      </c>
      <c r="C4158" t="s">
        <v>249</v>
      </c>
      <c r="D4158" t="str">
        <f>TRIM(COVID_STATE[[#This Row],[REGION_HOLD]])</f>
        <v>Midwest</v>
      </c>
      <c r="E4158">
        <v>225</v>
      </c>
      <c r="F4158">
        <v>11</v>
      </c>
      <c r="G4158">
        <v>116</v>
      </c>
    </row>
    <row r="4159" spans="1:7" ht="19.5">
      <c r="A4159" s="1">
        <v>43932</v>
      </c>
      <c r="B4159" t="s">
        <v>37</v>
      </c>
      <c r="C4159" t="s">
        <v>247</v>
      </c>
      <c r="D4159" t="str">
        <f>TRIM(COVID_STATE[[#This Row],[REGION_HOLD]])</f>
        <v>West</v>
      </c>
      <c r="E4159">
        <v>12</v>
      </c>
      <c r="F4159">
        <v>0</v>
      </c>
      <c r="G4159">
        <v>6</v>
      </c>
    </row>
    <row r="4160" spans="1:7" ht="19.5">
      <c r="A4160" s="1">
        <v>43932</v>
      </c>
      <c r="B4160" t="s">
        <v>38</v>
      </c>
      <c r="C4160" t="s">
        <v>249</v>
      </c>
      <c r="D4160" t="str">
        <f>TRIM(COVID_STATE[[#This Row],[REGION_HOLD]])</f>
        <v>Midwest</v>
      </c>
      <c r="E4160">
        <v>40</v>
      </c>
      <c r="F4160">
        <v>0</v>
      </c>
      <c r="G4160">
        <v>18</v>
      </c>
    </row>
    <row r="4161" spans="1:7" ht="19.5">
      <c r="A4161" s="1">
        <v>43932</v>
      </c>
      <c r="B4161" t="s">
        <v>39</v>
      </c>
      <c r="C4161" t="s">
        <v>247</v>
      </c>
      <c r="D4161" t="str">
        <f>TRIM(COVID_STATE[[#This Row],[REGION_HOLD]])</f>
        <v>West</v>
      </c>
      <c r="E4161">
        <v>114</v>
      </c>
      <c r="F4161">
        <v>25</v>
      </c>
      <c r="G4161">
        <v>111</v>
      </c>
    </row>
    <row r="4162" spans="1:7" ht="19.5">
      <c r="A4162" s="1">
        <v>43932</v>
      </c>
      <c r="B4162" t="s">
        <v>40</v>
      </c>
      <c r="C4162" t="s">
        <v>248</v>
      </c>
      <c r="D4162" t="str">
        <f>TRIM(COVID_STATE[[#This Row],[REGION_HOLD]])</f>
        <v>Northeast</v>
      </c>
      <c r="E4162">
        <v>44</v>
      </c>
      <c r="F4162">
        <v>1</v>
      </c>
      <c r="G4162">
        <v>23</v>
      </c>
    </row>
    <row r="4163" spans="1:7" ht="19.5">
      <c r="A4163" s="1">
        <v>43932</v>
      </c>
      <c r="B4163" t="s">
        <v>41</v>
      </c>
      <c r="C4163" t="s">
        <v>248</v>
      </c>
      <c r="D4163" t="str">
        <f>TRIM(COVID_STATE[[#This Row],[REGION_HOLD]])</f>
        <v>Northeast</v>
      </c>
      <c r="E4163">
        <v>3563</v>
      </c>
      <c r="F4163">
        <v>251</v>
      </c>
      <c r="G4163">
        <v>2183</v>
      </c>
    </row>
    <row r="4164" spans="1:7" ht="19.5">
      <c r="A4164" s="1">
        <v>43932</v>
      </c>
      <c r="B4164" t="s">
        <v>42</v>
      </c>
      <c r="C4164" t="s">
        <v>247</v>
      </c>
      <c r="D4164" t="str">
        <f>TRIM(COVID_STATE[[#This Row],[REGION_HOLD]])</f>
        <v>West</v>
      </c>
      <c r="E4164">
        <v>84</v>
      </c>
      <c r="F4164">
        <v>1</v>
      </c>
      <c r="G4164">
        <v>20</v>
      </c>
    </row>
    <row r="4165" spans="1:7" ht="19.5">
      <c r="A4165" s="1">
        <v>43932</v>
      </c>
      <c r="B4165" t="s">
        <v>43</v>
      </c>
      <c r="C4165" t="s">
        <v>248</v>
      </c>
      <c r="D4165" t="str">
        <f>TRIM(COVID_STATE[[#This Row],[REGION_HOLD]])</f>
        <v>Northeast</v>
      </c>
      <c r="E4165">
        <v>10160</v>
      </c>
      <c r="F4165">
        <v>997</v>
      </c>
      <c r="G4165">
        <v>11159</v>
      </c>
    </row>
    <row r="4166" spans="1:7" ht="19.5">
      <c r="A4166" s="1">
        <v>43932</v>
      </c>
      <c r="B4166" t="s">
        <v>44</v>
      </c>
      <c r="C4166" t="s">
        <v>246</v>
      </c>
      <c r="D4166" t="str">
        <f>TRIM(COVID_STATE[[#This Row],[REGION_HOLD]])</f>
        <v>South</v>
      </c>
      <c r="E4166">
        <v>404</v>
      </c>
      <c r="F4166">
        <v>8</v>
      </c>
      <c r="G4166">
        <v>86</v>
      </c>
    </row>
    <row r="4167" spans="1:7" ht="19.5">
      <c r="A4167" s="1">
        <v>43932</v>
      </c>
      <c r="B4167" t="s">
        <v>45</v>
      </c>
      <c r="C4167" t="s">
        <v>249</v>
      </c>
      <c r="D4167" t="str">
        <f>TRIM(COVID_STATE[[#This Row],[REGION_HOLD]])</f>
        <v>Midwest</v>
      </c>
      <c r="E4167">
        <v>15</v>
      </c>
      <c r="F4167">
        <v>0</v>
      </c>
      <c r="G4167">
        <v>7</v>
      </c>
    </row>
    <row r="4168" spans="1:7" ht="19.5">
      <c r="A4168" s="1">
        <v>43932</v>
      </c>
      <c r="B4168" t="s">
        <v>46</v>
      </c>
      <c r="C4168" t="s">
        <v>249</v>
      </c>
      <c r="D4168" t="str">
        <f>TRIM(COVID_STATE[[#This Row],[REGION_HOLD]])</f>
        <v>Midwest</v>
      </c>
      <c r="E4168">
        <v>372</v>
      </c>
      <c r="F4168">
        <v>16</v>
      </c>
      <c r="G4168">
        <v>247</v>
      </c>
    </row>
    <row r="4169" spans="1:7" ht="19.5">
      <c r="A4169" s="1">
        <v>43932</v>
      </c>
      <c r="B4169" t="s">
        <v>47</v>
      </c>
      <c r="C4169" t="s">
        <v>246</v>
      </c>
      <c r="D4169" t="str">
        <f>TRIM(COVID_STATE[[#This Row],[REGION_HOLD]])</f>
        <v>South</v>
      </c>
      <c r="E4169">
        <v>74</v>
      </c>
      <c r="F4169">
        <v>5</v>
      </c>
      <c r="G4169">
        <v>93</v>
      </c>
    </row>
    <row r="4170" spans="1:7" ht="19.5">
      <c r="A4170" s="1">
        <v>43932</v>
      </c>
      <c r="B4170" t="s">
        <v>48</v>
      </c>
      <c r="C4170" t="s">
        <v>247</v>
      </c>
      <c r="D4170" t="str">
        <f>TRIM(COVID_STATE[[#This Row],[REGION_HOLD]])</f>
        <v>West</v>
      </c>
      <c r="E4170">
        <v>76</v>
      </c>
      <c r="F4170">
        <v>3</v>
      </c>
      <c r="G4170">
        <v>51</v>
      </c>
    </row>
    <row r="4171" spans="1:7" ht="19.5">
      <c r="A4171" s="1">
        <v>43932</v>
      </c>
      <c r="B4171" t="s">
        <v>49</v>
      </c>
      <c r="C4171" t="s">
        <v>248</v>
      </c>
      <c r="D4171" t="str">
        <f>TRIM(COVID_STATE[[#This Row],[REGION_HOLD]])</f>
        <v>Northeast</v>
      </c>
      <c r="E4171">
        <v>1646</v>
      </c>
      <c r="F4171">
        <v>80</v>
      </c>
      <c r="G4171">
        <v>515</v>
      </c>
    </row>
    <row r="4172" spans="1:7" ht="19.5">
      <c r="A4172" s="1">
        <v>43932</v>
      </c>
      <c r="B4172" t="s">
        <v>50</v>
      </c>
      <c r="C4172" t="s">
        <v>248</v>
      </c>
      <c r="D4172" t="str">
        <f>TRIM(COVID_STATE[[#This Row],[REGION_HOLD]])</f>
        <v>Northeast</v>
      </c>
      <c r="E4172">
        <v>334</v>
      </c>
      <c r="F4172">
        <v>7</v>
      </c>
      <c r="G4172">
        <v>56</v>
      </c>
    </row>
    <row r="4173" spans="1:7" ht="19.5">
      <c r="A4173" s="1">
        <v>43932</v>
      </c>
      <c r="B4173" t="s">
        <v>51</v>
      </c>
      <c r="C4173" t="s">
        <v>246</v>
      </c>
      <c r="D4173" t="str">
        <f>TRIM(COVID_STATE[[#This Row],[REGION_HOLD]])</f>
        <v>South</v>
      </c>
      <c r="E4173">
        <v>142</v>
      </c>
      <c r="F4173">
        <v>8</v>
      </c>
      <c r="G4173">
        <v>80</v>
      </c>
    </row>
    <row r="4174" spans="1:7" ht="19.5">
      <c r="A4174" s="1">
        <v>43932</v>
      </c>
      <c r="B4174" t="s">
        <v>52</v>
      </c>
      <c r="C4174" t="s">
        <v>249</v>
      </c>
      <c r="D4174" t="str">
        <f>TRIM(COVID_STATE[[#This Row],[REGION_HOLD]])</f>
        <v>Midwest</v>
      </c>
      <c r="E4174">
        <v>90</v>
      </c>
      <c r="F4174">
        <v>0</v>
      </c>
      <c r="G4174">
        <v>6</v>
      </c>
    </row>
    <row r="4175" spans="1:7" ht="19.5">
      <c r="A4175" s="1">
        <v>43932</v>
      </c>
      <c r="B4175" t="s">
        <v>53</v>
      </c>
      <c r="C4175" t="s">
        <v>246</v>
      </c>
      <c r="D4175" t="str">
        <f>TRIM(COVID_STATE[[#This Row],[REGION_HOLD]])</f>
        <v>South</v>
      </c>
      <c r="E4175">
        <v>190</v>
      </c>
      <c r="F4175">
        <v>3</v>
      </c>
      <c r="G4175">
        <v>107</v>
      </c>
    </row>
    <row r="4176" spans="1:7" ht="19.5">
      <c r="A4176" s="1">
        <v>43932</v>
      </c>
      <c r="B4176" t="s">
        <v>54</v>
      </c>
      <c r="C4176" t="s">
        <v>246</v>
      </c>
      <c r="D4176" t="str">
        <f>TRIM(COVID_STATE[[#This Row],[REGION_HOLD]])</f>
        <v>South</v>
      </c>
      <c r="E4176">
        <v>917</v>
      </c>
      <c r="F4176">
        <v>16</v>
      </c>
      <c r="G4176">
        <v>265</v>
      </c>
    </row>
    <row r="4177" spans="1:7" ht="19.5">
      <c r="A4177" s="1">
        <v>43932</v>
      </c>
      <c r="B4177" t="s">
        <v>55</v>
      </c>
      <c r="C4177" t="s">
        <v>247</v>
      </c>
      <c r="D4177" t="str">
        <f>TRIM(COVID_STATE[[#This Row],[REGION_HOLD]])</f>
        <v>West</v>
      </c>
      <c r="E4177">
        <v>105</v>
      </c>
      <c r="F4177">
        <v>1</v>
      </c>
      <c r="G4177">
        <v>18</v>
      </c>
    </row>
    <row r="4178" spans="1:7" ht="19.5">
      <c r="A4178" s="1">
        <v>43932</v>
      </c>
      <c r="B4178" t="s">
        <v>56</v>
      </c>
      <c r="C4178" t="s">
        <v>248</v>
      </c>
      <c r="D4178" t="str">
        <f>TRIM(COVID_STATE[[#This Row],[REGION_HOLD]])</f>
        <v>Northeast</v>
      </c>
      <c r="E4178">
        <v>32</v>
      </c>
      <c r="F4178">
        <v>0</v>
      </c>
      <c r="G4178">
        <v>24</v>
      </c>
    </row>
    <row r="4179" spans="1:7" ht="19.5">
      <c r="A4179" s="1">
        <v>43932</v>
      </c>
      <c r="B4179" t="s">
        <v>57</v>
      </c>
      <c r="C4179" t="s">
        <v>246</v>
      </c>
      <c r="D4179" t="str">
        <f>TRIM(COVID_STATE[[#This Row],[REGION_HOLD]])</f>
        <v>South</v>
      </c>
      <c r="E4179">
        <v>567</v>
      </c>
      <c r="F4179">
        <v>9</v>
      </c>
      <c r="G4179">
        <v>130</v>
      </c>
    </row>
    <row r="4180" spans="1:7" ht="19.5">
      <c r="A4180" s="1">
        <v>43932</v>
      </c>
      <c r="B4180" t="s">
        <v>58</v>
      </c>
      <c r="C4180" t="s">
        <v>247</v>
      </c>
      <c r="D4180" t="str">
        <f>TRIM(COVID_STATE[[#This Row],[REGION_HOLD]])</f>
        <v>West</v>
      </c>
      <c r="E4180">
        <v>339</v>
      </c>
      <c r="F4180">
        <v>15</v>
      </c>
      <c r="G4180">
        <v>498</v>
      </c>
    </row>
    <row r="4181" spans="1:7" ht="19.5">
      <c r="A4181" s="1">
        <v>43932</v>
      </c>
      <c r="B4181" t="s">
        <v>59</v>
      </c>
      <c r="C4181" t="s">
        <v>246</v>
      </c>
      <c r="D4181" t="str">
        <f>TRIM(COVID_STATE[[#This Row],[REGION_HOLD]])</f>
        <v>South</v>
      </c>
      <c r="E4181">
        <v>56</v>
      </c>
      <c r="F4181">
        <v>1</v>
      </c>
      <c r="G4181">
        <v>6</v>
      </c>
    </row>
    <row r="4182" spans="1:7" ht="19.5">
      <c r="A4182" s="1">
        <v>43932</v>
      </c>
      <c r="B4182" t="s">
        <v>60</v>
      </c>
      <c r="C4182" t="s">
        <v>249</v>
      </c>
      <c r="D4182" t="str">
        <f>TRIM(COVID_STATE[[#This Row],[REGION_HOLD]])</f>
        <v>Midwest</v>
      </c>
      <c r="E4182">
        <v>145</v>
      </c>
      <c r="F4182">
        <v>10</v>
      </c>
      <c r="G4182">
        <v>141</v>
      </c>
    </row>
    <row r="4183" spans="1:7" ht="19.5">
      <c r="A4183" s="1">
        <v>43932</v>
      </c>
      <c r="B4183" t="s">
        <v>61</v>
      </c>
      <c r="C4183" t="s">
        <v>247</v>
      </c>
      <c r="D4183" t="str">
        <f>TRIM(COVID_STATE[[#This Row],[REGION_HOLD]])</f>
        <v>West</v>
      </c>
      <c r="E4183">
        <v>23</v>
      </c>
      <c r="F4183">
        <v>0</v>
      </c>
      <c r="G4183">
        <v>0</v>
      </c>
    </row>
    <row r="4184" spans="1:7" ht="19.5">
      <c r="A4184" s="1">
        <v>43933</v>
      </c>
      <c r="B4184" t="s">
        <v>8</v>
      </c>
      <c r="C4184" t="s">
        <v>246</v>
      </c>
      <c r="D4184" t="str">
        <f>TRIM(COVID_STATE[[#This Row],[REGION_HOLD]])</f>
        <v>South</v>
      </c>
      <c r="E4184">
        <v>321</v>
      </c>
      <c r="F4184">
        <v>0</v>
      </c>
      <c r="G4184">
        <v>93</v>
      </c>
    </row>
    <row r="4185" spans="1:7" ht="19.5">
      <c r="A4185" s="1">
        <v>43933</v>
      </c>
      <c r="B4185" t="s">
        <v>10</v>
      </c>
      <c r="C4185" t="s">
        <v>247</v>
      </c>
      <c r="D4185" t="str">
        <f>TRIM(COVID_STATE[[#This Row],[REGION_HOLD]])</f>
        <v>West</v>
      </c>
      <c r="E4185">
        <v>15</v>
      </c>
      <c r="F4185">
        <v>0</v>
      </c>
      <c r="G4185">
        <v>6</v>
      </c>
    </row>
    <row r="4186" spans="1:7" ht="19.5">
      <c r="A4186" s="1">
        <v>43933</v>
      </c>
      <c r="B4186" t="s">
        <v>11</v>
      </c>
      <c r="C4186" t="s">
        <v>247</v>
      </c>
      <c r="D4186" t="str">
        <f>TRIM(COVID_STATE[[#This Row],[REGION_HOLD]])</f>
        <v>West</v>
      </c>
      <c r="E4186">
        <v>146</v>
      </c>
      <c r="F4186">
        <v>5</v>
      </c>
      <c r="G4186">
        <v>117</v>
      </c>
    </row>
    <row r="4187" spans="1:7" ht="19.5">
      <c r="A4187" s="1">
        <v>43933</v>
      </c>
      <c r="B4187" t="s">
        <v>12</v>
      </c>
      <c r="C4187" t="s">
        <v>246</v>
      </c>
      <c r="D4187" t="str">
        <f>TRIM(COVID_STATE[[#This Row],[REGION_HOLD]])</f>
        <v>South</v>
      </c>
      <c r="E4187">
        <v>52</v>
      </c>
      <c r="F4187">
        <v>2</v>
      </c>
      <c r="G4187">
        <v>27</v>
      </c>
    </row>
    <row r="4188" spans="1:7" ht="19.5">
      <c r="A4188" s="1">
        <v>43933</v>
      </c>
      <c r="B4188" t="s">
        <v>13</v>
      </c>
      <c r="C4188" t="s">
        <v>247</v>
      </c>
      <c r="D4188" t="str">
        <f>TRIM(COVID_STATE[[#This Row],[REGION_HOLD]])</f>
        <v>West</v>
      </c>
      <c r="E4188">
        <v>902</v>
      </c>
      <c r="F4188">
        <v>44</v>
      </c>
      <c r="G4188">
        <v>676</v>
      </c>
    </row>
    <row r="4189" spans="1:7" ht="19.5">
      <c r="A4189" s="1">
        <v>43933</v>
      </c>
      <c r="B4189" t="s">
        <v>14</v>
      </c>
      <c r="C4189" t="s">
        <v>247</v>
      </c>
      <c r="D4189" t="str">
        <f>TRIM(COVID_STATE[[#This Row],[REGION_HOLD]])</f>
        <v>West</v>
      </c>
      <c r="E4189">
        <v>410</v>
      </c>
      <c r="F4189">
        <v>16</v>
      </c>
      <c r="G4189">
        <v>290</v>
      </c>
    </row>
    <row r="4190" spans="1:7" ht="19.5">
      <c r="A4190" s="1">
        <v>43933</v>
      </c>
      <c r="B4190" t="s">
        <v>16</v>
      </c>
      <c r="C4190" t="s">
        <v>248</v>
      </c>
      <c r="D4190" t="str">
        <f>TRIM(COVID_STATE[[#This Row],[REGION_HOLD]])</f>
        <v>Northeast</v>
      </c>
      <c r="E4190">
        <v>525</v>
      </c>
      <c r="F4190">
        <v>60</v>
      </c>
      <c r="G4190">
        <v>554</v>
      </c>
    </row>
    <row r="4191" spans="1:7" ht="19.5">
      <c r="A4191" s="1">
        <v>43933</v>
      </c>
      <c r="B4191" t="s">
        <v>17</v>
      </c>
      <c r="C4191" t="s">
        <v>246</v>
      </c>
      <c r="D4191" t="str">
        <f>TRIM(COVID_STATE[[#This Row],[REGION_HOLD]])</f>
        <v>South</v>
      </c>
      <c r="E4191">
        <v>146</v>
      </c>
      <c r="F4191">
        <v>2</v>
      </c>
      <c r="G4191">
        <v>35</v>
      </c>
    </row>
    <row r="4192" spans="1:7" ht="19.5">
      <c r="A4192" s="1">
        <v>43933</v>
      </c>
      <c r="B4192" t="s">
        <v>18</v>
      </c>
      <c r="C4192" t="s">
        <v>246</v>
      </c>
      <c r="D4192" t="str">
        <f>TRIM(COVID_STATE[[#This Row],[REGION_HOLD]])</f>
        <v>South</v>
      </c>
      <c r="E4192">
        <v>97</v>
      </c>
      <c r="F4192">
        <v>3</v>
      </c>
      <c r="G4192">
        <v>50</v>
      </c>
    </row>
    <row r="4193" spans="1:7" ht="19.5">
      <c r="A4193" s="1">
        <v>43933</v>
      </c>
      <c r="B4193" t="s">
        <v>19</v>
      </c>
      <c r="C4193" t="s">
        <v>246</v>
      </c>
      <c r="D4193" t="str">
        <f>TRIM(COVID_STATE[[#This Row],[REGION_HOLD]])</f>
        <v>South</v>
      </c>
      <c r="E4193">
        <v>877</v>
      </c>
      <c r="F4193">
        <v>15</v>
      </c>
      <c r="G4193">
        <v>460</v>
      </c>
    </row>
    <row r="4194" spans="1:7" ht="19.5">
      <c r="A4194" s="1">
        <v>43933</v>
      </c>
      <c r="B4194" t="s">
        <v>20</v>
      </c>
      <c r="C4194" t="s">
        <v>246</v>
      </c>
      <c r="D4194" t="str">
        <f>TRIM(COVID_STATE[[#This Row],[REGION_HOLD]])</f>
        <v>South</v>
      </c>
      <c r="E4194">
        <v>-158</v>
      </c>
      <c r="F4194">
        <v>6</v>
      </c>
      <c r="G4194">
        <v>438</v>
      </c>
    </row>
    <row r="4195" spans="1:7" ht="19.5">
      <c r="A4195" s="1">
        <v>43933</v>
      </c>
      <c r="B4195" t="s">
        <v>21</v>
      </c>
      <c r="C4195" t="s">
        <v>247</v>
      </c>
      <c r="D4195" t="str">
        <f>TRIM(COVID_STATE[[#This Row],[REGION_HOLD]])</f>
        <v>West</v>
      </c>
      <c r="E4195">
        <v>13</v>
      </c>
      <c r="F4195">
        <v>1</v>
      </c>
      <c r="G4195">
        <v>9</v>
      </c>
    </row>
    <row r="4196" spans="1:7" ht="19.5">
      <c r="A4196" s="1">
        <v>43933</v>
      </c>
      <c r="B4196" t="s">
        <v>22</v>
      </c>
      <c r="C4196" t="s">
        <v>247</v>
      </c>
      <c r="D4196" t="str">
        <f>TRIM(COVID_STATE[[#This Row],[REGION_HOLD]])</f>
        <v>West</v>
      </c>
      <c r="E4196">
        <v>19</v>
      </c>
      <c r="F4196">
        <v>0</v>
      </c>
      <c r="G4196">
        <v>27</v>
      </c>
    </row>
    <row r="4197" spans="1:7" ht="19.5">
      <c r="A4197" s="1">
        <v>43933</v>
      </c>
      <c r="B4197" t="s">
        <v>24</v>
      </c>
      <c r="C4197" t="s">
        <v>249</v>
      </c>
      <c r="D4197" t="str">
        <f>TRIM(COVID_STATE[[#This Row],[REGION_HOLD]])</f>
        <v>Midwest</v>
      </c>
      <c r="E4197">
        <v>1672</v>
      </c>
      <c r="F4197">
        <v>45</v>
      </c>
      <c r="G4197">
        <v>727</v>
      </c>
    </row>
    <row r="4198" spans="1:7" ht="19.5">
      <c r="A4198" s="1">
        <v>43933</v>
      </c>
      <c r="B4198" t="s">
        <v>25</v>
      </c>
      <c r="C4198" t="s">
        <v>249</v>
      </c>
      <c r="D4198" t="str">
        <f>TRIM(COVID_STATE[[#This Row],[REGION_HOLD]])</f>
        <v>Midwest</v>
      </c>
      <c r="E4198">
        <v>496</v>
      </c>
      <c r="F4198">
        <v>16</v>
      </c>
      <c r="G4198">
        <v>405</v>
      </c>
    </row>
    <row r="4199" spans="1:7" ht="19.5">
      <c r="A4199" s="1">
        <v>43933</v>
      </c>
      <c r="B4199" t="s">
        <v>26</v>
      </c>
      <c r="C4199" t="s">
        <v>249</v>
      </c>
      <c r="D4199" t="str">
        <f>TRIM(COVID_STATE[[#This Row],[REGION_HOLD]])</f>
        <v>Midwest</v>
      </c>
      <c r="E4199">
        <v>77</v>
      </c>
      <c r="F4199">
        <v>7</v>
      </c>
      <c r="G4199">
        <v>41</v>
      </c>
    </row>
    <row r="4200" spans="1:7" ht="19.5">
      <c r="A4200" s="1">
        <v>43933</v>
      </c>
      <c r="B4200" t="s">
        <v>27</v>
      </c>
      <c r="C4200" t="s">
        <v>249</v>
      </c>
      <c r="D4200" t="str">
        <f>TRIM(COVID_STATE[[#This Row],[REGION_HOLD]])</f>
        <v>Midwest</v>
      </c>
      <c r="E4200">
        <v>55</v>
      </c>
      <c r="F4200">
        <v>1</v>
      </c>
      <c r="G4200">
        <v>56</v>
      </c>
    </row>
    <row r="4201" spans="1:7" ht="19.5">
      <c r="A4201" s="1">
        <v>43933</v>
      </c>
      <c r="B4201" t="s">
        <v>28</v>
      </c>
      <c r="C4201" t="s">
        <v>246</v>
      </c>
      <c r="D4201" t="str">
        <f>TRIM(COVID_STATE[[#This Row],[REGION_HOLD]])</f>
        <v>South</v>
      </c>
      <c r="E4201">
        <v>112</v>
      </c>
      <c r="F4201">
        <v>4</v>
      </c>
      <c r="G4201">
        <v>98</v>
      </c>
    </row>
    <row r="4202" spans="1:7" ht="19.5">
      <c r="A4202" s="1">
        <v>43933</v>
      </c>
      <c r="B4202" t="s">
        <v>29</v>
      </c>
      <c r="C4202" t="s">
        <v>246</v>
      </c>
      <c r="D4202" t="str">
        <f>TRIM(COVID_STATE[[#This Row],[REGION_HOLD]])</f>
        <v>South</v>
      </c>
      <c r="E4202">
        <v>581</v>
      </c>
      <c r="F4202">
        <v>34</v>
      </c>
      <c r="G4202">
        <v>840</v>
      </c>
    </row>
    <row r="4203" spans="1:7" ht="19.5">
      <c r="A4203" s="1">
        <v>43933</v>
      </c>
      <c r="B4203" t="s">
        <v>30</v>
      </c>
      <c r="C4203" t="s">
        <v>248</v>
      </c>
      <c r="D4203" t="str">
        <f>TRIM(COVID_STATE[[#This Row],[REGION_HOLD]])</f>
        <v>Northeast</v>
      </c>
      <c r="E4203">
        <v>17</v>
      </c>
      <c r="F4203">
        <v>0</v>
      </c>
      <c r="G4203">
        <v>19</v>
      </c>
    </row>
    <row r="4204" spans="1:7" ht="19.5">
      <c r="A4204" s="1">
        <v>43933</v>
      </c>
      <c r="B4204" t="s">
        <v>31</v>
      </c>
      <c r="C4204" t="s">
        <v>246</v>
      </c>
      <c r="D4204" t="str">
        <f>TRIM(COVID_STATE[[#This Row],[REGION_HOLD]])</f>
        <v>South</v>
      </c>
      <c r="E4204">
        <v>531</v>
      </c>
      <c r="F4204">
        <v>29</v>
      </c>
      <c r="G4204">
        <v>236</v>
      </c>
    </row>
    <row r="4205" spans="1:7" ht="19.5">
      <c r="A4205" s="1">
        <v>43933</v>
      </c>
      <c r="B4205" t="s">
        <v>32</v>
      </c>
      <c r="C4205" t="s">
        <v>248</v>
      </c>
      <c r="D4205" t="str">
        <f>TRIM(COVID_STATE[[#This Row],[REGION_HOLD]])</f>
        <v>Northeast</v>
      </c>
      <c r="E4205">
        <v>2615</v>
      </c>
      <c r="F4205">
        <v>70</v>
      </c>
      <c r="G4205">
        <v>756</v>
      </c>
    </row>
    <row r="4206" spans="1:7" ht="19.5">
      <c r="A4206" s="1">
        <v>43933</v>
      </c>
      <c r="B4206" t="s">
        <v>33</v>
      </c>
      <c r="C4206" t="s">
        <v>249</v>
      </c>
      <c r="D4206" t="str">
        <f>TRIM(COVID_STATE[[#This Row],[REGION_HOLD]])</f>
        <v>Midwest</v>
      </c>
      <c r="E4206">
        <v>641</v>
      </c>
      <c r="F4206">
        <v>93</v>
      </c>
      <c r="G4206">
        <v>1488</v>
      </c>
    </row>
    <row r="4207" spans="1:7" ht="19.5">
      <c r="A4207" s="1">
        <v>43933</v>
      </c>
      <c r="B4207" t="s">
        <v>34</v>
      </c>
      <c r="C4207" t="s">
        <v>249</v>
      </c>
      <c r="D4207" t="str">
        <f>TRIM(COVID_STATE[[#This Row],[REGION_HOLD]])</f>
        <v>Midwest</v>
      </c>
      <c r="E4207">
        <v>194</v>
      </c>
      <c r="F4207">
        <v>6</v>
      </c>
      <c r="G4207">
        <v>70</v>
      </c>
    </row>
    <row r="4208" spans="1:7" ht="19.5">
      <c r="A4208" s="1">
        <v>43933</v>
      </c>
      <c r="B4208" t="s">
        <v>35</v>
      </c>
      <c r="C4208" t="s">
        <v>246</v>
      </c>
      <c r="D4208" t="str">
        <f>TRIM(COVID_STATE[[#This Row],[REGION_HOLD]])</f>
        <v>South</v>
      </c>
      <c r="E4208">
        <v>139</v>
      </c>
      <c r="F4208">
        <v>3</v>
      </c>
      <c r="G4208">
        <v>96</v>
      </c>
    </row>
    <row r="4209" spans="1:7" ht="19.5">
      <c r="A4209" s="1">
        <v>43933</v>
      </c>
      <c r="B4209" t="s">
        <v>36</v>
      </c>
      <c r="C4209" t="s">
        <v>249</v>
      </c>
      <c r="D4209" t="str">
        <f>TRIM(COVID_STATE[[#This Row],[REGION_HOLD]])</f>
        <v>Midwest</v>
      </c>
      <c r="E4209">
        <v>136</v>
      </c>
      <c r="F4209">
        <v>0</v>
      </c>
      <c r="G4209">
        <v>116</v>
      </c>
    </row>
    <row r="4210" spans="1:7" ht="19.5">
      <c r="A4210" s="1">
        <v>43933</v>
      </c>
      <c r="B4210" t="s">
        <v>37</v>
      </c>
      <c r="C4210" t="s">
        <v>247</v>
      </c>
      <c r="D4210" t="str">
        <f>TRIM(COVID_STATE[[#This Row],[REGION_HOLD]])</f>
        <v>West</v>
      </c>
      <c r="E4210">
        <v>10</v>
      </c>
      <c r="F4210">
        <v>0</v>
      </c>
      <c r="G4210">
        <v>6</v>
      </c>
    </row>
    <row r="4211" spans="1:7" ht="19.5">
      <c r="A4211" s="1">
        <v>43933</v>
      </c>
      <c r="B4211" t="s">
        <v>38</v>
      </c>
      <c r="C4211" t="s">
        <v>249</v>
      </c>
      <c r="D4211" t="str">
        <f>TRIM(COVID_STATE[[#This Row],[REGION_HOLD]])</f>
        <v>Midwest</v>
      </c>
      <c r="E4211">
        <v>87</v>
      </c>
      <c r="F4211">
        <v>0</v>
      </c>
      <c r="G4211">
        <v>18</v>
      </c>
    </row>
    <row r="4212" spans="1:7" ht="19.5">
      <c r="A4212" s="1">
        <v>43933</v>
      </c>
      <c r="B4212" t="s">
        <v>39</v>
      </c>
      <c r="C4212" t="s">
        <v>247</v>
      </c>
      <c r="D4212" t="str">
        <f>TRIM(COVID_STATE[[#This Row],[REGION_HOLD]])</f>
        <v>West</v>
      </c>
      <c r="E4212">
        <v>140</v>
      </c>
      <c r="F4212">
        <v>2</v>
      </c>
      <c r="G4212">
        <v>113</v>
      </c>
    </row>
    <row r="4213" spans="1:7" ht="19.5">
      <c r="A4213" s="1">
        <v>43933</v>
      </c>
      <c r="B4213" t="s">
        <v>40</v>
      </c>
      <c r="C4213" t="s">
        <v>248</v>
      </c>
      <c r="D4213" t="str">
        <f>TRIM(COVID_STATE[[#This Row],[REGION_HOLD]])</f>
        <v>Northeast</v>
      </c>
      <c r="E4213">
        <v>56</v>
      </c>
      <c r="F4213">
        <v>0</v>
      </c>
      <c r="G4213">
        <v>23</v>
      </c>
    </row>
    <row r="4214" spans="1:7" ht="19.5">
      <c r="A4214" s="1">
        <v>43933</v>
      </c>
      <c r="B4214" t="s">
        <v>41</v>
      </c>
      <c r="C4214" t="s">
        <v>248</v>
      </c>
      <c r="D4214" t="str">
        <f>TRIM(COVID_STATE[[#This Row],[REGION_HOLD]])</f>
        <v>Northeast</v>
      </c>
      <c r="E4214">
        <v>3699</v>
      </c>
      <c r="F4214">
        <v>167</v>
      </c>
      <c r="G4214">
        <v>2350</v>
      </c>
    </row>
    <row r="4215" spans="1:7" ht="19.5">
      <c r="A4215" s="1">
        <v>43933</v>
      </c>
      <c r="B4215" t="s">
        <v>42</v>
      </c>
      <c r="C4215" t="s">
        <v>247</v>
      </c>
      <c r="D4215" t="str">
        <f>TRIM(COVID_STATE[[#This Row],[REGION_HOLD]])</f>
        <v>West</v>
      </c>
      <c r="E4215">
        <v>71</v>
      </c>
      <c r="F4215">
        <v>6</v>
      </c>
      <c r="G4215">
        <v>26</v>
      </c>
    </row>
    <row r="4216" spans="1:7" ht="19.5">
      <c r="A4216" s="1">
        <v>43933</v>
      </c>
      <c r="B4216" t="s">
        <v>43</v>
      </c>
      <c r="C4216" t="s">
        <v>248</v>
      </c>
      <c r="D4216" t="str">
        <f>TRIM(COVID_STATE[[#This Row],[REGION_HOLD]])</f>
        <v>Northeast</v>
      </c>
      <c r="E4216">
        <v>8435</v>
      </c>
      <c r="F4216">
        <v>957</v>
      </c>
      <c r="G4216">
        <v>12116</v>
      </c>
    </row>
    <row r="4217" spans="1:7" ht="19.5">
      <c r="A4217" s="1">
        <v>43933</v>
      </c>
      <c r="B4217" t="s">
        <v>44</v>
      </c>
      <c r="C4217" t="s">
        <v>246</v>
      </c>
      <c r="D4217" t="str">
        <f>TRIM(COVID_STATE[[#This Row],[REGION_HOLD]])</f>
        <v>South</v>
      </c>
      <c r="E4217">
        <v>210</v>
      </c>
      <c r="F4217">
        <v>0</v>
      </c>
      <c r="G4217">
        <v>86</v>
      </c>
    </row>
    <row r="4218" spans="1:7" ht="19.5">
      <c r="A4218" s="1">
        <v>43933</v>
      </c>
      <c r="B4218" t="s">
        <v>45</v>
      </c>
      <c r="C4218" t="s">
        <v>249</v>
      </c>
      <c r="D4218" t="str">
        <f>TRIM(COVID_STATE[[#This Row],[REGION_HOLD]])</f>
        <v>Midwest</v>
      </c>
      <c r="E4218">
        <v>15</v>
      </c>
      <c r="F4218">
        <v>1</v>
      </c>
      <c r="G4218">
        <v>8</v>
      </c>
    </row>
    <row r="4219" spans="1:7" ht="19.5">
      <c r="A4219" s="1">
        <v>43933</v>
      </c>
      <c r="B4219" t="s">
        <v>46</v>
      </c>
      <c r="C4219" t="s">
        <v>249</v>
      </c>
      <c r="D4219" t="str">
        <f>TRIM(COVID_STATE[[#This Row],[REGION_HOLD]])</f>
        <v>Midwest</v>
      </c>
      <c r="E4219">
        <v>354</v>
      </c>
      <c r="F4219">
        <v>6</v>
      </c>
      <c r="G4219">
        <v>253</v>
      </c>
    </row>
    <row r="4220" spans="1:7" ht="19.5">
      <c r="A4220" s="1">
        <v>43933</v>
      </c>
      <c r="B4220" t="s">
        <v>47</v>
      </c>
      <c r="C4220" t="s">
        <v>246</v>
      </c>
      <c r="D4220" t="str">
        <f>TRIM(COVID_STATE[[#This Row],[REGION_HOLD]])</f>
        <v>South</v>
      </c>
      <c r="E4220">
        <v>102</v>
      </c>
      <c r="F4220">
        <v>3</v>
      </c>
      <c r="G4220">
        <v>96</v>
      </c>
    </row>
    <row r="4221" spans="1:7" ht="19.5">
      <c r="A4221" s="1">
        <v>43933</v>
      </c>
      <c r="B4221" t="s">
        <v>48</v>
      </c>
      <c r="C4221" t="s">
        <v>247</v>
      </c>
      <c r="D4221" t="str">
        <f>TRIM(COVID_STATE[[#This Row],[REGION_HOLD]])</f>
        <v>West</v>
      </c>
      <c r="E4221">
        <v>80</v>
      </c>
      <c r="F4221">
        <v>1</v>
      </c>
      <c r="G4221">
        <v>52</v>
      </c>
    </row>
    <row r="4222" spans="1:7" ht="19.5">
      <c r="A4222" s="1">
        <v>43933</v>
      </c>
      <c r="B4222" t="s">
        <v>49</v>
      </c>
      <c r="C4222" t="s">
        <v>248</v>
      </c>
      <c r="D4222" t="str">
        <f>TRIM(COVID_STATE[[#This Row],[REGION_HOLD]])</f>
        <v>Northeast</v>
      </c>
      <c r="E4222">
        <v>1181</v>
      </c>
      <c r="F4222">
        <v>10</v>
      </c>
      <c r="G4222">
        <v>525</v>
      </c>
    </row>
    <row r="4223" spans="1:7" ht="19.5">
      <c r="A4223" s="1">
        <v>43933</v>
      </c>
      <c r="B4223" t="s">
        <v>50</v>
      </c>
      <c r="C4223" t="s">
        <v>248</v>
      </c>
      <c r="D4223" t="str">
        <f>TRIM(COVID_STATE[[#This Row],[REGION_HOLD]])</f>
        <v>Northeast</v>
      </c>
      <c r="E4223">
        <v>316</v>
      </c>
      <c r="F4223">
        <v>7</v>
      </c>
      <c r="G4223">
        <v>63</v>
      </c>
    </row>
    <row r="4224" spans="1:7" ht="19.5">
      <c r="A4224" s="1">
        <v>43933</v>
      </c>
      <c r="B4224" t="s">
        <v>51</v>
      </c>
      <c r="C4224" t="s">
        <v>246</v>
      </c>
      <c r="D4224" t="str">
        <f>TRIM(COVID_STATE[[#This Row],[REGION_HOLD]])</f>
        <v>South</v>
      </c>
      <c r="E4224">
        <v>112</v>
      </c>
      <c r="F4224">
        <v>2</v>
      </c>
      <c r="G4224">
        <v>82</v>
      </c>
    </row>
    <row r="4225" spans="1:7" ht="19.5">
      <c r="A4225" s="1">
        <v>43933</v>
      </c>
      <c r="B4225" t="s">
        <v>52</v>
      </c>
      <c r="C4225" t="s">
        <v>249</v>
      </c>
      <c r="D4225" t="str">
        <f>TRIM(COVID_STATE[[#This Row],[REGION_HOLD]])</f>
        <v>Midwest</v>
      </c>
      <c r="E4225">
        <v>103</v>
      </c>
      <c r="F4225">
        <v>0</v>
      </c>
      <c r="G4225">
        <v>6</v>
      </c>
    </row>
    <row r="4226" spans="1:7" ht="19.5">
      <c r="A4226" s="1">
        <v>43933</v>
      </c>
      <c r="B4226" t="s">
        <v>53</v>
      </c>
      <c r="C4226" t="s">
        <v>246</v>
      </c>
      <c r="D4226" t="str">
        <f>TRIM(COVID_STATE[[#This Row],[REGION_HOLD]])</f>
        <v>South</v>
      </c>
      <c r="E4226">
        <v>161</v>
      </c>
      <c r="F4226">
        <v>0</v>
      </c>
      <c r="G4226">
        <v>107</v>
      </c>
    </row>
    <row r="4227" spans="1:7" ht="19.5">
      <c r="A4227" s="1">
        <v>43933</v>
      </c>
      <c r="B4227" t="s">
        <v>54</v>
      </c>
      <c r="C4227" t="s">
        <v>246</v>
      </c>
      <c r="D4227" t="str">
        <f>TRIM(COVID_STATE[[#This Row],[REGION_HOLD]])</f>
        <v>South</v>
      </c>
      <c r="E4227">
        <v>568</v>
      </c>
      <c r="F4227">
        <v>23</v>
      </c>
      <c r="G4227">
        <v>288</v>
      </c>
    </row>
    <row r="4228" spans="1:7" ht="19.5">
      <c r="A4228" s="1">
        <v>43933</v>
      </c>
      <c r="B4228" t="s">
        <v>55</v>
      </c>
      <c r="C4228" t="s">
        <v>247</v>
      </c>
      <c r="D4228" t="str">
        <f>TRIM(COVID_STATE[[#This Row],[REGION_HOLD]])</f>
        <v>West</v>
      </c>
      <c r="E4228">
        <v>97</v>
      </c>
      <c r="F4228">
        <v>0</v>
      </c>
      <c r="G4228">
        <v>18</v>
      </c>
    </row>
    <row r="4229" spans="1:7" ht="19.5">
      <c r="A4229" s="1">
        <v>43933</v>
      </c>
      <c r="B4229" t="s">
        <v>56</v>
      </c>
      <c r="C4229" t="s">
        <v>248</v>
      </c>
      <c r="D4229" t="str">
        <f>TRIM(COVID_STATE[[#This Row],[REGION_HOLD]])</f>
        <v>Northeast</v>
      </c>
      <c r="E4229">
        <v>16</v>
      </c>
      <c r="F4229">
        <v>2</v>
      </c>
      <c r="G4229">
        <v>26</v>
      </c>
    </row>
    <row r="4230" spans="1:7" ht="19.5">
      <c r="A4230" s="1">
        <v>43933</v>
      </c>
      <c r="B4230" t="s">
        <v>57</v>
      </c>
      <c r="C4230" t="s">
        <v>246</v>
      </c>
      <c r="D4230" t="str">
        <f>TRIM(COVID_STATE[[#This Row],[REGION_HOLD]])</f>
        <v>South</v>
      </c>
      <c r="E4230">
        <v>197</v>
      </c>
      <c r="F4230">
        <v>11</v>
      </c>
      <c r="G4230">
        <v>141</v>
      </c>
    </row>
    <row r="4231" spans="1:7" ht="19.5">
      <c r="A4231" s="1">
        <v>43933</v>
      </c>
      <c r="B4231" t="s">
        <v>58</v>
      </c>
      <c r="C4231" t="s">
        <v>247</v>
      </c>
      <c r="D4231" t="str">
        <f>TRIM(COVID_STATE[[#This Row],[REGION_HOLD]])</f>
        <v>West</v>
      </c>
      <c r="E4231">
        <v>187</v>
      </c>
      <c r="F4231">
        <v>13</v>
      </c>
      <c r="G4231">
        <v>511</v>
      </c>
    </row>
    <row r="4232" spans="1:7" ht="19.5">
      <c r="A4232" s="1">
        <v>43933</v>
      </c>
      <c r="B4232" t="s">
        <v>59</v>
      </c>
      <c r="C4232" t="s">
        <v>246</v>
      </c>
      <c r="D4232" t="str">
        <f>TRIM(COVID_STATE[[#This Row],[REGION_HOLD]])</f>
        <v>South</v>
      </c>
      <c r="E4232">
        <v>22</v>
      </c>
      <c r="F4232">
        <v>2</v>
      </c>
      <c r="G4232">
        <v>8</v>
      </c>
    </row>
    <row r="4233" spans="1:7" ht="19.5">
      <c r="A4233" s="1">
        <v>43933</v>
      </c>
      <c r="B4233" t="s">
        <v>60</v>
      </c>
      <c r="C4233" t="s">
        <v>249</v>
      </c>
      <c r="D4233" t="str">
        <f>TRIM(COVID_STATE[[#This Row],[REGION_HOLD]])</f>
        <v>Midwest</v>
      </c>
      <c r="E4233">
        <v>128</v>
      </c>
      <c r="F4233">
        <v>4</v>
      </c>
      <c r="G4233">
        <v>145</v>
      </c>
    </row>
    <row r="4234" spans="1:7" ht="19.5">
      <c r="A4234" s="1">
        <v>43933</v>
      </c>
      <c r="B4234" t="s">
        <v>61</v>
      </c>
      <c r="C4234" t="s">
        <v>247</v>
      </c>
      <c r="D4234" t="str">
        <f>TRIM(COVID_STATE[[#This Row],[REGION_HOLD]])</f>
        <v>West</v>
      </c>
      <c r="E4234">
        <v>21</v>
      </c>
      <c r="F4234">
        <v>0</v>
      </c>
      <c r="G4234">
        <v>0</v>
      </c>
    </row>
    <row r="4235" spans="1:7" ht="19.5">
      <c r="A4235" s="1">
        <v>43934</v>
      </c>
      <c r="B4235" t="s">
        <v>8</v>
      </c>
      <c r="C4235" t="s">
        <v>246</v>
      </c>
      <c r="D4235" t="str">
        <f>TRIM(COVID_STATE[[#This Row],[REGION_HOLD]])</f>
        <v>South</v>
      </c>
      <c r="E4235">
        <v>222</v>
      </c>
      <c r="F4235">
        <v>11</v>
      </c>
      <c r="G4235">
        <v>104</v>
      </c>
    </row>
    <row r="4236" spans="1:7" ht="19.5">
      <c r="A4236" s="1">
        <v>43934</v>
      </c>
      <c r="B4236" t="s">
        <v>10</v>
      </c>
      <c r="C4236" t="s">
        <v>247</v>
      </c>
      <c r="D4236" t="str">
        <f>TRIM(COVID_STATE[[#This Row],[REGION_HOLD]])</f>
        <v>West</v>
      </c>
      <c r="E4236">
        <v>5</v>
      </c>
      <c r="F4236">
        <v>0</v>
      </c>
      <c r="G4236">
        <v>6</v>
      </c>
    </row>
    <row r="4237" spans="1:7" ht="19.5">
      <c r="A4237" s="1">
        <v>43934</v>
      </c>
      <c r="B4237" t="s">
        <v>11</v>
      </c>
      <c r="C4237" t="s">
        <v>247</v>
      </c>
      <c r="D4237" t="str">
        <f>TRIM(COVID_STATE[[#This Row],[REGION_HOLD]])</f>
        <v>West</v>
      </c>
      <c r="E4237">
        <v>163</v>
      </c>
      <c r="F4237">
        <v>5</v>
      </c>
      <c r="G4237">
        <v>122</v>
      </c>
    </row>
    <row r="4238" spans="1:7" ht="19.5">
      <c r="A4238" s="1">
        <v>43934</v>
      </c>
      <c r="B4238" t="s">
        <v>12</v>
      </c>
      <c r="C4238" t="s">
        <v>246</v>
      </c>
      <c r="D4238" t="str">
        <f>TRIM(COVID_STATE[[#This Row],[REGION_HOLD]])</f>
        <v>South</v>
      </c>
      <c r="E4238">
        <v>195</v>
      </c>
      <c r="F4238">
        <v>3</v>
      </c>
      <c r="G4238">
        <v>30</v>
      </c>
    </row>
    <row r="4239" spans="1:7" ht="19.5">
      <c r="A4239" s="1">
        <v>43934</v>
      </c>
      <c r="B4239" t="s">
        <v>13</v>
      </c>
      <c r="C4239" t="s">
        <v>247</v>
      </c>
      <c r="D4239" t="str">
        <f>TRIM(COVID_STATE[[#This Row],[REGION_HOLD]])</f>
        <v>West</v>
      </c>
      <c r="E4239">
        <v>1011</v>
      </c>
      <c r="F4239">
        <v>49</v>
      </c>
      <c r="G4239">
        <v>725</v>
      </c>
    </row>
    <row r="4240" spans="1:7" ht="19.5">
      <c r="A4240" s="1">
        <v>43934</v>
      </c>
      <c r="B4240" t="s">
        <v>14</v>
      </c>
      <c r="C4240" t="s">
        <v>247</v>
      </c>
      <c r="D4240" t="str">
        <f>TRIM(COVID_STATE[[#This Row],[REGION_HOLD]])</f>
        <v>West</v>
      </c>
      <c r="E4240">
        <v>388</v>
      </c>
      <c r="F4240">
        <v>18</v>
      </c>
      <c r="G4240">
        <v>308</v>
      </c>
    </row>
    <row r="4241" spans="1:7" ht="19.5">
      <c r="A4241" s="1">
        <v>43934</v>
      </c>
      <c r="B4241" t="s">
        <v>16</v>
      </c>
      <c r="C4241" t="s">
        <v>248</v>
      </c>
      <c r="D4241" t="str">
        <f>TRIM(COVID_STATE[[#This Row],[REGION_HOLD]])</f>
        <v>Northeast</v>
      </c>
      <c r="E4241">
        <v>1346</v>
      </c>
      <c r="F4241">
        <v>48</v>
      </c>
      <c r="G4241">
        <v>602</v>
      </c>
    </row>
    <row r="4242" spans="1:7" ht="19.5">
      <c r="A4242" s="1">
        <v>43934</v>
      </c>
      <c r="B4242" t="s">
        <v>17</v>
      </c>
      <c r="C4242" t="s">
        <v>246</v>
      </c>
      <c r="D4242" t="str">
        <f>TRIM(COVID_STATE[[#This Row],[REGION_HOLD]])</f>
        <v>South</v>
      </c>
      <c r="E4242">
        <v>136</v>
      </c>
      <c r="F4242">
        <v>6</v>
      </c>
      <c r="G4242">
        <v>41</v>
      </c>
    </row>
    <row r="4243" spans="1:7" ht="19.5">
      <c r="A4243" s="1">
        <v>43934</v>
      </c>
      <c r="B4243" t="s">
        <v>18</v>
      </c>
      <c r="C4243" t="s">
        <v>246</v>
      </c>
      <c r="D4243" t="str">
        <f>TRIM(COVID_STATE[[#This Row],[REGION_HOLD]])</f>
        <v>South</v>
      </c>
      <c r="E4243">
        <v>80</v>
      </c>
      <c r="F4243">
        <v>2</v>
      </c>
      <c r="G4243">
        <v>52</v>
      </c>
    </row>
    <row r="4244" spans="1:7" ht="19.5">
      <c r="A4244" s="1">
        <v>43934</v>
      </c>
      <c r="B4244" t="s">
        <v>19</v>
      </c>
      <c r="C4244" t="s">
        <v>246</v>
      </c>
      <c r="D4244" t="str">
        <f>TRIM(COVID_STATE[[#This Row],[REGION_HOLD]])</f>
        <v>South</v>
      </c>
      <c r="E4244">
        <v>1156</v>
      </c>
      <c r="F4244">
        <v>38</v>
      </c>
      <c r="G4244">
        <v>498</v>
      </c>
    </row>
    <row r="4245" spans="1:7" ht="19.5">
      <c r="A4245" s="1">
        <v>43934</v>
      </c>
      <c r="B4245" t="s">
        <v>20</v>
      </c>
      <c r="C4245" t="s">
        <v>246</v>
      </c>
      <c r="D4245" t="str">
        <f>TRIM(COVID_STATE[[#This Row],[REGION_HOLD]])</f>
        <v>South</v>
      </c>
      <c r="E4245">
        <v>1022</v>
      </c>
      <c r="F4245">
        <v>41</v>
      </c>
      <c r="G4245">
        <v>479</v>
      </c>
    </row>
    <row r="4246" spans="1:7" ht="19.5">
      <c r="A4246" s="1">
        <v>43934</v>
      </c>
      <c r="B4246" t="s">
        <v>21</v>
      </c>
      <c r="C4246" t="s">
        <v>247</v>
      </c>
      <c r="D4246" t="str">
        <f>TRIM(COVID_STATE[[#This Row],[REGION_HOLD]])</f>
        <v>West</v>
      </c>
      <c r="E4246">
        <v>5</v>
      </c>
      <c r="F4246">
        <v>0</v>
      </c>
      <c r="G4246">
        <v>9</v>
      </c>
    </row>
    <row r="4247" spans="1:7" ht="19.5">
      <c r="A4247" s="1">
        <v>43934</v>
      </c>
      <c r="B4247" t="s">
        <v>22</v>
      </c>
      <c r="C4247" t="s">
        <v>247</v>
      </c>
      <c r="D4247" t="str">
        <f>TRIM(COVID_STATE[[#This Row],[REGION_HOLD]])</f>
        <v>West</v>
      </c>
      <c r="E4247">
        <v>42</v>
      </c>
      <c r="F4247">
        <v>6</v>
      </c>
      <c r="G4247">
        <v>33</v>
      </c>
    </row>
    <row r="4248" spans="1:7" ht="19.5">
      <c r="A4248" s="1">
        <v>43934</v>
      </c>
      <c r="B4248" t="s">
        <v>24</v>
      </c>
      <c r="C4248" t="s">
        <v>249</v>
      </c>
      <c r="D4248" t="str">
        <f>TRIM(COVID_STATE[[#This Row],[REGION_HOLD]])</f>
        <v>Midwest</v>
      </c>
      <c r="E4248">
        <v>1173</v>
      </c>
      <c r="F4248">
        <v>73</v>
      </c>
      <c r="G4248">
        <v>800</v>
      </c>
    </row>
    <row r="4249" spans="1:7" ht="19.5">
      <c r="A4249" s="1">
        <v>43934</v>
      </c>
      <c r="B4249" t="s">
        <v>25</v>
      </c>
      <c r="C4249" t="s">
        <v>249</v>
      </c>
      <c r="D4249" t="str">
        <f>TRIM(COVID_STATE[[#This Row],[REGION_HOLD]])</f>
        <v>Midwest</v>
      </c>
      <c r="E4249">
        <v>310</v>
      </c>
      <c r="F4249">
        <v>9</v>
      </c>
      <c r="G4249">
        <v>414</v>
      </c>
    </row>
    <row r="4250" spans="1:7" ht="19.5">
      <c r="A4250" s="1">
        <v>43934</v>
      </c>
      <c r="B4250" t="s">
        <v>26</v>
      </c>
      <c r="C4250" t="s">
        <v>249</v>
      </c>
      <c r="D4250" t="str">
        <f>TRIM(COVID_STATE[[#This Row],[REGION_HOLD]])</f>
        <v>Midwest</v>
      </c>
      <c r="E4250">
        <v>123</v>
      </c>
      <c r="F4250">
        <v>3</v>
      </c>
      <c r="G4250">
        <v>44</v>
      </c>
    </row>
    <row r="4251" spans="1:7" ht="19.5">
      <c r="A4251" s="1">
        <v>43934</v>
      </c>
      <c r="B4251" t="s">
        <v>27</v>
      </c>
      <c r="C4251" t="s">
        <v>249</v>
      </c>
      <c r="D4251" t="str">
        <f>TRIM(COVID_STATE[[#This Row],[REGION_HOLD]])</f>
        <v>Midwest</v>
      </c>
      <c r="E4251">
        <v>47</v>
      </c>
      <c r="F4251">
        <v>7</v>
      </c>
      <c r="G4251">
        <v>63</v>
      </c>
    </row>
    <row r="4252" spans="1:7" ht="19.5">
      <c r="A4252" s="1">
        <v>43934</v>
      </c>
      <c r="B4252" t="s">
        <v>28</v>
      </c>
      <c r="C4252" t="s">
        <v>246</v>
      </c>
      <c r="D4252" t="str">
        <f>TRIM(COVID_STATE[[#This Row],[REGION_HOLD]])</f>
        <v>South</v>
      </c>
      <c r="E4252">
        <v>85</v>
      </c>
      <c r="F4252">
        <v>8</v>
      </c>
      <c r="G4252">
        <v>106</v>
      </c>
    </row>
    <row r="4253" spans="1:7" ht="19.5">
      <c r="A4253" s="1">
        <v>43934</v>
      </c>
      <c r="B4253" t="s">
        <v>29</v>
      </c>
      <c r="C4253" t="s">
        <v>246</v>
      </c>
      <c r="D4253" t="str">
        <f>TRIM(COVID_STATE[[#This Row],[REGION_HOLD]])</f>
        <v>South</v>
      </c>
      <c r="E4253">
        <v>421</v>
      </c>
      <c r="F4253">
        <v>44</v>
      </c>
      <c r="G4253">
        <v>884</v>
      </c>
    </row>
    <row r="4254" spans="1:7" ht="19.5">
      <c r="A4254" s="1">
        <v>43934</v>
      </c>
      <c r="B4254" t="s">
        <v>30</v>
      </c>
      <c r="C4254" t="s">
        <v>248</v>
      </c>
      <c r="D4254" t="str">
        <f>TRIM(COVID_STATE[[#This Row],[REGION_HOLD]])</f>
        <v>Northeast</v>
      </c>
      <c r="E4254">
        <v>65</v>
      </c>
      <c r="F4254">
        <v>0</v>
      </c>
      <c r="G4254">
        <v>19</v>
      </c>
    </row>
    <row r="4255" spans="1:7" ht="19.5">
      <c r="A4255" s="1">
        <v>43934</v>
      </c>
      <c r="B4255" t="s">
        <v>31</v>
      </c>
      <c r="C4255" t="s">
        <v>246</v>
      </c>
      <c r="D4255" t="str">
        <f>TRIM(COVID_STATE[[#This Row],[REGION_HOLD]])</f>
        <v>South</v>
      </c>
      <c r="E4255">
        <v>711</v>
      </c>
      <c r="F4255">
        <v>26</v>
      </c>
      <c r="G4255">
        <v>262</v>
      </c>
    </row>
    <row r="4256" spans="1:7" ht="19.5">
      <c r="A4256" s="1">
        <v>43934</v>
      </c>
      <c r="B4256" t="s">
        <v>32</v>
      </c>
      <c r="C4256" t="s">
        <v>248</v>
      </c>
      <c r="D4256" t="str">
        <f>TRIM(COVID_STATE[[#This Row],[REGION_HOLD]])</f>
        <v>Northeast</v>
      </c>
      <c r="E4256">
        <v>1392</v>
      </c>
      <c r="F4256">
        <v>88</v>
      </c>
      <c r="G4256">
        <v>844</v>
      </c>
    </row>
    <row r="4257" spans="1:7" ht="19.5">
      <c r="A4257" s="1">
        <v>43934</v>
      </c>
      <c r="B4257" t="s">
        <v>33</v>
      </c>
      <c r="C4257" t="s">
        <v>249</v>
      </c>
      <c r="D4257" t="str">
        <f>TRIM(COVID_STATE[[#This Row],[REGION_HOLD]])</f>
        <v>Midwest</v>
      </c>
      <c r="E4257">
        <v>994</v>
      </c>
      <c r="F4257">
        <v>115</v>
      </c>
      <c r="G4257">
        <v>1603</v>
      </c>
    </row>
    <row r="4258" spans="1:7" ht="19.5">
      <c r="A4258" s="1">
        <v>43934</v>
      </c>
      <c r="B4258" t="s">
        <v>34</v>
      </c>
      <c r="C4258" t="s">
        <v>249</v>
      </c>
      <c r="D4258" t="str">
        <f>TRIM(COVID_STATE[[#This Row],[REGION_HOLD]])</f>
        <v>Midwest</v>
      </c>
      <c r="E4258">
        <v>29</v>
      </c>
      <c r="F4258">
        <v>0</v>
      </c>
      <c r="G4258">
        <v>70</v>
      </c>
    </row>
    <row r="4259" spans="1:7" ht="19.5">
      <c r="A4259" s="1">
        <v>43934</v>
      </c>
      <c r="B4259" t="s">
        <v>35</v>
      </c>
      <c r="C4259" t="s">
        <v>246</v>
      </c>
      <c r="D4259" t="str">
        <f>TRIM(COVID_STATE[[#This Row],[REGION_HOLD]])</f>
        <v>South</v>
      </c>
      <c r="E4259">
        <v>161</v>
      </c>
      <c r="F4259">
        <v>2</v>
      </c>
      <c r="G4259">
        <v>98</v>
      </c>
    </row>
    <row r="4260" spans="1:7" ht="19.5">
      <c r="A4260" s="1">
        <v>43934</v>
      </c>
      <c r="B4260" t="s">
        <v>36</v>
      </c>
      <c r="C4260" t="s">
        <v>249</v>
      </c>
      <c r="D4260" t="str">
        <f>TRIM(COVID_STATE[[#This Row],[REGION_HOLD]])</f>
        <v>Midwest</v>
      </c>
      <c r="E4260">
        <v>229</v>
      </c>
      <c r="F4260">
        <v>20</v>
      </c>
      <c r="G4260">
        <v>136</v>
      </c>
    </row>
    <row r="4261" spans="1:7" ht="19.5">
      <c r="A4261" s="1">
        <v>43934</v>
      </c>
      <c r="B4261" t="s">
        <v>37</v>
      </c>
      <c r="C4261" t="s">
        <v>247</v>
      </c>
      <c r="D4261" t="str">
        <f>TRIM(COVID_STATE[[#This Row],[REGION_HOLD]])</f>
        <v>West</v>
      </c>
      <c r="E4261">
        <v>7</v>
      </c>
      <c r="F4261">
        <v>1</v>
      </c>
      <c r="G4261">
        <v>7</v>
      </c>
    </row>
    <row r="4262" spans="1:7" ht="19.5">
      <c r="A4262" s="1">
        <v>43934</v>
      </c>
      <c r="B4262" t="s">
        <v>38</v>
      </c>
      <c r="C4262" t="s">
        <v>249</v>
      </c>
      <c r="D4262" t="str">
        <f>TRIM(COVID_STATE[[#This Row],[REGION_HOLD]])</f>
        <v>Midwest</v>
      </c>
      <c r="E4262">
        <v>65</v>
      </c>
      <c r="F4262">
        <v>1</v>
      </c>
      <c r="G4262">
        <v>19</v>
      </c>
    </row>
    <row r="4263" spans="1:7" ht="19.5">
      <c r="A4263" s="1">
        <v>43934</v>
      </c>
      <c r="B4263" t="s">
        <v>39</v>
      </c>
      <c r="C4263" t="s">
        <v>247</v>
      </c>
      <c r="D4263" t="str">
        <f>TRIM(COVID_STATE[[#This Row],[REGION_HOLD]])</f>
        <v>West</v>
      </c>
      <c r="E4263">
        <v>176</v>
      </c>
      <c r="F4263">
        <v>1</v>
      </c>
      <c r="G4263">
        <v>114</v>
      </c>
    </row>
    <row r="4264" spans="1:7" ht="19.5">
      <c r="A4264" s="1">
        <v>43934</v>
      </c>
      <c r="B4264" t="s">
        <v>40</v>
      </c>
      <c r="C4264" t="s">
        <v>248</v>
      </c>
      <c r="D4264" t="str">
        <f>TRIM(COVID_STATE[[#This Row],[REGION_HOLD]])</f>
        <v>Northeast</v>
      </c>
      <c r="E4264">
        <v>35</v>
      </c>
      <c r="F4264">
        <v>0</v>
      </c>
      <c r="G4264">
        <v>23</v>
      </c>
    </row>
    <row r="4265" spans="1:7" ht="19.5">
      <c r="A4265" s="1">
        <v>43934</v>
      </c>
      <c r="B4265" t="s">
        <v>41</v>
      </c>
      <c r="C4265" t="s">
        <v>248</v>
      </c>
      <c r="D4265" t="str">
        <f>TRIM(COVID_STATE[[#This Row],[REGION_HOLD]])</f>
        <v>Northeast</v>
      </c>
      <c r="E4265">
        <v>2734</v>
      </c>
      <c r="F4265">
        <v>93</v>
      </c>
      <c r="G4265">
        <v>2443</v>
      </c>
    </row>
    <row r="4266" spans="1:7" ht="19.5">
      <c r="A4266" s="1">
        <v>43934</v>
      </c>
      <c r="B4266" t="s">
        <v>42</v>
      </c>
      <c r="C4266" t="s">
        <v>247</v>
      </c>
      <c r="D4266" t="str">
        <f>TRIM(COVID_STATE[[#This Row],[REGION_HOLD]])</f>
        <v>West</v>
      </c>
      <c r="E4266">
        <v>100</v>
      </c>
      <c r="F4266">
        <v>5</v>
      </c>
      <c r="G4266">
        <v>31</v>
      </c>
    </row>
    <row r="4267" spans="1:7" ht="19.5">
      <c r="A4267" s="1">
        <v>43934</v>
      </c>
      <c r="B4267" t="s">
        <v>43</v>
      </c>
      <c r="C4267" t="s">
        <v>248</v>
      </c>
      <c r="D4267" t="str">
        <f>TRIM(COVID_STATE[[#This Row],[REGION_HOLD]])</f>
        <v>Northeast</v>
      </c>
      <c r="E4267">
        <v>6548</v>
      </c>
      <c r="F4267">
        <v>882</v>
      </c>
      <c r="G4267">
        <v>12998</v>
      </c>
    </row>
    <row r="4268" spans="1:7" ht="19.5">
      <c r="A4268" s="1">
        <v>43934</v>
      </c>
      <c r="B4268" t="s">
        <v>44</v>
      </c>
      <c r="C4268" t="s">
        <v>246</v>
      </c>
      <c r="D4268" t="str">
        <f>TRIM(COVID_STATE[[#This Row],[REGION_HOLD]])</f>
        <v>South</v>
      </c>
      <c r="E4268">
        <v>268</v>
      </c>
      <c r="F4268">
        <v>5</v>
      </c>
      <c r="G4268">
        <v>91</v>
      </c>
    </row>
    <row r="4269" spans="1:7" ht="19.5">
      <c r="A4269" s="1">
        <v>43934</v>
      </c>
      <c r="B4269" t="s">
        <v>45</v>
      </c>
      <c r="C4269" t="s">
        <v>249</v>
      </c>
      <c r="D4269" t="str">
        <f>TRIM(COVID_STATE[[#This Row],[REGION_HOLD]])</f>
        <v>Midwest</v>
      </c>
      <c r="E4269">
        <v>23</v>
      </c>
      <c r="F4269">
        <v>1</v>
      </c>
      <c r="G4269">
        <v>9</v>
      </c>
    </row>
    <row r="4270" spans="1:7" ht="19.5">
      <c r="A4270" s="1">
        <v>43934</v>
      </c>
      <c r="B4270" t="s">
        <v>46</v>
      </c>
      <c r="C4270" t="s">
        <v>249</v>
      </c>
      <c r="D4270" t="str">
        <f>TRIM(COVID_STATE[[#This Row],[REGION_HOLD]])</f>
        <v>Midwest</v>
      </c>
      <c r="E4270">
        <v>370</v>
      </c>
      <c r="F4270">
        <v>21</v>
      </c>
      <c r="G4270">
        <v>274</v>
      </c>
    </row>
    <row r="4271" spans="1:7" ht="19.5">
      <c r="A4271" s="1">
        <v>43934</v>
      </c>
      <c r="B4271" t="s">
        <v>47</v>
      </c>
      <c r="C4271" t="s">
        <v>246</v>
      </c>
      <c r="D4271" t="str">
        <f>TRIM(COVID_STATE[[#This Row],[REGION_HOLD]])</f>
        <v>South</v>
      </c>
      <c r="E4271">
        <v>99</v>
      </c>
      <c r="F4271">
        <v>2</v>
      </c>
      <c r="G4271">
        <v>98</v>
      </c>
    </row>
    <row r="4272" spans="1:7" ht="19.5">
      <c r="A4272" s="1">
        <v>43934</v>
      </c>
      <c r="B4272" t="s">
        <v>48</v>
      </c>
      <c r="C4272" t="s">
        <v>247</v>
      </c>
      <c r="D4272" t="str">
        <f>TRIM(COVID_STATE[[#This Row],[REGION_HOLD]])</f>
        <v>West</v>
      </c>
      <c r="E4272">
        <v>57</v>
      </c>
      <c r="F4272">
        <v>1</v>
      </c>
      <c r="G4272">
        <v>53</v>
      </c>
    </row>
    <row r="4273" spans="1:7" ht="19.5">
      <c r="A4273" s="1">
        <v>43934</v>
      </c>
      <c r="B4273" t="s">
        <v>49</v>
      </c>
      <c r="C4273" t="s">
        <v>248</v>
      </c>
      <c r="D4273" t="str">
        <f>TRIM(COVID_STATE[[#This Row],[REGION_HOLD]])</f>
        <v>Northeast</v>
      </c>
      <c r="E4273">
        <v>1340</v>
      </c>
      <c r="F4273">
        <v>38</v>
      </c>
      <c r="G4273">
        <v>563</v>
      </c>
    </row>
    <row r="4274" spans="1:7" ht="19.5">
      <c r="A4274" s="1">
        <v>43934</v>
      </c>
      <c r="B4274" t="s">
        <v>50</v>
      </c>
      <c r="C4274" t="s">
        <v>248</v>
      </c>
      <c r="D4274" t="str">
        <f>TRIM(COVID_STATE[[#This Row],[REGION_HOLD]])</f>
        <v>Northeast</v>
      </c>
      <c r="E4274">
        <v>311</v>
      </c>
      <c r="F4274">
        <v>10</v>
      </c>
      <c r="G4274">
        <v>73</v>
      </c>
    </row>
    <row r="4275" spans="1:7" ht="19.5">
      <c r="A4275" s="1">
        <v>43934</v>
      </c>
      <c r="B4275" t="s">
        <v>51</v>
      </c>
      <c r="C4275" t="s">
        <v>246</v>
      </c>
      <c r="D4275" t="str">
        <f>TRIM(COVID_STATE[[#This Row],[REGION_HOLD]])</f>
        <v>South</v>
      </c>
      <c r="E4275">
        <v>120</v>
      </c>
      <c r="F4275">
        <v>5</v>
      </c>
      <c r="G4275">
        <v>87</v>
      </c>
    </row>
    <row r="4276" spans="1:7" ht="19.5">
      <c r="A4276" s="1">
        <v>43934</v>
      </c>
      <c r="B4276" t="s">
        <v>52</v>
      </c>
      <c r="C4276" t="s">
        <v>249</v>
      </c>
      <c r="D4276" t="str">
        <f>TRIM(COVID_STATE[[#This Row],[REGION_HOLD]])</f>
        <v>Midwest</v>
      </c>
      <c r="E4276">
        <v>138</v>
      </c>
      <c r="F4276">
        <v>0</v>
      </c>
      <c r="G4276">
        <v>6</v>
      </c>
    </row>
    <row r="4277" spans="1:7" ht="19.5">
      <c r="A4277" s="1">
        <v>43934</v>
      </c>
      <c r="B4277" t="s">
        <v>53</v>
      </c>
      <c r="C4277" t="s">
        <v>246</v>
      </c>
      <c r="D4277" t="str">
        <f>TRIM(COVID_STATE[[#This Row],[REGION_HOLD]])</f>
        <v>South</v>
      </c>
      <c r="E4277">
        <v>339</v>
      </c>
      <c r="F4277">
        <v>7</v>
      </c>
      <c r="G4277">
        <v>114</v>
      </c>
    </row>
    <row r="4278" spans="1:7" ht="19.5">
      <c r="A4278" s="1">
        <v>43934</v>
      </c>
      <c r="B4278" t="s">
        <v>54</v>
      </c>
      <c r="C4278" t="s">
        <v>246</v>
      </c>
      <c r="D4278" t="str">
        <f>TRIM(COVID_STATE[[#This Row],[REGION_HOLD]])</f>
        <v>South</v>
      </c>
      <c r="E4278">
        <v>711</v>
      </c>
      <c r="F4278">
        <v>32</v>
      </c>
      <c r="G4278">
        <v>320</v>
      </c>
    </row>
    <row r="4279" spans="1:7" ht="19.5">
      <c r="A4279" s="1">
        <v>43934</v>
      </c>
      <c r="B4279" t="s">
        <v>55</v>
      </c>
      <c r="C4279" t="s">
        <v>247</v>
      </c>
      <c r="D4279" t="str">
        <f>TRIM(COVID_STATE[[#This Row],[REGION_HOLD]])</f>
        <v>West</v>
      </c>
      <c r="E4279">
        <v>63</v>
      </c>
      <c r="F4279">
        <v>0</v>
      </c>
      <c r="G4279">
        <v>18</v>
      </c>
    </row>
    <row r="4280" spans="1:7" ht="19.5">
      <c r="A4280" s="1">
        <v>43934</v>
      </c>
      <c r="B4280" t="s">
        <v>56</v>
      </c>
      <c r="C4280" t="s">
        <v>248</v>
      </c>
      <c r="D4280" t="str">
        <f>TRIM(COVID_STATE[[#This Row],[REGION_HOLD]])</f>
        <v>Northeast</v>
      </c>
      <c r="E4280">
        <v>21</v>
      </c>
      <c r="F4280">
        <v>1</v>
      </c>
      <c r="G4280">
        <v>27</v>
      </c>
    </row>
    <row r="4281" spans="1:7" ht="19.5">
      <c r="A4281" s="1">
        <v>43934</v>
      </c>
      <c r="B4281" t="s">
        <v>57</v>
      </c>
      <c r="C4281" t="s">
        <v>246</v>
      </c>
      <c r="D4281" t="str">
        <f>TRIM(COVID_STATE[[#This Row],[REGION_HOLD]])</f>
        <v>South</v>
      </c>
      <c r="E4281">
        <v>473</v>
      </c>
      <c r="F4281">
        <v>8</v>
      </c>
      <c r="G4281">
        <v>149</v>
      </c>
    </row>
    <row r="4282" spans="1:7" ht="19.5">
      <c r="A4282" s="1">
        <v>43934</v>
      </c>
      <c r="B4282" t="s">
        <v>58</v>
      </c>
      <c r="C4282" t="s">
        <v>247</v>
      </c>
      <c r="D4282" t="str">
        <f>TRIM(COVID_STATE[[#This Row],[REGION_HOLD]])</f>
        <v>West</v>
      </c>
      <c r="E4282">
        <v>133</v>
      </c>
      <c r="F4282">
        <v>14</v>
      </c>
      <c r="G4282">
        <v>525</v>
      </c>
    </row>
    <row r="4283" spans="1:7" ht="19.5">
      <c r="A4283" s="1">
        <v>43934</v>
      </c>
      <c r="B4283" t="s">
        <v>59</v>
      </c>
      <c r="C4283" t="s">
        <v>246</v>
      </c>
      <c r="D4283" t="str">
        <f>TRIM(COVID_STATE[[#This Row],[REGION_HOLD]])</f>
        <v>South</v>
      </c>
      <c r="E4283">
        <v>23</v>
      </c>
      <c r="F4283">
        <v>1</v>
      </c>
      <c r="G4283">
        <v>9</v>
      </c>
    </row>
    <row r="4284" spans="1:7" ht="19.5">
      <c r="A4284" s="1">
        <v>43934</v>
      </c>
      <c r="B4284" t="s">
        <v>60</v>
      </c>
      <c r="C4284" t="s">
        <v>249</v>
      </c>
      <c r="D4284" t="str">
        <f>TRIM(COVID_STATE[[#This Row],[REGION_HOLD]])</f>
        <v>Midwest</v>
      </c>
      <c r="E4284">
        <v>87</v>
      </c>
      <c r="F4284">
        <v>10</v>
      </c>
      <c r="G4284">
        <v>155</v>
      </c>
    </row>
    <row r="4285" spans="1:7" ht="19.5">
      <c r="A4285" s="1">
        <v>43934</v>
      </c>
      <c r="B4285" t="s">
        <v>61</v>
      </c>
      <c r="C4285" t="s">
        <v>247</v>
      </c>
      <c r="D4285" t="str">
        <f>TRIM(COVID_STATE[[#This Row],[REGION_HOLD]])</f>
        <v>West</v>
      </c>
      <c r="E4285">
        <v>9</v>
      </c>
      <c r="F4285">
        <v>1</v>
      </c>
      <c r="G4285">
        <v>1</v>
      </c>
    </row>
    <row r="4286" spans="1:7" ht="19.5">
      <c r="A4286" s="1">
        <v>43935</v>
      </c>
      <c r="B4286" t="s">
        <v>8</v>
      </c>
      <c r="C4286" t="s">
        <v>246</v>
      </c>
      <c r="D4286" t="str">
        <f>TRIM(COVID_STATE[[#This Row],[REGION_HOLD]])</f>
        <v>South</v>
      </c>
      <c r="E4286">
        <v>148</v>
      </c>
      <c r="F4286">
        <v>10</v>
      </c>
      <c r="G4286">
        <v>114</v>
      </c>
    </row>
    <row r="4287" spans="1:7" ht="19.5">
      <c r="A4287" s="1">
        <v>43935</v>
      </c>
      <c r="B4287" t="s">
        <v>10</v>
      </c>
      <c r="C4287" t="s">
        <v>247</v>
      </c>
      <c r="D4287" t="str">
        <f>TRIM(COVID_STATE[[#This Row],[REGION_HOLD]])</f>
        <v>West</v>
      </c>
      <c r="E4287">
        <v>8</v>
      </c>
      <c r="F4287">
        <v>1</v>
      </c>
      <c r="G4287">
        <v>7</v>
      </c>
    </row>
    <row r="4288" spans="1:7" ht="19.5">
      <c r="A4288" s="1">
        <v>43935</v>
      </c>
      <c r="B4288" t="s">
        <v>11</v>
      </c>
      <c r="C4288" t="s">
        <v>247</v>
      </c>
      <c r="D4288" t="str">
        <f>TRIM(COVID_STATE[[#This Row],[REGION_HOLD]])</f>
        <v>West</v>
      </c>
      <c r="E4288">
        <v>104</v>
      </c>
      <c r="F4288">
        <v>9</v>
      </c>
      <c r="G4288">
        <v>131</v>
      </c>
    </row>
    <row r="4289" spans="1:7" ht="19.5">
      <c r="A4289" s="1">
        <v>43935</v>
      </c>
      <c r="B4289" t="s">
        <v>12</v>
      </c>
      <c r="C4289" t="s">
        <v>246</v>
      </c>
      <c r="D4289" t="str">
        <f>TRIM(COVID_STATE[[#This Row],[REGION_HOLD]])</f>
        <v>South</v>
      </c>
      <c r="E4289">
        <v>23</v>
      </c>
      <c r="F4289">
        <v>2</v>
      </c>
      <c r="G4289">
        <v>32</v>
      </c>
    </row>
    <row r="4290" spans="1:7" ht="19.5">
      <c r="A4290" s="1">
        <v>43935</v>
      </c>
      <c r="B4290" t="s">
        <v>13</v>
      </c>
      <c r="C4290" t="s">
        <v>247</v>
      </c>
      <c r="D4290" t="str">
        <f>TRIM(COVID_STATE[[#This Row],[REGION_HOLD]])</f>
        <v>West</v>
      </c>
      <c r="E4290">
        <v>1424</v>
      </c>
      <c r="F4290">
        <v>53</v>
      </c>
      <c r="G4290">
        <v>778</v>
      </c>
    </row>
    <row r="4291" spans="1:7" ht="19.5">
      <c r="A4291" s="1">
        <v>43935</v>
      </c>
      <c r="B4291" t="s">
        <v>14</v>
      </c>
      <c r="C4291" t="s">
        <v>247</v>
      </c>
      <c r="D4291" t="str">
        <f>TRIM(COVID_STATE[[#This Row],[REGION_HOLD]])</f>
        <v>West</v>
      </c>
      <c r="E4291">
        <v>250</v>
      </c>
      <c r="F4291">
        <v>21</v>
      </c>
      <c r="G4291">
        <v>329</v>
      </c>
    </row>
    <row r="4292" spans="1:7" ht="19.5">
      <c r="A4292" s="1">
        <v>43935</v>
      </c>
      <c r="B4292" t="s">
        <v>16</v>
      </c>
      <c r="C4292" t="s">
        <v>248</v>
      </c>
      <c r="D4292" t="str">
        <f>TRIM(COVID_STATE[[#This Row],[REGION_HOLD]])</f>
        <v>Northeast</v>
      </c>
      <c r="E4292">
        <v>608</v>
      </c>
      <c r="F4292">
        <v>69</v>
      </c>
      <c r="G4292">
        <v>671</v>
      </c>
    </row>
    <row r="4293" spans="1:7" ht="19.5">
      <c r="A4293" s="1">
        <v>43935</v>
      </c>
      <c r="B4293" t="s">
        <v>17</v>
      </c>
      <c r="C4293" t="s">
        <v>246</v>
      </c>
      <c r="D4293" t="str">
        <f>TRIM(COVID_STATE[[#This Row],[REGION_HOLD]])</f>
        <v>South</v>
      </c>
      <c r="E4293">
        <v>165</v>
      </c>
      <c r="F4293">
        <v>2</v>
      </c>
      <c r="G4293">
        <v>43</v>
      </c>
    </row>
    <row r="4294" spans="1:7" ht="19.5">
      <c r="A4294" s="1">
        <v>43935</v>
      </c>
      <c r="B4294" t="s">
        <v>18</v>
      </c>
      <c r="C4294" t="s">
        <v>246</v>
      </c>
      <c r="D4294" t="str">
        <f>TRIM(COVID_STATE[[#This Row],[REGION_HOLD]])</f>
        <v>South</v>
      </c>
      <c r="E4294">
        <v>103</v>
      </c>
      <c r="F4294">
        <v>15</v>
      </c>
      <c r="G4294">
        <v>67</v>
      </c>
    </row>
    <row r="4295" spans="1:7" ht="19.5">
      <c r="A4295" s="1">
        <v>43935</v>
      </c>
      <c r="B4295" t="s">
        <v>19</v>
      </c>
      <c r="C4295" t="s">
        <v>246</v>
      </c>
      <c r="D4295" t="str">
        <f>TRIM(COVID_STATE[[#This Row],[REGION_HOLD]])</f>
        <v>South</v>
      </c>
      <c r="E4295">
        <v>609</v>
      </c>
      <c r="F4295">
        <v>72</v>
      </c>
      <c r="G4295">
        <v>570</v>
      </c>
    </row>
    <row r="4296" spans="1:7" ht="19.5">
      <c r="A4296" s="1">
        <v>43935</v>
      </c>
      <c r="B4296" t="s">
        <v>20</v>
      </c>
      <c r="C4296" t="s">
        <v>246</v>
      </c>
      <c r="D4296" t="str">
        <f>TRIM(COVID_STATE[[#This Row],[REGION_HOLD]])</f>
        <v>South</v>
      </c>
      <c r="E4296">
        <v>788</v>
      </c>
      <c r="F4296">
        <v>38</v>
      </c>
      <c r="G4296">
        <v>517</v>
      </c>
    </row>
    <row r="4297" spans="1:7" ht="19.5">
      <c r="A4297" s="1">
        <v>43935</v>
      </c>
      <c r="B4297" t="s">
        <v>21</v>
      </c>
      <c r="C4297" t="s">
        <v>247</v>
      </c>
      <c r="D4297" t="str">
        <f>TRIM(COVID_STATE[[#This Row],[REGION_HOLD]])</f>
        <v>West</v>
      </c>
      <c r="E4297">
        <v>9</v>
      </c>
      <c r="F4297">
        <v>0</v>
      </c>
      <c r="G4297">
        <v>9</v>
      </c>
    </row>
    <row r="4298" spans="1:7" ht="19.5">
      <c r="A4298" s="1">
        <v>43935</v>
      </c>
      <c r="B4298" t="s">
        <v>22</v>
      </c>
      <c r="C4298" t="s">
        <v>247</v>
      </c>
      <c r="D4298" t="str">
        <f>TRIM(COVID_STATE[[#This Row],[REGION_HOLD]])</f>
        <v>West</v>
      </c>
      <c r="E4298">
        <v>39</v>
      </c>
      <c r="F4298">
        <v>6</v>
      </c>
      <c r="G4298">
        <v>39</v>
      </c>
    </row>
    <row r="4299" spans="1:7" ht="19.5">
      <c r="A4299" s="1">
        <v>43935</v>
      </c>
      <c r="B4299" t="s">
        <v>24</v>
      </c>
      <c r="C4299" t="s">
        <v>249</v>
      </c>
      <c r="D4299" t="str">
        <f>TRIM(COVID_STATE[[#This Row],[REGION_HOLD]])</f>
        <v>Midwest</v>
      </c>
      <c r="E4299">
        <v>1222</v>
      </c>
      <c r="F4299">
        <v>78</v>
      </c>
      <c r="G4299">
        <v>878</v>
      </c>
    </row>
    <row r="4300" spans="1:7" ht="19.5">
      <c r="A4300" s="1">
        <v>43935</v>
      </c>
      <c r="B4300" t="s">
        <v>25</v>
      </c>
      <c r="C4300" t="s">
        <v>249</v>
      </c>
      <c r="D4300" t="str">
        <f>TRIM(COVID_STATE[[#This Row],[REGION_HOLD]])</f>
        <v>Midwest</v>
      </c>
      <c r="E4300">
        <v>298</v>
      </c>
      <c r="F4300">
        <v>44</v>
      </c>
      <c r="G4300">
        <v>458</v>
      </c>
    </row>
    <row r="4301" spans="1:7" ht="19.5">
      <c r="A4301" s="1">
        <v>43935</v>
      </c>
      <c r="B4301" t="s">
        <v>26</v>
      </c>
      <c r="C4301" t="s">
        <v>249</v>
      </c>
      <c r="D4301" t="str">
        <f>TRIM(COVID_STATE[[#This Row],[REGION_HOLD]])</f>
        <v>Midwest</v>
      </c>
      <c r="E4301">
        <v>189</v>
      </c>
      <c r="F4301">
        <v>0</v>
      </c>
      <c r="G4301">
        <v>44</v>
      </c>
    </row>
    <row r="4302" spans="1:7" ht="19.5">
      <c r="A4302" s="1">
        <v>43935</v>
      </c>
      <c r="B4302" t="s">
        <v>27</v>
      </c>
      <c r="C4302" t="s">
        <v>249</v>
      </c>
      <c r="D4302" t="str">
        <f>TRIM(COVID_STATE[[#This Row],[REGION_HOLD]])</f>
        <v>Midwest</v>
      </c>
      <c r="E4302">
        <v>56</v>
      </c>
      <c r="F4302">
        <v>6</v>
      </c>
      <c r="G4302">
        <v>69</v>
      </c>
    </row>
    <row r="4303" spans="1:7" ht="19.5">
      <c r="A4303" s="1">
        <v>43935</v>
      </c>
      <c r="B4303" t="s">
        <v>28</v>
      </c>
      <c r="C4303" t="s">
        <v>246</v>
      </c>
      <c r="D4303" t="str">
        <f>TRIM(COVID_STATE[[#This Row],[REGION_HOLD]])</f>
        <v>South</v>
      </c>
      <c r="E4303">
        <v>162</v>
      </c>
      <c r="F4303">
        <v>9</v>
      </c>
      <c r="G4303">
        <v>115</v>
      </c>
    </row>
    <row r="4304" spans="1:7" ht="19.5">
      <c r="A4304" s="1">
        <v>43935</v>
      </c>
      <c r="B4304" t="s">
        <v>29</v>
      </c>
      <c r="C4304" t="s">
        <v>246</v>
      </c>
      <c r="D4304" t="str">
        <f>TRIM(COVID_STATE[[#This Row],[REGION_HOLD]])</f>
        <v>South</v>
      </c>
      <c r="E4304">
        <v>502</v>
      </c>
      <c r="F4304">
        <v>129</v>
      </c>
      <c r="G4304">
        <v>1013</v>
      </c>
    </row>
    <row r="4305" spans="1:7" ht="19.5">
      <c r="A4305" s="1">
        <v>43935</v>
      </c>
      <c r="B4305" t="s">
        <v>30</v>
      </c>
      <c r="C4305" t="s">
        <v>248</v>
      </c>
      <c r="D4305" t="str">
        <f>TRIM(COVID_STATE[[#This Row],[REGION_HOLD]])</f>
        <v>Northeast</v>
      </c>
      <c r="E4305">
        <v>36</v>
      </c>
      <c r="F4305">
        <v>1</v>
      </c>
      <c r="G4305">
        <v>20</v>
      </c>
    </row>
    <row r="4306" spans="1:7" ht="19.5">
      <c r="A4306" s="1">
        <v>43935</v>
      </c>
      <c r="B4306" t="s">
        <v>31</v>
      </c>
      <c r="C4306" t="s">
        <v>246</v>
      </c>
      <c r="D4306" t="str">
        <f>TRIM(COVID_STATE[[#This Row],[REGION_HOLD]])</f>
        <v>South</v>
      </c>
      <c r="E4306">
        <v>536</v>
      </c>
      <c r="F4306">
        <v>40</v>
      </c>
      <c r="G4306">
        <v>302</v>
      </c>
    </row>
    <row r="4307" spans="1:7" ht="19.5">
      <c r="A4307" s="1">
        <v>43935</v>
      </c>
      <c r="B4307" t="s">
        <v>32</v>
      </c>
      <c r="C4307" t="s">
        <v>248</v>
      </c>
      <c r="D4307" t="str">
        <f>TRIM(COVID_STATE[[#This Row],[REGION_HOLD]])</f>
        <v>Northeast</v>
      </c>
      <c r="E4307">
        <v>1296</v>
      </c>
      <c r="F4307">
        <v>113</v>
      </c>
      <c r="G4307">
        <v>957</v>
      </c>
    </row>
    <row r="4308" spans="1:7" ht="19.5">
      <c r="A4308" s="1">
        <v>43935</v>
      </c>
      <c r="B4308" t="s">
        <v>33</v>
      </c>
      <c r="C4308" t="s">
        <v>249</v>
      </c>
      <c r="D4308" t="str">
        <f>TRIM(COVID_STATE[[#This Row],[REGION_HOLD]])</f>
        <v>Midwest</v>
      </c>
      <c r="E4308">
        <v>1355</v>
      </c>
      <c r="F4308">
        <v>164</v>
      </c>
      <c r="G4308">
        <v>1767</v>
      </c>
    </row>
    <row r="4309" spans="1:7" ht="19.5">
      <c r="A4309" s="1">
        <v>43935</v>
      </c>
      <c r="B4309" t="s">
        <v>34</v>
      </c>
      <c r="C4309" t="s">
        <v>249</v>
      </c>
      <c r="D4309" t="str">
        <f>TRIM(COVID_STATE[[#This Row],[REGION_HOLD]])</f>
        <v>Midwest</v>
      </c>
      <c r="E4309">
        <v>45</v>
      </c>
      <c r="F4309">
        <v>9</v>
      </c>
      <c r="G4309">
        <v>79</v>
      </c>
    </row>
    <row r="4310" spans="1:7" ht="19.5">
      <c r="A4310" s="1">
        <v>43935</v>
      </c>
      <c r="B4310" t="s">
        <v>35</v>
      </c>
      <c r="C4310" t="s">
        <v>246</v>
      </c>
      <c r="D4310" t="str">
        <f>TRIM(COVID_STATE[[#This Row],[REGION_HOLD]])</f>
        <v>South</v>
      </c>
      <c r="E4310">
        <v>145</v>
      </c>
      <c r="F4310">
        <v>13</v>
      </c>
      <c r="G4310">
        <v>111</v>
      </c>
    </row>
    <row r="4311" spans="1:7" ht="19.5">
      <c r="A4311" s="1">
        <v>43935</v>
      </c>
      <c r="B4311" t="s">
        <v>36</v>
      </c>
      <c r="C4311" t="s">
        <v>249</v>
      </c>
      <c r="D4311" t="str">
        <f>TRIM(COVID_STATE[[#This Row],[REGION_HOLD]])</f>
        <v>Midwest</v>
      </c>
      <c r="E4311">
        <v>297</v>
      </c>
      <c r="F4311">
        <v>15</v>
      </c>
      <c r="G4311">
        <v>151</v>
      </c>
    </row>
    <row r="4312" spans="1:7" ht="19.5">
      <c r="A4312" s="1">
        <v>43935</v>
      </c>
      <c r="B4312" t="s">
        <v>37</v>
      </c>
      <c r="C4312" t="s">
        <v>247</v>
      </c>
      <c r="D4312" t="str">
        <f>TRIM(COVID_STATE[[#This Row],[REGION_HOLD]])</f>
        <v>West</v>
      </c>
      <c r="E4312">
        <v>5</v>
      </c>
      <c r="F4312">
        <v>0</v>
      </c>
      <c r="G4312">
        <v>7</v>
      </c>
    </row>
    <row r="4313" spans="1:7" ht="19.5">
      <c r="A4313" s="1">
        <v>43935</v>
      </c>
      <c r="B4313" t="s">
        <v>38</v>
      </c>
      <c r="C4313" t="s">
        <v>249</v>
      </c>
      <c r="D4313" t="str">
        <f>TRIM(COVID_STATE[[#This Row],[REGION_HOLD]])</f>
        <v>Midwest</v>
      </c>
      <c r="E4313">
        <v>60</v>
      </c>
      <c r="F4313">
        <v>2</v>
      </c>
      <c r="G4313">
        <v>21</v>
      </c>
    </row>
    <row r="4314" spans="1:7" ht="19.5">
      <c r="A4314" s="1">
        <v>43935</v>
      </c>
      <c r="B4314" t="s">
        <v>39</v>
      </c>
      <c r="C4314" t="s">
        <v>247</v>
      </c>
      <c r="D4314" t="str">
        <f>TRIM(COVID_STATE[[#This Row],[REGION_HOLD]])</f>
        <v>West</v>
      </c>
      <c r="E4314">
        <v>101</v>
      </c>
      <c r="F4314">
        <v>16</v>
      </c>
      <c r="G4314">
        <v>130</v>
      </c>
    </row>
    <row r="4315" spans="1:7" ht="19.5">
      <c r="A4315" s="1">
        <v>43935</v>
      </c>
      <c r="B4315" t="s">
        <v>40</v>
      </c>
      <c r="C4315" t="s">
        <v>248</v>
      </c>
      <c r="D4315" t="str">
        <f>TRIM(COVID_STATE[[#This Row],[REGION_HOLD]])</f>
        <v>Northeast</v>
      </c>
      <c r="E4315">
        <v>71</v>
      </c>
      <c r="F4315">
        <v>4</v>
      </c>
      <c r="G4315">
        <v>27</v>
      </c>
    </row>
    <row r="4316" spans="1:7" ht="19.5">
      <c r="A4316" s="1">
        <v>43935</v>
      </c>
      <c r="B4316" t="s">
        <v>41</v>
      </c>
      <c r="C4316" t="s">
        <v>248</v>
      </c>
      <c r="D4316" t="str">
        <f>TRIM(COVID_STATE[[#This Row],[REGION_HOLD]])</f>
        <v>Northeast</v>
      </c>
      <c r="E4316">
        <v>4240</v>
      </c>
      <c r="F4316">
        <v>362</v>
      </c>
      <c r="G4316">
        <v>2805</v>
      </c>
    </row>
    <row r="4317" spans="1:7" ht="19.5">
      <c r="A4317" s="1">
        <v>43935</v>
      </c>
      <c r="B4317" t="s">
        <v>42</v>
      </c>
      <c r="C4317" t="s">
        <v>247</v>
      </c>
      <c r="D4317" t="str">
        <f>TRIM(COVID_STATE[[#This Row],[REGION_HOLD]])</f>
        <v>West</v>
      </c>
      <c r="E4317">
        <v>62</v>
      </c>
      <c r="F4317">
        <v>5</v>
      </c>
      <c r="G4317">
        <v>36</v>
      </c>
    </row>
    <row r="4318" spans="1:7" ht="19.5">
      <c r="A4318" s="1">
        <v>43935</v>
      </c>
      <c r="B4318" t="s">
        <v>43</v>
      </c>
      <c r="C4318" t="s">
        <v>248</v>
      </c>
      <c r="D4318" t="str">
        <f>TRIM(COVID_STATE[[#This Row],[REGION_HOLD]])</f>
        <v>Northeast</v>
      </c>
      <c r="E4318">
        <v>7402</v>
      </c>
      <c r="F4318">
        <v>1003</v>
      </c>
      <c r="G4318">
        <v>14001</v>
      </c>
    </row>
    <row r="4319" spans="1:7" ht="19.5">
      <c r="A4319" s="1">
        <v>43935</v>
      </c>
      <c r="B4319" t="s">
        <v>44</v>
      </c>
      <c r="C4319" t="s">
        <v>246</v>
      </c>
      <c r="D4319" t="str">
        <f>TRIM(COVID_STATE[[#This Row],[REGION_HOLD]])</f>
        <v>South</v>
      </c>
      <c r="E4319">
        <v>204</v>
      </c>
      <c r="F4319">
        <v>25</v>
      </c>
      <c r="G4319">
        <v>116</v>
      </c>
    </row>
    <row r="4320" spans="1:7" ht="19.5">
      <c r="A4320" s="1">
        <v>43935</v>
      </c>
      <c r="B4320" t="s">
        <v>45</v>
      </c>
      <c r="C4320" t="s">
        <v>249</v>
      </c>
      <c r="D4320" t="str">
        <f>TRIM(COVID_STATE[[#This Row],[REGION_HOLD]])</f>
        <v>Midwest</v>
      </c>
      <c r="E4320">
        <v>10</v>
      </c>
      <c r="F4320">
        <v>0</v>
      </c>
      <c r="G4320">
        <v>9</v>
      </c>
    </row>
    <row r="4321" spans="1:7" ht="19.5">
      <c r="A4321" s="1">
        <v>43935</v>
      </c>
      <c r="B4321" t="s">
        <v>46</v>
      </c>
      <c r="C4321" t="s">
        <v>249</v>
      </c>
      <c r="D4321" t="str">
        <f>TRIM(COVID_STATE[[#This Row],[REGION_HOLD]])</f>
        <v>Midwest</v>
      </c>
      <c r="E4321">
        <v>305</v>
      </c>
      <c r="F4321">
        <v>50</v>
      </c>
      <c r="G4321">
        <v>324</v>
      </c>
    </row>
    <row r="4322" spans="1:7" ht="19.5">
      <c r="A4322" s="1">
        <v>43935</v>
      </c>
      <c r="B4322" t="s">
        <v>47</v>
      </c>
      <c r="C4322" t="s">
        <v>246</v>
      </c>
      <c r="D4322" t="str">
        <f>TRIM(COVID_STATE[[#This Row],[REGION_HOLD]])</f>
        <v>South</v>
      </c>
      <c r="E4322">
        <v>115</v>
      </c>
      <c r="F4322">
        <v>11</v>
      </c>
      <c r="G4322">
        <v>109</v>
      </c>
    </row>
    <row r="4323" spans="1:7" ht="19.5">
      <c r="A4323" s="1">
        <v>43935</v>
      </c>
      <c r="B4323" t="s">
        <v>48</v>
      </c>
      <c r="C4323" t="s">
        <v>247</v>
      </c>
      <c r="D4323" t="str">
        <f>TRIM(COVID_STATE[[#This Row],[REGION_HOLD]])</f>
        <v>West</v>
      </c>
      <c r="E4323">
        <v>49</v>
      </c>
      <c r="F4323">
        <v>2</v>
      </c>
      <c r="G4323">
        <v>55</v>
      </c>
    </row>
    <row r="4324" spans="1:7" ht="19.5">
      <c r="A4324" s="1">
        <v>43935</v>
      </c>
      <c r="B4324" t="s">
        <v>49</v>
      </c>
      <c r="C4324" t="s">
        <v>248</v>
      </c>
      <c r="D4324" t="str">
        <f>TRIM(COVID_STATE[[#This Row],[REGION_HOLD]])</f>
        <v>Northeast</v>
      </c>
      <c r="E4324">
        <v>1296</v>
      </c>
      <c r="F4324">
        <v>183</v>
      </c>
      <c r="G4324">
        <v>746</v>
      </c>
    </row>
    <row r="4325" spans="1:7" ht="19.5">
      <c r="A4325" s="1">
        <v>43935</v>
      </c>
      <c r="B4325" t="s">
        <v>50</v>
      </c>
      <c r="C4325" t="s">
        <v>248</v>
      </c>
      <c r="D4325" t="str">
        <f>TRIM(COVID_STATE[[#This Row],[REGION_HOLD]])</f>
        <v>Northeast</v>
      </c>
      <c r="E4325">
        <v>275</v>
      </c>
      <c r="F4325">
        <v>7</v>
      </c>
      <c r="G4325">
        <v>80</v>
      </c>
    </row>
    <row r="4326" spans="1:7" ht="19.5">
      <c r="A4326" s="1">
        <v>43935</v>
      </c>
      <c r="B4326" t="s">
        <v>51</v>
      </c>
      <c r="C4326" t="s">
        <v>246</v>
      </c>
      <c r="D4326" t="str">
        <f>TRIM(COVID_STATE[[#This Row],[REGION_HOLD]])</f>
        <v>South</v>
      </c>
      <c r="E4326">
        <v>114</v>
      </c>
      <c r="F4326">
        <v>10</v>
      </c>
      <c r="G4326">
        <v>97</v>
      </c>
    </row>
    <row r="4327" spans="1:7" ht="19.5">
      <c r="A4327" s="1">
        <v>43935</v>
      </c>
      <c r="B4327" t="s">
        <v>52</v>
      </c>
      <c r="C4327" t="s">
        <v>249</v>
      </c>
      <c r="D4327" t="str">
        <f>TRIM(COVID_STATE[[#This Row],[REGION_HOLD]])</f>
        <v>Midwest</v>
      </c>
      <c r="E4327">
        <v>120</v>
      </c>
      <c r="F4327">
        <v>0</v>
      </c>
      <c r="G4327">
        <v>6</v>
      </c>
    </row>
    <row r="4328" spans="1:7" ht="19.5">
      <c r="A4328" s="1">
        <v>43935</v>
      </c>
      <c r="B4328" t="s">
        <v>53</v>
      </c>
      <c r="C4328" t="s">
        <v>246</v>
      </c>
      <c r="D4328" t="str">
        <f>TRIM(COVID_STATE[[#This Row],[REGION_HOLD]])</f>
        <v>South</v>
      </c>
      <c r="E4328">
        <v>171</v>
      </c>
      <c r="F4328">
        <v>9</v>
      </c>
      <c r="G4328">
        <v>123</v>
      </c>
    </row>
    <row r="4329" spans="1:7" ht="19.5">
      <c r="A4329" s="1">
        <v>43935</v>
      </c>
      <c r="B4329" t="s">
        <v>54</v>
      </c>
      <c r="C4329" t="s">
        <v>246</v>
      </c>
      <c r="D4329" t="str">
        <f>TRIM(COVID_STATE[[#This Row],[REGION_HOLD]])</f>
        <v>South</v>
      </c>
      <c r="E4329">
        <v>816</v>
      </c>
      <c r="F4329">
        <v>45</v>
      </c>
      <c r="G4329">
        <v>365</v>
      </c>
    </row>
    <row r="4330" spans="1:7" ht="19.5">
      <c r="A4330" s="1">
        <v>43935</v>
      </c>
      <c r="B4330" t="s">
        <v>55</v>
      </c>
      <c r="C4330" t="s">
        <v>247</v>
      </c>
      <c r="D4330" t="str">
        <f>TRIM(COVID_STATE[[#This Row],[REGION_HOLD]])</f>
        <v>West</v>
      </c>
      <c r="E4330">
        <v>52</v>
      </c>
      <c r="F4330">
        <v>1</v>
      </c>
      <c r="G4330">
        <v>19</v>
      </c>
    </row>
    <row r="4331" spans="1:7" ht="19.5">
      <c r="A4331" s="1">
        <v>43935</v>
      </c>
      <c r="B4331" t="s">
        <v>56</v>
      </c>
      <c r="C4331" t="s">
        <v>248</v>
      </c>
      <c r="D4331" t="str">
        <f>TRIM(COVID_STATE[[#This Row],[REGION_HOLD]])</f>
        <v>Northeast</v>
      </c>
      <c r="E4331">
        <v>4</v>
      </c>
      <c r="F4331">
        <v>1</v>
      </c>
      <c r="G4331">
        <v>28</v>
      </c>
    </row>
    <row r="4332" spans="1:7" ht="19.5">
      <c r="A4332" s="1">
        <v>43935</v>
      </c>
      <c r="B4332" t="s">
        <v>57</v>
      </c>
      <c r="C4332" t="s">
        <v>246</v>
      </c>
      <c r="D4332" t="str">
        <f>TRIM(COVID_STATE[[#This Row],[REGION_HOLD]])</f>
        <v>South</v>
      </c>
      <c r="E4332">
        <v>427</v>
      </c>
      <c r="F4332">
        <v>5</v>
      </c>
      <c r="G4332">
        <v>154</v>
      </c>
    </row>
    <row r="4333" spans="1:7" ht="19.5">
      <c r="A4333" s="1">
        <v>43935</v>
      </c>
      <c r="B4333" t="s">
        <v>58</v>
      </c>
      <c r="C4333" t="s">
        <v>247</v>
      </c>
      <c r="D4333" t="str">
        <f>TRIM(COVID_STATE[[#This Row],[REGION_HOLD]])</f>
        <v>West</v>
      </c>
      <c r="E4333">
        <v>164</v>
      </c>
      <c r="F4333">
        <v>27</v>
      </c>
      <c r="G4333">
        <v>552</v>
      </c>
    </row>
    <row r="4334" spans="1:7" ht="19.5">
      <c r="A4334" s="1">
        <v>43935</v>
      </c>
      <c r="B4334" t="s">
        <v>59</v>
      </c>
      <c r="C4334" t="s">
        <v>246</v>
      </c>
      <c r="D4334" t="str">
        <f>TRIM(COVID_STATE[[#This Row],[REGION_HOLD]])</f>
        <v>South</v>
      </c>
      <c r="E4334">
        <v>59</v>
      </c>
      <c r="F4334">
        <v>1</v>
      </c>
      <c r="G4334">
        <v>10</v>
      </c>
    </row>
    <row r="4335" spans="1:7" ht="19.5">
      <c r="A4335" s="1">
        <v>43935</v>
      </c>
      <c r="B4335" t="s">
        <v>60</v>
      </c>
      <c r="C4335" t="s">
        <v>249</v>
      </c>
      <c r="D4335" t="str">
        <f>TRIM(COVID_STATE[[#This Row],[REGION_HOLD]])</f>
        <v>Midwest</v>
      </c>
      <c r="E4335">
        <v>127</v>
      </c>
      <c r="F4335">
        <v>17</v>
      </c>
      <c r="G4335">
        <v>172</v>
      </c>
    </row>
    <row r="4336" spans="1:7" ht="19.5">
      <c r="A4336" s="1">
        <v>43935</v>
      </c>
      <c r="B4336" t="s">
        <v>61</v>
      </c>
      <c r="C4336" t="s">
        <v>247</v>
      </c>
      <c r="D4336" t="str">
        <f>TRIM(COVID_STATE[[#This Row],[REGION_HOLD]])</f>
        <v>West</v>
      </c>
      <c r="E4336">
        <v>0</v>
      </c>
      <c r="F4336">
        <v>0</v>
      </c>
      <c r="G4336">
        <v>1</v>
      </c>
    </row>
    <row r="4337" spans="1:7" ht="19.5">
      <c r="A4337" s="1">
        <v>43936</v>
      </c>
      <c r="B4337" t="s">
        <v>8</v>
      </c>
      <c r="C4337" t="s">
        <v>246</v>
      </c>
      <c r="D4337" t="str">
        <f>TRIM(COVID_STATE[[#This Row],[REGION_HOLD]])</f>
        <v>South</v>
      </c>
      <c r="E4337">
        <v>288</v>
      </c>
      <c r="F4337">
        <v>9</v>
      </c>
      <c r="G4337">
        <v>123</v>
      </c>
    </row>
    <row r="4338" spans="1:7" ht="19.5">
      <c r="A4338" s="1">
        <v>43936</v>
      </c>
      <c r="B4338" t="s">
        <v>10</v>
      </c>
      <c r="C4338" t="s">
        <v>247</v>
      </c>
      <c r="D4338" t="str">
        <f>TRIM(COVID_STATE[[#This Row],[REGION_HOLD]])</f>
        <v>West</v>
      </c>
      <c r="E4338">
        <v>8</v>
      </c>
      <c r="F4338">
        <v>0</v>
      </c>
      <c r="G4338">
        <v>7</v>
      </c>
    </row>
    <row r="4339" spans="1:7" ht="19.5">
      <c r="A4339" s="1">
        <v>43936</v>
      </c>
      <c r="B4339" t="s">
        <v>11</v>
      </c>
      <c r="C4339" t="s">
        <v>247</v>
      </c>
      <c r="D4339" t="str">
        <f>TRIM(COVID_STATE[[#This Row],[REGION_HOLD]])</f>
        <v>West</v>
      </c>
      <c r="E4339">
        <v>156</v>
      </c>
      <c r="F4339">
        <v>11</v>
      </c>
      <c r="G4339">
        <v>142</v>
      </c>
    </row>
    <row r="4340" spans="1:7" ht="19.5">
      <c r="A4340" s="1">
        <v>43936</v>
      </c>
      <c r="B4340" t="s">
        <v>12</v>
      </c>
      <c r="C4340" t="s">
        <v>246</v>
      </c>
      <c r="D4340" t="str">
        <f>TRIM(COVID_STATE[[#This Row],[REGION_HOLD]])</f>
        <v>South</v>
      </c>
      <c r="E4340">
        <v>101</v>
      </c>
      <c r="F4340">
        <v>2</v>
      </c>
      <c r="G4340">
        <v>34</v>
      </c>
    </row>
    <row r="4341" spans="1:7" ht="19.5">
      <c r="A4341" s="1">
        <v>43936</v>
      </c>
      <c r="B4341" t="s">
        <v>13</v>
      </c>
      <c r="C4341" t="s">
        <v>247</v>
      </c>
      <c r="D4341" t="str">
        <f>TRIM(COVID_STATE[[#This Row],[REGION_HOLD]])</f>
        <v>West</v>
      </c>
      <c r="E4341">
        <v>1349</v>
      </c>
      <c r="F4341">
        <v>107</v>
      </c>
      <c r="G4341">
        <v>885</v>
      </c>
    </row>
    <row r="4342" spans="1:7" ht="19.5">
      <c r="A4342" s="1">
        <v>43936</v>
      </c>
      <c r="B4342" t="s">
        <v>14</v>
      </c>
      <c r="C4342" t="s">
        <v>247</v>
      </c>
      <c r="D4342" t="str">
        <f>TRIM(COVID_STATE[[#This Row],[REGION_HOLD]])</f>
        <v>West</v>
      </c>
      <c r="E4342">
        <v>339</v>
      </c>
      <c r="F4342">
        <v>26</v>
      </c>
      <c r="G4342">
        <v>355</v>
      </c>
    </row>
    <row r="4343" spans="1:7" ht="19.5">
      <c r="A4343" s="1">
        <v>43936</v>
      </c>
      <c r="B4343" t="s">
        <v>16</v>
      </c>
      <c r="C4343" t="s">
        <v>248</v>
      </c>
      <c r="D4343" t="str">
        <f>TRIM(COVID_STATE[[#This Row],[REGION_HOLD]])</f>
        <v>Northeast</v>
      </c>
      <c r="E4343">
        <v>766</v>
      </c>
      <c r="F4343">
        <v>197</v>
      </c>
      <c r="G4343">
        <v>868</v>
      </c>
    </row>
    <row r="4344" spans="1:7" ht="19.5">
      <c r="A4344" s="1">
        <v>43936</v>
      </c>
      <c r="B4344" t="s">
        <v>17</v>
      </c>
      <c r="C4344" t="s">
        <v>246</v>
      </c>
      <c r="D4344" t="str">
        <f>TRIM(COVID_STATE[[#This Row],[REGION_HOLD]])</f>
        <v>South</v>
      </c>
      <c r="E4344">
        <v>88</v>
      </c>
      <c r="F4344">
        <v>3</v>
      </c>
      <c r="G4344">
        <v>46</v>
      </c>
    </row>
    <row r="4345" spans="1:7" ht="19.5">
      <c r="A4345" s="1">
        <v>43936</v>
      </c>
      <c r="B4345" t="s">
        <v>18</v>
      </c>
      <c r="C4345" t="s">
        <v>246</v>
      </c>
      <c r="D4345" t="str">
        <f>TRIM(COVID_STATE[[#This Row],[REGION_HOLD]])</f>
        <v>South</v>
      </c>
      <c r="E4345">
        <v>139</v>
      </c>
      <c r="F4345">
        <v>5</v>
      </c>
      <c r="G4345">
        <v>72</v>
      </c>
    </row>
    <row r="4346" spans="1:7" ht="19.5">
      <c r="A4346" s="1">
        <v>43936</v>
      </c>
      <c r="B4346" t="s">
        <v>19</v>
      </c>
      <c r="C4346" t="s">
        <v>246</v>
      </c>
      <c r="D4346" t="str">
        <f>TRIM(COVID_STATE[[#This Row],[REGION_HOLD]])</f>
        <v>South</v>
      </c>
      <c r="E4346">
        <v>906</v>
      </c>
      <c r="F4346">
        <v>43</v>
      </c>
      <c r="G4346">
        <v>613</v>
      </c>
    </row>
    <row r="4347" spans="1:7" ht="19.5">
      <c r="A4347" s="1">
        <v>43936</v>
      </c>
      <c r="B4347" t="s">
        <v>20</v>
      </c>
      <c r="C4347" t="s">
        <v>246</v>
      </c>
      <c r="D4347" t="str">
        <f>TRIM(COVID_STATE[[#This Row],[REGION_HOLD]])</f>
        <v>South</v>
      </c>
      <c r="E4347">
        <v>670</v>
      </c>
      <c r="F4347">
        <v>52</v>
      </c>
      <c r="G4347">
        <v>569</v>
      </c>
    </row>
    <row r="4348" spans="1:7" ht="19.5">
      <c r="A4348" s="1">
        <v>43936</v>
      </c>
      <c r="B4348" t="s">
        <v>21</v>
      </c>
      <c r="C4348" t="s">
        <v>247</v>
      </c>
      <c r="D4348" t="str">
        <f>TRIM(COVID_STATE[[#This Row],[REGION_HOLD]])</f>
        <v>West</v>
      </c>
      <c r="E4348">
        <v>13</v>
      </c>
      <c r="F4348">
        <v>0</v>
      </c>
      <c r="G4348">
        <v>9</v>
      </c>
    </row>
    <row r="4349" spans="1:7" ht="19.5">
      <c r="A4349" s="1">
        <v>43936</v>
      </c>
      <c r="B4349" t="s">
        <v>22</v>
      </c>
      <c r="C4349" t="s">
        <v>247</v>
      </c>
      <c r="D4349" t="str">
        <f>TRIM(COVID_STATE[[#This Row],[REGION_HOLD]])</f>
        <v>West</v>
      </c>
      <c r="E4349">
        <v>49</v>
      </c>
      <c r="F4349">
        <v>2</v>
      </c>
      <c r="G4349">
        <v>41</v>
      </c>
    </row>
    <row r="4350" spans="1:7" ht="19.5">
      <c r="A4350" s="1">
        <v>43936</v>
      </c>
      <c r="B4350" t="s">
        <v>24</v>
      </c>
      <c r="C4350" t="s">
        <v>249</v>
      </c>
      <c r="D4350" t="str">
        <f>TRIM(COVID_STATE[[#This Row],[REGION_HOLD]])</f>
        <v>Midwest</v>
      </c>
      <c r="E4350">
        <v>1346</v>
      </c>
      <c r="F4350">
        <v>80</v>
      </c>
      <c r="G4350">
        <v>958</v>
      </c>
    </row>
    <row r="4351" spans="1:7" ht="19.5">
      <c r="A4351" s="1">
        <v>43936</v>
      </c>
      <c r="B4351" t="s">
        <v>25</v>
      </c>
      <c r="C4351" t="s">
        <v>249</v>
      </c>
      <c r="D4351" t="str">
        <f>TRIM(COVID_STATE[[#This Row],[REGION_HOLD]])</f>
        <v>Midwest</v>
      </c>
      <c r="E4351">
        <v>432</v>
      </c>
      <c r="F4351">
        <v>53</v>
      </c>
      <c r="G4351">
        <v>511</v>
      </c>
    </row>
    <row r="4352" spans="1:7" ht="19.5">
      <c r="A4352" s="1">
        <v>43936</v>
      </c>
      <c r="B4352" t="s">
        <v>26</v>
      </c>
      <c r="C4352" t="s">
        <v>249</v>
      </c>
      <c r="D4352" t="str">
        <f>TRIM(COVID_STATE[[#This Row],[REGION_HOLD]])</f>
        <v>Midwest</v>
      </c>
      <c r="E4352">
        <v>96</v>
      </c>
      <c r="F4352">
        <v>9</v>
      </c>
      <c r="G4352">
        <v>53</v>
      </c>
    </row>
    <row r="4353" spans="1:7" ht="19.5">
      <c r="A4353" s="1">
        <v>43936</v>
      </c>
      <c r="B4353" t="s">
        <v>27</v>
      </c>
      <c r="C4353" t="s">
        <v>249</v>
      </c>
      <c r="D4353" t="str">
        <f>TRIM(COVID_STATE[[#This Row],[REGION_HOLD]])</f>
        <v>Midwest</v>
      </c>
      <c r="E4353">
        <v>63</v>
      </c>
      <c r="F4353">
        <v>7</v>
      </c>
      <c r="G4353">
        <v>76</v>
      </c>
    </row>
    <row r="4354" spans="1:7" ht="19.5">
      <c r="A4354" s="1">
        <v>43936</v>
      </c>
      <c r="B4354" t="s">
        <v>28</v>
      </c>
      <c r="C4354" t="s">
        <v>246</v>
      </c>
      <c r="D4354" t="str">
        <f>TRIM(COVID_STATE[[#This Row],[REGION_HOLD]])</f>
        <v>South</v>
      </c>
      <c r="E4354">
        <v>162</v>
      </c>
      <c r="F4354">
        <v>10</v>
      </c>
      <c r="G4354">
        <v>125</v>
      </c>
    </row>
    <row r="4355" spans="1:7" ht="19.5">
      <c r="A4355" s="1">
        <v>43936</v>
      </c>
      <c r="B4355" t="s">
        <v>29</v>
      </c>
      <c r="C4355" t="s">
        <v>246</v>
      </c>
      <c r="D4355" t="str">
        <f>TRIM(COVID_STATE[[#This Row],[REGION_HOLD]])</f>
        <v>South</v>
      </c>
      <c r="E4355">
        <v>433</v>
      </c>
      <c r="F4355">
        <v>90</v>
      </c>
      <c r="G4355">
        <v>1103</v>
      </c>
    </row>
    <row r="4356" spans="1:7" ht="19.5">
      <c r="A4356" s="1">
        <v>43936</v>
      </c>
      <c r="B4356" t="s">
        <v>30</v>
      </c>
      <c r="C4356" t="s">
        <v>248</v>
      </c>
      <c r="D4356" t="str">
        <f>TRIM(COVID_STATE[[#This Row],[REGION_HOLD]])</f>
        <v>Northeast</v>
      </c>
      <c r="E4356">
        <v>36</v>
      </c>
      <c r="F4356">
        <v>4</v>
      </c>
      <c r="G4356">
        <v>24</v>
      </c>
    </row>
    <row r="4357" spans="1:7" ht="19.5">
      <c r="A4357" s="1">
        <v>43936</v>
      </c>
      <c r="B4357" t="s">
        <v>31</v>
      </c>
      <c r="C4357" t="s">
        <v>246</v>
      </c>
      <c r="D4357" t="str">
        <f>TRIM(COVID_STATE[[#This Row],[REGION_HOLD]])</f>
        <v>South</v>
      </c>
      <c r="E4357">
        <v>624</v>
      </c>
      <c r="F4357">
        <v>111</v>
      </c>
      <c r="G4357">
        <v>413</v>
      </c>
    </row>
    <row r="4358" spans="1:7" ht="19.5">
      <c r="A4358" s="1">
        <v>43936</v>
      </c>
      <c r="B4358" t="s">
        <v>32</v>
      </c>
      <c r="C4358" t="s">
        <v>248</v>
      </c>
      <c r="D4358" t="str">
        <f>TRIM(COVID_STATE[[#This Row],[REGION_HOLD]])</f>
        <v>Northeast</v>
      </c>
      <c r="E4358">
        <v>1755</v>
      </c>
      <c r="F4358">
        <v>151</v>
      </c>
      <c r="G4358">
        <v>1108</v>
      </c>
    </row>
    <row r="4359" spans="1:7" ht="19.5">
      <c r="A4359" s="1">
        <v>43936</v>
      </c>
      <c r="B4359" t="s">
        <v>33</v>
      </c>
      <c r="C4359" t="s">
        <v>249</v>
      </c>
      <c r="D4359" t="str">
        <f>TRIM(COVID_STATE[[#This Row],[REGION_HOLD]])</f>
        <v>Midwest</v>
      </c>
      <c r="E4359">
        <v>1049</v>
      </c>
      <c r="F4359">
        <v>153</v>
      </c>
      <c r="G4359">
        <v>1920</v>
      </c>
    </row>
    <row r="4360" spans="1:7" ht="19.5">
      <c r="A4360" s="1">
        <v>43936</v>
      </c>
      <c r="B4360" t="s">
        <v>34</v>
      </c>
      <c r="C4360" t="s">
        <v>249</v>
      </c>
      <c r="D4360" t="str">
        <f>TRIM(COVID_STATE[[#This Row],[REGION_HOLD]])</f>
        <v>Midwest</v>
      </c>
      <c r="E4360">
        <v>114</v>
      </c>
      <c r="F4360">
        <v>8</v>
      </c>
      <c r="G4360">
        <v>87</v>
      </c>
    </row>
    <row r="4361" spans="1:7" ht="19.5">
      <c r="A4361" s="1">
        <v>43936</v>
      </c>
      <c r="B4361" t="s">
        <v>35</v>
      </c>
      <c r="C4361" t="s">
        <v>246</v>
      </c>
      <c r="D4361" t="str">
        <f>TRIM(COVID_STATE[[#This Row],[REGION_HOLD]])</f>
        <v>South</v>
      </c>
      <c r="E4361">
        <v>273</v>
      </c>
      <c r="F4361">
        <v>11</v>
      </c>
      <c r="G4361">
        <v>122</v>
      </c>
    </row>
    <row r="4362" spans="1:7" ht="19.5">
      <c r="A4362" s="1">
        <v>43936</v>
      </c>
      <c r="B4362" t="s">
        <v>36</v>
      </c>
      <c r="C4362" t="s">
        <v>249</v>
      </c>
      <c r="D4362" t="str">
        <f>TRIM(COVID_STATE[[#This Row],[REGION_HOLD]])</f>
        <v>Midwest</v>
      </c>
      <c r="E4362">
        <v>210</v>
      </c>
      <c r="F4362">
        <v>13</v>
      </c>
      <c r="G4362">
        <v>164</v>
      </c>
    </row>
    <row r="4363" spans="1:7" ht="19.5">
      <c r="A4363" s="1">
        <v>43936</v>
      </c>
      <c r="B4363" t="s">
        <v>37</v>
      </c>
      <c r="C4363" t="s">
        <v>247</v>
      </c>
      <c r="D4363" t="str">
        <f>TRIM(COVID_STATE[[#This Row],[REGION_HOLD]])</f>
        <v>West</v>
      </c>
      <c r="E4363">
        <v>5</v>
      </c>
      <c r="F4363">
        <v>0</v>
      </c>
      <c r="G4363">
        <v>7</v>
      </c>
    </row>
    <row r="4364" spans="1:7" ht="19.5">
      <c r="A4364" s="1">
        <v>43936</v>
      </c>
      <c r="B4364" t="s">
        <v>38</v>
      </c>
      <c r="C4364" t="s">
        <v>249</v>
      </c>
      <c r="D4364" t="str">
        <f>TRIM(COVID_STATE[[#This Row],[REGION_HOLD]])</f>
        <v>Midwest</v>
      </c>
      <c r="E4364">
        <v>64</v>
      </c>
      <c r="F4364">
        <v>1</v>
      </c>
      <c r="G4364">
        <v>22</v>
      </c>
    </row>
    <row r="4365" spans="1:7" ht="19.5">
      <c r="A4365" s="1">
        <v>43936</v>
      </c>
      <c r="B4365" t="s">
        <v>39</v>
      </c>
      <c r="C4365" t="s">
        <v>247</v>
      </c>
      <c r="D4365" t="str">
        <f>TRIM(COVID_STATE[[#This Row],[REGION_HOLD]])</f>
        <v>West</v>
      </c>
      <c r="E4365">
        <v>75</v>
      </c>
      <c r="F4365">
        <v>7</v>
      </c>
      <c r="G4365">
        <v>137</v>
      </c>
    </row>
    <row r="4366" spans="1:7" ht="19.5">
      <c r="A4366" s="1">
        <v>43936</v>
      </c>
      <c r="B4366" t="s">
        <v>40</v>
      </c>
      <c r="C4366" t="s">
        <v>248</v>
      </c>
      <c r="D4366" t="str">
        <f>TRIM(COVID_STATE[[#This Row],[REGION_HOLD]])</f>
        <v>Northeast</v>
      </c>
      <c r="E4366">
        <v>48</v>
      </c>
      <c r="F4366">
        <v>5</v>
      </c>
      <c r="G4366">
        <v>32</v>
      </c>
    </row>
    <row r="4367" spans="1:7" ht="19.5">
      <c r="A4367" s="1">
        <v>43936</v>
      </c>
      <c r="B4367" t="s">
        <v>41</v>
      </c>
      <c r="C4367" t="s">
        <v>248</v>
      </c>
      <c r="D4367" t="str">
        <f>TRIM(COVID_STATE[[#This Row],[REGION_HOLD]])</f>
        <v>Northeast</v>
      </c>
      <c r="E4367">
        <v>2206</v>
      </c>
      <c r="F4367">
        <v>351</v>
      </c>
      <c r="G4367">
        <v>3156</v>
      </c>
    </row>
    <row r="4368" spans="1:7" ht="19.5">
      <c r="A4368" s="1">
        <v>43936</v>
      </c>
      <c r="B4368" t="s">
        <v>42</v>
      </c>
      <c r="C4368" t="s">
        <v>247</v>
      </c>
      <c r="D4368" t="str">
        <f>TRIM(COVID_STATE[[#This Row],[REGION_HOLD]])</f>
        <v>West</v>
      </c>
      <c r="E4368">
        <v>77</v>
      </c>
      <c r="F4368">
        <v>0</v>
      </c>
      <c r="G4368">
        <v>36</v>
      </c>
    </row>
    <row r="4369" spans="1:7" ht="19.5">
      <c r="A4369" s="1">
        <v>43936</v>
      </c>
      <c r="B4369" t="s">
        <v>43</v>
      </c>
      <c r="C4369" t="s">
        <v>248</v>
      </c>
      <c r="D4369" t="str">
        <f>TRIM(COVID_STATE[[#This Row],[REGION_HOLD]])</f>
        <v>Northeast</v>
      </c>
      <c r="E4369">
        <v>11755</v>
      </c>
      <c r="F4369">
        <v>936</v>
      </c>
      <c r="G4369">
        <v>14937</v>
      </c>
    </row>
    <row r="4370" spans="1:7" ht="19.5">
      <c r="A4370" s="1">
        <v>43936</v>
      </c>
      <c r="B4370" t="s">
        <v>44</v>
      </c>
      <c r="C4370" t="s">
        <v>246</v>
      </c>
      <c r="D4370" t="str">
        <f>TRIM(COVID_STATE[[#This Row],[REGION_HOLD]])</f>
        <v>South</v>
      </c>
      <c r="E4370">
        <v>131</v>
      </c>
      <c r="F4370">
        <v>12</v>
      </c>
      <c r="G4370">
        <v>128</v>
      </c>
    </row>
    <row r="4371" spans="1:7" ht="19.5">
      <c r="A4371" s="1">
        <v>43936</v>
      </c>
      <c r="B4371" t="s">
        <v>45</v>
      </c>
      <c r="C4371" t="s">
        <v>249</v>
      </c>
      <c r="D4371" t="str">
        <f>TRIM(COVID_STATE[[#This Row],[REGION_HOLD]])</f>
        <v>Midwest</v>
      </c>
      <c r="E4371">
        <v>25</v>
      </c>
      <c r="F4371">
        <v>0</v>
      </c>
      <c r="G4371">
        <v>9</v>
      </c>
    </row>
    <row r="4372" spans="1:7" ht="19.5">
      <c r="A4372" s="1">
        <v>43936</v>
      </c>
      <c r="B4372" t="s">
        <v>46</v>
      </c>
      <c r="C4372" t="s">
        <v>249</v>
      </c>
      <c r="D4372" t="str">
        <f>TRIM(COVID_STATE[[#This Row],[REGION_HOLD]])</f>
        <v>Midwest</v>
      </c>
      <c r="E4372">
        <v>511</v>
      </c>
      <c r="F4372">
        <v>37</v>
      </c>
      <c r="G4372">
        <v>361</v>
      </c>
    </row>
    <row r="4373" spans="1:7" ht="19.5">
      <c r="A4373" s="1">
        <v>43936</v>
      </c>
      <c r="B4373" t="s">
        <v>47</v>
      </c>
      <c r="C4373" t="s">
        <v>246</v>
      </c>
      <c r="D4373" t="str">
        <f>TRIM(COVID_STATE[[#This Row],[REGION_HOLD]])</f>
        <v>South</v>
      </c>
      <c r="E4373">
        <v>79</v>
      </c>
      <c r="F4373">
        <v>14</v>
      </c>
      <c r="G4373">
        <v>123</v>
      </c>
    </row>
    <row r="4374" spans="1:7" ht="19.5">
      <c r="A4374" s="1">
        <v>43936</v>
      </c>
      <c r="B4374" t="s">
        <v>48</v>
      </c>
      <c r="C4374" t="s">
        <v>247</v>
      </c>
      <c r="D4374" t="str">
        <f>TRIM(COVID_STATE[[#This Row],[REGION_HOLD]])</f>
        <v>West</v>
      </c>
      <c r="E4374">
        <v>30</v>
      </c>
      <c r="F4374">
        <v>3</v>
      </c>
      <c r="G4374">
        <v>58</v>
      </c>
    </row>
    <row r="4375" spans="1:7" ht="19.5">
      <c r="A4375" s="1">
        <v>43936</v>
      </c>
      <c r="B4375" t="s">
        <v>49</v>
      </c>
      <c r="C4375" t="s">
        <v>248</v>
      </c>
      <c r="D4375" t="str">
        <f>TRIM(COVID_STATE[[#This Row],[REGION_HOLD]])</f>
        <v>Northeast</v>
      </c>
      <c r="E4375">
        <v>1213</v>
      </c>
      <c r="F4375">
        <v>87</v>
      </c>
      <c r="G4375">
        <v>833</v>
      </c>
    </row>
    <row r="4376" spans="1:7" ht="19.5">
      <c r="A4376" s="1">
        <v>43936</v>
      </c>
      <c r="B4376" t="s">
        <v>50</v>
      </c>
      <c r="C4376" t="s">
        <v>248</v>
      </c>
      <c r="D4376" t="str">
        <f>TRIM(COVID_STATE[[#This Row],[REGION_HOLD]])</f>
        <v>Northeast</v>
      </c>
      <c r="E4376">
        <v>278</v>
      </c>
      <c r="F4376">
        <v>7</v>
      </c>
      <c r="G4376">
        <v>87</v>
      </c>
    </row>
    <row r="4377" spans="1:7" ht="19.5">
      <c r="A4377" s="1">
        <v>43936</v>
      </c>
      <c r="B4377" t="s">
        <v>51</v>
      </c>
      <c r="C4377" t="s">
        <v>246</v>
      </c>
      <c r="D4377" t="str">
        <f>TRIM(COVID_STATE[[#This Row],[REGION_HOLD]])</f>
        <v>South</v>
      </c>
      <c r="E4377">
        <v>103</v>
      </c>
      <c r="F4377">
        <v>10</v>
      </c>
      <c r="G4377">
        <v>107</v>
      </c>
    </row>
    <row r="4378" spans="1:7" ht="19.5">
      <c r="A4378" s="1">
        <v>43936</v>
      </c>
      <c r="B4378" t="s">
        <v>52</v>
      </c>
      <c r="C4378" t="s">
        <v>249</v>
      </c>
      <c r="D4378" t="str">
        <f>TRIM(COVID_STATE[[#This Row],[REGION_HOLD]])</f>
        <v>Midwest</v>
      </c>
      <c r="E4378">
        <v>181</v>
      </c>
      <c r="F4378">
        <v>0</v>
      </c>
      <c r="G4378">
        <v>6</v>
      </c>
    </row>
    <row r="4379" spans="1:7" ht="19.5">
      <c r="A4379" s="1">
        <v>43936</v>
      </c>
      <c r="B4379" t="s">
        <v>53</v>
      </c>
      <c r="C4379" t="s">
        <v>246</v>
      </c>
      <c r="D4379" t="str">
        <f>TRIM(COVID_STATE[[#This Row],[REGION_HOLD]])</f>
        <v>South</v>
      </c>
      <c r="E4379">
        <v>210</v>
      </c>
      <c r="F4379">
        <v>12</v>
      </c>
      <c r="G4379">
        <v>135</v>
      </c>
    </row>
    <row r="4380" spans="1:7" ht="19.5">
      <c r="A4380" s="1">
        <v>43936</v>
      </c>
      <c r="B4380" t="s">
        <v>54</v>
      </c>
      <c r="C4380" t="s">
        <v>246</v>
      </c>
      <c r="D4380" t="str">
        <f>TRIM(COVID_STATE[[#This Row],[REGION_HOLD]])</f>
        <v>South</v>
      </c>
      <c r="E4380">
        <v>803</v>
      </c>
      <c r="F4380">
        <v>30</v>
      </c>
      <c r="G4380">
        <v>395</v>
      </c>
    </row>
    <row r="4381" spans="1:7" ht="19.5">
      <c r="A4381" s="1">
        <v>43936</v>
      </c>
      <c r="B4381" t="s">
        <v>55</v>
      </c>
      <c r="C4381" t="s">
        <v>247</v>
      </c>
      <c r="D4381" t="str">
        <f>TRIM(COVID_STATE[[#This Row],[REGION_HOLD]])</f>
        <v>West</v>
      </c>
      <c r="E4381">
        <v>129</v>
      </c>
      <c r="F4381">
        <v>1</v>
      </c>
      <c r="G4381">
        <v>20</v>
      </c>
    </row>
    <row r="4382" spans="1:7" ht="19.5">
      <c r="A4382" s="1">
        <v>43936</v>
      </c>
      <c r="B4382" t="s">
        <v>56</v>
      </c>
      <c r="C4382" t="s">
        <v>248</v>
      </c>
      <c r="D4382" t="str">
        <f>TRIM(COVID_STATE[[#This Row],[REGION_HOLD]])</f>
        <v>Northeast</v>
      </c>
      <c r="E4382">
        <v>7</v>
      </c>
      <c r="F4382">
        <v>1</v>
      </c>
      <c r="G4382">
        <v>29</v>
      </c>
    </row>
    <row r="4383" spans="1:7" ht="19.5">
      <c r="A4383" s="1">
        <v>43936</v>
      </c>
      <c r="B4383" t="s">
        <v>57</v>
      </c>
      <c r="C4383" t="s">
        <v>246</v>
      </c>
      <c r="D4383" t="str">
        <f>TRIM(COVID_STATE[[#This Row],[REGION_HOLD]])</f>
        <v>South</v>
      </c>
      <c r="E4383">
        <v>329</v>
      </c>
      <c r="F4383">
        <v>41</v>
      </c>
      <c r="G4383">
        <v>195</v>
      </c>
    </row>
    <row r="4384" spans="1:7" ht="19.5">
      <c r="A4384" s="1">
        <v>43936</v>
      </c>
      <c r="B4384" t="s">
        <v>58</v>
      </c>
      <c r="C4384" t="s">
        <v>247</v>
      </c>
      <c r="D4384" t="str">
        <f>TRIM(COVID_STATE[[#This Row],[REGION_HOLD]])</f>
        <v>West</v>
      </c>
      <c r="E4384">
        <v>95</v>
      </c>
      <c r="F4384">
        <v>20</v>
      </c>
      <c r="G4384">
        <v>572</v>
      </c>
    </row>
    <row r="4385" spans="1:7" ht="19.5">
      <c r="A4385" s="1">
        <v>43936</v>
      </c>
      <c r="B4385" t="s">
        <v>59</v>
      </c>
      <c r="C4385" t="s">
        <v>246</v>
      </c>
      <c r="D4385" t="str">
        <f>TRIM(COVID_STATE[[#This Row],[REGION_HOLD]])</f>
        <v>South</v>
      </c>
      <c r="E4385">
        <v>28</v>
      </c>
      <c r="F4385">
        <v>2</v>
      </c>
      <c r="G4385">
        <v>12</v>
      </c>
    </row>
    <row r="4386" spans="1:7" ht="19.5">
      <c r="A4386" s="1">
        <v>43936</v>
      </c>
      <c r="B4386" t="s">
        <v>60</v>
      </c>
      <c r="C4386" t="s">
        <v>249</v>
      </c>
      <c r="D4386" t="str">
        <f>TRIM(COVID_STATE[[#This Row],[REGION_HOLD]])</f>
        <v>Midwest</v>
      </c>
      <c r="E4386">
        <v>166</v>
      </c>
      <c r="F4386">
        <v>12</v>
      </c>
      <c r="G4386">
        <v>184</v>
      </c>
    </row>
    <row r="4387" spans="1:7" ht="19.5">
      <c r="A4387" s="1">
        <v>43936</v>
      </c>
      <c r="B4387" t="s">
        <v>61</v>
      </c>
      <c r="C4387" t="s">
        <v>247</v>
      </c>
      <c r="D4387" t="str">
        <f>TRIM(COVID_STATE[[#This Row],[REGION_HOLD]])</f>
        <v>West</v>
      </c>
      <c r="E4387">
        <v>19</v>
      </c>
      <c r="F4387">
        <v>1</v>
      </c>
      <c r="G4387">
        <v>2</v>
      </c>
    </row>
    <row r="4388" spans="1:7" ht="19.5">
      <c r="A4388" s="1">
        <v>43937</v>
      </c>
      <c r="B4388" t="s">
        <v>8</v>
      </c>
      <c r="C4388" t="s">
        <v>246</v>
      </c>
      <c r="D4388" t="str">
        <f>TRIM(COVID_STATE[[#This Row],[REGION_HOLD]])</f>
        <v>South</v>
      </c>
      <c r="E4388">
        <v>163</v>
      </c>
      <c r="F4388">
        <v>14</v>
      </c>
      <c r="G4388">
        <v>137</v>
      </c>
    </row>
    <row r="4389" spans="1:7" ht="19.5">
      <c r="A4389" s="1">
        <v>43937</v>
      </c>
      <c r="B4389" t="s">
        <v>10</v>
      </c>
      <c r="C4389" t="s">
        <v>247</v>
      </c>
      <c r="D4389" t="str">
        <f>TRIM(COVID_STATE[[#This Row],[REGION_HOLD]])</f>
        <v>West</v>
      </c>
      <c r="E4389">
        <v>7</v>
      </c>
      <c r="F4389">
        <v>0</v>
      </c>
      <c r="G4389">
        <v>7</v>
      </c>
    </row>
    <row r="4390" spans="1:7" ht="19.5">
      <c r="A4390" s="1">
        <v>43937</v>
      </c>
      <c r="B4390" t="s">
        <v>11</v>
      </c>
      <c r="C4390" t="s">
        <v>247</v>
      </c>
      <c r="D4390" t="str">
        <f>TRIM(COVID_STATE[[#This Row],[REGION_HOLD]])</f>
        <v>West</v>
      </c>
      <c r="E4390">
        <v>272</v>
      </c>
      <c r="F4390">
        <v>10</v>
      </c>
      <c r="G4390">
        <v>152</v>
      </c>
    </row>
    <row r="4391" spans="1:7" ht="19.5">
      <c r="A4391" s="1">
        <v>43937</v>
      </c>
      <c r="B4391" t="s">
        <v>12</v>
      </c>
      <c r="C4391" t="s">
        <v>246</v>
      </c>
      <c r="D4391" t="str">
        <f>TRIM(COVID_STATE[[#This Row],[REGION_HOLD]])</f>
        <v>South</v>
      </c>
      <c r="E4391">
        <v>21</v>
      </c>
      <c r="F4391">
        <v>3</v>
      </c>
      <c r="G4391">
        <v>37</v>
      </c>
    </row>
    <row r="4392" spans="1:7" ht="19.5">
      <c r="A4392" s="1">
        <v>43937</v>
      </c>
      <c r="B4392" t="s">
        <v>13</v>
      </c>
      <c r="C4392" t="s">
        <v>247</v>
      </c>
      <c r="D4392" t="str">
        <f>TRIM(COVID_STATE[[#This Row],[REGION_HOLD]])</f>
        <v>West</v>
      </c>
      <c r="E4392">
        <v>1035</v>
      </c>
      <c r="F4392">
        <v>86</v>
      </c>
      <c r="G4392">
        <v>971</v>
      </c>
    </row>
    <row r="4393" spans="1:7" ht="19.5">
      <c r="A4393" s="1">
        <v>43937</v>
      </c>
      <c r="B4393" t="s">
        <v>14</v>
      </c>
      <c r="C4393" t="s">
        <v>247</v>
      </c>
      <c r="D4393" t="str">
        <f>TRIM(COVID_STATE[[#This Row],[REGION_HOLD]])</f>
        <v>West</v>
      </c>
      <c r="E4393">
        <v>395</v>
      </c>
      <c r="F4393">
        <v>19</v>
      </c>
      <c r="G4393">
        <v>374</v>
      </c>
    </row>
    <row r="4394" spans="1:7" ht="19.5">
      <c r="A4394" s="1">
        <v>43937</v>
      </c>
      <c r="B4394" t="s">
        <v>16</v>
      </c>
      <c r="C4394" t="s">
        <v>248</v>
      </c>
      <c r="D4394" t="str">
        <f>TRIM(COVID_STATE[[#This Row],[REGION_HOLD]])</f>
        <v>Northeast</v>
      </c>
      <c r="E4394">
        <v>1129</v>
      </c>
      <c r="F4394">
        <v>103</v>
      </c>
      <c r="G4394">
        <v>971</v>
      </c>
    </row>
    <row r="4395" spans="1:7" ht="19.5">
      <c r="A4395" s="1">
        <v>43937</v>
      </c>
      <c r="B4395" t="s">
        <v>17</v>
      </c>
      <c r="C4395" t="s">
        <v>246</v>
      </c>
      <c r="D4395" t="str">
        <f>TRIM(COVID_STATE[[#This Row],[REGION_HOLD]])</f>
        <v>South</v>
      </c>
      <c r="E4395">
        <v>61</v>
      </c>
      <c r="F4395">
        <v>6</v>
      </c>
      <c r="G4395">
        <v>52</v>
      </c>
    </row>
    <row r="4396" spans="1:7" ht="19.5">
      <c r="A4396" s="1">
        <v>43937</v>
      </c>
      <c r="B4396" t="s">
        <v>18</v>
      </c>
      <c r="C4396" t="s">
        <v>246</v>
      </c>
      <c r="D4396" t="str">
        <f>TRIM(COVID_STATE[[#This Row],[REGION_HOLD]])</f>
        <v>South</v>
      </c>
      <c r="E4396">
        <v>153</v>
      </c>
      <c r="F4396">
        <v>9</v>
      </c>
      <c r="G4396">
        <v>81</v>
      </c>
    </row>
    <row r="4397" spans="1:7" ht="19.5">
      <c r="A4397" s="1">
        <v>43937</v>
      </c>
      <c r="B4397" t="s">
        <v>19</v>
      </c>
      <c r="C4397" t="s">
        <v>246</v>
      </c>
      <c r="D4397" t="str">
        <f>TRIM(COVID_STATE[[#This Row],[REGION_HOLD]])</f>
        <v>South</v>
      </c>
      <c r="E4397">
        <v>806</v>
      </c>
      <c r="F4397">
        <v>54</v>
      </c>
      <c r="G4397">
        <v>667</v>
      </c>
    </row>
    <row r="4398" spans="1:7" ht="19.5">
      <c r="A4398" s="1">
        <v>43937</v>
      </c>
      <c r="B4398" t="s">
        <v>20</v>
      </c>
      <c r="C4398" t="s">
        <v>246</v>
      </c>
      <c r="D4398" t="str">
        <f>TRIM(COVID_STATE[[#This Row],[REGION_HOLD]])</f>
        <v>South</v>
      </c>
      <c r="E4398">
        <v>1061</v>
      </c>
      <c r="F4398">
        <v>42</v>
      </c>
      <c r="G4398">
        <v>611</v>
      </c>
    </row>
    <row r="4399" spans="1:7" ht="19.5">
      <c r="A4399" s="1">
        <v>43937</v>
      </c>
      <c r="B4399" t="s">
        <v>21</v>
      </c>
      <c r="C4399" t="s">
        <v>247</v>
      </c>
      <c r="D4399" t="str">
        <f>TRIM(COVID_STATE[[#This Row],[REGION_HOLD]])</f>
        <v>West</v>
      </c>
      <c r="E4399">
        <v>11</v>
      </c>
      <c r="F4399">
        <v>0</v>
      </c>
      <c r="G4399">
        <v>9</v>
      </c>
    </row>
    <row r="4400" spans="1:7" ht="19.5">
      <c r="A4400" s="1">
        <v>43937</v>
      </c>
      <c r="B4400" t="s">
        <v>22</v>
      </c>
      <c r="C4400" t="s">
        <v>247</v>
      </c>
      <c r="D4400" t="str">
        <f>TRIM(COVID_STATE[[#This Row],[REGION_HOLD]])</f>
        <v>West</v>
      </c>
      <c r="E4400">
        <v>22</v>
      </c>
      <c r="F4400">
        <v>0</v>
      </c>
      <c r="G4400">
        <v>41</v>
      </c>
    </row>
    <row r="4401" spans="1:7" ht="19.5">
      <c r="A4401" s="1">
        <v>43937</v>
      </c>
      <c r="B4401" t="s">
        <v>24</v>
      </c>
      <c r="C4401" t="s">
        <v>249</v>
      </c>
      <c r="D4401" t="str">
        <f>TRIM(COVID_STATE[[#This Row],[REGION_HOLD]])</f>
        <v>Midwest</v>
      </c>
      <c r="E4401">
        <v>1141</v>
      </c>
      <c r="F4401">
        <v>123</v>
      </c>
      <c r="G4401">
        <v>1081</v>
      </c>
    </row>
    <row r="4402" spans="1:7" ht="19.5">
      <c r="A4402" s="1">
        <v>43937</v>
      </c>
      <c r="B4402" t="s">
        <v>25</v>
      </c>
      <c r="C4402" t="s">
        <v>249</v>
      </c>
      <c r="D4402" t="str">
        <f>TRIM(COVID_STATE[[#This Row],[REGION_HOLD]])</f>
        <v>Midwest</v>
      </c>
      <c r="E4402">
        <v>589</v>
      </c>
      <c r="F4402">
        <v>43</v>
      </c>
      <c r="G4402">
        <v>554</v>
      </c>
    </row>
    <row r="4403" spans="1:7" ht="19.5">
      <c r="A4403" s="1">
        <v>43937</v>
      </c>
      <c r="B4403" t="s">
        <v>26</v>
      </c>
      <c r="C4403" t="s">
        <v>249</v>
      </c>
      <c r="D4403" t="str">
        <f>TRIM(COVID_STATE[[#This Row],[REGION_HOLD]])</f>
        <v>Midwest</v>
      </c>
      <c r="E4403">
        <v>146</v>
      </c>
      <c r="F4403">
        <v>7</v>
      </c>
      <c r="G4403">
        <v>60</v>
      </c>
    </row>
    <row r="4404" spans="1:7" ht="19.5">
      <c r="A4404" s="1">
        <v>43937</v>
      </c>
      <c r="B4404" t="s">
        <v>27</v>
      </c>
      <c r="C4404" t="s">
        <v>249</v>
      </c>
      <c r="D4404" t="str">
        <f>TRIM(COVID_STATE[[#This Row],[REGION_HOLD]])</f>
        <v>Midwest</v>
      </c>
      <c r="E4404">
        <v>92</v>
      </c>
      <c r="F4404">
        <v>4</v>
      </c>
      <c r="G4404">
        <v>80</v>
      </c>
    </row>
    <row r="4405" spans="1:7" ht="19.5">
      <c r="A4405" s="1">
        <v>43937</v>
      </c>
      <c r="B4405" t="s">
        <v>28</v>
      </c>
      <c r="C4405" t="s">
        <v>246</v>
      </c>
      <c r="D4405" t="str">
        <f>TRIM(COVID_STATE[[#This Row],[REGION_HOLD]])</f>
        <v>South</v>
      </c>
      <c r="E4405">
        <v>57</v>
      </c>
      <c r="F4405">
        <v>6</v>
      </c>
      <c r="G4405">
        <v>131</v>
      </c>
    </row>
    <row r="4406" spans="1:7" ht="19.5">
      <c r="A4406" s="1">
        <v>43937</v>
      </c>
      <c r="B4406" t="s">
        <v>29</v>
      </c>
      <c r="C4406" t="s">
        <v>246</v>
      </c>
      <c r="D4406" t="str">
        <f>TRIM(COVID_STATE[[#This Row],[REGION_HOLD]])</f>
        <v>South</v>
      </c>
      <c r="E4406">
        <v>581</v>
      </c>
      <c r="F4406">
        <v>53</v>
      </c>
      <c r="G4406">
        <v>1156</v>
      </c>
    </row>
    <row r="4407" spans="1:7" ht="19.5">
      <c r="A4407" s="1">
        <v>43937</v>
      </c>
      <c r="B4407" t="s">
        <v>30</v>
      </c>
      <c r="C4407" t="s">
        <v>248</v>
      </c>
      <c r="D4407" t="str">
        <f>TRIM(COVID_STATE[[#This Row],[REGION_HOLD]])</f>
        <v>Northeast</v>
      </c>
      <c r="E4407">
        <v>26</v>
      </c>
      <c r="F4407">
        <v>3</v>
      </c>
      <c r="G4407">
        <v>27</v>
      </c>
    </row>
    <row r="4408" spans="1:7" ht="19.5">
      <c r="A4408" s="1">
        <v>43937</v>
      </c>
      <c r="B4408" t="s">
        <v>31</v>
      </c>
      <c r="C4408" t="s">
        <v>246</v>
      </c>
      <c r="D4408" t="str">
        <f>TRIM(COVID_STATE[[#This Row],[REGION_HOLD]])</f>
        <v>South</v>
      </c>
      <c r="E4408">
        <v>755</v>
      </c>
      <c r="F4408">
        <v>46</v>
      </c>
      <c r="G4408">
        <v>459</v>
      </c>
    </row>
    <row r="4409" spans="1:7" ht="19.5">
      <c r="A4409" s="1">
        <v>43937</v>
      </c>
      <c r="B4409" t="s">
        <v>32</v>
      </c>
      <c r="C4409" t="s">
        <v>248</v>
      </c>
      <c r="D4409" t="str">
        <f>TRIM(COVID_STATE[[#This Row],[REGION_HOLD]])</f>
        <v>Northeast</v>
      </c>
      <c r="E4409">
        <v>2263</v>
      </c>
      <c r="F4409">
        <v>137</v>
      </c>
      <c r="G4409">
        <v>1245</v>
      </c>
    </row>
    <row r="4410" spans="1:7" ht="19.5">
      <c r="A4410" s="1">
        <v>43937</v>
      </c>
      <c r="B4410" t="s">
        <v>33</v>
      </c>
      <c r="C4410" t="s">
        <v>249</v>
      </c>
      <c r="D4410" t="str">
        <f>TRIM(COVID_STATE[[#This Row],[REGION_HOLD]])</f>
        <v>Midwest</v>
      </c>
      <c r="E4410">
        <v>1226</v>
      </c>
      <c r="F4410">
        <v>172</v>
      </c>
      <c r="G4410">
        <v>2092</v>
      </c>
    </row>
    <row r="4411" spans="1:7" ht="19.5">
      <c r="A4411" s="1">
        <v>43937</v>
      </c>
      <c r="B4411" t="s">
        <v>34</v>
      </c>
      <c r="C4411" t="s">
        <v>249</v>
      </c>
      <c r="D4411" t="str">
        <f>TRIM(COVID_STATE[[#This Row],[REGION_HOLD]])</f>
        <v>Midwest</v>
      </c>
      <c r="E4411">
        <v>108</v>
      </c>
      <c r="F4411">
        <v>7</v>
      </c>
      <c r="G4411">
        <v>94</v>
      </c>
    </row>
    <row r="4412" spans="1:7" ht="19.5">
      <c r="A4412" s="1">
        <v>43937</v>
      </c>
      <c r="B4412" t="s">
        <v>35</v>
      </c>
      <c r="C4412" t="s">
        <v>246</v>
      </c>
      <c r="D4412" t="str">
        <f>TRIM(COVID_STATE[[#This Row],[REGION_HOLD]])</f>
        <v>South</v>
      </c>
      <c r="E4412">
        <v>264</v>
      </c>
      <c r="F4412">
        <v>7</v>
      </c>
      <c r="G4412">
        <v>129</v>
      </c>
    </row>
    <row r="4413" spans="1:7" ht="19.5">
      <c r="A4413" s="1">
        <v>43937</v>
      </c>
      <c r="B4413" t="s">
        <v>36</v>
      </c>
      <c r="C4413" t="s">
        <v>249</v>
      </c>
      <c r="D4413" t="str">
        <f>TRIM(COVID_STATE[[#This Row],[REGION_HOLD]])</f>
        <v>Midwest</v>
      </c>
      <c r="E4413">
        <v>215</v>
      </c>
      <c r="F4413">
        <v>6</v>
      </c>
      <c r="G4413">
        <v>170</v>
      </c>
    </row>
    <row r="4414" spans="1:7" ht="19.5">
      <c r="A4414" s="1">
        <v>43937</v>
      </c>
      <c r="B4414" t="s">
        <v>37</v>
      </c>
      <c r="C4414" t="s">
        <v>247</v>
      </c>
      <c r="D4414" t="str">
        <f>TRIM(COVID_STATE[[#This Row],[REGION_HOLD]])</f>
        <v>West</v>
      </c>
      <c r="E4414">
        <v>11</v>
      </c>
      <c r="F4414">
        <v>0</v>
      </c>
      <c r="G4414">
        <v>7</v>
      </c>
    </row>
    <row r="4415" spans="1:7" ht="19.5">
      <c r="A4415" s="1">
        <v>43937</v>
      </c>
      <c r="B4415" t="s">
        <v>38</v>
      </c>
      <c r="C4415" t="s">
        <v>249</v>
      </c>
      <c r="D4415" t="str">
        <f>TRIM(COVID_STATE[[#This Row],[REGION_HOLD]])</f>
        <v>Midwest</v>
      </c>
      <c r="E4415">
        <v>100</v>
      </c>
      <c r="F4415">
        <v>2</v>
      </c>
      <c r="G4415">
        <v>24</v>
      </c>
    </row>
    <row r="4416" spans="1:7" ht="19.5">
      <c r="A4416" s="1">
        <v>43937</v>
      </c>
      <c r="B4416" t="s">
        <v>39</v>
      </c>
      <c r="C4416" t="s">
        <v>247</v>
      </c>
      <c r="D4416" t="str">
        <f>TRIM(COVID_STATE[[#This Row],[REGION_HOLD]])</f>
        <v>West</v>
      </c>
      <c r="E4416">
        <v>109</v>
      </c>
      <c r="F4416">
        <v>5</v>
      </c>
      <c r="G4416">
        <v>142</v>
      </c>
    </row>
    <row r="4417" spans="1:7" ht="19.5">
      <c r="A4417" s="1">
        <v>43937</v>
      </c>
      <c r="B4417" t="s">
        <v>40</v>
      </c>
      <c r="C4417" t="s">
        <v>248</v>
      </c>
      <c r="D4417" t="str">
        <f>TRIM(COVID_STATE[[#This Row],[REGION_HOLD]])</f>
        <v>Northeast</v>
      </c>
      <c r="E4417">
        <v>72</v>
      </c>
      <c r="F4417">
        <v>2</v>
      </c>
      <c r="G4417">
        <v>34</v>
      </c>
    </row>
    <row r="4418" spans="1:7" ht="19.5">
      <c r="A4418" s="1">
        <v>43937</v>
      </c>
      <c r="B4418" t="s">
        <v>41</v>
      </c>
      <c r="C4418" t="s">
        <v>248</v>
      </c>
      <c r="D4418" t="str">
        <f>TRIM(COVID_STATE[[#This Row],[REGION_HOLD]])</f>
        <v>Northeast</v>
      </c>
      <c r="E4418">
        <v>4287</v>
      </c>
      <c r="F4418">
        <v>362</v>
      </c>
      <c r="G4418">
        <v>3518</v>
      </c>
    </row>
    <row r="4419" spans="1:7" ht="19.5">
      <c r="A4419" s="1">
        <v>43937</v>
      </c>
      <c r="B4419" t="s">
        <v>42</v>
      </c>
      <c r="C4419" t="s">
        <v>247</v>
      </c>
      <c r="D4419" t="str">
        <f>TRIM(COVID_STATE[[#This Row],[REGION_HOLD]])</f>
        <v>West</v>
      </c>
      <c r="E4419">
        <v>113</v>
      </c>
      <c r="F4419">
        <v>8</v>
      </c>
      <c r="G4419">
        <v>44</v>
      </c>
    </row>
    <row r="4420" spans="1:7" ht="19.5">
      <c r="A4420" s="1">
        <v>43937</v>
      </c>
      <c r="B4420" t="s">
        <v>43</v>
      </c>
      <c r="C4420" t="s">
        <v>248</v>
      </c>
      <c r="D4420" t="str">
        <f>TRIM(COVID_STATE[[#This Row],[REGION_HOLD]])</f>
        <v>Northeast</v>
      </c>
      <c r="E4420">
        <v>8631</v>
      </c>
      <c r="F4420">
        <v>732</v>
      </c>
      <c r="G4420">
        <v>15669</v>
      </c>
    </row>
    <row r="4421" spans="1:7" ht="19.5">
      <c r="A4421" s="1">
        <v>43937</v>
      </c>
      <c r="B4421" t="s">
        <v>44</v>
      </c>
      <c r="C4421" t="s">
        <v>246</v>
      </c>
      <c r="D4421" t="str">
        <f>TRIM(COVID_STATE[[#This Row],[REGION_HOLD]])</f>
        <v>South</v>
      </c>
      <c r="E4421">
        <v>340</v>
      </c>
      <c r="F4421">
        <v>12</v>
      </c>
      <c r="G4421">
        <v>140</v>
      </c>
    </row>
    <row r="4422" spans="1:7" ht="19.5">
      <c r="A4422" s="1">
        <v>43937</v>
      </c>
      <c r="B4422" t="s">
        <v>45</v>
      </c>
      <c r="C4422" t="s">
        <v>249</v>
      </c>
      <c r="D4422" t="str">
        <f>TRIM(COVID_STATE[[#This Row],[REGION_HOLD]])</f>
        <v>Midwest</v>
      </c>
      <c r="E4422">
        <v>28</v>
      </c>
      <c r="F4422">
        <v>0</v>
      </c>
      <c r="G4422">
        <v>9</v>
      </c>
    </row>
    <row r="4423" spans="1:7" ht="19.5">
      <c r="A4423" s="1">
        <v>43937</v>
      </c>
      <c r="B4423" t="s">
        <v>46</v>
      </c>
      <c r="C4423" t="s">
        <v>249</v>
      </c>
      <c r="D4423" t="str">
        <f>TRIM(COVID_STATE[[#This Row],[REGION_HOLD]])</f>
        <v>Midwest</v>
      </c>
      <c r="E4423">
        <v>623</v>
      </c>
      <c r="F4423">
        <v>28</v>
      </c>
      <c r="G4423">
        <v>389</v>
      </c>
    </row>
    <row r="4424" spans="1:7" ht="19.5">
      <c r="A4424" s="1">
        <v>43937</v>
      </c>
      <c r="B4424" t="s">
        <v>47</v>
      </c>
      <c r="C4424" t="s">
        <v>246</v>
      </c>
      <c r="D4424" t="str">
        <f>TRIM(COVID_STATE[[#This Row],[REGION_HOLD]])</f>
        <v>South</v>
      </c>
      <c r="E4424">
        <v>94</v>
      </c>
      <c r="F4424">
        <v>8</v>
      </c>
      <c r="G4424">
        <v>131</v>
      </c>
    </row>
    <row r="4425" spans="1:7" ht="19.5">
      <c r="A4425" s="1">
        <v>43937</v>
      </c>
      <c r="B4425" t="s">
        <v>48</v>
      </c>
      <c r="C4425" t="s">
        <v>247</v>
      </c>
      <c r="D4425" t="str">
        <f>TRIM(COVID_STATE[[#This Row],[REGION_HOLD]])</f>
        <v>West</v>
      </c>
      <c r="E4425">
        <v>73</v>
      </c>
      <c r="F4425">
        <v>6</v>
      </c>
      <c r="G4425">
        <v>64</v>
      </c>
    </row>
    <row r="4426" spans="1:7" ht="19.5">
      <c r="A4426" s="1">
        <v>43937</v>
      </c>
      <c r="B4426" t="s">
        <v>49</v>
      </c>
      <c r="C4426" t="s">
        <v>248</v>
      </c>
      <c r="D4426" t="str">
        <f>TRIM(COVID_STATE[[#This Row],[REGION_HOLD]])</f>
        <v>Northeast</v>
      </c>
      <c r="E4426">
        <v>1510</v>
      </c>
      <c r="F4426">
        <v>107</v>
      </c>
      <c r="G4426">
        <v>940</v>
      </c>
    </row>
    <row r="4427" spans="1:7" ht="19.5">
      <c r="A4427" s="1">
        <v>43937</v>
      </c>
      <c r="B4427" t="s">
        <v>50</v>
      </c>
      <c r="C4427" t="s">
        <v>248</v>
      </c>
      <c r="D4427" t="str">
        <f>TRIM(COVID_STATE[[#This Row],[REGION_HOLD]])</f>
        <v>Northeast</v>
      </c>
      <c r="E4427">
        <v>309</v>
      </c>
      <c r="F4427">
        <v>18</v>
      </c>
      <c r="G4427">
        <v>105</v>
      </c>
    </row>
    <row r="4428" spans="1:7" ht="19.5">
      <c r="A4428" s="1">
        <v>43937</v>
      </c>
      <c r="B4428" t="s">
        <v>51</v>
      </c>
      <c r="C4428" t="s">
        <v>246</v>
      </c>
      <c r="D4428" t="str">
        <f>TRIM(COVID_STATE[[#This Row],[REGION_HOLD]])</f>
        <v>South</v>
      </c>
      <c r="E4428">
        <v>275</v>
      </c>
      <c r="F4428">
        <v>2</v>
      </c>
      <c r="G4428">
        <v>109</v>
      </c>
    </row>
    <row r="4429" spans="1:7" ht="19.5">
      <c r="A4429" s="1">
        <v>43937</v>
      </c>
      <c r="B4429" t="s">
        <v>52</v>
      </c>
      <c r="C4429" t="s">
        <v>249</v>
      </c>
      <c r="D4429" t="str">
        <f>TRIM(COVID_STATE[[#This Row],[REGION_HOLD]])</f>
        <v>Midwest</v>
      </c>
      <c r="E4429">
        <v>143</v>
      </c>
      <c r="F4429">
        <v>1</v>
      </c>
      <c r="G4429">
        <v>7</v>
      </c>
    </row>
    <row r="4430" spans="1:7" ht="19.5">
      <c r="A4430" s="1">
        <v>43937</v>
      </c>
      <c r="B4430" t="s">
        <v>53</v>
      </c>
      <c r="C4430" t="s">
        <v>246</v>
      </c>
      <c r="D4430" t="str">
        <f>TRIM(COVID_STATE[[#This Row],[REGION_HOLD]])</f>
        <v>South</v>
      </c>
      <c r="E4430">
        <v>213</v>
      </c>
      <c r="F4430">
        <v>7</v>
      </c>
      <c r="G4430">
        <v>142</v>
      </c>
    </row>
    <row r="4431" spans="1:7" ht="19.5">
      <c r="A4431" s="1">
        <v>43937</v>
      </c>
      <c r="B4431" t="s">
        <v>54</v>
      </c>
      <c r="C4431" t="s">
        <v>246</v>
      </c>
      <c r="D4431" t="str">
        <f>TRIM(COVID_STATE[[#This Row],[REGION_HOLD]])</f>
        <v>South</v>
      </c>
      <c r="E4431">
        <v>822</v>
      </c>
      <c r="F4431">
        <v>33</v>
      </c>
      <c r="G4431">
        <v>428</v>
      </c>
    </row>
    <row r="4432" spans="1:7" ht="19.5">
      <c r="A4432" s="1">
        <v>43937</v>
      </c>
      <c r="B4432" t="s">
        <v>55</v>
      </c>
      <c r="C4432" t="s">
        <v>247</v>
      </c>
      <c r="D4432" t="str">
        <f>TRIM(COVID_STATE[[#This Row],[REGION_HOLD]])</f>
        <v>West</v>
      </c>
      <c r="E4432">
        <v>138</v>
      </c>
      <c r="F4432">
        <v>1</v>
      </c>
      <c r="G4432">
        <v>21</v>
      </c>
    </row>
    <row r="4433" spans="1:7" ht="19.5">
      <c r="A4433" s="1">
        <v>43937</v>
      </c>
      <c r="B4433" t="s">
        <v>56</v>
      </c>
      <c r="C4433" t="s">
        <v>248</v>
      </c>
      <c r="D4433" t="str">
        <f>TRIM(COVID_STATE[[#This Row],[REGION_HOLD]])</f>
        <v>Northeast</v>
      </c>
      <c r="E4433">
        <v>9</v>
      </c>
      <c r="F4433">
        <v>5</v>
      </c>
      <c r="G4433">
        <v>34</v>
      </c>
    </row>
    <row r="4434" spans="1:7" ht="19.5">
      <c r="A4434" s="1">
        <v>43937</v>
      </c>
      <c r="B4434" t="s">
        <v>57</v>
      </c>
      <c r="C4434" t="s">
        <v>246</v>
      </c>
      <c r="D4434" t="str">
        <f>TRIM(COVID_STATE[[#This Row],[REGION_HOLD]])</f>
        <v>South</v>
      </c>
      <c r="E4434">
        <v>389</v>
      </c>
      <c r="F4434">
        <v>13</v>
      </c>
      <c r="G4434">
        <v>208</v>
      </c>
    </row>
    <row r="4435" spans="1:7" ht="19.5">
      <c r="A4435" s="1">
        <v>43937</v>
      </c>
      <c r="B4435" t="s">
        <v>58</v>
      </c>
      <c r="C4435" t="s">
        <v>247</v>
      </c>
      <c r="D4435" t="str">
        <f>TRIM(COVID_STATE[[#This Row],[REGION_HOLD]])</f>
        <v>West</v>
      </c>
      <c r="E4435">
        <v>374</v>
      </c>
      <c r="F4435">
        <v>16</v>
      </c>
      <c r="G4435">
        <v>588</v>
      </c>
    </row>
    <row r="4436" spans="1:7" ht="19.5">
      <c r="A4436" s="1">
        <v>43937</v>
      </c>
      <c r="B4436" t="s">
        <v>59</v>
      </c>
      <c r="C4436" t="s">
        <v>246</v>
      </c>
      <c r="D4436" t="str">
        <f>TRIM(COVID_STATE[[#This Row],[REGION_HOLD]])</f>
        <v>South</v>
      </c>
      <c r="E4436">
        <v>14</v>
      </c>
      <c r="F4436">
        <v>1</v>
      </c>
      <c r="G4436">
        <v>13</v>
      </c>
    </row>
    <row r="4437" spans="1:7" ht="19.5">
      <c r="A4437" s="1">
        <v>43937</v>
      </c>
      <c r="B4437" t="s">
        <v>60</v>
      </c>
      <c r="C4437" t="s">
        <v>249</v>
      </c>
      <c r="D4437" t="str">
        <f>TRIM(COVID_STATE[[#This Row],[REGION_HOLD]])</f>
        <v>Midwest</v>
      </c>
      <c r="E4437">
        <v>154</v>
      </c>
      <c r="F4437">
        <v>13</v>
      </c>
      <c r="G4437">
        <v>197</v>
      </c>
    </row>
    <row r="4438" spans="1:7" ht="19.5">
      <c r="A4438" s="1">
        <v>43937</v>
      </c>
      <c r="B4438" t="s">
        <v>61</v>
      </c>
      <c r="C4438" t="s">
        <v>247</v>
      </c>
      <c r="D4438" t="str">
        <f>TRIM(COVID_STATE[[#This Row],[REGION_HOLD]])</f>
        <v>West</v>
      </c>
      <c r="E4438">
        <v>1</v>
      </c>
      <c r="F4438">
        <v>0</v>
      </c>
      <c r="G4438">
        <v>2</v>
      </c>
    </row>
    <row r="4439" spans="1:7" ht="19.5">
      <c r="A4439" s="1">
        <v>43938</v>
      </c>
      <c r="B4439" t="s">
        <v>8</v>
      </c>
      <c r="C4439" t="s">
        <v>246</v>
      </c>
      <c r="D4439" t="str">
        <f>TRIM(COVID_STATE[[#This Row],[REGION_HOLD]])</f>
        <v>South</v>
      </c>
      <c r="E4439">
        <v>168</v>
      </c>
      <c r="F4439">
        <v>14</v>
      </c>
      <c r="G4439">
        <v>151</v>
      </c>
    </row>
    <row r="4440" spans="1:7" ht="19.5">
      <c r="A4440" s="1">
        <v>43938</v>
      </c>
      <c r="B4440" t="s">
        <v>10</v>
      </c>
      <c r="C4440" t="s">
        <v>247</v>
      </c>
      <c r="D4440" t="str">
        <f>TRIM(COVID_STATE[[#This Row],[REGION_HOLD]])</f>
        <v>West</v>
      </c>
      <c r="E4440">
        <v>9</v>
      </c>
      <c r="F4440">
        <v>0</v>
      </c>
      <c r="G4440">
        <v>7</v>
      </c>
    </row>
    <row r="4441" spans="1:7" ht="19.5">
      <c r="A4441" s="1">
        <v>43938</v>
      </c>
      <c r="B4441" t="s">
        <v>11</v>
      </c>
      <c r="C4441" t="s">
        <v>247</v>
      </c>
      <c r="D4441" t="str">
        <f>TRIM(COVID_STATE[[#This Row],[REGION_HOLD]])</f>
        <v>West</v>
      </c>
      <c r="E4441">
        <v>273</v>
      </c>
      <c r="F4441">
        <v>22</v>
      </c>
      <c r="G4441">
        <v>174</v>
      </c>
    </row>
    <row r="4442" spans="1:7" ht="19.5">
      <c r="A4442" s="1">
        <v>43938</v>
      </c>
      <c r="B4442" t="s">
        <v>12</v>
      </c>
      <c r="C4442" t="s">
        <v>246</v>
      </c>
      <c r="D4442" t="str">
        <f>TRIM(COVID_STATE[[#This Row],[REGION_HOLD]])</f>
        <v>South</v>
      </c>
      <c r="E4442">
        <v>75</v>
      </c>
      <c r="F4442">
        <v>0</v>
      </c>
      <c r="G4442">
        <v>37</v>
      </c>
    </row>
    <row r="4443" spans="1:7" ht="19.5">
      <c r="A4443" s="1">
        <v>43938</v>
      </c>
      <c r="B4443" t="s">
        <v>13</v>
      </c>
      <c r="C4443" t="s">
        <v>247</v>
      </c>
      <c r="D4443" t="str">
        <f>TRIM(COVID_STATE[[#This Row],[REGION_HOLD]])</f>
        <v>West</v>
      </c>
      <c r="E4443">
        <v>1256</v>
      </c>
      <c r="F4443">
        <v>79</v>
      </c>
      <c r="G4443">
        <v>1050</v>
      </c>
    </row>
    <row r="4444" spans="1:7" ht="19.5">
      <c r="A4444" s="1">
        <v>43938</v>
      </c>
      <c r="B4444" t="s">
        <v>14</v>
      </c>
      <c r="C4444" t="s">
        <v>247</v>
      </c>
      <c r="D4444" t="str">
        <f>TRIM(COVID_STATE[[#This Row],[REGION_HOLD]])</f>
        <v>West</v>
      </c>
      <c r="E4444">
        <v>372</v>
      </c>
      <c r="F4444">
        <v>15</v>
      </c>
      <c r="G4444">
        <v>389</v>
      </c>
    </row>
    <row r="4445" spans="1:7" ht="19.5">
      <c r="A4445" s="1">
        <v>43938</v>
      </c>
      <c r="B4445" t="s">
        <v>16</v>
      </c>
      <c r="C4445" t="s">
        <v>248</v>
      </c>
      <c r="D4445" t="str">
        <f>TRIM(COVID_STATE[[#This Row],[REGION_HOLD]])</f>
        <v>Northeast</v>
      </c>
      <c r="E4445">
        <v>925</v>
      </c>
      <c r="F4445">
        <v>65</v>
      </c>
      <c r="G4445">
        <v>1036</v>
      </c>
    </row>
    <row r="4446" spans="1:7" ht="19.5">
      <c r="A4446" s="1">
        <v>43938</v>
      </c>
      <c r="B4446" t="s">
        <v>17</v>
      </c>
      <c r="C4446" t="s">
        <v>246</v>
      </c>
      <c r="D4446" t="str">
        <f>TRIM(COVID_STATE[[#This Row],[REGION_HOLD]])</f>
        <v>South</v>
      </c>
      <c r="E4446">
        <v>248</v>
      </c>
      <c r="F4446">
        <v>9</v>
      </c>
      <c r="G4446">
        <v>61</v>
      </c>
    </row>
    <row r="4447" spans="1:7" ht="19.5">
      <c r="A4447" s="1">
        <v>43938</v>
      </c>
      <c r="B4447" t="s">
        <v>18</v>
      </c>
      <c r="C4447" t="s">
        <v>246</v>
      </c>
      <c r="D4447" t="str">
        <f>TRIM(COVID_STATE[[#This Row],[REGION_HOLD]])</f>
        <v>South</v>
      </c>
      <c r="E4447">
        <v>126</v>
      </c>
      <c r="F4447">
        <v>5</v>
      </c>
      <c r="G4447">
        <v>86</v>
      </c>
    </row>
    <row r="4448" spans="1:7" ht="19.5">
      <c r="A4448" s="1">
        <v>43938</v>
      </c>
      <c r="B4448" t="s">
        <v>19</v>
      </c>
      <c r="C4448" t="s">
        <v>246</v>
      </c>
      <c r="D4448" t="str">
        <f>TRIM(COVID_STATE[[#This Row],[REGION_HOLD]])</f>
        <v>South</v>
      </c>
      <c r="E4448">
        <v>1413</v>
      </c>
      <c r="F4448">
        <v>58</v>
      </c>
      <c r="G4448">
        <v>725</v>
      </c>
    </row>
    <row r="4449" spans="1:7" ht="19.5">
      <c r="A4449" s="1">
        <v>43938</v>
      </c>
      <c r="B4449" t="s">
        <v>20</v>
      </c>
      <c r="C4449" t="s">
        <v>246</v>
      </c>
      <c r="D4449" t="str">
        <f>TRIM(COVID_STATE[[#This Row],[REGION_HOLD]])</f>
        <v>South</v>
      </c>
      <c r="E4449">
        <v>1014</v>
      </c>
      <c r="F4449">
        <v>50</v>
      </c>
      <c r="G4449">
        <v>661</v>
      </c>
    </row>
    <row r="4450" spans="1:7" ht="19.5">
      <c r="A4450" s="1">
        <v>43938</v>
      </c>
      <c r="B4450" t="s">
        <v>21</v>
      </c>
      <c r="C4450" t="s">
        <v>247</v>
      </c>
      <c r="D4450" t="str">
        <f>TRIM(COVID_STATE[[#This Row],[REGION_HOLD]])</f>
        <v>West</v>
      </c>
      <c r="E4450">
        <v>12</v>
      </c>
      <c r="F4450">
        <v>0</v>
      </c>
      <c r="G4450">
        <v>9</v>
      </c>
    </row>
    <row r="4451" spans="1:7" ht="19.5">
      <c r="A4451" s="1">
        <v>43938</v>
      </c>
      <c r="B4451" t="s">
        <v>22</v>
      </c>
      <c r="C4451" t="s">
        <v>247</v>
      </c>
      <c r="D4451" t="str">
        <f>TRIM(COVID_STATE[[#This Row],[REGION_HOLD]])</f>
        <v>West</v>
      </c>
      <c r="E4451">
        <v>46</v>
      </c>
      <c r="F4451">
        <v>2</v>
      </c>
      <c r="G4451">
        <v>43</v>
      </c>
    </row>
    <row r="4452" spans="1:7" ht="19.5">
      <c r="A4452" s="1">
        <v>43938</v>
      </c>
      <c r="B4452" t="s">
        <v>24</v>
      </c>
      <c r="C4452" t="s">
        <v>249</v>
      </c>
      <c r="D4452" t="str">
        <f>TRIM(COVID_STATE[[#This Row],[REGION_HOLD]])</f>
        <v>Midwest</v>
      </c>
      <c r="E4452">
        <v>1841</v>
      </c>
      <c r="F4452">
        <v>61</v>
      </c>
      <c r="G4452">
        <v>1142</v>
      </c>
    </row>
    <row r="4453" spans="1:7" ht="19.5">
      <c r="A4453" s="1">
        <v>43938</v>
      </c>
      <c r="B4453" t="s">
        <v>25</v>
      </c>
      <c r="C4453" t="s">
        <v>249</v>
      </c>
      <c r="D4453" t="str">
        <f>TRIM(COVID_STATE[[#This Row],[REGION_HOLD]])</f>
        <v>Midwest</v>
      </c>
      <c r="E4453">
        <v>616</v>
      </c>
      <c r="F4453">
        <v>45</v>
      </c>
      <c r="G4453">
        <v>599</v>
      </c>
    </row>
    <row r="4454" spans="1:7" ht="19.5">
      <c r="A4454" s="1">
        <v>43938</v>
      </c>
      <c r="B4454" t="s">
        <v>26</v>
      </c>
      <c r="C4454" t="s">
        <v>249</v>
      </c>
      <c r="D4454" t="str">
        <f>TRIM(COVID_STATE[[#This Row],[REGION_HOLD]])</f>
        <v>Midwest</v>
      </c>
      <c r="E4454">
        <v>191</v>
      </c>
      <c r="F4454">
        <v>4</v>
      </c>
      <c r="G4454">
        <v>64</v>
      </c>
    </row>
    <row r="4455" spans="1:7" ht="19.5">
      <c r="A4455" s="1">
        <v>43938</v>
      </c>
      <c r="B4455" t="s">
        <v>27</v>
      </c>
      <c r="C4455" t="s">
        <v>249</v>
      </c>
      <c r="D4455" t="str">
        <f>TRIM(COVID_STATE[[#This Row],[REGION_HOLD]])</f>
        <v>Midwest</v>
      </c>
      <c r="E4455">
        <v>137</v>
      </c>
      <c r="F4455">
        <v>4</v>
      </c>
      <c r="G4455">
        <v>84</v>
      </c>
    </row>
    <row r="4456" spans="1:7" ht="19.5">
      <c r="A4456" s="1">
        <v>43938</v>
      </c>
      <c r="B4456" t="s">
        <v>28</v>
      </c>
      <c r="C4456" t="s">
        <v>246</v>
      </c>
      <c r="D4456" t="str">
        <f>TRIM(COVID_STATE[[#This Row],[REGION_HOLD]])</f>
        <v>South</v>
      </c>
      <c r="E4456">
        <v>93</v>
      </c>
      <c r="F4456">
        <v>9</v>
      </c>
      <c r="G4456">
        <v>140</v>
      </c>
    </row>
    <row r="4457" spans="1:7" ht="19.5">
      <c r="A4457" s="1">
        <v>43938</v>
      </c>
      <c r="B4457" t="s">
        <v>29</v>
      </c>
      <c r="C4457" t="s">
        <v>246</v>
      </c>
      <c r="D4457" t="str">
        <f>TRIM(COVID_STATE[[#This Row],[REGION_HOLD]])</f>
        <v>South</v>
      </c>
      <c r="E4457">
        <v>586</v>
      </c>
      <c r="F4457">
        <v>57</v>
      </c>
      <c r="G4457">
        <v>1213</v>
      </c>
    </row>
    <row r="4458" spans="1:7" ht="19.5">
      <c r="A4458" s="1">
        <v>43938</v>
      </c>
      <c r="B4458" t="s">
        <v>30</v>
      </c>
      <c r="C4458" t="s">
        <v>248</v>
      </c>
      <c r="D4458" t="str">
        <f>TRIM(COVID_STATE[[#This Row],[REGION_HOLD]])</f>
        <v>Northeast</v>
      </c>
      <c r="E4458">
        <v>33</v>
      </c>
      <c r="F4458">
        <v>2</v>
      </c>
      <c r="G4458">
        <v>29</v>
      </c>
    </row>
    <row r="4459" spans="1:7" ht="19.5">
      <c r="A4459" s="1">
        <v>43938</v>
      </c>
      <c r="B4459" t="s">
        <v>31</v>
      </c>
      <c r="C4459" t="s">
        <v>246</v>
      </c>
      <c r="D4459" t="str">
        <f>TRIM(COVID_STATE[[#This Row],[REGION_HOLD]])</f>
        <v>South</v>
      </c>
      <c r="E4459">
        <v>790</v>
      </c>
      <c r="F4459">
        <v>35</v>
      </c>
      <c r="G4459">
        <v>494</v>
      </c>
    </row>
    <row r="4460" spans="1:7" ht="19.5">
      <c r="A4460" s="1">
        <v>43938</v>
      </c>
      <c r="B4460" t="s">
        <v>32</v>
      </c>
      <c r="C4460" t="s">
        <v>248</v>
      </c>
      <c r="D4460" t="str">
        <f>TRIM(COVID_STATE[[#This Row],[REGION_HOLD]])</f>
        <v>Northeast</v>
      </c>
      <c r="E4460">
        <v>2221</v>
      </c>
      <c r="F4460">
        <v>159</v>
      </c>
      <c r="G4460">
        <v>1404</v>
      </c>
    </row>
    <row r="4461" spans="1:7" ht="19.5">
      <c r="A4461" s="1">
        <v>43938</v>
      </c>
      <c r="B4461" t="s">
        <v>33</v>
      </c>
      <c r="C4461" t="s">
        <v>249</v>
      </c>
      <c r="D4461" t="str">
        <f>TRIM(COVID_STATE[[#This Row],[REGION_HOLD]])</f>
        <v>Midwest</v>
      </c>
      <c r="E4461">
        <v>834</v>
      </c>
      <c r="F4461">
        <v>135</v>
      </c>
      <c r="G4461">
        <v>2227</v>
      </c>
    </row>
    <row r="4462" spans="1:7" ht="19.5">
      <c r="A4462" s="1">
        <v>43938</v>
      </c>
      <c r="B4462" t="s">
        <v>34</v>
      </c>
      <c r="C4462" t="s">
        <v>249</v>
      </c>
      <c r="D4462" t="str">
        <f>TRIM(COVID_STATE[[#This Row],[REGION_HOLD]])</f>
        <v>Midwest</v>
      </c>
      <c r="E4462">
        <v>154</v>
      </c>
      <c r="F4462">
        <v>17</v>
      </c>
      <c r="G4462">
        <v>111</v>
      </c>
    </row>
    <row r="4463" spans="1:7" ht="19.5">
      <c r="A4463" s="1">
        <v>43938</v>
      </c>
      <c r="B4463" t="s">
        <v>35</v>
      </c>
      <c r="C4463" t="s">
        <v>246</v>
      </c>
      <c r="D4463" t="str">
        <f>TRIM(COVID_STATE[[#This Row],[REGION_HOLD]])</f>
        <v>South</v>
      </c>
      <c r="E4463">
        <v>169</v>
      </c>
      <c r="F4463">
        <v>11</v>
      </c>
      <c r="G4463">
        <v>140</v>
      </c>
    </row>
    <row r="4464" spans="1:7" ht="19.5">
      <c r="A4464" s="1">
        <v>43938</v>
      </c>
      <c r="B4464" t="s">
        <v>36</v>
      </c>
      <c r="C4464" t="s">
        <v>249</v>
      </c>
      <c r="D4464" t="str">
        <f>TRIM(COVID_STATE[[#This Row],[REGION_HOLD]])</f>
        <v>Midwest</v>
      </c>
      <c r="E4464">
        <v>172</v>
      </c>
      <c r="F4464">
        <v>14</v>
      </c>
      <c r="G4464">
        <v>184</v>
      </c>
    </row>
    <row r="4465" spans="1:7" ht="19.5">
      <c r="A4465" s="1">
        <v>43938</v>
      </c>
      <c r="B4465" t="s">
        <v>37</v>
      </c>
      <c r="C4465" t="s">
        <v>247</v>
      </c>
      <c r="D4465" t="str">
        <f>TRIM(COVID_STATE[[#This Row],[REGION_HOLD]])</f>
        <v>West</v>
      </c>
      <c r="E4465">
        <v>7</v>
      </c>
      <c r="F4465">
        <v>1</v>
      </c>
      <c r="G4465">
        <v>8</v>
      </c>
    </row>
    <row r="4466" spans="1:7" ht="19.5">
      <c r="A4466" s="1">
        <v>43938</v>
      </c>
      <c r="B4466" t="s">
        <v>38</v>
      </c>
      <c r="C4466" t="s">
        <v>249</v>
      </c>
      <c r="D4466" t="str">
        <f>TRIM(COVID_STATE[[#This Row],[REGION_HOLD]])</f>
        <v>Midwest</v>
      </c>
      <c r="E4466">
        <v>122</v>
      </c>
      <c r="F4466">
        <v>0</v>
      </c>
      <c r="G4466">
        <v>24</v>
      </c>
    </row>
    <row r="4467" spans="1:7" ht="19.5">
      <c r="A4467" s="1">
        <v>43938</v>
      </c>
      <c r="B4467" t="s">
        <v>39</v>
      </c>
      <c r="C4467" t="s">
        <v>247</v>
      </c>
      <c r="D4467" t="str">
        <f>TRIM(COVID_STATE[[#This Row],[REGION_HOLD]])</f>
        <v>West</v>
      </c>
      <c r="E4467">
        <v>203</v>
      </c>
      <c r="F4467">
        <v>9</v>
      </c>
      <c r="G4467">
        <v>151</v>
      </c>
    </row>
    <row r="4468" spans="1:7" ht="19.5">
      <c r="A4468" s="1">
        <v>43938</v>
      </c>
      <c r="B4468" t="s">
        <v>40</v>
      </c>
      <c r="C4468" t="s">
        <v>248</v>
      </c>
      <c r="D4468" t="str">
        <f>TRIM(COVID_STATE[[#This Row],[REGION_HOLD]])</f>
        <v>Northeast</v>
      </c>
      <c r="E4468">
        <v>76</v>
      </c>
      <c r="F4468">
        <v>3</v>
      </c>
      <c r="G4468">
        <v>37</v>
      </c>
    </row>
    <row r="4469" spans="1:7" ht="19.5">
      <c r="A4469" s="1">
        <v>43938</v>
      </c>
      <c r="B4469" t="s">
        <v>41</v>
      </c>
      <c r="C4469" t="s">
        <v>248</v>
      </c>
      <c r="D4469" t="str">
        <f>TRIM(COVID_STATE[[#This Row],[REGION_HOLD]])</f>
        <v>Northeast</v>
      </c>
      <c r="E4469">
        <v>3150</v>
      </c>
      <c r="F4469">
        <v>322</v>
      </c>
      <c r="G4469">
        <v>3840</v>
      </c>
    </row>
    <row r="4470" spans="1:7" ht="19.5">
      <c r="A4470" s="1">
        <v>43938</v>
      </c>
      <c r="B4470" t="s">
        <v>42</v>
      </c>
      <c r="C4470" t="s">
        <v>247</v>
      </c>
      <c r="D4470" t="str">
        <f>TRIM(COVID_STATE[[#This Row],[REGION_HOLD]])</f>
        <v>West</v>
      </c>
      <c r="E4470">
        <v>114</v>
      </c>
      <c r="F4470">
        <v>7</v>
      </c>
      <c r="G4470">
        <v>51</v>
      </c>
    </row>
    <row r="4471" spans="1:7" ht="19.5">
      <c r="A4471" s="1">
        <v>43938</v>
      </c>
      <c r="B4471" t="s">
        <v>43</v>
      </c>
      <c r="C4471" t="s">
        <v>248</v>
      </c>
      <c r="D4471" t="str">
        <f>TRIM(COVID_STATE[[#This Row],[REGION_HOLD]])</f>
        <v>Northeast</v>
      </c>
      <c r="E4471">
        <v>7532</v>
      </c>
      <c r="F4471">
        <v>804</v>
      </c>
      <c r="G4471">
        <v>16473</v>
      </c>
    </row>
    <row r="4472" spans="1:7" ht="19.5">
      <c r="A4472" s="1">
        <v>43938</v>
      </c>
      <c r="B4472" t="s">
        <v>44</v>
      </c>
      <c r="C4472" t="s">
        <v>246</v>
      </c>
      <c r="D4472" t="str">
        <f>TRIM(COVID_STATE[[#This Row],[REGION_HOLD]])</f>
        <v>South</v>
      </c>
      <c r="E4472">
        <v>396</v>
      </c>
      <c r="F4472">
        <v>19</v>
      </c>
      <c r="G4472">
        <v>159</v>
      </c>
    </row>
    <row r="4473" spans="1:7" ht="19.5">
      <c r="A4473" s="1">
        <v>43938</v>
      </c>
      <c r="B4473" t="s">
        <v>45</v>
      </c>
      <c r="C4473" t="s">
        <v>249</v>
      </c>
      <c r="D4473" t="str">
        <f>TRIM(COVID_STATE[[#This Row],[REGION_HOLD]])</f>
        <v>Midwest</v>
      </c>
      <c r="E4473">
        <v>46</v>
      </c>
      <c r="F4473">
        <v>0</v>
      </c>
      <c r="G4473">
        <v>9</v>
      </c>
    </row>
    <row r="4474" spans="1:7" ht="19.5">
      <c r="A4474" s="1">
        <v>43938</v>
      </c>
      <c r="B4474" t="s">
        <v>46</v>
      </c>
      <c r="C4474" t="s">
        <v>249</v>
      </c>
      <c r="D4474" t="str">
        <f>TRIM(COVID_STATE[[#This Row],[REGION_HOLD]])</f>
        <v>Midwest</v>
      </c>
      <c r="E4474">
        <v>693</v>
      </c>
      <c r="F4474">
        <v>29</v>
      </c>
      <c r="G4474">
        <v>418</v>
      </c>
    </row>
    <row r="4475" spans="1:7" ht="19.5">
      <c r="A4475" s="1">
        <v>43938</v>
      </c>
      <c r="B4475" t="s">
        <v>47</v>
      </c>
      <c r="C4475" t="s">
        <v>246</v>
      </c>
      <c r="D4475" t="str">
        <f>TRIM(COVID_STATE[[#This Row],[REGION_HOLD]])</f>
        <v>South</v>
      </c>
      <c r="E4475">
        <v>108</v>
      </c>
      <c r="F4475">
        <v>5</v>
      </c>
      <c r="G4475">
        <v>136</v>
      </c>
    </row>
    <row r="4476" spans="1:7" ht="19.5">
      <c r="A4476" s="1">
        <v>43938</v>
      </c>
      <c r="B4476" t="s">
        <v>48</v>
      </c>
      <c r="C4476" t="s">
        <v>247</v>
      </c>
      <c r="D4476" t="str">
        <f>TRIM(COVID_STATE[[#This Row],[REGION_HOLD]])</f>
        <v>West</v>
      </c>
      <c r="E4476">
        <v>49</v>
      </c>
      <c r="F4476">
        <v>6</v>
      </c>
      <c r="G4476">
        <v>70</v>
      </c>
    </row>
    <row r="4477" spans="1:7" ht="19.5">
      <c r="A4477" s="1">
        <v>43938</v>
      </c>
      <c r="B4477" t="s">
        <v>49</v>
      </c>
      <c r="C4477" t="s">
        <v>248</v>
      </c>
      <c r="D4477" t="str">
        <f>TRIM(COVID_STATE[[#This Row],[REGION_HOLD]])</f>
        <v>Northeast</v>
      </c>
      <c r="E4477">
        <v>1807</v>
      </c>
      <c r="F4477">
        <v>87</v>
      </c>
      <c r="G4477">
        <v>1027</v>
      </c>
    </row>
    <row r="4478" spans="1:7" ht="19.5">
      <c r="A4478" s="1">
        <v>43938</v>
      </c>
      <c r="B4478" t="s">
        <v>50</v>
      </c>
      <c r="C4478" t="s">
        <v>248</v>
      </c>
      <c r="D4478" t="str">
        <f>TRIM(COVID_STATE[[#This Row],[REGION_HOLD]])</f>
        <v>Northeast</v>
      </c>
      <c r="E4478">
        <v>339</v>
      </c>
      <c r="F4478">
        <v>13</v>
      </c>
      <c r="G4478">
        <v>118</v>
      </c>
    </row>
    <row r="4479" spans="1:7" ht="19.5">
      <c r="A4479" s="1">
        <v>43938</v>
      </c>
      <c r="B4479" t="s">
        <v>51</v>
      </c>
      <c r="C4479" t="s">
        <v>246</v>
      </c>
      <c r="D4479" t="str">
        <f>TRIM(COVID_STATE[[#This Row],[REGION_HOLD]])</f>
        <v>South</v>
      </c>
      <c r="E4479">
        <v>155</v>
      </c>
      <c r="F4479">
        <v>7</v>
      </c>
      <c r="G4479">
        <v>116</v>
      </c>
    </row>
    <row r="4480" spans="1:7" ht="19.5">
      <c r="A4480" s="1">
        <v>43938</v>
      </c>
      <c r="B4480" t="s">
        <v>52</v>
      </c>
      <c r="C4480" t="s">
        <v>249</v>
      </c>
      <c r="D4480" t="str">
        <f>TRIM(COVID_STATE[[#This Row],[REGION_HOLD]])</f>
        <v>Midwest</v>
      </c>
      <c r="E4480">
        <v>100</v>
      </c>
      <c r="F4480">
        <v>0</v>
      </c>
      <c r="G4480">
        <v>7</v>
      </c>
    </row>
    <row r="4481" spans="1:7" ht="19.5">
      <c r="A4481" s="1">
        <v>43938</v>
      </c>
      <c r="B4481" t="s">
        <v>53</v>
      </c>
      <c r="C4481" t="s">
        <v>246</v>
      </c>
      <c r="D4481" t="str">
        <f>TRIM(COVID_STATE[[#This Row],[REGION_HOLD]])</f>
        <v>South</v>
      </c>
      <c r="E4481">
        <v>346</v>
      </c>
      <c r="F4481">
        <v>4</v>
      </c>
      <c r="G4481">
        <v>146</v>
      </c>
    </row>
    <row r="4482" spans="1:7" ht="19.5">
      <c r="A4482" s="1">
        <v>43938</v>
      </c>
      <c r="B4482" t="s">
        <v>54</v>
      </c>
      <c r="C4482" t="s">
        <v>246</v>
      </c>
      <c r="D4482" t="str">
        <f>TRIM(COVID_STATE[[#This Row],[REGION_HOLD]])</f>
        <v>South</v>
      </c>
      <c r="E4482">
        <v>1203</v>
      </c>
      <c r="F4482">
        <v>33</v>
      </c>
      <c r="G4482">
        <v>461</v>
      </c>
    </row>
    <row r="4483" spans="1:7" ht="19.5">
      <c r="A4483" s="1">
        <v>43938</v>
      </c>
      <c r="B4483" t="s">
        <v>55</v>
      </c>
      <c r="C4483" t="s">
        <v>247</v>
      </c>
      <c r="D4483" t="str">
        <f>TRIM(COVID_STATE[[#This Row],[REGION_HOLD]])</f>
        <v>West</v>
      </c>
      <c r="E4483">
        <v>126</v>
      </c>
      <c r="F4483">
        <v>2</v>
      </c>
      <c r="G4483">
        <v>23</v>
      </c>
    </row>
    <row r="4484" spans="1:7" ht="19.5">
      <c r="A4484" s="1">
        <v>43938</v>
      </c>
      <c r="B4484" t="s">
        <v>56</v>
      </c>
      <c r="C4484" t="s">
        <v>248</v>
      </c>
      <c r="D4484" t="str">
        <f>TRIM(COVID_STATE[[#This Row],[REGION_HOLD]])</f>
        <v>Northeast</v>
      </c>
      <c r="E4484">
        <v>11</v>
      </c>
      <c r="F4484">
        <v>0</v>
      </c>
      <c r="G4484">
        <v>34</v>
      </c>
    </row>
    <row r="4485" spans="1:7" ht="19.5">
      <c r="A4485" s="1">
        <v>43938</v>
      </c>
      <c r="B4485" t="s">
        <v>57</v>
      </c>
      <c r="C4485" t="s">
        <v>246</v>
      </c>
      <c r="D4485" t="str">
        <f>TRIM(COVID_STATE[[#This Row],[REGION_HOLD]])</f>
        <v>South</v>
      </c>
      <c r="E4485">
        <v>601</v>
      </c>
      <c r="F4485">
        <v>30</v>
      </c>
      <c r="G4485">
        <v>238</v>
      </c>
    </row>
    <row r="4486" spans="1:7" ht="19.5">
      <c r="A4486" s="1">
        <v>43938</v>
      </c>
      <c r="B4486" t="s">
        <v>58</v>
      </c>
      <c r="C4486" t="s">
        <v>247</v>
      </c>
      <c r="D4486" t="str">
        <f>TRIM(COVID_STATE[[#This Row],[REGION_HOLD]])</f>
        <v>West</v>
      </c>
      <c r="E4486">
        <v>299</v>
      </c>
      <c r="F4486">
        <v>22</v>
      </c>
      <c r="G4486">
        <v>610</v>
      </c>
    </row>
    <row r="4487" spans="1:7" ht="19.5">
      <c r="A4487" s="1">
        <v>43938</v>
      </c>
      <c r="B4487" t="s">
        <v>59</v>
      </c>
      <c r="C4487" t="s">
        <v>246</v>
      </c>
      <c r="D4487" t="str">
        <f>TRIM(COVID_STATE[[#This Row],[REGION_HOLD]])</f>
        <v>South</v>
      </c>
      <c r="E4487">
        <v>37</v>
      </c>
      <c r="F4487">
        <v>3</v>
      </c>
      <c r="G4487">
        <v>16</v>
      </c>
    </row>
    <row r="4488" spans="1:7" ht="19.5">
      <c r="A4488" s="1">
        <v>43938</v>
      </c>
      <c r="B4488" t="s">
        <v>60</v>
      </c>
      <c r="C4488" t="s">
        <v>249</v>
      </c>
      <c r="D4488" t="str">
        <f>TRIM(COVID_STATE[[#This Row],[REGION_HOLD]])</f>
        <v>Midwest</v>
      </c>
      <c r="E4488">
        <v>170</v>
      </c>
      <c r="F4488">
        <v>8</v>
      </c>
      <c r="G4488">
        <v>205</v>
      </c>
    </row>
    <row r="4489" spans="1:7" ht="19.5">
      <c r="A4489" s="1">
        <v>43938</v>
      </c>
      <c r="B4489" t="s">
        <v>61</v>
      </c>
      <c r="C4489" t="s">
        <v>247</v>
      </c>
      <c r="D4489" t="str">
        <f>TRIM(COVID_STATE[[#This Row],[REGION_HOLD]])</f>
        <v>West</v>
      </c>
      <c r="E4489">
        <v>8</v>
      </c>
      <c r="F4489">
        <v>0</v>
      </c>
      <c r="G4489">
        <v>2</v>
      </c>
    </row>
    <row r="4490" spans="1:7" ht="19.5">
      <c r="A4490" s="1">
        <v>43939</v>
      </c>
      <c r="B4490" t="s">
        <v>8</v>
      </c>
      <c r="C4490" t="s">
        <v>246</v>
      </c>
      <c r="D4490" t="str">
        <f>TRIM(COVID_STATE[[#This Row],[REGION_HOLD]])</f>
        <v>South</v>
      </c>
      <c r="E4490">
        <v>151</v>
      </c>
      <c r="F4490">
        <v>-4</v>
      </c>
      <c r="G4490">
        <v>147</v>
      </c>
    </row>
    <row r="4491" spans="1:7" ht="19.5">
      <c r="A4491" s="1">
        <v>43939</v>
      </c>
      <c r="B4491" t="s">
        <v>10</v>
      </c>
      <c r="C4491" t="s">
        <v>247</v>
      </c>
      <c r="D4491" t="str">
        <f>TRIM(COVID_STATE[[#This Row],[REGION_HOLD]])</f>
        <v>West</v>
      </c>
      <c r="E4491">
        <v>5</v>
      </c>
      <c r="F4491">
        <v>0</v>
      </c>
      <c r="G4491">
        <v>7</v>
      </c>
    </row>
    <row r="4492" spans="1:7" ht="19.5">
      <c r="A4492" s="1">
        <v>43939</v>
      </c>
      <c r="B4492" t="s">
        <v>11</v>
      </c>
      <c r="C4492" t="s">
        <v>247</v>
      </c>
      <c r="D4492" t="str">
        <f>TRIM(COVID_STATE[[#This Row],[REGION_HOLD]])</f>
        <v>West</v>
      </c>
      <c r="E4492">
        <v>212</v>
      </c>
      <c r="F4492">
        <v>7</v>
      </c>
      <c r="G4492">
        <v>181</v>
      </c>
    </row>
    <row r="4493" spans="1:7" ht="19.5">
      <c r="A4493" s="1">
        <v>43939</v>
      </c>
      <c r="B4493" t="s">
        <v>12</v>
      </c>
      <c r="C4493" t="s">
        <v>246</v>
      </c>
      <c r="D4493" t="str">
        <f>TRIM(COVID_STATE[[#This Row],[REGION_HOLD]])</f>
        <v>South</v>
      </c>
      <c r="E4493">
        <v>82</v>
      </c>
      <c r="F4493">
        <v>1</v>
      </c>
      <c r="G4493">
        <v>38</v>
      </c>
    </row>
    <row r="4494" spans="1:7" ht="19.5">
      <c r="A4494" s="1">
        <v>43939</v>
      </c>
      <c r="B4494" t="s">
        <v>13</v>
      </c>
      <c r="C4494" t="s">
        <v>247</v>
      </c>
      <c r="D4494" t="str">
        <f>TRIM(COVID_STATE[[#This Row],[REGION_HOLD]])</f>
        <v>West</v>
      </c>
      <c r="E4494">
        <v>1431</v>
      </c>
      <c r="F4494">
        <v>96</v>
      </c>
      <c r="G4494">
        <v>1146</v>
      </c>
    </row>
    <row r="4495" spans="1:7" ht="19.5">
      <c r="A4495" s="1">
        <v>43939</v>
      </c>
      <c r="B4495" t="s">
        <v>14</v>
      </c>
      <c r="C4495" t="s">
        <v>247</v>
      </c>
      <c r="D4495" t="str">
        <f>TRIM(COVID_STATE[[#This Row],[REGION_HOLD]])</f>
        <v>West</v>
      </c>
      <c r="E4495">
        <v>386</v>
      </c>
      <c r="F4495">
        <v>20</v>
      </c>
      <c r="G4495">
        <v>409</v>
      </c>
    </row>
    <row r="4496" spans="1:7" ht="19.5">
      <c r="A4496" s="1">
        <v>43939</v>
      </c>
      <c r="B4496" t="s">
        <v>16</v>
      </c>
      <c r="C4496" t="s">
        <v>248</v>
      </c>
      <c r="D4496" t="str">
        <f>TRIM(COVID_STATE[[#This Row],[REGION_HOLD]])</f>
        <v>Northeast</v>
      </c>
      <c r="E4496">
        <v>741</v>
      </c>
      <c r="F4496">
        <v>50</v>
      </c>
      <c r="G4496">
        <v>1086</v>
      </c>
    </row>
    <row r="4497" spans="1:7" ht="19.5">
      <c r="A4497" s="1">
        <v>43939</v>
      </c>
      <c r="B4497" t="s">
        <v>17</v>
      </c>
      <c r="C4497" t="s">
        <v>246</v>
      </c>
      <c r="D4497" t="str">
        <f>TRIM(COVID_STATE[[#This Row],[REGION_HOLD]])</f>
        <v>South</v>
      </c>
      <c r="E4497">
        <v>215</v>
      </c>
      <c r="F4497">
        <v>6</v>
      </c>
      <c r="G4497">
        <v>67</v>
      </c>
    </row>
    <row r="4498" spans="1:7" ht="19.5">
      <c r="A4498" s="1">
        <v>43939</v>
      </c>
      <c r="B4498" t="s">
        <v>18</v>
      </c>
      <c r="C4498" t="s">
        <v>246</v>
      </c>
      <c r="D4498" t="str">
        <f>TRIM(COVID_STATE[[#This Row],[REGION_HOLD]])</f>
        <v>South</v>
      </c>
      <c r="E4498">
        <v>190</v>
      </c>
      <c r="F4498">
        <v>5</v>
      </c>
      <c r="G4498">
        <v>91</v>
      </c>
    </row>
    <row r="4499" spans="1:7" ht="19.5">
      <c r="A4499" s="1">
        <v>43939</v>
      </c>
      <c r="B4499" t="s">
        <v>19</v>
      </c>
      <c r="C4499" t="s">
        <v>246</v>
      </c>
      <c r="D4499" t="str">
        <f>TRIM(COVID_STATE[[#This Row],[REGION_HOLD]])</f>
        <v>South</v>
      </c>
      <c r="E4499">
        <v>739</v>
      </c>
      <c r="F4499">
        <v>22</v>
      </c>
      <c r="G4499">
        <v>747</v>
      </c>
    </row>
    <row r="4500" spans="1:7" ht="19.5">
      <c r="A4500" s="1">
        <v>43939</v>
      </c>
      <c r="B4500" t="s">
        <v>20</v>
      </c>
      <c r="C4500" t="s">
        <v>246</v>
      </c>
      <c r="D4500" t="str">
        <f>TRIM(COVID_STATE[[#This Row],[REGION_HOLD]])</f>
        <v>South</v>
      </c>
      <c r="E4500">
        <v>356</v>
      </c>
      <c r="F4500">
        <v>9</v>
      </c>
      <c r="G4500">
        <v>670</v>
      </c>
    </row>
    <row r="4501" spans="1:7" ht="19.5">
      <c r="A4501" s="1">
        <v>43939</v>
      </c>
      <c r="B4501" t="s">
        <v>21</v>
      </c>
      <c r="C4501" t="s">
        <v>247</v>
      </c>
      <c r="D4501" t="str">
        <f>TRIM(COVID_STATE[[#This Row],[REGION_HOLD]])</f>
        <v>West</v>
      </c>
      <c r="E4501">
        <v>21</v>
      </c>
      <c r="F4501">
        <v>0</v>
      </c>
      <c r="G4501">
        <v>9</v>
      </c>
    </row>
    <row r="4502" spans="1:7" ht="19.5">
      <c r="A4502" s="1">
        <v>43939</v>
      </c>
      <c r="B4502" t="s">
        <v>22</v>
      </c>
      <c r="C4502" t="s">
        <v>247</v>
      </c>
      <c r="D4502" t="str">
        <f>TRIM(COVID_STATE[[#This Row],[REGION_HOLD]])</f>
        <v>West</v>
      </c>
      <c r="E4502">
        <v>13</v>
      </c>
      <c r="F4502">
        <v>1</v>
      </c>
      <c r="G4502">
        <v>44</v>
      </c>
    </row>
    <row r="4503" spans="1:7" ht="19.5">
      <c r="A4503" s="1">
        <v>43939</v>
      </c>
      <c r="B4503" t="s">
        <v>24</v>
      </c>
      <c r="C4503" t="s">
        <v>249</v>
      </c>
      <c r="D4503" t="str">
        <f>TRIM(COVID_STATE[[#This Row],[REGION_HOLD]])</f>
        <v>Midwest</v>
      </c>
      <c r="E4503">
        <v>1585</v>
      </c>
      <c r="F4503">
        <v>130</v>
      </c>
      <c r="G4503">
        <v>1272</v>
      </c>
    </row>
    <row r="4504" spans="1:7" ht="19.5">
      <c r="A4504" s="1">
        <v>43939</v>
      </c>
      <c r="B4504" t="s">
        <v>25</v>
      </c>
      <c r="C4504" t="s">
        <v>249</v>
      </c>
      <c r="D4504" t="str">
        <f>TRIM(COVID_STATE[[#This Row],[REGION_HOLD]])</f>
        <v>Midwest</v>
      </c>
      <c r="E4504">
        <v>495</v>
      </c>
      <c r="F4504">
        <v>34</v>
      </c>
      <c r="G4504">
        <v>633</v>
      </c>
    </row>
    <row r="4505" spans="1:7" ht="19.5">
      <c r="A4505" s="1">
        <v>43939</v>
      </c>
      <c r="B4505" t="s">
        <v>26</v>
      </c>
      <c r="C4505" t="s">
        <v>249</v>
      </c>
      <c r="D4505" t="str">
        <f>TRIM(COVID_STATE[[#This Row],[REGION_HOLD]])</f>
        <v>Midwest</v>
      </c>
      <c r="E4505">
        <v>181</v>
      </c>
      <c r="F4505">
        <v>10</v>
      </c>
      <c r="G4505">
        <v>74</v>
      </c>
    </row>
    <row r="4506" spans="1:7" ht="19.5">
      <c r="A4506" s="1">
        <v>43939</v>
      </c>
      <c r="B4506" t="s">
        <v>27</v>
      </c>
      <c r="C4506" t="s">
        <v>249</v>
      </c>
      <c r="D4506" t="str">
        <f>TRIM(COVID_STATE[[#This Row],[REGION_HOLD]])</f>
        <v>Midwest</v>
      </c>
      <c r="E4506">
        <v>88</v>
      </c>
      <c r="F4506">
        <v>2</v>
      </c>
      <c r="G4506">
        <v>86</v>
      </c>
    </row>
    <row r="4507" spans="1:7" ht="19.5">
      <c r="A4507" s="1">
        <v>43939</v>
      </c>
      <c r="B4507" t="s">
        <v>28</v>
      </c>
      <c r="C4507" t="s">
        <v>246</v>
      </c>
      <c r="D4507" t="str">
        <f>TRIM(COVID_STATE[[#This Row],[REGION_HOLD]])</f>
        <v>South</v>
      </c>
      <c r="E4507">
        <v>185</v>
      </c>
      <c r="F4507">
        <v>5</v>
      </c>
      <c r="G4507">
        <v>145</v>
      </c>
    </row>
    <row r="4508" spans="1:7" ht="19.5">
      <c r="A4508" s="1">
        <v>43939</v>
      </c>
      <c r="B4508" t="s">
        <v>29</v>
      </c>
      <c r="C4508" t="s">
        <v>246</v>
      </c>
      <c r="D4508" t="str">
        <f>TRIM(COVID_STATE[[#This Row],[REGION_HOLD]])</f>
        <v>South</v>
      </c>
      <c r="E4508">
        <v>462</v>
      </c>
      <c r="F4508">
        <v>54</v>
      </c>
      <c r="G4508">
        <v>1267</v>
      </c>
    </row>
    <row r="4509" spans="1:7" ht="19.5">
      <c r="A4509" s="1">
        <v>43939</v>
      </c>
      <c r="B4509" t="s">
        <v>30</v>
      </c>
      <c r="C4509" t="s">
        <v>248</v>
      </c>
      <c r="D4509" t="str">
        <f>TRIM(COVID_STATE[[#This Row],[REGION_HOLD]])</f>
        <v>Northeast</v>
      </c>
      <c r="E4509">
        <v>18</v>
      </c>
      <c r="F4509">
        <v>3</v>
      </c>
      <c r="G4509">
        <v>32</v>
      </c>
    </row>
    <row r="4510" spans="1:7" ht="19.5">
      <c r="A4510" s="1">
        <v>43939</v>
      </c>
      <c r="B4510" t="s">
        <v>31</v>
      </c>
      <c r="C4510" t="s">
        <v>246</v>
      </c>
      <c r="D4510" t="str">
        <f>TRIM(COVID_STATE[[#This Row],[REGION_HOLD]])</f>
        <v>South</v>
      </c>
      <c r="E4510">
        <v>738</v>
      </c>
      <c r="F4510">
        <v>40</v>
      </c>
      <c r="G4510">
        <v>534</v>
      </c>
    </row>
    <row r="4511" spans="1:7" ht="19.5">
      <c r="A4511" s="1">
        <v>43939</v>
      </c>
      <c r="B4511" t="s">
        <v>32</v>
      </c>
      <c r="C4511" t="s">
        <v>248</v>
      </c>
      <c r="D4511" t="str">
        <f>TRIM(COVID_STATE[[#This Row],[REGION_HOLD]])</f>
        <v>Northeast</v>
      </c>
      <c r="E4511">
        <v>1970</v>
      </c>
      <c r="F4511">
        <v>156</v>
      </c>
      <c r="G4511">
        <v>1560</v>
      </c>
    </row>
    <row r="4512" spans="1:7" ht="19.5">
      <c r="A4512" s="1">
        <v>43939</v>
      </c>
      <c r="B4512" t="s">
        <v>33</v>
      </c>
      <c r="C4512" t="s">
        <v>249</v>
      </c>
      <c r="D4512" t="str">
        <f>TRIM(COVID_STATE[[#This Row],[REGION_HOLD]])</f>
        <v>Midwest</v>
      </c>
      <c r="E4512">
        <v>764</v>
      </c>
      <c r="F4512">
        <v>80</v>
      </c>
      <c r="G4512">
        <v>2307</v>
      </c>
    </row>
    <row r="4513" spans="1:7" ht="19.5">
      <c r="A4513" s="1">
        <v>43939</v>
      </c>
      <c r="B4513" t="s">
        <v>34</v>
      </c>
      <c r="C4513" t="s">
        <v>249</v>
      </c>
      <c r="D4513" t="str">
        <f>TRIM(COVID_STATE[[#This Row],[REGION_HOLD]])</f>
        <v>Midwest</v>
      </c>
      <c r="E4513">
        <v>142</v>
      </c>
      <c r="F4513">
        <v>10</v>
      </c>
      <c r="G4513">
        <v>121</v>
      </c>
    </row>
    <row r="4514" spans="1:7" ht="19.5">
      <c r="A4514" s="1">
        <v>43939</v>
      </c>
      <c r="B4514" t="s">
        <v>35</v>
      </c>
      <c r="C4514" t="s">
        <v>246</v>
      </c>
      <c r="D4514" t="str">
        <f>TRIM(COVID_STATE[[#This Row],[REGION_HOLD]])</f>
        <v>South</v>
      </c>
      <c r="E4514">
        <v>181</v>
      </c>
      <c r="F4514">
        <v>12</v>
      </c>
      <c r="G4514">
        <v>152</v>
      </c>
    </row>
    <row r="4515" spans="1:7" ht="19.5">
      <c r="A4515" s="1">
        <v>43939</v>
      </c>
      <c r="B4515" t="s">
        <v>36</v>
      </c>
      <c r="C4515" t="s">
        <v>249</v>
      </c>
      <c r="D4515" t="str">
        <f>TRIM(COVID_STATE[[#This Row],[REGION_HOLD]])</f>
        <v>Midwest</v>
      </c>
      <c r="E4515">
        <v>234</v>
      </c>
      <c r="F4515">
        <v>10</v>
      </c>
      <c r="G4515">
        <v>194</v>
      </c>
    </row>
    <row r="4516" spans="1:7" ht="19.5">
      <c r="A4516" s="1">
        <v>43939</v>
      </c>
      <c r="B4516" t="s">
        <v>37</v>
      </c>
      <c r="C4516" t="s">
        <v>247</v>
      </c>
      <c r="D4516" t="str">
        <f>TRIM(COVID_STATE[[#This Row],[REGION_HOLD]])</f>
        <v>West</v>
      </c>
      <c r="E4516">
        <v>4</v>
      </c>
      <c r="F4516">
        <v>2</v>
      </c>
      <c r="G4516">
        <v>10</v>
      </c>
    </row>
    <row r="4517" spans="1:7" ht="19.5">
      <c r="A4517" s="1">
        <v>43939</v>
      </c>
      <c r="B4517" t="s">
        <v>38</v>
      </c>
      <c r="C4517" t="s">
        <v>249</v>
      </c>
      <c r="D4517" t="str">
        <f>TRIM(COVID_STATE[[#This Row],[REGION_HOLD]])</f>
        <v>Midwest</v>
      </c>
      <c r="E4517">
        <v>132</v>
      </c>
      <c r="F4517">
        <v>4</v>
      </c>
      <c r="G4517">
        <v>28</v>
      </c>
    </row>
    <row r="4518" spans="1:7" ht="19.5">
      <c r="A4518" s="1">
        <v>43939</v>
      </c>
      <c r="B4518" t="s">
        <v>39</v>
      </c>
      <c r="C4518" t="s">
        <v>247</v>
      </c>
      <c r="D4518" t="str">
        <f>TRIM(COVID_STATE[[#This Row],[REGION_HOLD]])</f>
        <v>West</v>
      </c>
      <c r="E4518">
        <v>102</v>
      </c>
      <c r="F4518">
        <v>4</v>
      </c>
      <c r="G4518">
        <v>155</v>
      </c>
    </row>
    <row r="4519" spans="1:7" ht="19.5">
      <c r="A4519" s="1">
        <v>43939</v>
      </c>
      <c r="B4519" t="s">
        <v>40</v>
      </c>
      <c r="C4519" t="s">
        <v>248</v>
      </c>
      <c r="D4519" t="str">
        <f>TRIM(COVID_STATE[[#This Row],[REGION_HOLD]])</f>
        <v>Northeast</v>
      </c>
      <c r="E4519">
        <v>55</v>
      </c>
      <c r="F4519">
        <v>1</v>
      </c>
      <c r="G4519">
        <v>38</v>
      </c>
    </row>
    <row r="4520" spans="1:7" ht="19.5">
      <c r="A4520" s="1">
        <v>43939</v>
      </c>
      <c r="B4520" t="s">
        <v>41</v>
      </c>
      <c r="C4520" t="s">
        <v>248</v>
      </c>
      <c r="D4520" t="str">
        <f>TRIM(COVID_STATE[[#This Row],[REGION_HOLD]])</f>
        <v>Northeast</v>
      </c>
      <c r="E4520">
        <v>2953</v>
      </c>
      <c r="F4520">
        <v>230</v>
      </c>
      <c r="G4520">
        <v>4070</v>
      </c>
    </row>
    <row r="4521" spans="1:7" ht="19.5">
      <c r="A4521" s="1">
        <v>43939</v>
      </c>
      <c r="B4521" t="s">
        <v>42</v>
      </c>
      <c r="C4521" t="s">
        <v>247</v>
      </c>
      <c r="D4521" t="str">
        <f>TRIM(COVID_STATE[[#This Row],[REGION_HOLD]])</f>
        <v>West</v>
      </c>
      <c r="E4521">
        <v>87</v>
      </c>
      <c r="F4521">
        <v>2</v>
      </c>
      <c r="G4521">
        <v>53</v>
      </c>
    </row>
    <row r="4522" spans="1:7" ht="19.5">
      <c r="A4522" s="1">
        <v>43939</v>
      </c>
      <c r="B4522" t="s">
        <v>43</v>
      </c>
      <c r="C4522" t="s">
        <v>248</v>
      </c>
      <c r="D4522" t="str">
        <f>TRIM(COVID_STATE[[#This Row],[REGION_HOLD]])</f>
        <v>Northeast</v>
      </c>
      <c r="E4522">
        <v>7249</v>
      </c>
      <c r="F4522">
        <v>668</v>
      </c>
      <c r="G4522">
        <v>17141</v>
      </c>
    </row>
    <row r="4523" spans="1:7" ht="19.5">
      <c r="A4523" s="1">
        <v>43939</v>
      </c>
      <c r="B4523" t="s">
        <v>44</v>
      </c>
      <c r="C4523" t="s">
        <v>246</v>
      </c>
      <c r="D4523" t="str">
        <f>TRIM(COVID_STATE[[#This Row],[REGION_HOLD]])</f>
        <v>South</v>
      </c>
      <c r="E4523">
        <v>281</v>
      </c>
      <c r="F4523">
        <v>16</v>
      </c>
      <c r="G4523">
        <v>175</v>
      </c>
    </row>
    <row r="4524" spans="1:7" ht="19.5">
      <c r="A4524" s="1">
        <v>43939</v>
      </c>
      <c r="B4524" t="s">
        <v>45</v>
      </c>
      <c r="C4524" t="s">
        <v>249</v>
      </c>
      <c r="D4524" t="str">
        <f>TRIM(COVID_STATE[[#This Row],[REGION_HOLD]])</f>
        <v>Midwest</v>
      </c>
      <c r="E4524">
        <v>88</v>
      </c>
      <c r="F4524">
        <v>0</v>
      </c>
      <c r="G4524">
        <v>9</v>
      </c>
    </row>
    <row r="4525" spans="1:7" ht="19.5">
      <c r="A4525" s="1">
        <v>43939</v>
      </c>
      <c r="B4525" t="s">
        <v>46</v>
      </c>
      <c r="C4525" t="s">
        <v>249</v>
      </c>
      <c r="D4525" t="str">
        <f>TRIM(COVID_STATE[[#This Row],[REGION_HOLD]])</f>
        <v>Midwest</v>
      </c>
      <c r="E4525">
        <v>1115</v>
      </c>
      <c r="F4525">
        <v>33</v>
      </c>
      <c r="G4525">
        <v>451</v>
      </c>
    </row>
    <row r="4526" spans="1:7" ht="19.5">
      <c r="A4526" s="1">
        <v>43939</v>
      </c>
      <c r="B4526" t="s">
        <v>47</v>
      </c>
      <c r="C4526" t="s">
        <v>246</v>
      </c>
      <c r="D4526" t="str">
        <f>TRIM(COVID_STATE[[#This Row],[REGION_HOLD]])</f>
        <v>South</v>
      </c>
      <c r="E4526">
        <v>105</v>
      </c>
      <c r="F4526">
        <v>3</v>
      </c>
      <c r="G4526">
        <v>139</v>
      </c>
    </row>
    <row r="4527" spans="1:7" ht="19.5">
      <c r="A4527" s="1">
        <v>43939</v>
      </c>
      <c r="B4527" t="s">
        <v>48</v>
      </c>
      <c r="C4527" t="s">
        <v>247</v>
      </c>
      <c r="D4527" t="str">
        <f>TRIM(COVID_STATE[[#This Row],[REGION_HOLD]])</f>
        <v>West</v>
      </c>
      <c r="E4527">
        <v>59</v>
      </c>
      <c r="F4527">
        <v>2</v>
      </c>
      <c r="G4527">
        <v>72</v>
      </c>
    </row>
    <row r="4528" spans="1:7" ht="19.5">
      <c r="A4528" s="1">
        <v>43939</v>
      </c>
      <c r="B4528" t="s">
        <v>49</v>
      </c>
      <c r="C4528" t="s">
        <v>248</v>
      </c>
      <c r="D4528" t="str">
        <f>TRIM(COVID_STATE[[#This Row],[REGION_HOLD]])</f>
        <v>Northeast</v>
      </c>
      <c r="E4528">
        <v>1621</v>
      </c>
      <c r="F4528">
        <v>123</v>
      </c>
      <c r="G4528">
        <v>1150</v>
      </c>
    </row>
    <row r="4529" spans="1:7" ht="19.5">
      <c r="A4529" s="1">
        <v>43939</v>
      </c>
      <c r="B4529" t="s">
        <v>50</v>
      </c>
      <c r="C4529" t="s">
        <v>248</v>
      </c>
      <c r="D4529" t="str">
        <f>TRIM(COVID_STATE[[#This Row],[REGION_HOLD]])</f>
        <v>Northeast</v>
      </c>
      <c r="E4529">
        <v>314</v>
      </c>
      <c r="F4529">
        <v>19</v>
      </c>
      <c r="G4529">
        <v>137</v>
      </c>
    </row>
    <row r="4530" spans="1:7" ht="19.5">
      <c r="A4530" s="1">
        <v>43939</v>
      </c>
      <c r="B4530" t="s">
        <v>51</v>
      </c>
      <c r="C4530" t="s">
        <v>246</v>
      </c>
      <c r="D4530" t="str">
        <f>TRIM(COVID_STATE[[#This Row],[REGION_HOLD]])</f>
        <v>South</v>
      </c>
      <c r="E4530">
        <v>160</v>
      </c>
      <c r="F4530">
        <v>3</v>
      </c>
      <c r="G4530">
        <v>119</v>
      </c>
    </row>
    <row r="4531" spans="1:7" ht="19.5">
      <c r="A4531" s="1">
        <v>43939</v>
      </c>
      <c r="B4531" t="s">
        <v>52</v>
      </c>
      <c r="C4531" t="s">
        <v>249</v>
      </c>
      <c r="D4531" t="str">
        <f>TRIM(COVID_STATE[[#This Row],[REGION_HOLD]])</f>
        <v>Midwest</v>
      </c>
      <c r="E4531">
        <v>130</v>
      </c>
      <c r="F4531">
        <v>0</v>
      </c>
      <c r="G4531">
        <v>7</v>
      </c>
    </row>
    <row r="4532" spans="1:7" ht="19.5">
      <c r="A4532" s="1">
        <v>43939</v>
      </c>
      <c r="B4532" t="s">
        <v>53</v>
      </c>
      <c r="C4532" t="s">
        <v>246</v>
      </c>
      <c r="D4532" t="str">
        <f>TRIM(COVID_STATE[[#This Row],[REGION_HOLD]])</f>
        <v>South</v>
      </c>
      <c r="E4532">
        <v>201</v>
      </c>
      <c r="F4532">
        <v>2</v>
      </c>
      <c r="G4532">
        <v>148</v>
      </c>
    </row>
    <row r="4533" spans="1:7" ht="19.5">
      <c r="A4533" s="1">
        <v>43939</v>
      </c>
      <c r="B4533" t="s">
        <v>54</v>
      </c>
      <c r="C4533" t="s">
        <v>246</v>
      </c>
      <c r="D4533" t="str">
        <f>TRIM(COVID_STATE[[#This Row],[REGION_HOLD]])</f>
        <v>South</v>
      </c>
      <c r="E4533">
        <v>796</v>
      </c>
      <c r="F4533">
        <v>26</v>
      </c>
      <c r="G4533">
        <v>487</v>
      </c>
    </row>
    <row r="4534" spans="1:7" ht="19.5">
      <c r="A4534" s="1">
        <v>43939</v>
      </c>
      <c r="B4534" t="s">
        <v>55</v>
      </c>
      <c r="C4534" t="s">
        <v>247</v>
      </c>
      <c r="D4534" t="str">
        <f>TRIM(COVID_STATE[[#This Row],[REGION_HOLD]])</f>
        <v>West</v>
      </c>
      <c r="E4534">
        <v>129</v>
      </c>
      <c r="F4534">
        <v>2</v>
      </c>
      <c r="G4534">
        <v>25</v>
      </c>
    </row>
    <row r="4535" spans="1:7" ht="19.5">
      <c r="A4535" s="1">
        <v>43939</v>
      </c>
      <c r="B4535" t="s">
        <v>56</v>
      </c>
      <c r="C4535" t="s">
        <v>248</v>
      </c>
      <c r="D4535" t="str">
        <f>TRIM(COVID_STATE[[#This Row],[REGION_HOLD]])</f>
        <v>Northeast</v>
      </c>
      <c r="E4535">
        <v>24</v>
      </c>
      <c r="F4535">
        <v>2</v>
      </c>
      <c r="G4535">
        <v>36</v>
      </c>
    </row>
    <row r="4536" spans="1:7" ht="19.5">
      <c r="A4536" s="1">
        <v>43939</v>
      </c>
      <c r="B4536" t="s">
        <v>57</v>
      </c>
      <c r="C4536" t="s">
        <v>246</v>
      </c>
      <c r="D4536" t="str">
        <f>TRIM(COVID_STATE[[#This Row],[REGION_HOLD]])</f>
        <v>South</v>
      </c>
      <c r="E4536">
        <v>561</v>
      </c>
      <c r="F4536">
        <v>20</v>
      </c>
      <c r="G4536">
        <v>258</v>
      </c>
    </row>
    <row r="4537" spans="1:7" ht="19.5">
      <c r="A4537" s="1">
        <v>43939</v>
      </c>
      <c r="B4537" t="s">
        <v>58</v>
      </c>
      <c r="C4537" t="s">
        <v>247</v>
      </c>
      <c r="D4537" t="str">
        <f>TRIM(COVID_STATE[[#This Row],[REGION_HOLD]])</f>
        <v>West</v>
      </c>
      <c r="E4537">
        <v>371</v>
      </c>
      <c r="F4537">
        <v>19</v>
      </c>
      <c r="G4537">
        <v>629</v>
      </c>
    </row>
    <row r="4538" spans="1:7" ht="19.5">
      <c r="A4538" s="1">
        <v>43939</v>
      </c>
      <c r="B4538" t="s">
        <v>59</v>
      </c>
      <c r="C4538" t="s">
        <v>246</v>
      </c>
      <c r="D4538" t="str">
        <f>TRIM(COVID_STATE[[#This Row],[REGION_HOLD]])</f>
        <v>South</v>
      </c>
      <c r="E4538">
        <v>49</v>
      </c>
      <c r="F4538">
        <v>2</v>
      </c>
      <c r="G4538">
        <v>18</v>
      </c>
    </row>
    <row r="4539" spans="1:7" ht="19.5">
      <c r="A4539" s="1">
        <v>43939</v>
      </c>
      <c r="B4539" t="s">
        <v>60</v>
      </c>
      <c r="C4539" t="s">
        <v>249</v>
      </c>
      <c r="D4539" t="str">
        <f>TRIM(COVID_STATE[[#This Row],[REGION_HOLD]])</f>
        <v>Midwest</v>
      </c>
      <c r="E4539">
        <v>154</v>
      </c>
      <c r="F4539">
        <v>7</v>
      </c>
      <c r="G4539">
        <v>212</v>
      </c>
    </row>
    <row r="4540" spans="1:7" ht="19.5">
      <c r="A4540" s="1">
        <v>43939</v>
      </c>
      <c r="B4540" t="s">
        <v>61</v>
      </c>
      <c r="C4540" t="s">
        <v>247</v>
      </c>
      <c r="D4540" t="str">
        <f>TRIM(COVID_STATE[[#This Row],[REGION_HOLD]])</f>
        <v>West</v>
      </c>
      <c r="E4540">
        <v>11</v>
      </c>
      <c r="F4540">
        <v>0</v>
      </c>
      <c r="G4540">
        <v>2</v>
      </c>
    </row>
    <row r="4541" spans="1:7" ht="19.5">
      <c r="A4541" s="1">
        <v>43940</v>
      </c>
      <c r="B4541" t="s">
        <v>8</v>
      </c>
      <c r="C4541" t="s">
        <v>246</v>
      </c>
      <c r="D4541" t="str">
        <f>TRIM(COVID_STATE[[#This Row],[REGION_HOLD]])</f>
        <v>South</v>
      </c>
      <c r="E4541">
        <v>180</v>
      </c>
      <c r="F4541">
        <v>13</v>
      </c>
      <c r="G4541">
        <v>160</v>
      </c>
    </row>
    <row r="4542" spans="1:7" ht="19.5">
      <c r="A4542" s="1">
        <v>43940</v>
      </c>
      <c r="B4542" t="s">
        <v>10</v>
      </c>
      <c r="C4542" t="s">
        <v>247</v>
      </c>
      <c r="D4542" t="str">
        <f>TRIM(COVID_STATE[[#This Row],[REGION_HOLD]])</f>
        <v>West</v>
      </c>
      <c r="E4542">
        <v>5</v>
      </c>
      <c r="F4542">
        <v>0</v>
      </c>
      <c r="G4542">
        <v>7</v>
      </c>
    </row>
    <row r="4543" spans="1:7" ht="19.5">
      <c r="A4543" s="1">
        <v>43940</v>
      </c>
      <c r="B4543" t="s">
        <v>11</v>
      </c>
      <c r="C4543" t="s">
        <v>247</v>
      </c>
      <c r="D4543" t="str">
        <f>TRIM(COVID_STATE[[#This Row],[REGION_HOLD]])</f>
        <v>West</v>
      </c>
      <c r="E4543">
        <v>210</v>
      </c>
      <c r="F4543">
        <v>7</v>
      </c>
      <c r="G4543">
        <v>188</v>
      </c>
    </row>
    <row r="4544" spans="1:7" ht="19.5">
      <c r="A4544" s="1">
        <v>43940</v>
      </c>
      <c r="B4544" t="s">
        <v>12</v>
      </c>
      <c r="C4544" t="s">
        <v>246</v>
      </c>
      <c r="D4544" t="str">
        <f>TRIM(COVID_STATE[[#This Row],[REGION_HOLD]])</f>
        <v>South</v>
      </c>
      <c r="E4544">
        <v>4</v>
      </c>
      <c r="F4544">
        <v>1</v>
      </c>
      <c r="G4544">
        <v>39</v>
      </c>
    </row>
    <row r="4545" spans="1:7" ht="19.5">
      <c r="A4545" s="1">
        <v>43940</v>
      </c>
      <c r="B4545" t="s">
        <v>13</v>
      </c>
      <c r="C4545" t="s">
        <v>247</v>
      </c>
      <c r="D4545" t="str">
        <f>TRIM(COVID_STATE[[#This Row],[REGION_HOLD]])</f>
        <v>West</v>
      </c>
      <c r="E4545">
        <v>715</v>
      </c>
      <c r="F4545">
        <v>30</v>
      </c>
      <c r="G4545">
        <v>1176</v>
      </c>
    </row>
    <row r="4546" spans="1:7" ht="19.5">
      <c r="A4546" s="1">
        <v>43940</v>
      </c>
      <c r="B4546" t="s">
        <v>14</v>
      </c>
      <c r="C4546" t="s">
        <v>247</v>
      </c>
      <c r="D4546" t="str">
        <f>TRIM(COVID_STATE[[#This Row],[REGION_HOLD]])</f>
        <v>West</v>
      </c>
      <c r="E4546">
        <v>297</v>
      </c>
      <c r="F4546">
        <v>12</v>
      </c>
      <c r="G4546">
        <v>421</v>
      </c>
    </row>
    <row r="4547" spans="1:7" ht="19.5">
      <c r="A4547" s="1">
        <v>43940</v>
      </c>
      <c r="B4547" t="s">
        <v>16</v>
      </c>
      <c r="C4547" t="s">
        <v>248</v>
      </c>
      <c r="D4547" t="str">
        <f>TRIM(COVID_STATE[[#This Row],[REGION_HOLD]])</f>
        <v>Northeast</v>
      </c>
      <c r="E4547">
        <v>412</v>
      </c>
      <c r="F4547">
        <v>41</v>
      </c>
      <c r="G4547">
        <v>1127</v>
      </c>
    </row>
    <row r="4548" spans="1:7" ht="19.5">
      <c r="A4548" s="1">
        <v>43940</v>
      </c>
      <c r="B4548" t="s">
        <v>17</v>
      </c>
      <c r="C4548" t="s">
        <v>246</v>
      </c>
      <c r="D4548" t="str">
        <f>TRIM(COVID_STATE[[#This Row],[REGION_HOLD]])</f>
        <v>South</v>
      </c>
      <c r="E4548">
        <v>0</v>
      </c>
      <c r="F4548">
        <v>0</v>
      </c>
      <c r="G4548">
        <v>67</v>
      </c>
    </row>
    <row r="4549" spans="1:7" ht="19.5">
      <c r="A4549" s="1">
        <v>43940</v>
      </c>
      <c r="B4549" t="s">
        <v>18</v>
      </c>
      <c r="C4549" t="s">
        <v>246</v>
      </c>
      <c r="D4549" t="str">
        <f>TRIM(COVID_STATE[[#This Row],[REGION_HOLD]])</f>
        <v>South</v>
      </c>
      <c r="E4549">
        <v>127</v>
      </c>
      <c r="F4549">
        <v>5</v>
      </c>
      <c r="G4549">
        <v>96</v>
      </c>
    </row>
    <row r="4550" spans="1:7" ht="19.5">
      <c r="A4550" s="1">
        <v>43940</v>
      </c>
      <c r="B4550" t="s">
        <v>19</v>
      </c>
      <c r="C4550" t="s">
        <v>246</v>
      </c>
      <c r="D4550" t="str">
        <f>TRIM(COVID_STATE[[#This Row],[REGION_HOLD]])</f>
        <v>South</v>
      </c>
      <c r="E4550">
        <v>822</v>
      </c>
      <c r="F4550">
        <v>26</v>
      </c>
      <c r="G4550">
        <v>773</v>
      </c>
    </row>
    <row r="4551" spans="1:7" ht="19.5">
      <c r="A4551" s="1">
        <v>43940</v>
      </c>
      <c r="B4551" t="s">
        <v>20</v>
      </c>
      <c r="C4551" t="s">
        <v>246</v>
      </c>
      <c r="D4551" t="str">
        <f>TRIM(COVID_STATE[[#This Row],[REGION_HOLD]])</f>
        <v>South</v>
      </c>
      <c r="E4551">
        <v>605</v>
      </c>
      <c r="F4551">
        <v>12</v>
      </c>
      <c r="G4551">
        <v>682</v>
      </c>
    </row>
    <row r="4552" spans="1:7" ht="19.5">
      <c r="A4552" s="1">
        <v>43940</v>
      </c>
      <c r="B4552" t="s">
        <v>21</v>
      </c>
      <c r="C4552" t="s">
        <v>247</v>
      </c>
      <c r="D4552" t="str">
        <f>TRIM(COVID_STATE[[#This Row],[REGION_HOLD]])</f>
        <v>West</v>
      </c>
      <c r="E4552">
        <v>6</v>
      </c>
      <c r="F4552">
        <v>1</v>
      </c>
      <c r="G4552">
        <v>10</v>
      </c>
    </row>
    <row r="4553" spans="1:7" ht="19.5">
      <c r="A4553" s="1">
        <v>43940</v>
      </c>
      <c r="B4553" t="s">
        <v>22</v>
      </c>
      <c r="C4553" t="s">
        <v>247</v>
      </c>
      <c r="D4553" t="str">
        <f>TRIM(COVID_STATE[[#This Row],[REGION_HOLD]])</f>
        <v>West</v>
      </c>
      <c r="E4553">
        <v>4</v>
      </c>
      <c r="F4553">
        <v>1</v>
      </c>
      <c r="G4553">
        <v>45</v>
      </c>
    </row>
    <row r="4554" spans="1:7" ht="19.5">
      <c r="A4554" s="1">
        <v>43940</v>
      </c>
      <c r="B4554" t="s">
        <v>24</v>
      </c>
      <c r="C4554" t="s">
        <v>249</v>
      </c>
      <c r="D4554" t="str">
        <f>TRIM(COVID_STATE[[#This Row],[REGION_HOLD]])</f>
        <v>Midwest</v>
      </c>
      <c r="E4554">
        <v>1197</v>
      </c>
      <c r="F4554">
        <v>30</v>
      </c>
      <c r="G4554">
        <v>1302</v>
      </c>
    </row>
    <row r="4555" spans="1:7" ht="19.5">
      <c r="A4555" s="1">
        <v>43940</v>
      </c>
      <c r="B4555" t="s">
        <v>25</v>
      </c>
      <c r="C4555" t="s">
        <v>249</v>
      </c>
      <c r="D4555" t="str">
        <f>TRIM(COVID_STATE[[#This Row],[REGION_HOLD]])</f>
        <v>Midwest</v>
      </c>
      <c r="E4555">
        <v>571</v>
      </c>
      <c r="F4555">
        <v>19</v>
      </c>
      <c r="G4555">
        <v>652</v>
      </c>
    </row>
    <row r="4556" spans="1:7" ht="19.5">
      <c r="A4556" s="1">
        <v>43940</v>
      </c>
      <c r="B4556" t="s">
        <v>26</v>
      </c>
      <c r="C4556" t="s">
        <v>249</v>
      </c>
      <c r="D4556" t="str">
        <f>TRIM(COVID_STATE[[#This Row],[REGION_HOLD]])</f>
        <v>Midwest</v>
      </c>
      <c r="E4556">
        <v>402</v>
      </c>
      <c r="F4556">
        <v>1</v>
      </c>
      <c r="G4556">
        <v>75</v>
      </c>
    </row>
    <row r="4557" spans="1:7" ht="19.5">
      <c r="A4557" s="1">
        <v>43940</v>
      </c>
      <c r="B4557" t="s">
        <v>27</v>
      </c>
      <c r="C4557" t="s">
        <v>249</v>
      </c>
      <c r="D4557" t="str">
        <f>TRIM(COVID_STATE[[#This Row],[REGION_HOLD]])</f>
        <v>Midwest</v>
      </c>
      <c r="E4557">
        <v>77</v>
      </c>
      <c r="F4557">
        <v>8</v>
      </c>
      <c r="G4557">
        <v>94</v>
      </c>
    </row>
    <row r="4558" spans="1:7" ht="19.5">
      <c r="A4558" s="1">
        <v>43940</v>
      </c>
      <c r="B4558" t="s">
        <v>28</v>
      </c>
      <c r="C4558" t="s">
        <v>246</v>
      </c>
      <c r="D4558" t="str">
        <f>TRIM(COVID_STATE[[#This Row],[REGION_HOLD]])</f>
        <v>South</v>
      </c>
      <c r="E4558">
        <v>253</v>
      </c>
      <c r="F4558">
        <v>4</v>
      </c>
      <c r="G4558">
        <v>149</v>
      </c>
    </row>
    <row r="4559" spans="1:7" ht="19.5">
      <c r="A4559" s="1">
        <v>43940</v>
      </c>
      <c r="B4559" t="s">
        <v>29</v>
      </c>
      <c r="C4559" t="s">
        <v>246</v>
      </c>
      <c r="D4559" t="str">
        <f>TRIM(COVID_STATE[[#This Row],[REGION_HOLD]])</f>
        <v>South</v>
      </c>
      <c r="E4559">
        <v>348</v>
      </c>
      <c r="F4559">
        <v>29</v>
      </c>
      <c r="G4559">
        <v>1296</v>
      </c>
    </row>
    <row r="4560" spans="1:7" ht="19.5">
      <c r="A4560" s="1">
        <v>43940</v>
      </c>
      <c r="B4560" t="s">
        <v>30</v>
      </c>
      <c r="C4560" t="s">
        <v>248</v>
      </c>
      <c r="D4560" t="str">
        <f>TRIM(COVID_STATE[[#This Row],[REGION_HOLD]])</f>
        <v>Northeast</v>
      </c>
      <c r="E4560">
        <v>20</v>
      </c>
      <c r="F4560">
        <v>2</v>
      </c>
      <c r="G4560">
        <v>34</v>
      </c>
    </row>
    <row r="4561" spans="1:7" ht="19.5">
      <c r="A4561" s="1">
        <v>43940</v>
      </c>
      <c r="B4561" t="s">
        <v>31</v>
      </c>
      <c r="C4561" t="s">
        <v>246</v>
      </c>
      <c r="D4561" t="str">
        <f>TRIM(COVID_STATE[[#This Row],[REGION_HOLD]])</f>
        <v>South</v>
      </c>
      <c r="E4561">
        <v>513</v>
      </c>
      <c r="F4561">
        <v>14</v>
      </c>
      <c r="G4561">
        <v>548</v>
      </c>
    </row>
    <row r="4562" spans="1:7" ht="19.5">
      <c r="A4562" s="1">
        <v>43940</v>
      </c>
      <c r="B4562" t="s">
        <v>32</v>
      </c>
      <c r="C4562" t="s">
        <v>248</v>
      </c>
      <c r="D4562" t="str">
        <f>TRIM(COVID_STATE[[#This Row],[REGION_HOLD]])</f>
        <v>Northeast</v>
      </c>
      <c r="E4562">
        <v>1705</v>
      </c>
      <c r="F4562">
        <v>146</v>
      </c>
      <c r="G4562">
        <v>1706</v>
      </c>
    </row>
    <row r="4563" spans="1:7" ht="19.5">
      <c r="A4563" s="1">
        <v>43940</v>
      </c>
      <c r="B4563" t="s">
        <v>33</v>
      </c>
      <c r="C4563" t="s">
        <v>249</v>
      </c>
      <c r="D4563" t="str">
        <f>TRIM(COVID_STATE[[#This Row],[REGION_HOLD]])</f>
        <v>Midwest</v>
      </c>
      <c r="E4563">
        <v>631</v>
      </c>
      <c r="F4563">
        <v>82</v>
      </c>
      <c r="G4563">
        <v>2389</v>
      </c>
    </row>
    <row r="4564" spans="1:7" ht="19.5">
      <c r="A4564" s="1">
        <v>43940</v>
      </c>
      <c r="B4564" t="s">
        <v>34</v>
      </c>
      <c r="C4564" t="s">
        <v>249</v>
      </c>
      <c r="D4564" t="str">
        <f>TRIM(COVID_STATE[[#This Row],[REGION_HOLD]])</f>
        <v>Midwest</v>
      </c>
      <c r="E4564">
        <v>143</v>
      </c>
      <c r="F4564">
        <v>13</v>
      </c>
      <c r="G4564">
        <v>134</v>
      </c>
    </row>
    <row r="4565" spans="1:7" ht="19.5">
      <c r="A4565" s="1">
        <v>43940</v>
      </c>
      <c r="B4565" t="s">
        <v>35</v>
      </c>
      <c r="C4565" t="s">
        <v>246</v>
      </c>
      <c r="D4565" t="str">
        <f>TRIM(COVID_STATE[[#This Row],[REGION_HOLD]])</f>
        <v>South</v>
      </c>
      <c r="E4565">
        <v>300</v>
      </c>
      <c r="F4565">
        <v>7</v>
      </c>
      <c r="G4565">
        <v>159</v>
      </c>
    </row>
    <row r="4566" spans="1:7" ht="19.5">
      <c r="A4566" s="1">
        <v>43940</v>
      </c>
      <c r="B4566" t="s">
        <v>36</v>
      </c>
      <c r="C4566" t="s">
        <v>249</v>
      </c>
      <c r="D4566" t="str">
        <f>TRIM(COVID_STATE[[#This Row],[REGION_HOLD]])</f>
        <v>Midwest</v>
      </c>
      <c r="E4566">
        <v>150</v>
      </c>
      <c r="F4566">
        <v>2</v>
      </c>
      <c r="G4566">
        <v>196</v>
      </c>
    </row>
    <row r="4567" spans="1:7" ht="19.5">
      <c r="A4567" s="1">
        <v>43940</v>
      </c>
      <c r="B4567" t="s">
        <v>37</v>
      </c>
      <c r="C4567" t="s">
        <v>247</v>
      </c>
      <c r="D4567" t="str">
        <f>TRIM(COVID_STATE[[#This Row],[REGION_HOLD]])</f>
        <v>West</v>
      </c>
      <c r="E4567">
        <v>7</v>
      </c>
      <c r="F4567">
        <v>0</v>
      </c>
      <c r="G4567">
        <v>10</v>
      </c>
    </row>
    <row r="4568" spans="1:7" ht="19.5">
      <c r="A4568" s="1">
        <v>43940</v>
      </c>
      <c r="B4568" t="s">
        <v>38</v>
      </c>
      <c r="C4568" t="s">
        <v>249</v>
      </c>
      <c r="D4568" t="str">
        <f>TRIM(COVID_STATE[[#This Row],[REGION_HOLD]])</f>
        <v>Midwest</v>
      </c>
      <c r="E4568">
        <v>125</v>
      </c>
      <c r="F4568">
        <v>0</v>
      </c>
      <c r="G4568">
        <v>28</v>
      </c>
    </row>
    <row r="4569" spans="1:7" ht="19.5">
      <c r="A4569" s="1">
        <v>43940</v>
      </c>
      <c r="B4569" t="s">
        <v>39</v>
      </c>
      <c r="C4569" t="s">
        <v>247</v>
      </c>
      <c r="D4569" t="str">
        <f>TRIM(COVID_STATE[[#This Row],[REGION_HOLD]])</f>
        <v>West</v>
      </c>
      <c r="E4569">
        <v>84</v>
      </c>
      <c r="F4569">
        <v>3</v>
      </c>
      <c r="G4569">
        <v>158</v>
      </c>
    </row>
    <row r="4570" spans="1:7" ht="19.5">
      <c r="A4570" s="1">
        <v>43940</v>
      </c>
      <c r="B4570" t="s">
        <v>40</v>
      </c>
      <c r="C4570" t="s">
        <v>248</v>
      </c>
      <c r="D4570" t="str">
        <f>TRIM(COVID_STATE[[#This Row],[REGION_HOLD]])</f>
        <v>Northeast</v>
      </c>
      <c r="E4570">
        <v>50</v>
      </c>
      <c r="F4570">
        <v>3</v>
      </c>
      <c r="G4570">
        <v>41</v>
      </c>
    </row>
    <row r="4571" spans="1:7" ht="19.5">
      <c r="A4571" s="1">
        <v>43940</v>
      </c>
      <c r="B4571" t="s">
        <v>41</v>
      </c>
      <c r="C4571" t="s">
        <v>248</v>
      </c>
      <c r="D4571" t="str">
        <f>TRIM(COVID_STATE[[#This Row],[REGION_HOLD]])</f>
        <v>Northeast</v>
      </c>
      <c r="E4571">
        <v>3881</v>
      </c>
      <c r="F4571">
        <v>132</v>
      </c>
      <c r="G4571">
        <v>4202</v>
      </c>
    </row>
    <row r="4572" spans="1:7" ht="19.5">
      <c r="A4572" s="1">
        <v>43940</v>
      </c>
      <c r="B4572" t="s">
        <v>42</v>
      </c>
      <c r="C4572" t="s">
        <v>247</v>
      </c>
      <c r="D4572" t="str">
        <f>TRIM(COVID_STATE[[#This Row],[REGION_HOLD]])</f>
        <v>West</v>
      </c>
      <c r="E4572">
        <v>47</v>
      </c>
      <c r="F4572">
        <v>2</v>
      </c>
      <c r="G4572">
        <v>55</v>
      </c>
    </row>
    <row r="4573" spans="1:7" ht="19.5">
      <c r="A4573" s="1">
        <v>43940</v>
      </c>
      <c r="B4573" t="s">
        <v>43</v>
      </c>
      <c r="C4573" t="s">
        <v>248</v>
      </c>
      <c r="D4573" t="str">
        <f>TRIM(COVID_STATE[[#This Row],[REGION_HOLD]])</f>
        <v>Northeast</v>
      </c>
      <c r="E4573">
        <v>6199</v>
      </c>
      <c r="F4573">
        <v>652</v>
      </c>
      <c r="G4573">
        <v>17793</v>
      </c>
    </row>
    <row r="4574" spans="1:7" ht="19.5">
      <c r="A4574" s="1">
        <v>43940</v>
      </c>
      <c r="B4574" t="s">
        <v>44</v>
      </c>
      <c r="C4574" t="s">
        <v>246</v>
      </c>
      <c r="D4574" t="str">
        <f>TRIM(COVID_STATE[[#This Row],[REGION_HOLD]])</f>
        <v>South</v>
      </c>
      <c r="E4574">
        <v>353</v>
      </c>
      <c r="F4574">
        <v>8</v>
      </c>
      <c r="G4574">
        <v>183</v>
      </c>
    </row>
    <row r="4575" spans="1:7" ht="19.5">
      <c r="A4575" s="1">
        <v>43940</v>
      </c>
      <c r="B4575" t="s">
        <v>45</v>
      </c>
      <c r="C4575" t="s">
        <v>249</v>
      </c>
      <c r="D4575" t="str">
        <f>TRIM(COVID_STATE[[#This Row],[REGION_HOLD]])</f>
        <v>Midwest</v>
      </c>
      <c r="E4575">
        <v>57</v>
      </c>
      <c r="F4575">
        <v>1</v>
      </c>
      <c r="G4575">
        <v>10</v>
      </c>
    </row>
    <row r="4576" spans="1:7" ht="19.5">
      <c r="A4576" s="1">
        <v>43940</v>
      </c>
      <c r="B4576" t="s">
        <v>46</v>
      </c>
      <c r="C4576" t="s">
        <v>249</v>
      </c>
      <c r="D4576" t="str">
        <f>TRIM(COVID_STATE[[#This Row],[REGION_HOLD]])</f>
        <v>Midwest</v>
      </c>
      <c r="E4576">
        <v>1380</v>
      </c>
      <c r="F4576">
        <v>20</v>
      </c>
      <c r="G4576">
        <v>471</v>
      </c>
    </row>
    <row r="4577" spans="1:7" ht="19.5">
      <c r="A4577" s="1">
        <v>43940</v>
      </c>
      <c r="B4577" t="s">
        <v>47</v>
      </c>
      <c r="C4577" t="s">
        <v>246</v>
      </c>
      <c r="D4577" t="str">
        <f>TRIM(COVID_STATE[[#This Row],[REGION_HOLD]])</f>
        <v>South</v>
      </c>
      <c r="E4577">
        <v>29</v>
      </c>
      <c r="F4577">
        <v>1</v>
      </c>
      <c r="G4577">
        <v>140</v>
      </c>
    </row>
    <row r="4578" spans="1:7" ht="19.5">
      <c r="A4578" s="1">
        <v>43940</v>
      </c>
      <c r="B4578" t="s">
        <v>48</v>
      </c>
      <c r="C4578" t="s">
        <v>247</v>
      </c>
      <c r="D4578" t="str">
        <f>TRIM(COVID_STATE[[#This Row],[REGION_HOLD]])</f>
        <v>West</v>
      </c>
      <c r="E4578">
        <v>66</v>
      </c>
      <c r="F4578">
        <v>2</v>
      </c>
      <c r="G4578">
        <v>74</v>
      </c>
    </row>
    <row r="4579" spans="1:7" ht="19.5">
      <c r="A4579" s="1">
        <v>43940</v>
      </c>
      <c r="B4579" t="s">
        <v>49</v>
      </c>
      <c r="C4579" t="s">
        <v>248</v>
      </c>
      <c r="D4579" t="str">
        <f>TRIM(COVID_STATE[[#This Row],[REGION_HOLD]])</f>
        <v>Northeast</v>
      </c>
      <c r="E4579">
        <v>1250</v>
      </c>
      <c r="F4579">
        <v>135</v>
      </c>
      <c r="G4579">
        <v>1285</v>
      </c>
    </row>
    <row r="4580" spans="1:7" ht="19.5">
      <c r="A4580" s="1">
        <v>43940</v>
      </c>
      <c r="B4580" t="s">
        <v>50</v>
      </c>
      <c r="C4580" t="s">
        <v>248</v>
      </c>
      <c r="D4580" t="str">
        <f>TRIM(COVID_STATE[[#This Row],[REGION_HOLD]])</f>
        <v>Northeast</v>
      </c>
      <c r="E4580">
        <v>215</v>
      </c>
      <c r="F4580">
        <v>13</v>
      </c>
      <c r="G4580">
        <v>150</v>
      </c>
    </row>
    <row r="4581" spans="1:7" ht="19.5">
      <c r="A4581" s="1">
        <v>43940</v>
      </c>
      <c r="B4581" t="s">
        <v>51</v>
      </c>
      <c r="C4581" t="s">
        <v>246</v>
      </c>
      <c r="D4581" t="str">
        <f>TRIM(COVID_STATE[[#This Row],[REGION_HOLD]])</f>
        <v>South</v>
      </c>
      <c r="E4581">
        <v>131</v>
      </c>
      <c r="F4581">
        <v>1</v>
      </c>
      <c r="G4581">
        <v>120</v>
      </c>
    </row>
    <row r="4582" spans="1:7" ht="19.5">
      <c r="A4582" s="1">
        <v>43940</v>
      </c>
      <c r="B4582" t="s">
        <v>52</v>
      </c>
      <c r="C4582" t="s">
        <v>249</v>
      </c>
      <c r="D4582" t="str">
        <f>TRIM(COVID_STATE[[#This Row],[REGION_HOLD]])</f>
        <v>Midwest</v>
      </c>
      <c r="E4582">
        <v>94</v>
      </c>
      <c r="F4582">
        <v>0</v>
      </c>
      <c r="G4582">
        <v>7</v>
      </c>
    </row>
    <row r="4583" spans="1:7" ht="19.5">
      <c r="A4583" s="1">
        <v>43940</v>
      </c>
      <c r="B4583" t="s">
        <v>53</v>
      </c>
      <c r="C4583" t="s">
        <v>246</v>
      </c>
      <c r="D4583" t="str">
        <f>TRIM(COVID_STATE[[#This Row],[REGION_HOLD]])</f>
        <v>South</v>
      </c>
      <c r="E4583">
        <v>200</v>
      </c>
      <c r="F4583">
        <v>3</v>
      </c>
      <c r="G4583">
        <v>151</v>
      </c>
    </row>
    <row r="4584" spans="1:7" ht="19.5">
      <c r="A4584" s="1">
        <v>43940</v>
      </c>
      <c r="B4584" t="s">
        <v>54</v>
      </c>
      <c r="C4584" t="s">
        <v>246</v>
      </c>
      <c r="D4584" t="str">
        <f>TRIM(COVID_STATE[[#This Row],[REGION_HOLD]])</f>
        <v>South</v>
      </c>
      <c r="E4584">
        <v>514</v>
      </c>
      <c r="F4584">
        <v>16</v>
      </c>
      <c r="G4584">
        <v>503</v>
      </c>
    </row>
    <row r="4585" spans="1:7" ht="19.5">
      <c r="A4585" s="1">
        <v>43940</v>
      </c>
      <c r="B4585" t="s">
        <v>55</v>
      </c>
      <c r="C4585" t="s">
        <v>247</v>
      </c>
      <c r="D4585" t="str">
        <f>TRIM(COVID_STATE[[#This Row],[REGION_HOLD]])</f>
        <v>West</v>
      </c>
      <c r="E4585">
        <v>129</v>
      </c>
      <c r="F4585">
        <v>2</v>
      </c>
      <c r="G4585">
        <v>27</v>
      </c>
    </row>
    <row r="4586" spans="1:7" ht="19.5">
      <c r="A4586" s="1">
        <v>43940</v>
      </c>
      <c r="B4586" t="s">
        <v>56</v>
      </c>
      <c r="C4586" t="s">
        <v>248</v>
      </c>
      <c r="D4586" t="str">
        <f>TRIM(COVID_STATE[[#This Row],[REGION_HOLD]])</f>
        <v>Northeast</v>
      </c>
      <c r="E4586">
        <v>9</v>
      </c>
      <c r="F4586">
        <v>0</v>
      </c>
      <c r="G4586">
        <v>36</v>
      </c>
    </row>
    <row r="4587" spans="1:7" ht="19.5">
      <c r="A4587" s="1">
        <v>43940</v>
      </c>
      <c r="B4587" t="s">
        <v>57</v>
      </c>
      <c r="C4587" t="s">
        <v>246</v>
      </c>
      <c r="D4587" t="str">
        <f>TRIM(COVID_STATE[[#This Row],[REGION_HOLD]])</f>
        <v>South</v>
      </c>
      <c r="E4587">
        <v>483</v>
      </c>
      <c r="F4587">
        <v>19</v>
      </c>
      <c r="G4587">
        <v>277</v>
      </c>
    </row>
    <row r="4588" spans="1:7" ht="19.5">
      <c r="A4588" s="1">
        <v>43940</v>
      </c>
      <c r="B4588" t="s">
        <v>58</v>
      </c>
      <c r="C4588" t="s">
        <v>247</v>
      </c>
      <c r="D4588" t="str">
        <f>TRIM(COVID_STATE[[#This Row],[REGION_HOLD]])</f>
        <v>West</v>
      </c>
      <c r="E4588">
        <v>15</v>
      </c>
      <c r="F4588">
        <v>8</v>
      </c>
      <c r="G4588">
        <v>637</v>
      </c>
    </row>
    <row r="4589" spans="1:7" ht="19.5">
      <c r="A4589" s="1">
        <v>43940</v>
      </c>
      <c r="B4589" t="s">
        <v>59</v>
      </c>
      <c r="C4589" t="s">
        <v>246</v>
      </c>
      <c r="D4589" t="str">
        <f>TRIM(COVID_STATE[[#This Row],[REGION_HOLD]])</f>
        <v>South</v>
      </c>
      <c r="E4589">
        <v>65</v>
      </c>
      <c r="F4589">
        <v>2</v>
      </c>
      <c r="G4589">
        <v>20</v>
      </c>
    </row>
    <row r="4590" spans="1:7" ht="19.5">
      <c r="A4590" s="1">
        <v>43940</v>
      </c>
      <c r="B4590" t="s">
        <v>60</v>
      </c>
      <c r="C4590" t="s">
        <v>249</v>
      </c>
      <c r="D4590" t="str">
        <f>TRIM(COVID_STATE[[#This Row],[REGION_HOLD]])</f>
        <v>Midwest</v>
      </c>
      <c r="E4590">
        <v>147</v>
      </c>
      <c r="F4590">
        <v>10</v>
      </c>
      <c r="G4590">
        <v>222</v>
      </c>
    </row>
    <row r="4591" spans="1:7" ht="19.5">
      <c r="A4591" s="1">
        <v>43940</v>
      </c>
      <c r="B4591" t="s">
        <v>61</v>
      </c>
      <c r="C4591" t="s">
        <v>247</v>
      </c>
      <c r="D4591" t="str">
        <f>TRIM(COVID_STATE[[#This Row],[REGION_HOLD]])</f>
        <v>West</v>
      </c>
      <c r="E4591">
        <v>10</v>
      </c>
      <c r="F4591">
        <v>0</v>
      </c>
      <c r="G4591">
        <v>2</v>
      </c>
    </row>
    <row r="4592" spans="1:7" ht="19.5">
      <c r="A4592" s="1">
        <v>43941</v>
      </c>
      <c r="B4592" t="s">
        <v>8</v>
      </c>
      <c r="C4592" t="s">
        <v>246</v>
      </c>
      <c r="D4592" t="str">
        <f>TRIM(COVID_STATE[[#This Row],[REGION_HOLD]])</f>
        <v>South</v>
      </c>
      <c r="E4592">
        <v>175</v>
      </c>
      <c r="F4592">
        <v>4</v>
      </c>
      <c r="G4592">
        <v>164</v>
      </c>
    </row>
    <row r="4593" spans="1:7" ht="19.5">
      <c r="A4593" s="1">
        <v>43941</v>
      </c>
      <c r="B4593" t="s">
        <v>10</v>
      </c>
      <c r="C4593" t="s">
        <v>247</v>
      </c>
      <c r="D4593" t="str">
        <f>TRIM(COVID_STATE[[#This Row],[REGION_HOLD]])</f>
        <v>West</v>
      </c>
      <c r="E4593">
        <v>2</v>
      </c>
      <c r="F4593">
        <v>0</v>
      </c>
      <c r="G4593">
        <v>7</v>
      </c>
    </row>
    <row r="4594" spans="1:7" ht="19.5">
      <c r="A4594" s="1">
        <v>43941</v>
      </c>
      <c r="B4594" t="s">
        <v>11</v>
      </c>
      <c r="C4594" t="s">
        <v>247</v>
      </c>
      <c r="D4594" t="str">
        <f>TRIM(COVID_STATE[[#This Row],[REGION_HOLD]])</f>
        <v>West</v>
      </c>
      <c r="E4594">
        <v>135</v>
      </c>
      <c r="F4594">
        <v>3</v>
      </c>
      <c r="G4594">
        <v>191</v>
      </c>
    </row>
    <row r="4595" spans="1:7" ht="19.5">
      <c r="A4595" s="1">
        <v>43941</v>
      </c>
      <c r="B4595" t="s">
        <v>12</v>
      </c>
      <c r="C4595" t="s">
        <v>246</v>
      </c>
      <c r="D4595" t="str">
        <f>TRIM(COVID_STATE[[#This Row],[REGION_HOLD]])</f>
        <v>South</v>
      </c>
      <c r="E4595">
        <v>190</v>
      </c>
      <c r="F4595">
        <v>3</v>
      </c>
      <c r="G4595">
        <v>42</v>
      </c>
    </row>
    <row r="4596" spans="1:7" ht="19.5">
      <c r="A4596" s="1">
        <v>43941</v>
      </c>
      <c r="B4596" t="s">
        <v>13</v>
      </c>
      <c r="C4596" t="s">
        <v>247</v>
      </c>
      <c r="D4596" t="str">
        <f>TRIM(COVID_STATE[[#This Row],[REGION_HOLD]])</f>
        <v>West</v>
      </c>
      <c r="E4596">
        <v>2318</v>
      </c>
      <c r="F4596">
        <v>47</v>
      </c>
      <c r="G4596">
        <v>1223</v>
      </c>
    </row>
    <row r="4597" spans="1:7" ht="19.5">
      <c r="A4597" s="1">
        <v>43941</v>
      </c>
      <c r="B4597" t="s">
        <v>14</v>
      </c>
      <c r="C4597" t="s">
        <v>247</v>
      </c>
      <c r="D4597" t="str">
        <f>TRIM(COVID_STATE[[#This Row],[REGION_HOLD]])</f>
        <v>West</v>
      </c>
      <c r="E4597">
        <v>376</v>
      </c>
      <c r="F4597">
        <v>27</v>
      </c>
      <c r="G4597">
        <v>448</v>
      </c>
    </row>
    <row r="4598" spans="1:7" ht="19.5">
      <c r="A4598" s="1">
        <v>43941</v>
      </c>
      <c r="B4598" t="s">
        <v>16</v>
      </c>
      <c r="C4598" t="s">
        <v>248</v>
      </c>
      <c r="D4598" t="str">
        <f>TRIM(COVID_STATE[[#This Row],[REGION_HOLD]])</f>
        <v>Northeast</v>
      </c>
      <c r="E4598">
        <v>1853</v>
      </c>
      <c r="F4598">
        <v>204</v>
      </c>
      <c r="G4598">
        <v>1331</v>
      </c>
    </row>
    <row r="4599" spans="1:7" ht="19.5">
      <c r="A4599" s="1">
        <v>43941</v>
      </c>
      <c r="B4599" t="s">
        <v>17</v>
      </c>
      <c r="C4599" t="s">
        <v>246</v>
      </c>
      <c r="D4599" t="str">
        <f>TRIM(COVID_STATE[[#This Row],[REGION_HOLD]])</f>
        <v>South</v>
      </c>
      <c r="E4599">
        <v>207</v>
      </c>
      <c r="F4599">
        <v>5</v>
      </c>
      <c r="G4599">
        <v>72</v>
      </c>
    </row>
    <row r="4600" spans="1:7" ht="19.5">
      <c r="A4600" s="1">
        <v>43941</v>
      </c>
      <c r="B4600" t="s">
        <v>18</v>
      </c>
      <c r="C4600" t="s">
        <v>246</v>
      </c>
      <c r="D4600" t="str">
        <f>TRIM(COVID_STATE[[#This Row],[REGION_HOLD]])</f>
        <v>South</v>
      </c>
      <c r="E4600">
        <v>134</v>
      </c>
      <c r="F4600">
        <v>9</v>
      </c>
      <c r="G4600">
        <v>105</v>
      </c>
    </row>
    <row r="4601" spans="1:7" ht="19.5">
      <c r="A4601" s="1">
        <v>43941</v>
      </c>
      <c r="B4601" t="s">
        <v>19</v>
      </c>
      <c r="C4601" t="s">
        <v>246</v>
      </c>
      <c r="D4601" t="str">
        <f>TRIM(COVID_STATE[[#This Row],[REGION_HOLD]])</f>
        <v>South</v>
      </c>
      <c r="E4601">
        <v>744</v>
      </c>
      <c r="F4601">
        <v>49</v>
      </c>
      <c r="G4601">
        <v>822</v>
      </c>
    </row>
    <row r="4602" spans="1:7" ht="19.5">
      <c r="A4602" s="1">
        <v>43941</v>
      </c>
      <c r="B4602" t="s">
        <v>20</v>
      </c>
      <c r="C4602" t="s">
        <v>246</v>
      </c>
      <c r="D4602" t="str">
        <f>TRIM(COVID_STATE[[#This Row],[REGION_HOLD]])</f>
        <v>South</v>
      </c>
      <c r="E4602">
        <v>828</v>
      </c>
      <c r="F4602">
        <v>85</v>
      </c>
      <c r="G4602">
        <v>767</v>
      </c>
    </row>
    <row r="4603" spans="1:7" ht="19.5">
      <c r="A4603" s="1">
        <v>43941</v>
      </c>
      <c r="B4603" t="s">
        <v>21</v>
      </c>
      <c r="C4603" t="s">
        <v>247</v>
      </c>
      <c r="D4603" t="str">
        <f>TRIM(COVID_STATE[[#This Row],[REGION_HOLD]])</f>
        <v>West</v>
      </c>
      <c r="E4603">
        <v>4</v>
      </c>
      <c r="F4603">
        <v>0</v>
      </c>
      <c r="G4603">
        <v>10</v>
      </c>
    </row>
    <row r="4604" spans="1:7" ht="19.5">
      <c r="A4604" s="1">
        <v>43941</v>
      </c>
      <c r="B4604" t="s">
        <v>22</v>
      </c>
      <c r="C4604" t="s">
        <v>247</v>
      </c>
      <c r="D4604" t="str">
        <f>TRIM(COVID_STATE[[#This Row],[REGION_HOLD]])</f>
        <v>West</v>
      </c>
      <c r="E4604">
        <v>64</v>
      </c>
      <c r="F4604">
        <v>3</v>
      </c>
      <c r="G4604">
        <v>48</v>
      </c>
    </row>
    <row r="4605" spans="1:7" ht="19.5">
      <c r="A4605" s="1">
        <v>43941</v>
      </c>
      <c r="B4605" t="s">
        <v>24</v>
      </c>
      <c r="C4605" t="s">
        <v>249</v>
      </c>
      <c r="D4605" t="str">
        <f>TRIM(COVID_STATE[[#This Row],[REGION_HOLD]])</f>
        <v>Midwest</v>
      </c>
      <c r="E4605">
        <v>1151</v>
      </c>
      <c r="F4605">
        <v>57</v>
      </c>
      <c r="G4605">
        <v>1359</v>
      </c>
    </row>
    <row r="4606" spans="1:7" ht="19.5">
      <c r="A4606" s="1">
        <v>43941</v>
      </c>
      <c r="B4606" t="s">
        <v>25</v>
      </c>
      <c r="C4606" t="s">
        <v>249</v>
      </c>
      <c r="D4606" t="str">
        <f>TRIM(COVID_STATE[[#This Row],[REGION_HOLD]])</f>
        <v>Midwest</v>
      </c>
      <c r="E4606">
        <v>483</v>
      </c>
      <c r="F4606">
        <v>14</v>
      </c>
      <c r="G4606">
        <v>666</v>
      </c>
    </row>
    <row r="4607" spans="1:7" ht="19.5">
      <c r="A4607" s="1">
        <v>43941</v>
      </c>
      <c r="B4607" t="s">
        <v>26</v>
      </c>
      <c r="C4607" t="s">
        <v>249</v>
      </c>
      <c r="D4607" t="str">
        <f>TRIM(COVID_STATE[[#This Row],[REGION_HOLD]])</f>
        <v>Midwest</v>
      </c>
      <c r="E4607">
        <v>260</v>
      </c>
      <c r="F4607">
        <v>4</v>
      </c>
      <c r="G4607">
        <v>79</v>
      </c>
    </row>
    <row r="4608" spans="1:7" ht="19.5">
      <c r="A4608" s="1">
        <v>43941</v>
      </c>
      <c r="B4608" t="s">
        <v>27</v>
      </c>
      <c r="C4608" t="s">
        <v>249</v>
      </c>
      <c r="D4608" t="str">
        <f>TRIM(COVID_STATE[[#This Row],[REGION_HOLD]])</f>
        <v>Midwest</v>
      </c>
      <c r="E4608">
        <v>133</v>
      </c>
      <c r="F4608">
        <v>7</v>
      </c>
      <c r="G4608">
        <v>101</v>
      </c>
    </row>
    <row r="4609" spans="1:7" ht="19.5">
      <c r="A4609" s="1">
        <v>43941</v>
      </c>
      <c r="B4609" t="s">
        <v>28</v>
      </c>
      <c r="C4609" t="s">
        <v>246</v>
      </c>
      <c r="D4609" t="str">
        <f>TRIM(COVID_STATE[[#This Row],[REGION_HOLD]])</f>
        <v>South</v>
      </c>
      <c r="E4609">
        <v>90</v>
      </c>
      <c r="F4609">
        <v>6</v>
      </c>
      <c r="G4609">
        <v>155</v>
      </c>
    </row>
    <row r="4610" spans="1:7" ht="19.5">
      <c r="A4610" s="1">
        <v>43941</v>
      </c>
      <c r="B4610" t="s">
        <v>29</v>
      </c>
      <c r="C4610" t="s">
        <v>246</v>
      </c>
      <c r="D4610" t="str">
        <f>TRIM(COVID_STATE[[#This Row],[REGION_HOLD]])</f>
        <v>South</v>
      </c>
      <c r="E4610">
        <v>595</v>
      </c>
      <c r="F4610">
        <v>32</v>
      </c>
      <c r="G4610">
        <v>1328</v>
      </c>
    </row>
    <row r="4611" spans="1:7" ht="19.5">
      <c r="A4611" s="1">
        <v>43941</v>
      </c>
      <c r="B4611" t="s">
        <v>30</v>
      </c>
      <c r="C4611" t="s">
        <v>248</v>
      </c>
      <c r="D4611" t="str">
        <f>TRIM(COVID_STATE[[#This Row],[REGION_HOLD]])</f>
        <v>Northeast</v>
      </c>
      <c r="E4611">
        <v>8</v>
      </c>
      <c r="F4611">
        <v>1</v>
      </c>
      <c r="G4611">
        <v>35</v>
      </c>
    </row>
    <row r="4612" spans="1:7" ht="19.5">
      <c r="A4612" s="1">
        <v>43941</v>
      </c>
      <c r="B4612" t="s">
        <v>31</v>
      </c>
      <c r="C4612" t="s">
        <v>246</v>
      </c>
      <c r="D4612" t="str">
        <f>TRIM(COVID_STATE[[#This Row],[REGION_HOLD]])</f>
        <v>South</v>
      </c>
      <c r="E4612">
        <v>858</v>
      </c>
      <c r="F4612">
        <v>34</v>
      </c>
      <c r="G4612">
        <v>582</v>
      </c>
    </row>
    <row r="4613" spans="1:7" ht="19.5">
      <c r="A4613" s="1">
        <v>43941</v>
      </c>
      <c r="B4613" t="s">
        <v>32</v>
      </c>
      <c r="C4613" t="s">
        <v>248</v>
      </c>
      <c r="D4613" t="str">
        <f>TRIM(COVID_STATE[[#This Row],[REGION_HOLD]])</f>
        <v>Northeast</v>
      </c>
      <c r="E4613">
        <v>1566</v>
      </c>
      <c r="F4613">
        <v>103</v>
      </c>
      <c r="G4613">
        <v>1809</v>
      </c>
    </row>
    <row r="4614" spans="1:7" ht="19.5">
      <c r="A4614" s="1">
        <v>43941</v>
      </c>
      <c r="B4614" t="s">
        <v>33</v>
      </c>
      <c r="C4614" t="s">
        <v>249</v>
      </c>
      <c r="D4614" t="str">
        <f>TRIM(COVID_STATE[[#This Row],[REGION_HOLD]])</f>
        <v>Midwest</v>
      </c>
      <c r="E4614">
        <v>580</v>
      </c>
      <c r="F4614">
        <v>77</v>
      </c>
      <c r="G4614">
        <v>2466</v>
      </c>
    </row>
    <row r="4615" spans="1:7" ht="19.5">
      <c r="A4615" s="1">
        <v>43941</v>
      </c>
      <c r="B4615" t="s">
        <v>34</v>
      </c>
      <c r="C4615" t="s">
        <v>249</v>
      </c>
      <c r="D4615" t="str">
        <f>TRIM(COVID_STATE[[#This Row],[REGION_HOLD]])</f>
        <v>Midwest</v>
      </c>
      <c r="E4615">
        <v>114</v>
      </c>
      <c r="F4615">
        <v>9</v>
      </c>
      <c r="G4615">
        <v>143</v>
      </c>
    </row>
    <row r="4616" spans="1:7" ht="19.5">
      <c r="A4616" s="1">
        <v>43941</v>
      </c>
      <c r="B4616" t="s">
        <v>35</v>
      </c>
      <c r="C4616" t="s">
        <v>246</v>
      </c>
      <c r="D4616" t="str">
        <f>TRIM(COVID_STATE[[#This Row],[REGION_HOLD]])</f>
        <v>South</v>
      </c>
      <c r="E4616">
        <v>238</v>
      </c>
      <c r="F4616">
        <v>10</v>
      </c>
      <c r="G4616">
        <v>169</v>
      </c>
    </row>
    <row r="4617" spans="1:7" ht="19.5">
      <c r="A4617" s="1">
        <v>43941</v>
      </c>
      <c r="B4617" t="s">
        <v>36</v>
      </c>
      <c r="C4617" t="s">
        <v>249</v>
      </c>
      <c r="D4617" t="str">
        <f>TRIM(COVID_STATE[[#This Row],[REGION_HOLD]])</f>
        <v>Midwest</v>
      </c>
      <c r="E4617">
        <v>140</v>
      </c>
      <c r="F4617">
        <v>5</v>
      </c>
      <c r="G4617">
        <v>201</v>
      </c>
    </row>
    <row r="4618" spans="1:7" ht="19.5">
      <c r="A4618" s="1">
        <v>43941</v>
      </c>
      <c r="B4618" t="s">
        <v>37</v>
      </c>
      <c r="C4618" t="s">
        <v>247</v>
      </c>
      <c r="D4618" t="str">
        <f>TRIM(COVID_STATE[[#This Row],[REGION_HOLD]])</f>
        <v>West</v>
      </c>
      <c r="E4618">
        <v>0</v>
      </c>
      <c r="F4618">
        <v>2</v>
      </c>
      <c r="G4618">
        <v>12</v>
      </c>
    </row>
    <row r="4619" spans="1:7" ht="19.5">
      <c r="A4619" s="1">
        <v>43941</v>
      </c>
      <c r="B4619" t="s">
        <v>38</v>
      </c>
      <c r="C4619" t="s">
        <v>249</v>
      </c>
      <c r="D4619" t="str">
        <f>TRIM(COVID_STATE[[#This Row],[REGION_HOLD]])</f>
        <v>Midwest</v>
      </c>
      <c r="E4619">
        <v>173</v>
      </c>
      <c r="F4619">
        <v>5</v>
      </c>
      <c r="G4619">
        <v>33</v>
      </c>
    </row>
    <row r="4620" spans="1:7" ht="19.5">
      <c r="A4620" s="1">
        <v>43941</v>
      </c>
      <c r="B4620" t="s">
        <v>39</v>
      </c>
      <c r="C4620" t="s">
        <v>247</v>
      </c>
      <c r="D4620" t="str">
        <f>TRIM(COVID_STATE[[#This Row],[REGION_HOLD]])</f>
        <v>West</v>
      </c>
      <c r="E4620">
        <v>120</v>
      </c>
      <c r="F4620">
        <v>5</v>
      </c>
      <c r="G4620">
        <v>163</v>
      </c>
    </row>
    <row r="4621" spans="1:7" ht="19.5">
      <c r="A4621" s="1">
        <v>43941</v>
      </c>
      <c r="B4621" t="s">
        <v>40</v>
      </c>
      <c r="C4621" t="s">
        <v>248</v>
      </c>
      <c r="D4621" t="str">
        <f>TRIM(COVID_STATE[[#This Row],[REGION_HOLD]])</f>
        <v>Northeast</v>
      </c>
      <c r="E4621">
        <v>55</v>
      </c>
      <c r="F4621">
        <v>1</v>
      </c>
      <c r="G4621">
        <v>42</v>
      </c>
    </row>
    <row r="4622" spans="1:7" ht="19.5">
      <c r="A4622" s="1">
        <v>43941</v>
      </c>
      <c r="B4622" t="s">
        <v>41</v>
      </c>
      <c r="C4622" t="s">
        <v>248</v>
      </c>
      <c r="D4622" t="str">
        <f>TRIM(COVID_STATE[[#This Row],[REGION_HOLD]])</f>
        <v>Northeast</v>
      </c>
      <c r="E4622">
        <v>3505</v>
      </c>
      <c r="F4622">
        <v>175</v>
      </c>
      <c r="G4622">
        <v>4377</v>
      </c>
    </row>
    <row r="4623" spans="1:7" ht="19.5">
      <c r="A4623" s="1">
        <v>43941</v>
      </c>
      <c r="B4623" t="s">
        <v>42</v>
      </c>
      <c r="C4623" t="s">
        <v>247</v>
      </c>
      <c r="D4623" t="str">
        <f>TRIM(COVID_STATE[[#This Row],[REGION_HOLD]])</f>
        <v>West</v>
      </c>
      <c r="E4623">
        <v>126</v>
      </c>
      <c r="F4623">
        <v>3</v>
      </c>
      <c r="G4623">
        <v>58</v>
      </c>
    </row>
    <row r="4624" spans="1:7" ht="19.5">
      <c r="A4624" s="1">
        <v>43941</v>
      </c>
      <c r="B4624" t="s">
        <v>43</v>
      </c>
      <c r="C4624" t="s">
        <v>248</v>
      </c>
      <c r="D4624" t="str">
        <f>TRIM(COVID_STATE[[#This Row],[REGION_HOLD]])</f>
        <v>Northeast</v>
      </c>
      <c r="E4624">
        <v>4867</v>
      </c>
      <c r="F4624">
        <v>619</v>
      </c>
      <c r="G4624">
        <v>18412</v>
      </c>
    </row>
    <row r="4625" spans="1:7" ht="19.5">
      <c r="A4625" s="1">
        <v>43941</v>
      </c>
      <c r="B4625" t="s">
        <v>44</v>
      </c>
      <c r="C4625" t="s">
        <v>246</v>
      </c>
      <c r="D4625" t="str">
        <f>TRIM(COVID_STATE[[#This Row],[REGION_HOLD]])</f>
        <v>South</v>
      </c>
      <c r="E4625">
        <v>271</v>
      </c>
      <c r="F4625">
        <v>4</v>
      </c>
      <c r="G4625">
        <v>187</v>
      </c>
    </row>
    <row r="4626" spans="1:7" ht="19.5">
      <c r="A4626" s="1">
        <v>43941</v>
      </c>
      <c r="B4626" t="s">
        <v>45</v>
      </c>
      <c r="C4626" t="s">
        <v>249</v>
      </c>
      <c r="D4626" t="str">
        <f>TRIM(COVID_STATE[[#This Row],[REGION_HOLD]])</f>
        <v>Midwest</v>
      </c>
      <c r="E4626">
        <v>42</v>
      </c>
      <c r="F4626">
        <v>3</v>
      </c>
      <c r="G4626">
        <v>13</v>
      </c>
    </row>
    <row r="4627" spans="1:7" ht="19.5">
      <c r="A4627" s="1">
        <v>43941</v>
      </c>
      <c r="B4627" t="s">
        <v>46</v>
      </c>
      <c r="C4627" t="s">
        <v>249</v>
      </c>
      <c r="D4627" t="str">
        <f>TRIM(COVID_STATE[[#This Row],[REGION_HOLD]])</f>
        <v>Midwest</v>
      </c>
      <c r="E4627">
        <v>1317</v>
      </c>
      <c r="F4627">
        <v>38</v>
      </c>
      <c r="G4627">
        <v>509</v>
      </c>
    </row>
    <row r="4628" spans="1:7" ht="19.5">
      <c r="A4628" s="1">
        <v>43941</v>
      </c>
      <c r="B4628" t="s">
        <v>47</v>
      </c>
      <c r="C4628" t="s">
        <v>246</v>
      </c>
      <c r="D4628" t="str">
        <f>TRIM(COVID_STATE[[#This Row],[REGION_HOLD]])</f>
        <v>South</v>
      </c>
      <c r="E4628">
        <v>81</v>
      </c>
      <c r="F4628">
        <v>3</v>
      </c>
      <c r="G4628">
        <v>143</v>
      </c>
    </row>
    <row r="4629" spans="1:7" ht="19.5">
      <c r="A4629" s="1">
        <v>43941</v>
      </c>
      <c r="B4629" t="s">
        <v>48</v>
      </c>
      <c r="C4629" t="s">
        <v>247</v>
      </c>
      <c r="D4629" t="str">
        <f>TRIM(COVID_STATE[[#This Row],[REGION_HOLD]])</f>
        <v>West</v>
      </c>
      <c r="E4629">
        <v>46</v>
      </c>
      <c r="F4629">
        <v>1</v>
      </c>
      <c r="G4629">
        <v>75</v>
      </c>
    </row>
    <row r="4630" spans="1:7" ht="19.5">
      <c r="A4630" s="1">
        <v>43941</v>
      </c>
      <c r="B4630" t="s">
        <v>49</v>
      </c>
      <c r="C4630" t="s">
        <v>248</v>
      </c>
      <c r="D4630" t="str">
        <f>TRIM(COVID_STATE[[#This Row],[REGION_HOLD]])</f>
        <v>Northeast</v>
      </c>
      <c r="E4630">
        <v>1013</v>
      </c>
      <c r="F4630">
        <v>81</v>
      </c>
      <c r="G4630">
        <v>1366</v>
      </c>
    </row>
    <row r="4631" spans="1:7" ht="19.5">
      <c r="A4631" s="1">
        <v>43941</v>
      </c>
      <c r="B4631" t="s">
        <v>50</v>
      </c>
      <c r="C4631" t="s">
        <v>248</v>
      </c>
      <c r="D4631" t="str">
        <f>TRIM(COVID_STATE[[#This Row],[REGION_HOLD]])</f>
        <v>Northeast</v>
      </c>
      <c r="E4631">
        <v>384</v>
      </c>
      <c r="F4631">
        <v>5</v>
      </c>
      <c r="G4631">
        <v>155</v>
      </c>
    </row>
    <row r="4632" spans="1:7" ht="19.5">
      <c r="A4632" s="1">
        <v>43941</v>
      </c>
      <c r="B4632" t="s">
        <v>51</v>
      </c>
      <c r="C4632" t="s">
        <v>246</v>
      </c>
      <c r="D4632" t="str">
        <f>TRIM(COVID_STATE[[#This Row],[REGION_HOLD]])</f>
        <v>South</v>
      </c>
      <c r="E4632">
        <v>62</v>
      </c>
      <c r="F4632">
        <v>4</v>
      </c>
      <c r="G4632">
        <v>124</v>
      </c>
    </row>
    <row r="4633" spans="1:7" ht="19.5">
      <c r="A4633" s="1">
        <v>43941</v>
      </c>
      <c r="B4633" t="s">
        <v>52</v>
      </c>
      <c r="C4633" t="s">
        <v>249</v>
      </c>
      <c r="D4633" t="str">
        <f>TRIM(COVID_STATE[[#This Row],[REGION_HOLD]])</f>
        <v>Midwest</v>
      </c>
      <c r="E4633">
        <v>50</v>
      </c>
      <c r="F4633">
        <v>0</v>
      </c>
      <c r="G4633">
        <v>7</v>
      </c>
    </row>
    <row r="4634" spans="1:7" ht="19.5">
      <c r="A4634" s="1">
        <v>43941</v>
      </c>
      <c r="B4634" t="s">
        <v>53</v>
      </c>
      <c r="C4634" t="s">
        <v>246</v>
      </c>
      <c r="D4634" t="str">
        <f>TRIM(COVID_STATE[[#This Row],[REGION_HOLD]])</f>
        <v>South</v>
      </c>
      <c r="E4634">
        <v>170</v>
      </c>
      <c r="F4634">
        <v>5</v>
      </c>
      <c r="G4634">
        <v>156</v>
      </c>
    </row>
    <row r="4635" spans="1:7" ht="19.5">
      <c r="A4635" s="1">
        <v>43941</v>
      </c>
      <c r="B4635" t="s">
        <v>54</v>
      </c>
      <c r="C4635" t="s">
        <v>246</v>
      </c>
      <c r="D4635" t="str">
        <f>TRIM(COVID_STATE[[#This Row],[REGION_HOLD]])</f>
        <v>South</v>
      </c>
      <c r="E4635">
        <v>594</v>
      </c>
      <c r="F4635">
        <v>20</v>
      </c>
      <c r="G4635">
        <v>523</v>
      </c>
    </row>
    <row r="4636" spans="1:7" ht="19.5">
      <c r="A4636" s="1">
        <v>43941</v>
      </c>
      <c r="B4636" t="s">
        <v>55</v>
      </c>
      <c r="C4636" t="s">
        <v>247</v>
      </c>
      <c r="D4636" t="str">
        <f>TRIM(COVID_STATE[[#This Row],[REGION_HOLD]])</f>
        <v>West</v>
      </c>
      <c r="E4636">
        <v>142</v>
      </c>
      <c r="F4636">
        <v>1</v>
      </c>
      <c r="G4636">
        <v>28</v>
      </c>
    </row>
    <row r="4637" spans="1:7" ht="19.5">
      <c r="A4637" s="1">
        <v>43941</v>
      </c>
      <c r="B4637" t="s">
        <v>56</v>
      </c>
      <c r="C4637" t="s">
        <v>248</v>
      </c>
      <c r="D4637" t="str">
        <f>TRIM(COVID_STATE[[#This Row],[REGION_HOLD]])</f>
        <v>Northeast</v>
      </c>
      <c r="E4637">
        <v>4</v>
      </c>
      <c r="F4637">
        <v>1</v>
      </c>
      <c r="G4637">
        <v>37</v>
      </c>
    </row>
    <row r="4638" spans="1:7" ht="19.5">
      <c r="A4638" s="1">
        <v>43941</v>
      </c>
      <c r="B4638" t="s">
        <v>57</v>
      </c>
      <c r="C4638" t="s">
        <v>246</v>
      </c>
      <c r="D4638" t="str">
        <f>TRIM(COVID_STATE[[#This Row],[REGION_HOLD]])</f>
        <v>South</v>
      </c>
      <c r="E4638">
        <v>453</v>
      </c>
      <c r="F4638">
        <v>23</v>
      </c>
      <c r="G4638">
        <v>300</v>
      </c>
    </row>
    <row r="4639" spans="1:7" ht="19.5">
      <c r="A4639" s="1">
        <v>43941</v>
      </c>
      <c r="B4639" t="s">
        <v>58</v>
      </c>
      <c r="C4639" t="s">
        <v>247</v>
      </c>
      <c r="D4639" t="str">
        <f>TRIM(COVID_STATE[[#This Row],[REGION_HOLD]])</f>
        <v>West</v>
      </c>
      <c r="E4639">
        <v>390</v>
      </c>
      <c r="F4639">
        <v>24</v>
      </c>
      <c r="G4639">
        <v>661</v>
      </c>
    </row>
    <row r="4640" spans="1:7" ht="19.5">
      <c r="A4640" s="1">
        <v>43941</v>
      </c>
      <c r="B4640" t="s">
        <v>59</v>
      </c>
      <c r="C4640" t="s">
        <v>246</v>
      </c>
      <c r="D4640" t="str">
        <f>TRIM(COVID_STATE[[#This Row],[REGION_HOLD]])</f>
        <v>South</v>
      </c>
      <c r="E4640">
        <v>18</v>
      </c>
      <c r="F4640">
        <v>6</v>
      </c>
      <c r="G4640">
        <v>26</v>
      </c>
    </row>
    <row r="4641" spans="1:7" ht="19.5">
      <c r="A4641" s="1">
        <v>43941</v>
      </c>
      <c r="B4641" t="s">
        <v>60</v>
      </c>
      <c r="C4641" t="s">
        <v>249</v>
      </c>
      <c r="D4641" t="str">
        <f>TRIM(COVID_STATE[[#This Row],[REGION_HOLD]])</f>
        <v>Midwest</v>
      </c>
      <c r="E4641">
        <v>153</v>
      </c>
      <c r="F4641">
        <v>9</v>
      </c>
      <c r="G4641">
        <v>231</v>
      </c>
    </row>
    <row r="4642" spans="1:7" ht="19.5">
      <c r="A4642" s="1">
        <v>43941</v>
      </c>
      <c r="B4642" t="s">
        <v>61</v>
      </c>
      <c r="C4642" t="s">
        <v>247</v>
      </c>
      <c r="D4642" t="str">
        <f>TRIM(COVID_STATE[[#This Row],[REGION_HOLD]])</f>
        <v>West</v>
      </c>
      <c r="E4642">
        <v>4</v>
      </c>
      <c r="F4642">
        <v>0</v>
      </c>
      <c r="G4642">
        <v>2</v>
      </c>
    </row>
    <row r="4643" spans="1:7" ht="19.5">
      <c r="A4643" s="1">
        <v>43942</v>
      </c>
      <c r="B4643" t="s">
        <v>8</v>
      </c>
      <c r="C4643" t="s">
        <v>246</v>
      </c>
      <c r="D4643" t="str">
        <f>TRIM(COVID_STATE[[#This Row],[REGION_HOLD]])</f>
        <v>South</v>
      </c>
      <c r="E4643">
        <v>249</v>
      </c>
      <c r="F4643">
        <v>22</v>
      </c>
      <c r="G4643">
        <v>186</v>
      </c>
    </row>
    <row r="4644" spans="1:7" ht="19.5">
      <c r="A4644" s="1">
        <v>43942</v>
      </c>
      <c r="B4644" t="s">
        <v>10</v>
      </c>
      <c r="C4644" t="s">
        <v>247</v>
      </c>
      <c r="D4644" t="str">
        <f>TRIM(COVID_STATE[[#This Row],[REGION_HOLD]])</f>
        <v>West</v>
      </c>
      <c r="E4644">
        <v>8</v>
      </c>
      <c r="F4644">
        <v>0</v>
      </c>
      <c r="G4644">
        <v>7</v>
      </c>
    </row>
    <row r="4645" spans="1:7" ht="19.5">
      <c r="A4645" s="1">
        <v>43942</v>
      </c>
      <c r="B4645" t="s">
        <v>11</v>
      </c>
      <c r="C4645" t="s">
        <v>247</v>
      </c>
      <c r="D4645" t="str">
        <f>TRIM(COVID_STATE[[#This Row],[REGION_HOLD]])</f>
        <v>West</v>
      </c>
      <c r="E4645">
        <v>187</v>
      </c>
      <c r="F4645">
        <v>22</v>
      </c>
      <c r="G4645">
        <v>213</v>
      </c>
    </row>
    <row r="4646" spans="1:7" ht="19.5">
      <c r="A4646" s="1">
        <v>43942</v>
      </c>
      <c r="B4646" t="s">
        <v>12</v>
      </c>
      <c r="C4646" t="s">
        <v>246</v>
      </c>
      <c r="D4646" t="str">
        <f>TRIM(COVID_STATE[[#This Row],[REGION_HOLD]])</f>
        <v>South</v>
      </c>
      <c r="E4646">
        <v>291</v>
      </c>
      <c r="F4646">
        <v>1</v>
      </c>
      <c r="G4646">
        <v>43</v>
      </c>
    </row>
    <row r="4647" spans="1:7" ht="19.5">
      <c r="A4647" s="1">
        <v>43942</v>
      </c>
      <c r="B4647" t="s">
        <v>13</v>
      </c>
      <c r="C4647" t="s">
        <v>247</v>
      </c>
      <c r="D4647" t="str">
        <f>TRIM(COVID_STATE[[#This Row],[REGION_HOLD]])</f>
        <v>West</v>
      </c>
      <c r="E4647">
        <v>1982</v>
      </c>
      <c r="F4647">
        <v>93</v>
      </c>
      <c r="G4647">
        <v>1316</v>
      </c>
    </row>
    <row r="4648" spans="1:7" ht="19.5">
      <c r="A4648" s="1">
        <v>43942</v>
      </c>
      <c r="B4648" t="s">
        <v>14</v>
      </c>
      <c r="C4648" t="s">
        <v>247</v>
      </c>
      <c r="D4648" t="str">
        <f>TRIM(COVID_STATE[[#This Row],[REGION_HOLD]])</f>
        <v>West</v>
      </c>
      <c r="E4648">
        <v>341</v>
      </c>
      <c r="F4648">
        <v>36</v>
      </c>
      <c r="G4648">
        <v>484</v>
      </c>
    </row>
    <row r="4649" spans="1:7" ht="19.5">
      <c r="A4649" s="1">
        <v>43942</v>
      </c>
      <c r="B4649" t="s">
        <v>16</v>
      </c>
      <c r="C4649" t="s">
        <v>248</v>
      </c>
      <c r="D4649" t="str">
        <f>TRIM(COVID_STATE[[#This Row],[REGION_HOLD]])</f>
        <v>Northeast</v>
      </c>
      <c r="E4649">
        <v>545</v>
      </c>
      <c r="F4649">
        <v>92</v>
      </c>
      <c r="G4649">
        <v>1423</v>
      </c>
    </row>
    <row r="4650" spans="1:7" ht="19.5">
      <c r="A4650" s="1">
        <v>43942</v>
      </c>
      <c r="B4650" t="s">
        <v>17</v>
      </c>
      <c r="C4650" t="s">
        <v>246</v>
      </c>
      <c r="D4650" t="str">
        <f>TRIM(COVID_STATE[[#This Row],[REGION_HOLD]])</f>
        <v>South</v>
      </c>
      <c r="E4650">
        <v>186</v>
      </c>
      <c r="F4650">
        <v>10</v>
      </c>
      <c r="G4650">
        <v>82</v>
      </c>
    </row>
    <row r="4651" spans="1:7" ht="19.5">
      <c r="A4651" s="1">
        <v>43942</v>
      </c>
      <c r="B4651" t="s">
        <v>18</v>
      </c>
      <c r="C4651" t="s">
        <v>246</v>
      </c>
      <c r="D4651" t="str">
        <f>TRIM(COVID_STATE[[#This Row],[REGION_HOLD]])</f>
        <v>South</v>
      </c>
      <c r="E4651">
        <v>171</v>
      </c>
      <c r="F4651">
        <v>7</v>
      </c>
      <c r="G4651">
        <v>112</v>
      </c>
    </row>
    <row r="4652" spans="1:7" ht="19.5">
      <c r="A4652" s="1">
        <v>43942</v>
      </c>
      <c r="B4652" t="s">
        <v>19</v>
      </c>
      <c r="C4652" t="s">
        <v>246</v>
      </c>
      <c r="D4652" t="str">
        <f>TRIM(COVID_STATE[[#This Row],[REGION_HOLD]])</f>
        <v>South</v>
      </c>
      <c r="E4652">
        <v>811</v>
      </c>
      <c r="F4652">
        <v>44</v>
      </c>
      <c r="G4652">
        <v>866</v>
      </c>
    </row>
    <row r="4653" spans="1:7" ht="19.5">
      <c r="A4653" s="1">
        <v>43942</v>
      </c>
      <c r="B4653" t="s">
        <v>20</v>
      </c>
      <c r="C4653" t="s">
        <v>246</v>
      </c>
      <c r="D4653" t="str">
        <f>TRIM(COVID_STATE[[#This Row],[REGION_HOLD]])</f>
        <v>South</v>
      </c>
      <c r="E4653">
        <v>742</v>
      </c>
      <c r="F4653">
        <v>43</v>
      </c>
      <c r="G4653">
        <v>810</v>
      </c>
    </row>
    <row r="4654" spans="1:7" ht="19.5">
      <c r="A4654" s="1">
        <v>43942</v>
      </c>
      <c r="B4654" t="s">
        <v>21</v>
      </c>
      <c r="C4654" t="s">
        <v>247</v>
      </c>
      <c r="D4654" t="str">
        <f>TRIM(COVID_STATE[[#This Row],[REGION_HOLD]])</f>
        <v>West</v>
      </c>
      <c r="E4654">
        <v>2</v>
      </c>
      <c r="F4654">
        <v>2</v>
      </c>
      <c r="G4654">
        <v>12</v>
      </c>
    </row>
    <row r="4655" spans="1:7" ht="19.5">
      <c r="A4655" s="1">
        <v>43942</v>
      </c>
      <c r="B4655" t="s">
        <v>22</v>
      </c>
      <c r="C4655" t="s">
        <v>247</v>
      </c>
      <c r="D4655" t="str">
        <f>TRIM(COVID_STATE[[#This Row],[REGION_HOLD]])</f>
        <v>West</v>
      </c>
      <c r="E4655">
        <v>30</v>
      </c>
      <c r="F4655">
        <v>3</v>
      </c>
      <c r="G4655">
        <v>51</v>
      </c>
    </row>
    <row r="4656" spans="1:7" ht="19.5">
      <c r="A4656" s="1">
        <v>43942</v>
      </c>
      <c r="B4656" t="s">
        <v>24</v>
      </c>
      <c r="C4656" t="s">
        <v>249</v>
      </c>
      <c r="D4656" t="str">
        <f>TRIM(COVID_STATE[[#This Row],[REGION_HOLD]])</f>
        <v>Midwest</v>
      </c>
      <c r="E4656">
        <v>1551</v>
      </c>
      <c r="F4656">
        <v>120</v>
      </c>
      <c r="G4656">
        <v>1479</v>
      </c>
    </row>
    <row r="4657" spans="1:7" ht="19.5">
      <c r="A4657" s="1">
        <v>43942</v>
      </c>
      <c r="B4657" t="s">
        <v>25</v>
      </c>
      <c r="C4657" t="s">
        <v>249</v>
      </c>
      <c r="D4657" t="str">
        <f>TRIM(COVID_STATE[[#This Row],[REGION_HOLD]])</f>
        <v>Midwest</v>
      </c>
      <c r="E4657">
        <v>430</v>
      </c>
      <c r="F4657">
        <v>65</v>
      </c>
      <c r="G4657">
        <v>731</v>
      </c>
    </row>
    <row r="4658" spans="1:7" ht="19.5">
      <c r="A4658" s="1">
        <v>43942</v>
      </c>
      <c r="B4658" t="s">
        <v>26</v>
      </c>
      <c r="C4658" t="s">
        <v>249</v>
      </c>
      <c r="D4658" t="str">
        <f>TRIM(COVID_STATE[[#This Row],[REGION_HOLD]])</f>
        <v>Midwest</v>
      </c>
      <c r="E4658">
        <v>466</v>
      </c>
      <c r="F4658">
        <v>4</v>
      </c>
      <c r="G4658">
        <v>83</v>
      </c>
    </row>
    <row r="4659" spans="1:7" ht="19.5">
      <c r="A4659" s="1">
        <v>43942</v>
      </c>
      <c r="B4659" t="s">
        <v>27</v>
      </c>
      <c r="C4659" t="s">
        <v>249</v>
      </c>
      <c r="D4659" t="str">
        <f>TRIM(COVID_STATE[[#This Row],[REGION_HOLD]])</f>
        <v>Midwest</v>
      </c>
      <c r="E4659">
        <v>84</v>
      </c>
      <c r="F4659">
        <v>6</v>
      </c>
      <c r="G4659">
        <v>107</v>
      </c>
    </row>
    <row r="4660" spans="1:7" ht="19.5">
      <c r="A4660" s="1">
        <v>43942</v>
      </c>
      <c r="B4660" t="s">
        <v>28</v>
      </c>
      <c r="C4660" t="s">
        <v>246</v>
      </c>
      <c r="D4660" t="str">
        <f>TRIM(COVID_STATE[[#This Row],[REGION_HOLD]])</f>
        <v>South</v>
      </c>
      <c r="E4660">
        <v>143</v>
      </c>
      <c r="F4660">
        <v>17</v>
      </c>
      <c r="G4660">
        <v>172</v>
      </c>
    </row>
    <row r="4661" spans="1:7" ht="19.5">
      <c r="A4661" s="1">
        <v>43942</v>
      </c>
      <c r="B4661" t="s">
        <v>29</v>
      </c>
      <c r="C4661" t="s">
        <v>246</v>
      </c>
      <c r="D4661" t="str">
        <f>TRIM(COVID_STATE[[#This Row],[REGION_HOLD]])</f>
        <v>South</v>
      </c>
      <c r="E4661">
        <v>331</v>
      </c>
      <c r="F4661">
        <v>77</v>
      </c>
      <c r="G4661">
        <v>1405</v>
      </c>
    </row>
    <row r="4662" spans="1:7" ht="19.5">
      <c r="A4662" s="1">
        <v>43942</v>
      </c>
      <c r="B4662" t="s">
        <v>30</v>
      </c>
      <c r="C4662" t="s">
        <v>248</v>
      </c>
      <c r="D4662" t="str">
        <f>TRIM(COVID_STATE[[#This Row],[REGION_HOLD]])</f>
        <v>Northeast</v>
      </c>
      <c r="E4662">
        <v>13</v>
      </c>
      <c r="F4662">
        <v>1</v>
      </c>
      <c r="G4662">
        <v>36</v>
      </c>
    </row>
    <row r="4663" spans="1:7" ht="19.5">
      <c r="A4663" s="1">
        <v>43942</v>
      </c>
      <c r="B4663" t="s">
        <v>31</v>
      </c>
      <c r="C4663" t="s">
        <v>246</v>
      </c>
      <c r="D4663" t="str">
        <f>TRIM(COVID_STATE[[#This Row],[REGION_HOLD]])</f>
        <v>South</v>
      </c>
      <c r="E4663">
        <v>511</v>
      </c>
      <c r="F4663">
        <v>70</v>
      </c>
      <c r="G4663">
        <v>652</v>
      </c>
    </row>
    <row r="4664" spans="1:7" ht="19.5">
      <c r="A4664" s="1">
        <v>43942</v>
      </c>
      <c r="B4664" t="s">
        <v>32</v>
      </c>
      <c r="C4664" t="s">
        <v>248</v>
      </c>
      <c r="D4664" t="str">
        <f>TRIM(COVID_STATE[[#This Row],[REGION_HOLD]])</f>
        <v>Northeast</v>
      </c>
      <c r="E4664">
        <v>1556</v>
      </c>
      <c r="F4664">
        <v>152</v>
      </c>
      <c r="G4664">
        <v>1961</v>
      </c>
    </row>
    <row r="4665" spans="1:7" ht="19.5">
      <c r="A4665" s="1">
        <v>43942</v>
      </c>
      <c r="B4665" t="s">
        <v>33</v>
      </c>
      <c r="C4665" t="s">
        <v>249</v>
      </c>
      <c r="D4665" t="str">
        <f>TRIM(COVID_STATE[[#This Row],[REGION_HOLD]])</f>
        <v>Midwest</v>
      </c>
      <c r="E4665">
        <v>1007</v>
      </c>
      <c r="F4665">
        <v>232</v>
      </c>
      <c r="G4665">
        <v>2698</v>
      </c>
    </row>
    <row r="4666" spans="1:7" ht="19.5">
      <c r="A4666" s="1">
        <v>43942</v>
      </c>
      <c r="B4666" t="s">
        <v>34</v>
      </c>
      <c r="C4666" t="s">
        <v>249</v>
      </c>
      <c r="D4666" t="str">
        <f>TRIM(COVID_STATE[[#This Row],[REGION_HOLD]])</f>
        <v>Midwest</v>
      </c>
      <c r="E4666">
        <v>97</v>
      </c>
      <c r="F4666">
        <v>17</v>
      </c>
      <c r="G4666">
        <v>160</v>
      </c>
    </row>
    <row r="4667" spans="1:7" ht="19.5">
      <c r="A4667" s="1">
        <v>43942</v>
      </c>
      <c r="B4667" t="s">
        <v>35</v>
      </c>
      <c r="C4667" t="s">
        <v>246</v>
      </c>
      <c r="D4667" t="str">
        <f>TRIM(COVID_STATE[[#This Row],[REGION_HOLD]])</f>
        <v>South</v>
      </c>
      <c r="E4667">
        <v>204</v>
      </c>
      <c r="F4667">
        <v>14</v>
      </c>
      <c r="G4667">
        <v>183</v>
      </c>
    </row>
    <row r="4668" spans="1:7" ht="19.5">
      <c r="A4668" s="1">
        <v>43942</v>
      </c>
      <c r="B4668" t="s">
        <v>36</v>
      </c>
      <c r="C4668" t="s">
        <v>249</v>
      </c>
      <c r="D4668" t="str">
        <f>TRIM(COVID_STATE[[#This Row],[REGION_HOLD]])</f>
        <v>Midwest</v>
      </c>
      <c r="E4668">
        <v>134</v>
      </c>
      <c r="F4668">
        <v>20</v>
      </c>
      <c r="G4668">
        <v>221</v>
      </c>
    </row>
    <row r="4669" spans="1:7" ht="19.5">
      <c r="A4669" s="1">
        <v>43942</v>
      </c>
      <c r="B4669" t="s">
        <v>37</v>
      </c>
      <c r="C4669" t="s">
        <v>247</v>
      </c>
      <c r="D4669" t="str">
        <f>TRIM(COVID_STATE[[#This Row],[REGION_HOLD]])</f>
        <v>West</v>
      </c>
      <c r="E4669">
        <v>4</v>
      </c>
      <c r="F4669">
        <v>0</v>
      </c>
      <c r="G4669">
        <v>12</v>
      </c>
    </row>
    <row r="4670" spans="1:7" ht="19.5">
      <c r="A4670" s="1">
        <v>43942</v>
      </c>
      <c r="B4670" t="s">
        <v>38</v>
      </c>
      <c r="C4670" t="s">
        <v>249</v>
      </c>
      <c r="D4670" t="str">
        <f>TRIM(COVID_STATE[[#This Row],[REGION_HOLD]])</f>
        <v>Midwest</v>
      </c>
      <c r="E4670">
        <v>80</v>
      </c>
      <c r="F4670">
        <v>5</v>
      </c>
      <c r="G4670">
        <v>38</v>
      </c>
    </row>
    <row r="4671" spans="1:7" ht="19.5">
      <c r="A4671" s="1">
        <v>43942</v>
      </c>
      <c r="B4671" t="s">
        <v>39</v>
      </c>
      <c r="C4671" t="s">
        <v>247</v>
      </c>
      <c r="D4671" t="str">
        <f>TRIM(COVID_STATE[[#This Row],[REGION_HOLD]])</f>
        <v>West</v>
      </c>
      <c r="E4671">
        <v>107</v>
      </c>
      <c r="F4671">
        <v>0</v>
      </c>
      <c r="G4671">
        <v>163</v>
      </c>
    </row>
    <row r="4672" spans="1:7" ht="19.5">
      <c r="A4672" s="1">
        <v>43942</v>
      </c>
      <c r="B4672" t="s">
        <v>40</v>
      </c>
      <c r="C4672" t="s">
        <v>248</v>
      </c>
      <c r="D4672" t="str">
        <f>TRIM(COVID_STATE[[#This Row],[REGION_HOLD]])</f>
        <v>Northeast</v>
      </c>
      <c r="E4672">
        <v>44</v>
      </c>
      <c r="F4672">
        <v>0</v>
      </c>
      <c r="G4672">
        <v>42</v>
      </c>
    </row>
    <row r="4673" spans="1:7" ht="19.5">
      <c r="A4673" s="1">
        <v>43942</v>
      </c>
      <c r="B4673" t="s">
        <v>41</v>
      </c>
      <c r="C4673" t="s">
        <v>248</v>
      </c>
      <c r="D4673" t="str">
        <f>TRIM(COVID_STATE[[#This Row],[REGION_HOLD]])</f>
        <v>Northeast</v>
      </c>
      <c r="E4673">
        <v>3581</v>
      </c>
      <c r="F4673">
        <v>376</v>
      </c>
      <c r="G4673">
        <v>4753</v>
      </c>
    </row>
    <row r="4674" spans="1:7" ht="19.5">
      <c r="A4674" s="1">
        <v>43942</v>
      </c>
      <c r="B4674" t="s">
        <v>42</v>
      </c>
      <c r="C4674" t="s">
        <v>247</v>
      </c>
      <c r="D4674" t="str">
        <f>TRIM(COVID_STATE[[#This Row],[REGION_HOLD]])</f>
        <v>West</v>
      </c>
      <c r="E4674">
        <v>101</v>
      </c>
      <c r="F4674">
        <v>7</v>
      </c>
      <c r="G4674">
        <v>65</v>
      </c>
    </row>
    <row r="4675" spans="1:7" ht="19.5">
      <c r="A4675" s="1">
        <v>43942</v>
      </c>
      <c r="B4675" t="s">
        <v>43</v>
      </c>
      <c r="C4675" t="s">
        <v>248</v>
      </c>
      <c r="D4675" t="str">
        <f>TRIM(COVID_STATE[[#This Row],[REGION_HOLD]])</f>
        <v>Northeast</v>
      </c>
      <c r="E4675">
        <v>4324</v>
      </c>
      <c r="F4675">
        <v>628</v>
      </c>
      <c r="G4675">
        <v>19040</v>
      </c>
    </row>
    <row r="4676" spans="1:7" ht="19.5">
      <c r="A4676" s="1">
        <v>43942</v>
      </c>
      <c r="B4676" t="s">
        <v>44</v>
      </c>
      <c r="C4676" t="s">
        <v>246</v>
      </c>
      <c r="D4676" t="str">
        <f>TRIM(COVID_STATE[[#This Row],[REGION_HOLD]])</f>
        <v>South</v>
      </c>
      <c r="E4676">
        <v>187</v>
      </c>
      <c r="F4676">
        <v>30</v>
      </c>
      <c r="G4676">
        <v>217</v>
      </c>
    </row>
    <row r="4677" spans="1:7" ht="19.5">
      <c r="A4677" s="1">
        <v>43942</v>
      </c>
      <c r="B4677" t="s">
        <v>45</v>
      </c>
      <c r="C4677" t="s">
        <v>249</v>
      </c>
      <c r="D4677" t="str">
        <f>TRIM(COVID_STATE[[#This Row],[REGION_HOLD]])</f>
        <v>Midwest</v>
      </c>
      <c r="E4677">
        <v>17</v>
      </c>
      <c r="F4677">
        <v>0</v>
      </c>
      <c r="G4677">
        <v>13</v>
      </c>
    </row>
    <row r="4678" spans="1:7" ht="19.5">
      <c r="A4678" s="1">
        <v>43942</v>
      </c>
      <c r="B4678" t="s">
        <v>46</v>
      </c>
      <c r="C4678" t="s">
        <v>249</v>
      </c>
      <c r="D4678" t="str">
        <f>TRIM(COVID_STATE[[#This Row],[REGION_HOLD]])</f>
        <v>Midwest</v>
      </c>
      <c r="E4678">
        <v>806</v>
      </c>
      <c r="F4678">
        <v>48</v>
      </c>
      <c r="G4678">
        <v>557</v>
      </c>
    </row>
    <row r="4679" spans="1:7" ht="19.5">
      <c r="A4679" s="1">
        <v>43942</v>
      </c>
      <c r="B4679" t="s">
        <v>47</v>
      </c>
      <c r="C4679" t="s">
        <v>246</v>
      </c>
      <c r="D4679" t="str">
        <f>TRIM(COVID_STATE[[#This Row],[REGION_HOLD]])</f>
        <v>South</v>
      </c>
      <c r="E4679">
        <v>127</v>
      </c>
      <c r="F4679">
        <v>21</v>
      </c>
      <c r="G4679">
        <v>164</v>
      </c>
    </row>
    <row r="4680" spans="1:7" ht="19.5">
      <c r="A4680" s="1">
        <v>43942</v>
      </c>
      <c r="B4680" t="s">
        <v>48</v>
      </c>
      <c r="C4680" t="s">
        <v>247</v>
      </c>
      <c r="D4680" t="str">
        <f>TRIM(COVID_STATE[[#This Row],[REGION_HOLD]])</f>
        <v>West</v>
      </c>
      <c r="E4680">
        <v>46</v>
      </c>
      <c r="F4680">
        <v>3</v>
      </c>
      <c r="G4680">
        <v>78</v>
      </c>
    </row>
    <row r="4681" spans="1:7" ht="19.5">
      <c r="A4681" s="1">
        <v>43942</v>
      </c>
      <c r="B4681" t="s">
        <v>49</v>
      </c>
      <c r="C4681" t="s">
        <v>248</v>
      </c>
      <c r="D4681" t="str">
        <f>TRIM(COVID_STATE[[#This Row],[REGION_HOLD]])</f>
        <v>Northeast</v>
      </c>
      <c r="E4681">
        <v>1379</v>
      </c>
      <c r="F4681">
        <v>254</v>
      </c>
      <c r="G4681">
        <v>1620</v>
      </c>
    </row>
    <row r="4682" spans="1:7" ht="19.5">
      <c r="A4682" s="1">
        <v>43942</v>
      </c>
      <c r="B4682" t="s">
        <v>50</v>
      </c>
      <c r="C4682" t="s">
        <v>248</v>
      </c>
      <c r="D4682" t="str">
        <f>TRIM(COVID_STATE[[#This Row],[REGION_HOLD]])</f>
        <v>Northeast</v>
      </c>
      <c r="E4682">
        <v>410</v>
      </c>
      <c r="F4682">
        <v>16</v>
      </c>
      <c r="G4682">
        <v>171</v>
      </c>
    </row>
    <row r="4683" spans="1:7" ht="19.5">
      <c r="A4683" s="1">
        <v>43942</v>
      </c>
      <c r="B4683" t="s">
        <v>51</v>
      </c>
      <c r="C4683" t="s">
        <v>246</v>
      </c>
      <c r="D4683" t="str">
        <f>TRIM(COVID_STATE[[#This Row],[REGION_HOLD]])</f>
        <v>South</v>
      </c>
      <c r="E4683">
        <v>169</v>
      </c>
      <c r="F4683">
        <v>11</v>
      </c>
      <c r="G4683">
        <v>135</v>
      </c>
    </row>
    <row r="4684" spans="1:7" ht="19.5">
      <c r="A4684" s="1">
        <v>43942</v>
      </c>
      <c r="B4684" t="s">
        <v>52</v>
      </c>
      <c r="C4684" t="s">
        <v>249</v>
      </c>
      <c r="D4684" t="str">
        <f>TRIM(COVID_STATE[[#This Row],[REGION_HOLD]])</f>
        <v>Midwest</v>
      </c>
      <c r="E4684">
        <v>70</v>
      </c>
      <c r="F4684">
        <v>1</v>
      </c>
      <c r="G4684">
        <v>8</v>
      </c>
    </row>
    <row r="4685" spans="1:7" ht="19.5">
      <c r="A4685" s="1">
        <v>43942</v>
      </c>
      <c r="B4685" t="s">
        <v>53</v>
      </c>
      <c r="C4685" t="s">
        <v>246</v>
      </c>
      <c r="D4685" t="str">
        <f>TRIM(COVID_STATE[[#This Row],[REGION_HOLD]])</f>
        <v>South</v>
      </c>
      <c r="E4685">
        <v>323</v>
      </c>
      <c r="F4685">
        <v>3</v>
      </c>
      <c r="G4685">
        <v>159</v>
      </c>
    </row>
    <row r="4686" spans="1:7" ht="19.5">
      <c r="A4686" s="1">
        <v>43942</v>
      </c>
      <c r="B4686" t="s">
        <v>54</v>
      </c>
      <c r="C4686" t="s">
        <v>246</v>
      </c>
      <c r="D4686" t="str">
        <f>TRIM(COVID_STATE[[#This Row],[REGION_HOLD]])</f>
        <v>South</v>
      </c>
      <c r="E4686">
        <v>914</v>
      </c>
      <c r="F4686">
        <v>29</v>
      </c>
      <c r="G4686">
        <v>552</v>
      </c>
    </row>
    <row r="4687" spans="1:7" ht="19.5">
      <c r="A4687" s="1">
        <v>43942</v>
      </c>
      <c r="B4687" t="s">
        <v>55</v>
      </c>
      <c r="C4687" t="s">
        <v>247</v>
      </c>
      <c r="D4687" t="str">
        <f>TRIM(COVID_STATE[[#This Row],[REGION_HOLD]])</f>
        <v>West</v>
      </c>
      <c r="E4687">
        <v>88</v>
      </c>
      <c r="F4687">
        <v>4</v>
      </c>
      <c r="G4687">
        <v>32</v>
      </c>
    </row>
    <row r="4688" spans="1:7" ht="19.5">
      <c r="A4688" s="1">
        <v>43942</v>
      </c>
      <c r="B4688" t="s">
        <v>56</v>
      </c>
      <c r="C4688" t="s">
        <v>248</v>
      </c>
      <c r="D4688" t="str">
        <f>TRIM(COVID_STATE[[#This Row],[REGION_HOLD]])</f>
        <v>Northeast</v>
      </c>
      <c r="E4688">
        <v>2</v>
      </c>
      <c r="F4688">
        <v>2</v>
      </c>
      <c r="G4688">
        <v>39</v>
      </c>
    </row>
    <row r="4689" spans="1:7" ht="19.5">
      <c r="A4689" s="1">
        <v>43942</v>
      </c>
      <c r="B4689" t="s">
        <v>57</v>
      </c>
      <c r="C4689" t="s">
        <v>246</v>
      </c>
      <c r="D4689" t="str">
        <f>TRIM(COVID_STATE[[#This Row],[REGION_HOLD]])</f>
        <v>South</v>
      </c>
      <c r="E4689">
        <v>640</v>
      </c>
      <c r="F4689">
        <v>25</v>
      </c>
      <c r="G4689">
        <v>325</v>
      </c>
    </row>
    <row r="4690" spans="1:7" ht="19.5">
      <c r="A4690" s="1">
        <v>43942</v>
      </c>
      <c r="B4690" t="s">
        <v>58</v>
      </c>
      <c r="C4690" t="s">
        <v>247</v>
      </c>
      <c r="D4690" t="str">
        <f>TRIM(COVID_STATE[[#This Row],[REGION_HOLD]])</f>
        <v>West</v>
      </c>
      <c r="E4690">
        <v>155</v>
      </c>
      <c r="F4690">
        <v>22</v>
      </c>
      <c r="G4690">
        <v>683</v>
      </c>
    </row>
    <row r="4691" spans="1:7" ht="19.5">
      <c r="A4691" s="1">
        <v>43942</v>
      </c>
      <c r="B4691" t="s">
        <v>59</v>
      </c>
      <c r="C4691" t="s">
        <v>246</v>
      </c>
      <c r="D4691" t="str">
        <f>TRIM(COVID_STATE[[#This Row],[REGION_HOLD]])</f>
        <v>South</v>
      </c>
      <c r="E4691">
        <v>21</v>
      </c>
      <c r="F4691">
        <v>0</v>
      </c>
      <c r="G4691">
        <v>26</v>
      </c>
    </row>
    <row r="4692" spans="1:7" ht="19.5">
      <c r="A4692" s="1">
        <v>43942</v>
      </c>
      <c r="B4692" t="s">
        <v>60</v>
      </c>
      <c r="C4692" t="s">
        <v>249</v>
      </c>
      <c r="D4692" t="str">
        <f>TRIM(COVID_STATE[[#This Row],[REGION_HOLD]])</f>
        <v>Midwest</v>
      </c>
      <c r="E4692">
        <v>121</v>
      </c>
      <c r="F4692">
        <v>12</v>
      </c>
      <c r="G4692">
        <v>243</v>
      </c>
    </row>
    <row r="4693" spans="1:7" ht="19.5">
      <c r="A4693" s="1">
        <v>43942</v>
      </c>
      <c r="B4693" t="s">
        <v>61</v>
      </c>
      <c r="C4693" t="s">
        <v>247</v>
      </c>
      <c r="D4693" t="str">
        <f>TRIM(COVID_STATE[[#This Row],[REGION_HOLD]])</f>
        <v>West</v>
      </c>
      <c r="E4693">
        <v>16</v>
      </c>
      <c r="F4693">
        <v>4</v>
      </c>
      <c r="G4693">
        <v>6</v>
      </c>
    </row>
    <row r="4694" spans="1:7" ht="19.5">
      <c r="A4694" s="1">
        <v>43943</v>
      </c>
      <c r="B4694" t="s">
        <v>8</v>
      </c>
      <c r="C4694" t="s">
        <v>246</v>
      </c>
      <c r="D4694" t="str">
        <f>TRIM(COVID_STATE[[#This Row],[REGION_HOLD]])</f>
        <v>South</v>
      </c>
      <c r="E4694">
        <v>283</v>
      </c>
      <c r="F4694">
        <v>15</v>
      </c>
      <c r="G4694">
        <v>201</v>
      </c>
    </row>
    <row r="4695" spans="1:7" ht="19.5">
      <c r="A4695" s="1">
        <v>43943</v>
      </c>
      <c r="B4695" t="s">
        <v>10</v>
      </c>
      <c r="C4695" t="s">
        <v>247</v>
      </c>
      <c r="D4695" t="str">
        <f>TRIM(COVID_STATE[[#This Row],[REGION_HOLD]])</f>
        <v>West</v>
      </c>
      <c r="E4695">
        <v>6</v>
      </c>
      <c r="F4695">
        <v>0</v>
      </c>
      <c r="G4695">
        <v>7</v>
      </c>
    </row>
    <row r="4696" spans="1:7" ht="19.5">
      <c r="A4696" s="1">
        <v>43943</v>
      </c>
      <c r="B4696" t="s">
        <v>11</v>
      </c>
      <c r="C4696" t="s">
        <v>247</v>
      </c>
      <c r="D4696" t="str">
        <f>TRIM(COVID_STATE[[#This Row],[REGION_HOLD]])</f>
        <v>West</v>
      </c>
      <c r="E4696">
        <v>208</v>
      </c>
      <c r="F4696">
        <v>23</v>
      </c>
      <c r="G4696">
        <v>236</v>
      </c>
    </row>
    <row r="4697" spans="1:7" ht="19.5">
      <c r="A4697" s="1">
        <v>43943</v>
      </c>
      <c r="B4697" t="s">
        <v>12</v>
      </c>
      <c r="C4697" t="s">
        <v>246</v>
      </c>
      <c r="D4697" t="str">
        <f>TRIM(COVID_STATE[[#This Row],[REGION_HOLD]])</f>
        <v>South</v>
      </c>
      <c r="E4697">
        <v>130</v>
      </c>
      <c r="F4697">
        <v>1</v>
      </c>
      <c r="G4697">
        <v>44</v>
      </c>
    </row>
    <row r="4698" spans="1:7" ht="19.5">
      <c r="A4698" s="1">
        <v>43943</v>
      </c>
      <c r="B4698" t="s">
        <v>13</v>
      </c>
      <c r="C4698" t="s">
        <v>247</v>
      </c>
      <c r="D4698" t="str">
        <f>TRIM(COVID_STATE[[#This Row],[REGION_HOLD]])</f>
        <v>West</v>
      </c>
      <c r="E4698">
        <v>1729</v>
      </c>
      <c r="F4698">
        <v>109</v>
      </c>
      <c r="G4698">
        <v>1425</v>
      </c>
    </row>
    <row r="4699" spans="1:7" ht="19.5">
      <c r="A4699" s="1">
        <v>43943</v>
      </c>
      <c r="B4699" t="s">
        <v>14</v>
      </c>
      <c r="C4699" t="s">
        <v>247</v>
      </c>
      <c r="D4699" t="str">
        <f>TRIM(COVID_STATE[[#This Row],[REGION_HOLD]])</f>
        <v>West</v>
      </c>
      <c r="E4699">
        <v>431</v>
      </c>
      <c r="F4699">
        <v>42</v>
      </c>
      <c r="G4699">
        <v>526</v>
      </c>
    </row>
    <row r="4700" spans="1:7" ht="19.5">
      <c r="A4700" s="1">
        <v>43943</v>
      </c>
      <c r="B4700" t="s">
        <v>16</v>
      </c>
      <c r="C4700" t="s">
        <v>248</v>
      </c>
      <c r="D4700" t="str">
        <f>TRIM(COVID_STATE[[#This Row],[REGION_HOLD]])</f>
        <v>Northeast</v>
      </c>
      <c r="E4700">
        <v>2109</v>
      </c>
      <c r="F4700">
        <v>121</v>
      </c>
      <c r="G4700">
        <v>1544</v>
      </c>
    </row>
    <row r="4701" spans="1:7" ht="19.5">
      <c r="A4701" s="1">
        <v>43943</v>
      </c>
      <c r="B4701" t="s">
        <v>17</v>
      </c>
      <c r="C4701" t="s">
        <v>246</v>
      </c>
      <c r="D4701" t="str">
        <f>TRIM(COVID_STATE[[#This Row],[REGION_HOLD]])</f>
        <v>South</v>
      </c>
      <c r="E4701">
        <v>269</v>
      </c>
      <c r="F4701">
        <v>7</v>
      </c>
      <c r="G4701">
        <v>89</v>
      </c>
    </row>
    <row r="4702" spans="1:7" ht="19.5">
      <c r="A4702" s="1">
        <v>43943</v>
      </c>
      <c r="B4702" t="s">
        <v>18</v>
      </c>
      <c r="C4702" t="s">
        <v>246</v>
      </c>
      <c r="D4702" t="str">
        <f>TRIM(COVID_STATE[[#This Row],[REGION_HOLD]])</f>
        <v>South</v>
      </c>
      <c r="E4702">
        <v>108</v>
      </c>
      <c r="F4702">
        <v>15</v>
      </c>
      <c r="G4702">
        <v>127</v>
      </c>
    </row>
    <row r="4703" spans="1:7" ht="19.5">
      <c r="A4703" s="1">
        <v>43943</v>
      </c>
      <c r="B4703" t="s">
        <v>19</v>
      </c>
      <c r="C4703" t="s">
        <v>246</v>
      </c>
      <c r="D4703" t="str">
        <f>TRIM(COVID_STATE[[#This Row],[REGION_HOLD]])</f>
        <v>South</v>
      </c>
      <c r="E4703">
        <v>440</v>
      </c>
      <c r="F4703">
        <v>60</v>
      </c>
      <c r="G4703">
        <v>926</v>
      </c>
    </row>
    <row r="4704" spans="1:7" ht="19.5">
      <c r="A4704" s="1">
        <v>43943</v>
      </c>
      <c r="B4704" t="s">
        <v>20</v>
      </c>
      <c r="C4704" t="s">
        <v>246</v>
      </c>
      <c r="D4704" t="str">
        <f>TRIM(COVID_STATE[[#This Row],[REGION_HOLD]])</f>
        <v>South</v>
      </c>
      <c r="E4704">
        <v>910</v>
      </c>
      <c r="F4704">
        <v>27</v>
      </c>
      <c r="G4704">
        <v>837</v>
      </c>
    </row>
    <row r="4705" spans="1:7" ht="19.5">
      <c r="A4705" s="1">
        <v>43943</v>
      </c>
      <c r="B4705" t="s">
        <v>21</v>
      </c>
      <c r="C4705" t="s">
        <v>247</v>
      </c>
      <c r="D4705" t="str">
        <f>TRIM(COVID_STATE[[#This Row],[REGION_HOLD]])</f>
        <v>West</v>
      </c>
      <c r="E4705">
        <v>6</v>
      </c>
      <c r="F4705">
        <v>0</v>
      </c>
      <c r="G4705">
        <v>12</v>
      </c>
    </row>
    <row r="4706" spans="1:7" ht="19.5">
      <c r="A4706" s="1">
        <v>43943</v>
      </c>
      <c r="B4706" t="s">
        <v>22</v>
      </c>
      <c r="C4706" t="s">
        <v>247</v>
      </c>
      <c r="D4706" t="str">
        <f>TRIM(COVID_STATE[[#This Row],[REGION_HOLD]])</f>
        <v>West</v>
      </c>
      <c r="E4706">
        <v>36</v>
      </c>
      <c r="F4706">
        <v>3</v>
      </c>
      <c r="G4706">
        <v>54</v>
      </c>
    </row>
    <row r="4707" spans="1:7" ht="19.5">
      <c r="A4707" s="1">
        <v>43943</v>
      </c>
      <c r="B4707" t="s">
        <v>24</v>
      </c>
      <c r="C4707" t="s">
        <v>249</v>
      </c>
      <c r="D4707" t="str">
        <f>TRIM(COVID_STATE[[#This Row],[REGION_HOLD]])</f>
        <v>Midwest</v>
      </c>
      <c r="E4707">
        <v>2049</v>
      </c>
      <c r="F4707">
        <v>98</v>
      </c>
      <c r="G4707">
        <v>1577</v>
      </c>
    </row>
    <row r="4708" spans="1:7" ht="19.5">
      <c r="A4708" s="1">
        <v>43943</v>
      </c>
      <c r="B4708" t="s">
        <v>25</v>
      </c>
      <c r="C4708" t="s">
        <v>249</v>
      </c>
      <c r="D4708" t="str">
        <f>TRIM(COVID_STATE[[#This Row],[REGION_HOLD]])</f>
        <v>Midwest</v>
      </c>
      <c r="E4708">
        <v>361</v>
      </c>
      <c r="F4708">
        <v>33</v>
      </c>
      <c r="G4708">
        <v>764</v>
      </c>
    </row>
    <row r="4709" spans="1:7" ht="19.5">
      <c r="A4709" s="1">
        <v>43943</v>
      </c>
      <c r="B4709" t="s">
        <v>26</v>
      </c>
      <c r="C4709" t="s">
        <v>249</v>
      </c>
      <c r="D4709" t="str">
        <f>TRIM(COVID_STATE[[#This Row],[REGION_HOLD]])</f>
        <v>Midwest</v>
      </c>
      <c r="E4709">
        <v>123</v>
      </c>
      <c r="F4709">
        <v>7</v>
      </c>
      <c r="G4709">
        <v>90</v>
      </c>
    </row>
    <row r="4710" spans="1:7" ht="19.5">
      <c r="A4710" s="1">
        <v>43943</v>
      </c>
      <c r="B4710" t="s">
        <v>27</v>
      </c>
      <c r="C4710" t="s">
        <v>249</v>
      </c>
      <c r="D4710" t="str">
        <f>TRIM(COVID_STATE[[#This Row],[REGION_HOLD]])</f>
        <v>Midwest</v>
      </c>
      <c r="E4710">
        <v>177</v>
      </c>
      <c r="F4710">
        <v>4</v>
      </c>
      <c r="G4710">
        <v>111</v>
      </c>
    </row>
    <row r="4711" spans="1:7" ht="19.5">
      <c r="A4711" s="1">
        <v>43943</v>
      </c>
      <c r="B4711" t="s">
        <v>28</v>
      </c>
      <c r="C4711" t="s">
        <v>246</v>
      </c>
      <c r="D4711" t="str">
        <f>TRIM(COVID_STATE[[#This Row],[REGION_HOLD]])</f>
        <v>South</v>
      </c>
      <c r="E4711">
        <v>180</v>
      </c>
      <c r="F4711">
        <v>13</v>
      </c>
      <c r="G4711">
        <v>185</v>
      </c>
    </row>
    <row r="4712" spans="1:7" ht="19.5">
      <c r="A4712" s="1">
        <v>43943</v>
      </c>
      <c r="B4712" t="s">
        <v>29</v>
      </c>
      <c r="C4712" t="s">
        <v>246</v>
      </c>
      <c r="D4712" t="str">
        <f>TRIM(COVID_STATE[[#This Row],[REGION_HOLD]])</f>
        <v>South</v>
      </c>
      <c r="E4712">
        <v>463</v>
      </c>
      <c r="F4712">
        <v>127</v>
      </c>
      <c r="G4712">
        <v>1532</v>
      </c>
    </row>
    <row r="4713" spans="1:7" ht="19.5">
      <c r="A4713" s="1">
        <v>43943</v>
      </c>
      <c r="B4713" t="s">
        <v>30</v>
      </c>
      <c r="C4713" t="s">
        <v>248</v>
      </c>
      <c r="D4713" t="str">
        <f>TRIM(COVID_STATE[[#This Row],[REGION_HOLD]])</f>
        <v>Northeast</v>
      </c>
      <c r="E4713">
        <v>19</v>
      </c>
      <c r="F4713">
        <v>3</v>
      </c>
      <c r="G4713">
        <v>39</v>
      </c>
    </row>
    <row r="4714" spans="1:7" ht="19.5">
      <c r="A4714" s="1">
        <v>43943</v>
      </c>
      <c r="B4714" t="s">
        <v>31</v>
      </c>
      <c r="C4714" t="s">
        <v>246</v>
      </c>
      <c r="D4714" t="str">
        <f>TRIM(COVID_STATE[[#This Row],[REGION_HOLD]])</f>
        <v>South</v>
      </c>
      <c r="E4714">
        <v>581</v>
      </c>
      <c r="F4714">
        <v>46</v>
      </c>
      <c r="G4714">
        <v>698</v>
      </c>
    </row>
    <row r="4715" spans="1:7" ht="19.5">
      <c r="A4715" s="1">
        <v>43943</v>
      </c>
      <c r="B4715" t="s">
        <v>32</v>
      </c>
      <c r="C4715" t="s">
        <v>248</v>
      </c>
      <c r="D4715" t="str">
        <f>TRIM(COVID_STATE[[#This Row],[REGION_HOLD]])</f>
        <v>Northeast</v>
      </c>
      <c r="E4715">
        <v>1745</v>
      </c>
      <c r="F4715">
        <v>221</v>
      </c>
      <c r="G4715">
        <v>2182</v>
      </c>
    </row>
    <row r="4716" spans="1:7" ht="19.5">
      <c r="A4716" s="1">
        <v>43943</v>
      </c>
      <c r="B4716" t="s">
        <v>33</v>
      </c>
      <c r="C4716" t="s">
        <v>249</v>
      </c>
      <c r="D4716" t="str">
        <f>TRIM(COVID_STATE[[#This Row],[REGION_HOLD]])</f>
        <v>Midwest</v>
      </c>
      <c r="E4716">
        <v>1752</v>
      </c>
      <c r="F4716">
        <v>140</v>
      </c>
      <c r="G4716">
        <v>2838</v>
      </c>
    </row>
    <row r="4717" spans="1:7" ht="19.5">
      <c r="A4717" s="1">
        <v>43943</v>
      </c>
      <c r="B4717" t="s">
        <v>34</v>
      </c>
      <c r="C4717" t="s">
        <v>249</v>
      </c>
      <c r="D4717" t="str">
        <f>TRIM(COVID_STATE[[#This Row],[REGION_HOLD]])</f>
        <v>Midwest</v>
      </c>
      <c r="E4717">
        <v>154</v>
      </c>
      <c r="F4717">
        <v>19</v>
      </c>
      <c r="G4717">
        <v>179</v>
      </c>
    </row>
    <row r="4718" spans="1:7" ht="19.5">
      <c r="A4718" s="1">
        <v>43943</v>
      </c>
      <c r="B4718" t="s">
        <v>35</v>
      </c>
      <c r="C4718" t="s">
        <v>246</v>
      </c>
      <c r="D4718" t="str">
        <f>TRIM(COVID_STATE[[#This Row],[REGION_HOLD]])</f>
        <v>South</v>
      </c>
      <c r="E4718">
        <v>178</v>
      </c>
      <c r="F4718">
        <v>10</v>
      </c>
      <c r="G4718">
        <v>193</v>
      </c>
    </row>
    <row r="4719" spans="1:7" ht="19.5">
      <c r="A4719" s="1">
        <v>43943</v>
      </c>
      <c r="B4719" t="s">
        <v>36</v>
      </c>
      <c r="C4719" t="s">
        <v>249</v>
      </c>
      <c r="D4719" t="str">
        <f>TRIM(COVID_STATE[[#This Row],[REGION_HOLD]])</f>
        <v>Midwest</v>
      </c>
      <c r="E4719">
        <v>196</v>
      </c>
      <c r="F4719">
        <v>15</v>
      </c>
      <c r="G4719">
        <v>236</v>
      </c>
    </row>
    <row r="4720" spans="1:7" ht="19.5">
      <c r="A4720" s="1">
        <v>43943</v>
      </c>
      <c r="B4720" t="s">
        <v>37</v>
      </c>
      <c r="C4720" t="s">
        <v>247</v>
      </c>
      <c r="D4720" t="str">
        <f>TRIM(COVID_STATE[[#This Row],[REGION_HOLD]])</f>
        <v>West</v>
      </c>
      <c r="E4720">
        <v>2</v>
      </c>
      <c r="F4720">
        <v>2</v>
      </c>
      <c r="G4720">
        <v>14</v>
      </c>
    </row>
    <row r="4721" spans="1:7" ht="19.5">
      <c r="A4721" s="1">
        <v>43943</v>
      </c>
      <c r="B4721" t="s">
        <v>38</v>
      </c>
      <c r="C4721" t="s">
        <v>249</v>
      </c>
      <c r="D4721" t="str">
        <f>TRIM(COVID_STATE[[#This Row],[REGION_HOLD]])</f>
        <v>Midwest</v>
      </c>
      <c r="E4721">
        <v>100</v>
      </c>
      <c r="F4721">
        <v>4</v>
      </c>
      <c r="G4721">
        <v>42</v>
      </c>
    </row>
    <row r="4722" spans="1:7" ht="19.5">
      <c r="A4722" s="1">
        <v>43943</v>
      </c>
      <c r="B4722" t="s">
        <v>39</v>
      </c>
      <c r="C4722" t="s">
        <v>247</v>
      </c>
      <c r="D4722" t="str">
        <f>TRIM(COVID_STATE[[#This Row],[REGION_HOLD]])</f>
        <v>West</v>
      </c>
      <c r="E4722">
        <v>144</v>
      </c>
      <c r="F4722">
        <v>24</v>
      </c>
      <c r="G4722">
        <v>187</v>
      </c>
    </row>
    <row r="4723" spans="1:7" ht="19.5">
      <c r="A4723" s="1">
        <v>43943</v>
      </c>
      <c r="B4723" t="s">
        <v>40</v>
      </c>
      <c r="C4723" t="s">
        <v>248</v>
      </c>
      <c r="D4723" t="str">
        <f>TRIM(COVID_STATE[[#This Row],[REGION_HOLD]])</f>
        <v>Northeast</v>
      </c>
      <c r="E4723">
        <v>97</v>
      </c>
      <c r="F4723">
        <v>6</v>
      </c>
      <c r="G4723">
        <v>48</v>
      </c>
    </row>
    <row r="4724" spans="1:7" ht="19.5">
      <c r="A4724" s="1">
        <v>43943</v>
      </c>
      <c r="B4724" t="s">
        <v>41</v>
      </c>
      <c r="C4724" t="s">
        <v>248</v>
      </c>
      <c r="D4724" t="str">
        <f>TRIM(COVID_STATE[[#This Row],[REGION_HOLD]])</f>
        <v>Northeast</v>
      </c>
      <c r="E4724">
        <v>3478</v>
      </c>
      <c r="F4724">
        <v>310</v>
      </c>
      <c r="G4724">
        <v>5063</v>
      </c>
    </row>
    <row r="4725" spans="1:7" ht="19.5">
      <c r="A4725" s="1">
        <v>43943</v>
      </c>
      <c r="B4725" t="s">
        <v>42</v>
      </c>
      <c r="C4725" t="s">
        <v>247</v>
      </c>
      <c r="D4725" t="str">
        <f>TRIM(COVID_STATE[[#This Row],[REGION_HOLD]])</f>
        <v>West</v>
      </c>
      <c r="E4725">
        <v>139</v>
      </c>
      <c r="F4725">
        <v>6</v>
      </c>
      <c r="G4725">
        <v>71</v>
      </c>
    </row>
    <row r="4726" spans="1:7" ht="19.5">
      <c r="A4726" s="1">
        <v>43943</v>
      </c>
      <c r="B4726" t="s">
        <v>43</v>
      </c>
      <c r="C4726" t="s">
        <v>248</v>
      </c>
      <c r="D4726" t="str">
        <f>TRIM(COVID_STATE[[#This Row],[REGION_HOLD]])</f>
        <v>Northeast</v>
      </c>
      <c r="E4726">
        <v>5659</v>
      </c>
      <c r="F4726">
        <v>607</v>
      </c>
      <c r="G4726">
        <v>19647</v>
      </c>
    </row>
    <row r="4727" spans="1:7" ht="19.5">
      <c r="A4727" s="1">
        <v>43943</v>
      </c>
      <c r="B4727" t="s">
        <v>44</v>
      </c>
      <c r="C4727" t="s">
        <v>246</v>
      </c>
      <c r="D4727" t="str">
        <f>TRIM(COVID_STATE[[#This Row],[REGION_HOLD]])</f>
        <v>South</v>
      </c>
      <c r="E4727">
        <v>269</v>
      </c>
      <c r="F4727">
        <v>25</v>
      </c>
      <c r="G4727">
        <v>242</v>
      </c>
    </row>
    <row r="4728" spans="1:7" ht="19.5">
      <c r="A4728" s="1">
        <v>43943</v>
      </c>
      <c r="B4728" t="s">
        <v>45</v>
      </c>
      <c r="C4728" t="s">
        <v>249</v>
      </c>
      <c r="D4728" t="str">
        <f>TRIM(COVID_STATE[[#This Row],[REGION_HOLD]])</f>
        <v>Midwest</v>
      </c>
      <c r="E4728">
        <v>35</v>
      </c>
      <c r="F4728">
        <v>1</v>
      </c>
      <c r="G4728">
        <v>14</v>
      </c>
    </row>
    <row r="4729" spans="1:7" ht="19.5">
      <c r="A4729" s="1">
        <v>43943</v>
      </c>
      <c r="B4729" t="s">
        <v>46</v>
      </c>
      <c r="C4729" t="s">
        <v>249</v>
      </c>
      <c r="D4729" t="str">
        <f>TRIM(COVID_STATE[[#This Row],[REGION_HOLD]])</f>
        <v>Midwest</v>
      </c>
      <c r="E4729">
        <v>392</v>
      </c>
      <c r="F4729">
        <v>53</v>
      </c>
      <c r="G4729">
        <v>610</v>
      </c>
    </row>
    <row r="4730" spans="1:7" ht="19.5">
      <c r="A4730" s="1">
        <v>43943</v>
      </c>
      <c r="B4730" t="s">
        <v>47</v>
      </c>
      <c r="C4730" t="s">
        <v>246</v>
      </c>
      <c r="D4730" t="str">
        <f>TRIM(COVID_STATE[[#This Row],[REGION_HOLD]])</f>
        <v>South</v>
      </c>
      <c r="E4730">
        <v>87</v>
      </c>
      <c r="F4730">
        <v>5</v>
      </c>
      <c r="G4730">
        <v>169</v>
      </c>
    </row>
    <row r="4731" spans="1:7" ht="19.5">
      <c r="A4731" s="1">
        <v>43943</v>
      </c>
      <c r="B4731" t="s">
        <v>48</v>
      </c>
      <c r="C4731" t="s">
        <v>247</v>
      </c>
      <c r="D4731" t="str">
        <f>TRIM(COVID_STATE[[#This Row],[REGION_HOLD]])</f>
        <v>West</v>
      </c>
      <c r="E4731">
        <v>57</v>
      </c>
      <c r="F4731">
        <v>0</v>
      </c>
      <c r="G4731">
        <v>78</v>
      </c>
    </row>
    <row r="4732" spans="1:7" ht="19.5">
      <c r="A4732" s="1">
        <v>43943</v>
      </c>
      <c r="B4732" t="s">
        <v>49</v>
      </c>
      <c r="C4732" t="s">
        <v>248</v>
      </c>
      <c r="D4732" t="str">
        <f>TRIM(COVID_STATE[[#This Row],[REGION_HOLD]])</f>
        <v>Northeast</v>
      </c>
      <c r="E4732">
        <v>1379</v>
      </c>
      <c r="F4732">
        <v>100</v>
      </c>
      <c r="G4732">
        <v>1720</v>
      </c>
    </row>
    <row r="4733" spans="1:7" ht="19.5">
      <c r="A4733" s="1">
        <v>43943</v>
      </c>
      <c r="B4733" t="s">
        <v>50</v>
      </c>
      <c r="C4733" t="s">
        <v>248</v>
      </c>
      <c r="D4733" t="str">
        <f>TRIM(COVID_STATE[[#This Row],[REGION_HOLD]])</f>
        <v>Northeast</v>
      </c>
      <c r="E4733">
        <v>341</v>
      </c>
      <c r="F4733">
        <v>10</v>
      </c>
      <c r="G4733">
        <v>181</v>
      </c>
    </row>
    <row r="4734" spans="1:7" ht="19.5">
      <c r="A4734" s="1">
        <v>43943</v>
      </c>
      <c r="B4734" t="s">
        <v>51</v>
      </c>
      <c r="C4734" t="s">
        <v>246</v>
      </c>
      <c r="D4734" t="str">
        <f>TRIM(COVID_STATE[[#This Row],[REGION_HOLD]])</f>
        <v>South</v>
      </c>
      <c r="E4734">
        <v>153</v>
      </c>
      <c r="F4734">
        <v>5</v>
      </c>
      <c r="G4734">
        <v>140</v>
      </c>
    </row>
    <row r="4735" spans="1:7" ht="19.5">
      <c r="A4735" s="1">
        <v>43943</v>
      </c>
      <c r="B4735" t="s">
        <v>52</v>
      </c>
      <c r="C4735" t="s">
        <v>249</v>
      </c>
      <c r="D4735" t="str">
        <f>TRIM(COVID_STATE[[#This Row],[REGION_HOLD]])</f>
        <v>Midwest</v>
      </c>
      <c r="E4735">
        <v>103</v>
      </c>
      <c r="F4735">
        <v>1</v>
      </c>
      <c r="G4735">
        <v>9</v>
      </c>
    </row>
    <row r="4736" spans="1:7" ht="19.5">
      <c r="A4736" s="1">
        <v>43943</v>
      </c>
      <c r="B4736" t="s">
        <v>53</v>
      </c>
      <c r="C4736" t="s">
        <v>246</v>
      </c>
      <c r="D4736" t="str">
        <f>TRIM(COVID_STATE[[#This Row],[REGION_HOLD]])</f>
        <v>South</v>
      </c>
      <c r="E4736">
        <v>364</v>
      </c>
      <c r="F4736">
        <v>10</v>
      </c>
      <c r="G4736">
        <v>169</v>
      </c>
    </row>
    <row r="4737" spans="1:7" ht="19.5">
      <c r="A4737" s="1">
        <v>43943</v>
      </c>
      <c r="B4737" t="s">
        <v>54</v>
      </c>
      <c r="C4737" t="s">
        <v>246</v>
      </c>
      <c r="D4737" t="str">
        <f>TRIM(COVID_STATE[[#This Row],[REGION_HOLD]])</f>
        <v>South</v>
      </c>
      <c r="E4737">
        <v>820</v>
      </c>
      <c r="F4737">
        <v>19</v>
      </c>
      <c r="G4737">
        <v>571</v>
      </c>
    </row>
    <row r="4738" spans="1:7" ht="19.5">
      <c r="A4738" s="1">
        <v>43943</v>
      </c>
      <c r="B4738" t="s">
        <v>55</v>
      </c>
      <c r="C4738" t="s">
        <v>247</v>
      </c>
      <c r="D4738" t="str">
        <f>TRIM(COVID_STATE[[#This Row],[REGION_HOLD]])</f>
        <v>West</v>
      </c>
      <c r="E4738">
        <v>150</v>
      </c>
      <c r="F4738">
        <v>2</v>
      </c>
      <c r="G4738">
        <v>34</v>
      </c>
    </row>
    <row r="4739" spans="1:7" ht="19.5">
      <c r="A4739" s="1">
        <v>43943</v>
      </c>
      <c r="B4739" t="s">
        <v>56</v>
      </c>
      <c r="C4739" t="s">
        <v>248</v>
      </c>
      <c r="D4739" t="str">
        <f>TRIM(COVID_STATE[[#This Row],[REGION_HOLD]])</f>
        <v>Northeast</v>
      </c>
      <c r="E4739">
        <v>5</v>
      </c>
      <c r="F4739">
        <v>0</v>
      </c>
      <c r="G4739">
        <v>39</v>
      </c>
    </row>
    <row r="4740" spans="1:7" ht="19.5">
      <c r="A4740" s="1">
        <v>43943</v>
      </c>
      <c r="B4740" t="s">
        <v>57</v>
      </c>
      <c r="C4740" t="s">
        <v>246</v>
      </c>
      <c r="D4740" t="str">
        <f>TRIM(COVID_STATE[[#This Row],[REGION_HOLD]])</f>
        <v>South</v>
      </c>
      <c r="E4740">
        <v>636</v>
      </c>
      <c r="F4740">
        <v>24</v>
      </c>
      <c r="G4740">
        <v>349</v>
      </c>
    </row>
    <row r="4741" spans="1:7" ht="19.5">
      <c r="A4741" s="1">
        <v>43943</v>
      </c>
      <c r="B4741" t="s">
        <v>58</v>
      </c>
      <c r="C4741" t="s">
        <v>247</v>
      </c>
      <c r="D4741" t="str">
        <f>TRIM(COVID_STATE[[#This Row],[REGION_HOLD]])</f>
        <v>West</v>
      </c>
      <c r="E4741">
        <v>196</v>
      </c>
      <c r="F4741">
        <v>13</v>
      </c>
      <c r="G4741">
        <v>696</v>
      </c>
    </row>
    <row r="4742" spans="1:7" ht="19.5">
      <c r="A4742" s="1">
        <v>43943</v>
      </c>
      <c r="B4742" t="s">
        <v>59</v>
      </c>
      <c r="C4742" t="s">
        <v>246</v>
      </c>
      <c r="D4742" t="str">
        <f>TRIM(COVID_STATE[[#This Row],[REGION_HOLD]])</f>
        <v>South</v>
      </c>
      <c r="E4742">
        <v>10</v>
      </c>
      <c r="F4742">
        <v>3</v>
      </c>
      <c r="G4742">
        <v>29</v>
      </c>
    </row>
    <row r="4743" spans="1:7" ht="19.5">
      <c r="A4743" s="1">
        <v>43943</v>
      </c>
      <c r="B4743" t="s">
        <v>60</v>
      </c>
      <c r="C4743" t="s">
        <v>249</v>
      </c>
      <c r="D4743" t="str">
        <f>TRIM(COVID_STATE[[#This Row],[REGION_HOLD]])</f>
        <v>Midwest</v>
      </c>
      <c r="E4743">
        <v>225</v>
      </c>
      <c r="F4743">
        <v>4</v>
      </c>
      <c r="G4743">
        <v>247</v>
      </c>
    </row>
    <row r="4744" spans="1:7" ht="19.5">
      <c r="A4744" s="1">
        <v>43943</v>
      </c>
      <c r="B4744" t="s">
        <v>61</v>
      </c>
      <c r="C4744" t="s">
        <v>247</v>
      </c>
      <c r="D4744" t="str">
        <f>TRIM(COVID_STATE[[#This Row],[REGION_HOLD]])</f>
        <v>West</v>
      </c>
      <c r="E4744">
        <v>5</v>
      </c>
      <c r="F4744">
        <v>0</v>
      </c>
      <c r="G4744">
        <v>6</v>
      </c>
    </row>
    <row r="4745" spans="1:7" ht="19.5">
      <c r="A4745" s="1">
        <v>43944</v>
      </c>
      <c r="B4745" t="s">
        <v>8</v>
      </c>
      <c r="C4745" t="s">
        <v>246</v>
      </c>
      <c r="D4745" t="str">
        <f>TRIM(COVID_STATE[[#This Row],[REGION_HOLD]])</f>
        <v>South</v>
      </c>
      <c r="E4745">
        <v>222</v>
      </c>
      <c r="F4745">
        <v>-4</v>
      </c>
      <c r="G4745">
        <v>197</v>
      </c>
    </row>
    <row r="4746" spans="1:7" ht="19.5">
      <c r="A4746" s="1">
        <v>43944</v>
      </c>
      <c r="B4746" t="s">
        <v>10</v>
      </c>
      <c r="C4746" t="s">
        <v>247</v>
      </c>
      <c r="D4746" t="str">
        <f>TRIM(COVID_STATE[[#This Row],[REGION_HOLD]])</f>
        <v>West</v>
      </c>
      <c r="E4746">
        <v>2</v>
      </c>
      <c r="F4746">
        <v>0</v>
      </c>
      <c r="G4746">
        <v>7</v>
      </c>
    </row>
    <row r="4747" spans="1:7" ht="19.5">
      <c r="A4747" s="1">
        <v>43944</v>
      </c>
      <c r="B4747" t="s">
        <v>11</v>
      </c>
      <c r="C4747" t="s">
        <v>247</v>
      </c>
      <c r="D4747" t="str">
        <f>TRIM(COVID_STATE[[#This Row],[REGION_HOLD]])</f>
        <v>West</v>
      </c>
      <c r="E4747">
        <v>310</v>
      </c>
      <c r="F4747">
        <v>21</v>
      </c>
      <c r="G4747">
        <v>257</v>
      </c>
    </row>
    <row r="4748" spans="1:7" ht="19.5">
      <c r="A4748" s="1">
        <v>43944</v>
      </c>
      <c r="B4748" t="s">
        <v>12</v>
      </c>
      <c r="C4748" t="s">
        <v>246</v>
      </c>
      <c r="D4748" t="str">
        <f>TRIM(COVID_STATE[[#This Row],[REGION_HOLD]])</f>
        <v>South</v>
      </c>
      <c r="E4748">
        <v>207</v>
      </c>
      <c r="F4748">
        <v>1</v>
      </c>
      <c r="G4748">
        <v>45</v>
      </c>
    </row>
    <row r="4749" spans="1:7" ht="19.5">
      <c r="A4749" s="1">
        <v>43944</v>
      </c>
      <c r="B4749" t="s">
        <v>13</v>
      </c>
      <c r="C4749" t="s">
        <v>247</v>
      </c>
      <c r="D4749" t="str">
        <f>TRIM(COVID_STATE[[#This Row],[REGION_HOLD]])</f>
        <v>West</v>
      </c>
      <c r="E4749">
        <v>1964</v>
      </c>
      <c r="F4749">
        <v>123</v>
      </c>
      <c r="G4749">
        <v>1548</v>
      </c>
    </row>
    <row r="4750" spans="1:7" ht="19.5">
      <c r="A4750" s="1">
        <v>43944</v>
      </c>
      <c r="B4750" t="s">
        <v>14</v>
      </c>
      <c r="C4750" t="s">
        <v>247</v>
      </c>
      <c r="D4750" t="str">
        <f>TRIM(COVID_STATE[[#This Row],[REGION_HOLD]])</f>
        <v>West</v>
      </c>
      <c r="E4750">
        <v>384</v>
      </c>
      <c r="F4750">
        <v>31</v>
      </c>
      <c r="G4750">
        <v>557</v>
      </c>
    </row>
    <row r="4751" spans="1:7" ht="19.5">
      <c r="A4751" s="1">
        <v>43944</v>
      </c>
      <c r="B4751" t="s">
        <v>16</v>
      </c>
      <c r="C4751" t="s">
        <v>248</v>
      </c>
      <c r="D4751" t="str">
        <f>TRIM(COVID_STATE[[#This Row],[REGION_HOLD]])</f>
        <v>Northeast</v>
      </c>
      <c r="E4751">
        <v>631</v>
      </c>
      <c r="F4751">
        <v>95</v>
      </c>
      <c r="G4751">
        <v>1639</v>
      </c>
    </row>
    <row r="4752" spans="1:7" ht="19.5">
      <c r="A4752" s="1">
        <v>43944</v>
      </c>
      <c r="B4752" t="s">
        <v>17</v>
      </c>
      <c r="C4752" t="s">
        <v>246</v>
      </c>
      <c r="D4752" t="str">
        <f>TRIM(COVID_STATE[[#This Row],[REGION_HOLD]])</f>
        <v>South</v>
      </c>
      <c r="E4752">
        <v>108</v>
      </c>
      <c r="F4752">
        <v>3</v>
      </c>
      <c r="G4752">
        <v>92</v>
      </c>
    </row>
    <row r="4753" spans="1:7" ht="19.5">
      <c r="A4753" s="1">
        <v>43944</v>
      </c>
      <c r="B4753" t="s">
        <v>18</v>
      </c>
      <c r="C4753" t="s">
        <v>246</v>
      </c>
      <c r="D4753" t="str">
        <f>TRIM(COVID_STATE[[#This Row],[REGION_HOLD]])</f>
        <v>South</v>
      </c>
      <c r="E4753">
        <v>155</v>
      </c>
      <c r="F4753">
        <v>12</v>
      </c>
      <c r="G4753">
        <v>139</v>
      </c>
    </row>
    <row r="4754" spans="1:7" ht="19.5">
      <c r="A4754" s="1">
        <v>43944</v>
      </c>
      <c r="B4754" t="s">
        <v>19</v>
      </c>
      <c r="C4754" t="s">
        <v>246</v>
      </c>
      <c r="D4754" t="str">
        <f>TRIM(COVID_STATE[[#This Row],[REGION_HOLD]])</f>
        <v>South</v>
      </c>
      <c r="E4754">
        <v>1347</v>
      </c>
      <c r="F4754">
        <v>60</v>
      </c>
      <c r="G4754">
        <v>986</v>
      </c>
    </row>
    <row r="4755" spans="1:7" ht="19.5">
      <c r="A4755" s="1">
        <v>43944</v>
      </c>
      <c r="B4755" t="s">
        <v>20</v>
      </c>
      <c r="C4755" t="s">
        <v>246</v>
      </c>
      <c r="D4755" t="str">
        <f>TRIM(COVID_STATE[[#This Row],[REGION_HOLD]])</f>
        <v>South</v>
      </c>
      <c r="E4755">
        <v>806</v>
      </c>
      <c r="F4755">
        <v>34</v>
      </c>
      <c r="G4755">
        <v>871</v>
      </c>
    </row>
    <row r="4756" spans="1:7" ht="19.5">
      <c r="A4756" s="1">
        <v>43944</v>
      </c>
      <c r="B4756" t="s">
        <v>21</v>
      </c>
      <c r="C4756" t="s">
        <v>247</v>
      </c>
      <c r="D4756" t="str">
        <f>TRIM(COVID_STATE[[#This Row],[REGION_HOLD]])</f>
        <v>West</v>
      </c>
      <c r="E4756">
        <v>4</v>
      </c>
      <c r="F4756">
        <v>0</v>
      </c>
      <c r="G4756">
        <v>12</v>
      </c>
    </row>
    <row r="4757" spans="1:7" ht="19.5">
      <c r="A4757" s="1">
        <v>43944</v>
      </c>
      <c r="B4757" t="s">
        <v>22</v>
      </c>
      <c r="C4757" t="s">
        <v>247</v>
      </c>
      <c r="D4757" t="str">
        <f>TRIM(COVID_STATE[[#This Row],[REGION_HOLD]])</f>
        <v>West</v>
      </c>
      <c r="E4757">
        <v>34</v>
      </c>
      <c r="F4757">
        <v>0</v>
      </c>
      <c r="G4757">
        <v>54</v>
      </c>
    </row>
    <row r="4758" spans="1:7" ht="19.5">
      <c r="A4758" s="1">
        <v>43944</v>
      </c>
      <c r="B4758" t="s">
        <v>24</v>
      </c>
      <c r="C4758" t="s">
        <v>249</v>
      </c>
      <c r="D4758" t="str">
        <f>TRIM(COVID_STATE[[#This Row],[REGION_HOLD]])</f>
        <v>Midwest</v>
      </c>
      <c r="E4758">
        <v>1827</v>
      </c>
      <c r="F4758">
        <v>119</v>
      </c>
      <c r="G4758">
        <v>1696</v>
      </c>
    </row>
    <row r="4759" spans="1:7" ht="19.5">
      <c r="A4759" s="1">
        <v>43944</v>
      </c>
      <c r="B4759" t="s">
        <v>25</v>
      </c>
      <c r="C4759" t="s">
        <v>249</v>
      </c>
      <c r="D4759" t="str">
        <f>TRIM(COVID_STATE[[#This Row],[REGION_HOLD]])</f>
        <v>Midwest</v>
      </c>
      <c r="E4759">
        <v>621</v>
      </c>
      <c r="F4759">
        <v>47</v>
      </c>
      <c r="G4759">
        <v>811</v>
      </c>
    </row>
    <row r="4760" spans="1:7" ht="19.5">
      <c r="A4760" s="1">
        <v>43944</v>
      </c>
      <c r="B4760" t="s">
        <v>26</v>
      </c>
      <c r="C4760" t="s">
        <v>249</v>
      </c>
      <c r="D4760" t="str">
        <f>TRIM(COVID_STATE[[#This Row],[REGION_HOLD]])</f>
        <v>Midwest</v>
      </c>
      <c r="E4760">
        <v>178</v>
      </c>
      <c r="F4760">
        <v>13</v>
      </c>
      <c r="G4760">
        <v>103</v>
      </c>
    </row>
    <row r="4761" spans="1:7" ht="19.5">
      <c r="A4761" s="1">
        <v>43944</v>
      </c>
      <c r="B4761" t="s">
        <v>27</v>
      </c>
      <c r="C4761" t="s">
        <v>249</v>
      </c>
      <c r="D4761" t="str">
        <f>TRIM(COVID_STATE[[#This Row],[REGION_HOLD]])</f>
        <v>Midwest</v>
      </c>
      <c r="E4761">
        <v>335</v>
      </c>
      <c r="F4761">
        <v>1</v>
      </c>
      <c r="G4761">
        <v>112</v>
      </c>
    </row>
    <row r="4762" spans="1:7" ht="19.5">
      <c r="A4762" s="1">
        <v>43944</v>
      </c>
      <c r="B4762" t="s">
        <v>28</v>
      </c>
      <c r="C4762" t="s">
        <v>246</v>
      </c>
      <c r="D4762" t="str">
        <f>TRIM(COVID_STATE[[#This Row],[REGION_HOLD]])</f>
        <v>South</v>
      </c>
      <c r="E4762">
        <v>175</v>
      </c>
      <c r="F4762">
        <v>9</v>
      </c>
      <c r="G4762">
        <v>194</v>
      </c>
    </row>
    <row r="4763" spans="1:7" ht="19.5">
      <c r="A4763" s="1">
        <v>43944</v>
      </c>
      <c r="B4763" t="s">
        <v>29</v>
      </c>
      <c r="C4763" t="s">
        <v>246</v>
      </c>
      <c r="D4763" t="str">
        <f>TRIM(COVID_STATE[[#This Row],[REGION_HOLD]])</f>
        <v>South</v>
      </c>
      <c r="E4763">
        <v>481</v>
      </c>
      <c r="F4763">
        <v>67</v>
      </c>
      <c r="G4763">
        <v>1599</v>
      </c>
    </row>
    <row r="4764" spans="1:7" ht="19.5">
      <c r="A4764" s="1">
        <v>43944</v>
      </c>
      <c r="B4764" t="s">
        <v>30</v>
      </c>
      <c r="C4764" t="s">
        <v>248</v>
      </c>
      <c r="D4764" t="str">
        <f>TRIM(COVID_STATE[[#This Row],[REGION_HOLD]])</f>
        <v>Northeast</v>
      </c>
      <c r="E4764">
        <v>30</v>
      </c>
      <c r="F4764">
        <v>5</v>
      </c>
      <c r="G4764">
        <v>44</v>
      </c>
    </row>
    <row r="4765" spans="1:7" ht="19.5">
      <c r="A4765" s="1">
        <v>43944</v>
      </c>
      <c r="B4765" t="s">
        <v>31</v>
      </c>
      <c r="C4765" t="s">
        <v>246</v>
      </c>
      <c r="D4765" t="str">
        <f>TRIM(COVID_STATE[[#This Row],[REGION_HOLD]])</f>
        <v>South</v>
      </c>
      <c r="E4765">
        <v>963</v>
      </c>
      <c r="F4765">
        <v>50</v>
      </c>
      <c r="G4765">
        <v>748</v>
      </c>
    </row>
    <row r="4766" spans="1:7" ht="19.5">
      <c r="A4766" s="1">
        <v>43944</v>
      </c>
      <c r="B4766" t="s">
        <v>32</v>
      </c>
      <c r="C4766" t="s">
        <v>248</v>
      </c>
      <c r="D4766" t="str">
        <f>TRIM(COVID_STATE[[#This Row],[REGION_HOLD]])</f>
        <v>Northeast</v>
      </c>
      <c r="E4766">
        <v>3079</v>
      </c>
      <c r="F4766">
        <v>178</v>
      </c>
      <c r="G4766">
        <v>2360</v>
      </c>
    </row>
    <row r="4767" spans="1:7" ht="19.5">
      <c r="A4767" s="1">
        <v>43944</v>
      </c>
      <c r="B4767" t="s">
        <v>33</v>
      </c>
      <c r="C4767" t="s">
        <v>249</v>
      </c>
      <c r="D4767" t="str">
        <f>TRIM(COVID_STATE[[#This Row],[REGION_HOLD]])</f>
        <v>Midwest</v>
      </c>
      <c r="E4767">
        <v>565</v>
      </c>
      <c r="F4767">
        <v>139</v>
      </c>
      <c r="G4767">
        <v>2977</v>
      </c>
    </row>
    <row r="4768" spans="1:7" ht="19.5">
      <c r="A4768" s="1">
        <v>43944</v>
      </c>
      <c r="B4768" t="s">
        <v>34</v>
      </c>
      <c r="C4768" t="s">
        <v>249</v>
      </c>
      <c r="D4768" t="str">
        <f>TRIM(COVID_STATE[[#This Row],[REGION_HOLD]])</f>
        <v>Midwest</v>
      </c>
      <c r="E4768">
        <v>221</v>
      </c>
      <c r="F4768">
        <v>21</v>
      </c>
      <c r="G4768">
        <v>200</v>
      </c>
    </row>
    <row r="4769" spans="1:7" ht="19.5">
      <c r="A4769" s="1">
        <v>43944</v>
      </c>
      <c r="B4769" t="s">
        <v>35</v>
      </c>
      <c r="C4769" t="s">
        <v>246</v>
      </c>
      <c r="D4769" t="str">
        <f>TRIM(COVID_STATE[[#This Row],[REGION_HOLD]])</f>
        <v>South</v>
      </c>
      <c r="E4769">
        <v>259</v>
      </c>
      <c r="F4769">
        <v>8</v>
      </c>
      <c r="G4769">
        <v>201</v>
      </c>
    </row>
    <row r="4770" spans="1:7" ht="19.5">
      <c r="A4770" s="1">
        <v>43944</v>
      </c>
      <c r="B4770" t="s">
        <v>36</v>
      </c>
      <c r="C4770" t="s">
        <v>249</v>
      </c>
      <c r="D4770" t="str">
        <f>TRIM(COVID_STATE[[#This Row],[REGION_HOLD]])</f>
        <v>Midwest</v>
      </c>
      <c r="E4770">
        <v>184</v>
      </c>
      <c r="F4770">
        <v>12</v>
      </c>
      <c r="G4770">
        <v>248</v>
      </c>
    </row>
    <row r="4771" spans="1:7" ht="19.5">
      <c r="A4771" s="1">
        <v>43944</v>
      </c>
      <c r="B4771" t="s">
        <v>37</v>
      </c>
      <c r="C4771" t="s">
        <v>247</v>
      </c>
      <c r="D4771" t="str">
        <f>TRIM(COVID_STATE[[#This Row],[REGION_HOLD]])</f>
        <v>West</v>
      </c>
      <c r="E4771">
        <v>3</v>
      </c>
      <c r="F4771">
        <v>0</v>
      </c>
      <c r="G4771">
        <v>14</v>
      </c>
    </row>
    <row r="4772" spans="1:7" ht="19.5">
      <c r="A4772" s="1">
        <v>43944</v>
      </c>
      <c r="B4772" t="s">
        <v>38</v>
      </c>
      <c r="C4772" t="s">
        <v>249</v>
      </c>
      <c r="D4772" t="str">
        <f>TRIM(COVID_STATE[[#This Row],[REGION_HOLD]])</f>
        <v>Midwest</v>
      </c>
      <c r="E4772">
        <v>364</v>
      </c>
      <c r="F4772">
        <v>4</v>
      </c>
      <c r="G4772">
        <v>46</v>
      </c>
    </row>
    <row r="4773" spans="1:7" ht="19.5">
      <c r="A4773" s="1">
        <v>43944</v>
      </c>
      <c r="B4773" t="s">
        <v>39</v>
      </c>
      <c r="C4773" t="s">
        <v>247</v>
      </c>
      <c r="D4773" t="str">
        <f>TRIM(COVID_STATE[[#This Row],[REGION_HOLD]])</f>
        <v>West</v>
      </c>
      <c r="E4773">
        <v>127</v>
      </c>
      <c r="F4773">
        <v>8</v>
      </c>
      <c r="G4773">
        <v>195</v>
      </c>
    </row>
    <row r="4774" spans="1:7" ht="19.5">
      <c r="A4774" s="1">
        <v>43944</v>
      </c>
      <c r="B4774" t="s">
        <v>40</v>
      </c>
      <c r="C4774" t="s">
        <v>248</v>
      </c>
      <c r="D4774" t="str">
        <f>TRIM(COVID_STATE[[#This Row],[REGION_HOLD]])</f>
        <v>Northeast</v>
      </c>
      <c r="E4774">
        <v>82</v>
      </c>
      <c r="F4774">
        <v>3</v>
      </c>
      <c r="G4774">
        <v>51</v>
      </c>
    </row>
    <row r="4775" spans="1:7" ht="19.5">
      <c r="A4775" s="1">
        <v>43944</v>
      </c>
      <c r="B4775" t="s">
        <v>41</v>
      </c>
      <c r="C4775" t="s">
        <v>248</v>
      </c>
      <c r="D4775" t="str">
        <f>TRIM(COVID_STATE[[#This Row],[REGION_HOLD]])</f>
        <v>Northeast</v>
      </c>
      <c r="E4775">
        <v>4124</v>
      </c>
      <c r="F4775">
        <v>305</v>
      </c>
      <c r="G4775">
        <v>5368</v>
      </c>
    </row>
    <row r="4776" spans="1:7" ht="19.5">
      <c r="A4776" s="1">
        <v>43944</v>
      </c>
      <c r="B4776" t="s">
        <v>42</v>
      </c>
      <c r="C4776" t="s">
        <v>247</v>
      </c>
      <c r="D4776" t="str">
        <f>TRIM(COVID_STATE[[#This Row],[REGION_HOLD]])</f>
        <v>West</v>
      </c>
      <c r="E4776">
        <v>168</v>
      </c>
      <c r="F4776">
        <v>7</v>
      </c>
      <c r="G4776">
        <v>78</v>
      </c>
    </row>
    <row r="4777" spans="1:7" ht="19.5">
      <c r="A4777" s="1">
        <v>43944</v>
      </c>
      <c r="B4777" t="s">
        <v>43</v>
      </c>
      <c r="C4777" t="s">
        <v>248</v>
      </c>
      <c r="D4777" t="str">
        <f>TRIM(COVID_STATE[[#This Row],[REGION_HOLD]])</f>
        <v>Northeast</v>
      </c>
      <c r="E4777">
        <v>6341</v>
      </c>
      <c r="F4777">
        <v>565</v>
      </c>
      <c r="G4777">
        <v>20212</v>
      </c>
    </row>
    <row r="4778" spans="1:7" ht="19.5">
      <c r="A4778" s="1">
        <v>43944</v>
      </c>
      <c r="B4778" t="s">
        <v>44</v>
      </c>
      <c r="C4778" t="s">
        <v>246</v>
      </c>
      <c r="D4778" t="str">
        <f>TRIM(COVID_STATE[[#This Row],[REGION_HOLD]])</f>
        <v>South</v>
      </c>
      <c r="E4778">
        <v>388</v>
      </c>
      <c r="F4778">
        <v>11</v>
      </c>
      <c r="G4778">
        <v>253</v>
      </c>
    </row>
    <row r="4779" spans="1:7" ht="19.5">
      <c r="A4779" s="1">
        <v>43944</v>
      </c>
      <c r="B4779" t="s">
        <v>45</v>
      </c>
      <c r="C4779" t="s">
        <v>249</v>
      </c>
      <c r="D4779" t="str">
        <f>TRIM(COVID_STATE[[#This Row],[REGION_HOLD]])</f>
        <v>Midwest</v>
      </c>
      <c r="E4779">
        <v>30</v>
      </c>
      <c r="F4779">
        <v>1</v>
      </c>
      <c r="G4779">
        <v>15</v>
      </c>
    </row>
    <row r="4780" spans="1:7" ht="19.5">
      <c r="A4780" s="1">
        <v>43944</v>
      </c>
      <c r="B4780" t="s">
        <v>46</v>
      </c>
      <c r="C4780" t="s">
        <v>249</v>
      </c>
      <c r="D4780" t="str">
        <f>TRIM(COVID_STATE[[#This Row],[REGION_HOLD]])</f>
        <v>Midwest</v>
      </c>
      <c r="E4780">
        <v>577</v>
      </c>
      <c r="F4780">
        <v>46</v>
      </c>
      <c r="G4780">
        <v>656</v>
      </c>
    </row>
    <row r="4781" spans="1:7" ht="19.5">
      <c r="A4781" s="1">
        <v>43944</v>
      </c>
      <c r="B4781" t="s">
        <v>47</v>
      </c>
      <c r="C4781" t="s">
        <v>246</v>
      </c>
      <c r="D4781" t="str">
        <f>TRIM(COVID_STATE[[#This Row],[REGION_HOLD]])</f>
        <v>South</v>
      </c>
      <c r="E4781">
        <v>123</v>
      </c>
      <c r="F4781">
        <v>10</v>
      </c>
      <c r="G4781">
        <v>179</v>
      </c>
    </row>
    <row r="4782" spans="1:7" ht="19.5">
      <c r="A4782" s="1">
        <v>43944</v>
      </c>
      <c r="B4782" t="s">
        <v>48</v>
      </c>
      <c r="C4782" t="s">
        <v>247</v>
      </c>
      <c r="D4782" t="str">
        <f>TRIM(COVID_STATE[[#This Row],[REGION_HOLD]])</f>
        <v>West</v>
      </c>
      <c r="E4782">
        <v>68</v>
      </c>
      <c r="F4782">
        <v>5</v>
      </c>
      <c r="G4782">
        <v>83</v>
      </c>
    </row>
    <row r="4783" spans="1:7" ht="19.5">
      <c r="A4783" s="1">
        <v>43944</v>
      </c>
      <c r="B4783" t="s">
        <v>49</v>
      </c>
      <c r="C4783" t="s">
        <v>248</v>
      </c>
      <c r="D4783" t="str">
        <f>TRIM(COVID_STATE[[#This Row],[REGION_HOLD]])</f>
        <v>Northeast</v>
      </c>
      <c r="E4783">
        <v>1571</v>
      </c>
      <c r="F4783">
        <v>3</v>
      </c>
      <c r="G4783">
        <v>1723</v>
      </c>
    </row>
    <row r="4784" spans="1:7" ht="19.5">
      <c r="A4784" s="1">
        <v>43944</v>
      </c>
      <c r="B4784" t="s">
        <v>50</v>
      </c>
      <c r="C4784" t="s">
        <v>248</v>
      </c>
      <c r="D4784" t="str">
        <f>TRIM(COVID_STATE[[#This Row],[REGION_HOLD]])</f>
        <v>Northeast</v>
      </c>
      <c r="E4784">
        <v>415</v>
      </c>
      <c r="F4784">
        <v>8</v>
      </c>
      <c r="G4784">
        <v>189</v>
      </c>
    </row>
    <row r="4785" spans="1:7" ht="19.5">
      <c r="A4785" s="1">
        <v>43944</v>
      </c>
      <c r="B4785" t="s">
        <v>51</v>
      </c>
      <c r="C4785" t="s">
        <v>246</v>
      </c>
      <c r="D4785" t="str">
        <f>TRIM(COVID_STATE[[#This Row],[REGION_HOLD]])</f>
        <v>South</v>
      </c>
      <c r="E4785">
        <v>156</v>
      </c>
      <c r="F4785">
        <v>10</v>
      </c>
      <c r="G4785">
        <v>150</v>
      </c>
    </row>
    <row r="4786" spans="1:7" ht="19.5">
      <c r="A4786" s="1">
        <v>43944</v>
      </c>
      <c r="B4786" t="s">
        <v>52</v>
      </c>
      <c r="C4786" t="s">
        <v>249</v>
      </c>
      <c r="D4786" t="str">
        <f>TRIM(COVID_STATE[[#This Row],[REGION_HOLD]])</f>
        <v>Midwest</v>
      </c>
      <c r="E4786">
        <v>98</v>
      </c>
      <c r="F4786">
        <v>0</v>
      </c>
      <c r="G4786">
        <v>9</v>
      </c>
    </row>
    <row r="4787" spans="1:7" ht="19.5">
      <c r="A4787" s="1">
        <v>43944</v>
      </c>
      <c r="B4787" t="s">
        <v>53</v>
      </c>
      <c r="C4787" t="s">
        <v>246</v>
      </c>
      <c r="D4787" t="str">
        <f>TRIM(COVID_STATE[[#This Row],[REGION_HOLD]])</f>
        <v>South</v>
      </c>
      <c r="E4787">
        <v>488</v>
      </c>
      <c r="F4787">
        <v>3</v>
      </c>
      <c r="G4787">
        <v>172</v>
      </c>
    </row>
    <row r="4788" spans="1:7" ht="19.5">
      <c r="A4788" s="1">
        <v>43944</v>
      </c>
      <c r="B4788" t="s">
        <v>54</v>
      </c>
      <c r="C4788" t="s">
        <v>246</v>
      </c>
      <c r="D4788" t="str">
        <f>TRIM(COVID_STATE[[#This Row],[REGION_HOLD]])</f>
        <v>South</v>
      </c>
      <c r="E4788">
        <v>937</v>
      </c>
      <c r="F4788">
        <v>30</v>
      </c>
      <c r="G4788">
        <v>601</v>
      </c>
    </row>
    <row r="4789" spans="1:7" ht="19.5">
      <c r="A4789" s="1">
        <v>43944</v>
      </c>
      <c r="B4789" t="s">
        <v>55</v>
      </c>
      <c r="C4789" t="s">
        <v>247</v>
      </c>
      <c r="D4789" t="str">
        <f>TRIM(COVID_STATE[[#This Row],[REGION_HOLD]])</f>
        <v>West</v>
      </c>
      <c r="E4789">
        <v>170</v>
      </c>
      <c r="F4789">
        <v>1</v>
      </c>
      <c r="G4789">
        <v>35</v>
      </c>
    </row>
    <row r="4790" spans="1:7" ht="19.5">
      <c r="A4790" s="1">
        <v>43944</v>
      </c>
      <c r="B4790" t="s">
        <v>56</v>
      </c>
      <c r="C4790" t="s">
        <v>248</v>
      </c>
      <c r="D4790" t="str">
        <f>TRIM(COVID_STATE[[#This Row],[REGION_HOLD]])</f>
        <v>Northeast</v>
      </c>
      <c r="E4790">
        <v>2</v>
      </c>
      <c r="F4790">
        <v>3</v>
      </c>
      <c r="G4790">
        <v>42</v>
      </c>
    </row>
    <row r="4791" spans="1:7" ht="19.5">
      <c r="A4791" s="1">
        <v>43944</v>
      </c>
      <c r="B4791" t="s">
        <v>57</v>
      </c>
      <c r="C4791" t="s">
        <v>246</v>
      </c>
      <c r="D4791" t="str">
        <f>TRIM(COVID_STATE[[#This Row],[REGION_HOLD]])</f>
        <v>South</v>
      </c>
      <c r="E4791">
        <v>734</v>
      </c>
      <c r="F4791">
        <v>26</v>
      </c>
      <c r="G4791">
        <v>375</v>
      </c>
    </row>
    <row r="4792" spans="1:7" ht="19.5">
      <c r="A4792" s="1">
        <v>43944</v>
      </c>
      <c r="B4792" t="s">
        <v>58</v>
      </c>
      <c r="C4792" t="s">
        <v>247</v>
      </c>
      <c r="D4792" t="str">
        <f>TRIM(COVID_STATE[[#This Row],[REGION_HOLD]])</f>
        <v>West</v>
      </c>
      <c r="E4792">
        <v>375</v>
      </c>
      <c r="F4792">
        <v>21</v>
      </c>
      <c r="G4792">
        <v>717</v>
      </c>
    </row>
    <row r="4793" spans="1:7" ht="19.5">
      <c r="A4793" s="1">
        <v>43944</v>
      </c>
      <c r="B4793" t="s">
        <v>59</v>
      </c>
      <c r="C4793" t="s">
        <v>246</v>
      </c>
      <c r="D4793" t="str">
        <f>TRIM(COVID_STATE[[#This Row],[REGION_HOLD]])</f>
        <v>South</v>
      </c>
      <c r="E4793">
        <v>42</v>
      </c>
      <c r="F4793">
        <v>2</v>
      </c>
      <c r="G4793">
        <v>31</v>
      </c>
    </row>
    <row r="4794" spans="1:7" ht="19.5">
      <c r="A4794" s="1">
        <v>43944</v>
      </c>
      <c r="B4794" t="s">
        <v>60</v>
      </c>
      <c r="C4794" t="s">
        <v>249</v>
      </c>
      <c r="D4794" t="str">
        <f>TRIM(COVID_STATE[[#This Row],[REGION_HOLD]])</f>
        <v>Midwest</v>
      </c>
      <c r="E4794">
        <v>207</v>
      </c>
      <c r="F4794">
        <v>10</v>
      </c>
      <c r="G4794">
        <v>257</v>
      </c>
    </row>
    <row r="4795" spans="1:7" ht="19.5">
      <c r="A4795" s="1">
        <v>43944</v>
      </c>
      <c r="B4795" t="s">
        <v>61</v>
      </c>
      <c r="C4795" t="s">
        <v>247</v>
      </c>
      <c r="D4795" t="str">
        <f>TRIM(COVID_STATE[[#This Row],[REGION_HOLD]])</f>
        <v>West</v>
      </c>
      <c r="E4795">
        <v>6</v>
      </c>
      <c r="F4795">
        <v>1</v>
      </c>
      <c r="G4795">
        <v>7</v>
      </c>
    </row>
    <row r="4796" spans="1:7" ht="19.5">
      <c r="A4796" s="1">
        <v>43945</v>
      </c>
      <c r="B4796" t="s">
        <v>8</v>
      </c>
      <c r="C4796" t="s">
        <v>246</v>
      </c>
      <c r="D4796" t="str">
        <f>TRIM(COVID_STATE[[#This Row],[REGION_HOLD]])</f>
        <v>South</v>
      </c>
      <c r="E4796">
        <v>194</v>
      </c>
      <c r="F4796">
        <v>12</v>
      </c>
      <c r="G4796">
        <v>209</v>
      </c>
    </row>
    <row r="4797" spans="1:7" ht="19.5">
      <c r="A4797" s="1">
        <v>43945</v>
      </c>
      <c r="B4797" t="s">
        <v>10</v>
      </c>
      <c r="C4797" t="s">
        <v>247</v>
      </c>
      <c r="D4797" t="str">
        <f>TRIM(COVID_STATE[[#This Row],[REGION_HOLD]])</f>
        <v>West</v>
      </c>
      <c r="E4797">
        <v>2</v>
      </c>
      <c r="F4797">
        <v>0</v>
      </c>
      <c r="G4797">
        <v>7</v>
      </c>
    </row>
    <row r="4798" spans="1:7" ht="19.5">
      <c r="A4798" s="1">
        <v>43945</v>
      </c>
      <c r="B4798" t="s">
        <v>11</v>
      </c>
      <c r="C4798" t="s">
        <v>247</v>
      </c>
      <c r="D4798" t="str">
        <f>TRIM(COVID_STATE[[#This Row],[REGION_HOLD]])</f>
        <v>West</v>
      </c>
      <c r="E4798">
        <v>276</v>
      </c>
      <c r="F4798">
        <v>11</v>
      </c>
      <c r="G4798">
        <v>268</v>
      </c>
    </row>
    <row r="4799" spans="1:7" ht="19.5">
      <c r="A4799" s="1">
        <v>43945</v>
      </c>
      <c r="B4799" t="s">
        <v>12</v>
      </c>
      <c r="C4799" t="s">
        <v>246</v>
      </c>
      <c r="D4799" t="str">
        <f>TRIM(COVID_STATE[[#This Row],[REGION_HOLD]])</f>
        <v>South</v>
      </c>
      <c r="E4799">
        <v>211</v>
      </c>
      <c r="F4799">
        <v>2</v>
      </c>
      <c r="G4799">
        <v>47</v>
      </c>
    </row>
    <row r="4800" spans="1:7" ht="19.5">
      <c r="A4800" s="1">
        <v>43945</v>
      </c>
      <c r="B4800" t="s">
        <v>13</v>
      </c>
      <c r="C4800" t="s">
        <v>247</v>
      </c>
      <c r="D4800" t="str">
        <f>TRIM(COVID_STATE[[#This Row],[REGION_HOLD]])</f>
        <v>West</v>
      </c>
      <c r="E4800">
        <v>1831</v>
      </c>
      <c r="F4800">
        <v>71</v>
      </c>
      <c r="G4800">
        <v>1619</v>
      </c>
    </row>
    <row r="4801" spans="1:7" ht="19.5">
      <c r="A4801" s="1">
        <v>43945</v>
      </c>
      <c r="B4801" t="s">
        <v>14</v>
      </c>
      <c r="C4801" t="s">
        <v>247</v>
      </c>
      <c r="D4801" t="str">
        <f>TRIM(COVID_STATE[[#This Row],[REGION_HOLD]])</f>
        <v>West</v>
      </c>
      <c r="E4801">
        <v>993</v>
      </c>
      <c r="F4801">
        <v>115</v>
      </c>
      <c r="G4801">
        <v>672</v>
      </c>
    </row>
    <row r="4802" spans="1:7" ht="19.5">
      <c r="A4802" s="1">
        <v>43945</v>
      </c>
      <c r="B4802" t="s">
        <v>16</v>
      </c>
      <c r="C4802" t="s">
        <v>248</v>
      </c>
      <c r="D4802" t="str">
        <f>TRIM(COVID_STATE[[#This Row],[REGION_HOLD]])</f>
        <v>Northeast</v>
      </c>
      <c r="E4802">
        <v>821</v>
      </c>
      <c r="F4802">
        <v>125</v>
      </c>
      <c r="G4802">
        <v>1764</v>
      </c>
    </row>
    <row r="4803" spans="1:7" ht="19.5">
      <c r="A4803" s="1">
        <v>43945</v>
      </c>
      <c r="B4803" t="s">
        <v>17</v>
      </c>
      <c r="C4803" t="s">
        <v>246</v>
      </c>
      <c r="D4803" t="str">
        <f>TRIM(COVID_STATE[[#This Row],[REGION_HOLD]])</f>
        <v>South</v>
      </c>
      <c r="E4803">
        <v>134</v>
      </c>
      <c r="F4803">
        <v>8</v>
      </c>
      <c r="G4803">
        <v>100</v>
      </c>
    </row>
    <row r="4804" spans="1:7" ht="19.5">
      <c r="A4804" s="1">
        <v>43945</v>
      </c>
      <c r="B4804" t="s">
        <v>18</v>
      </c>
      <c r="C4804" t="s">
        <v>246</v>
      </c>
      <c r="D4804" t="str">
        <f>TRIM(COVID_STATE[[#This Row],[REGION_HOLD]])</f>
        <v>South</v>
      </c>
      <c r="E4804">
        <v>167</v>
      </c>
      <c r="F4804">
        <v>14</v>
      </c>
      <c r="G4804">
        <v>153</v>
      </c>
    </row>
    <row r="4805" spans="1:7" ht="19.5">
      <c r="A4805" s="1">
        <v>43945</v>
      </c>
      <c r="B4805" t="s">
        <v>19</v>
      </c>
      <c r="C4805" t="s">
        <v>246</v>
      </c>
      <c r="D4805" t="str">
        <f>TRIM(COVID_STATE[[#This Row],[REGION_HOLD]])</f>
        <v>South</v>
      </c>
      <c r="E4805">
        <v>877</v>
      </c>
      <c r="F4805">
        <v>59</v>
      </c>
      <c r="G4805">
        <v>1045</v>
      </c>
    </row>
    <row r="4806" spans="1:7" ht="19.5">
      <c r="A4806" s="1">
        <v>43945</v>
      </c>
      <c r="B4806" t="s">
        <v>20</v>
      </c>
      <c r="C4806" t="s">
        <v>246</v>
      </c>
      <c r="D4806" t="str">
        <f>TRIM(COVID_STATE[[#This Row],[REGION_HOLD]])</f>
        <v>South</v>
      </c>
      <c r="E4806">
        <v>670</v>
      </c>
      <c r="F4806">
        <v>18</v>
      </c>
      <c r="G4806">
        <v>889</v>
      </c>
    </row>
    <row r="4807" spans="1:7" ht="19.5">
      <c r="A4807" s="1">
        <v>43945</v>
      </c>
      <c r="B4807" t="s">
        <v>21</v>
      </c>
      <c r="C4807" t="s">
        <v>247</v>
      </c>
      <c r="D4807" t="str">
        <f>TRIM(COVID_STATE[[#This Row],[REGION_HOLD]])</f>
        <v>West</v>
      </c>
      <c r="E4807">
        <v>5</v>
      </c>
      <c r="F4807">
        <v>1</v>
      </c>
      <c r="G4807">
        <v>13</v>
      </c>
    </row>
    <row r="4808" spans="1:7" ht="19.5">
      <c r="A4808" s="1">
        <v>43945</v>
      </c>
      <c r="B4808" t="s">
        <v>22</v>
      </c>
      <c r="C4808" t="s">
        <v>247</v>
      </c>
      <c r="D4808" t="str">
        <f>TRIM(COVID_STATE[[#This Row],[REGION_HOLD]])</f>
        <v>West</v>
      </c>
      <c r="E4808">
        <v>34</v>
      </c>
      <c r="F4808">
        <v>0</v>
      </c>
      <c r="G4808">
        <v>54</v>
      </c>
    </row>
    <row r="4809" spans="1:7" ht="19.5">
      <c r="A4809" s="1">
        <v>43945</v>
      </c>
      <c r="B4809" t="s">
        <v>24</v>
      </c>
      <c r="C4809" t="s">
        <v>249</v>
      </c>
      <c r="D4809" t="str">
        <f>TRIM(COVID_STATE[[#This Row],[REGION_HOLD]])</f>
        <v>Midwest</v>
      </c>
      <c r="E4809">
        <v>2723</v>
      </c>
      <c r="F4809">
        <v>108</v>
      </c>
      <c r="G4809">
        <v>1804</v>
      </c>
    </row>
    <row r="4810" spans="1:7" ht="19.5">
      <c r="A4810" s="1">
        <v>43945</v>
      </c>
      <c r="B4810" t="s">
        <v>25</v>
      </c>
      <c r="C4810" t="s">
        <v>249</v>
      </c>
      <c r="D4810" t="str">
        <f>TRIM(COVID_STATE[[#This Row],[REGION_HOLD]])</f>
        <v>Midwest</v>
      </c>
      <c r="E4810">
        <v>652</v>
      </c>
      <c r="F4810">
        <v>40</v>
      </c>
      <c r="G4810">
        <v>851</v>
      </c>
    </row>
    <row r="4811" spans="1:7" ht="19.5">
      <c r="A4811" s="1">
        <v>43945</v>
      </c>
      <c r="B4811" t="s">
        <v>26</v>
      </c>
      <c r="C4811" t="s">
        <v>249</v>
      </c>
      <c r="D4811" t="str">
        <f>TRIM(COVID_STATE[[#This Row],[REGION_HOLD]])</f>
        <v>Midwest</v>
      </c>
      <c r="E4811">
        <v>517</v>
      </c>
      <c r="F4811">
        <v>4</v>
      </c>
      <c r="G4811">
        <v>107</v>
      </c>
    </row>
    <row r="4812" spans="1:7" ht="19.5">
      <c r="A4812" s="1">
        <v>43945</v>
      </c>
      <c r="B4812" t="s">
        <v>27</v>
      </c>
      <c r="C4812" t="s">
        <v>249</v>
      </c>
      <c r="D4812" t="str">
        <f>TRIM(COVID_STATE[[#This Row],[REGION_HOLD]])</f>
        <v>Midwest</v>
      </c>
      <c r="E4812">
        <v>216</v>
      </c>
      <c r="F4812">
        <v>5</v>
      </c>
      <c r="G4812">
        <v>117</v>
      </c>
    </row>
    <row r="4813" spans="1:7" ht="19.5">
      <c r="A4813" s="1">
        <v>43945</v>
      </c>
      <c r="B4813" t="s">
        <v>28</v>
      </c>
      <c r="C4813" t="s">
        <v>246</v>
      </c>
      <c r="D4813" t="str">
        <f>TRIM(COVID_STATE[[#This Row],[REGION_HOLD]])</f>
        <v>South</v>
      </c>
      <c r="E4813">
        <v>231</v>
      </c>
      <c r="F4813">
        <v>9</v>
      </c>
      <c r="G4813">
        <v>203</v>
      </c>
    </row>
    <row r="4814" spans="1:7" ht="19.5">
      <c r="A4814" s="1">
        <v>43945</v>
      </c>
      <c r="B4814" t="s">
        <v>29</v>
      </c>
      <c r="C4814" t="s">
        <v>246</v>
      </c>
      <c r="D4814" t="str">
        <f>TRIM(COVID_STATE[[#This Row],[REGION_HOLD]])</f>
        <v>South</v>
      </c>
      <c r="E4814">
        <v>401</v>
      </c>
      <c r="F4814">
        <v>61</v>
      </c>
      <c r="G4814">
        <v>1660</v>
      </c>
    </row>
    <row r="4815" spans="1:7" ht="19.5">
      <c r="A4815" s="1">
        <v>43945</v>
      </c>
      <c r="B4815" t="s">
        <v>30</v>
      </c>
      <c r="C4815" t="s">
        <v>248</v>
      </c>
      <c r="D4815" t="str">
        <f>TRIM(COVID_STATE[[#This Row],[REGION_HOLD]])</f>
        <v>Northeast</v>
      </c>
      <c r="E4815">
        <v>28</v>
      </c>
      <c r="F4815">
        <v>3</v>
      </c>
      <c r="G4815">
        <v>47</v>
      </c>
    </row>
    <row r="4816" spans="1:7" ht="19.5">
      <c r="A4816" s="1">
        <v>43945</v>
      </c>
      <c r="B4816" t="s">
        <v>31</v>
      </c>
      <c r="C4816" t="s">
        <v>246</v>
      </c>
      <c r="D4816" t="str">
        <f>TRIM(COVID_STATE[[#This Row],[REGION_HOLD]])</f>
        <v>South</v>
      </c>
      <c r="E4816">
        <v>888</v>
      </c>
      <c r="F4816">
        <v>50</v>
      </c>
      <c r="G4816">
        <v>798</v>
      </c>
    </row>
    <row r="4817" spans="1:7" ht="19.5">
      <c r="A4817" s="1">
        <v>43945</v>
      </c>
      <c r="B4817" t="s">
        <v>32</v>
      </c>
      <c r="C4817" t="s">
        <v>248</v>
      </c>
      <c r="D4817" t="str">
        <f>TRIM(COVID_STATE[[#This Row],[REGION_HOLD]])</f>
        <v>Northeast</v>
      </c>
      <c r="E4817">
        <v>4946</v>
      </c>
      <c r="F4817">
        <v>196</v>
      </c>
      <c r="G4817">
        <v>2556</v>
      </c>
    </row>
    <row r="4818" spans="1:7" ht="19.5">
      <c r="A4818" s="1">
        <v>43945</v>
      </c>
      <c r="B4818" t="s">
        <v>33</v>
      </c>
      <c r="C4818" t="s">
        <v>249</v>
      </c>
      <c r="D4818" t="str">
        <f>TRIM(COVID_STATE[[#This Row],[REGION_HOLD]])</f>
        <v>Midwest</v>
      </c>
      <c r="E4818">
        <v>1375</v>
      </c>
      <c r="F4818">
        <v>107</v>
      </c>
      <c r="G4818">
        <v>3084</v>
      </c>
    </row>
    <row r="4819" spans="1:7" ht="19.5">
      <c r="A4819" s="1">
        <v>43945</v>
      </c>
      <c r="B4819" t="s">
        <v>34</v>
      </c>
      <c r="C4819" t="s">
        <v>249</v>
      </c>
      <c r="D4819" t="str">
        <f>TRIM(COVID_STATE[[#This Row],[REGION_HOLD]])</f>
        <v>Midwest</v>
      </c>
      <c r="E4819">
        <v>243</v>
      </c>
      <c r="F4819">
        <v>21</v>
      </c>
      <c r="G4819">
        <v>221</v>
      </c>
    </row>
    <row r="4820" spans="1:7" ht="19.5">
      <c r="A4820" s="1">
        <v>43945</v>
      </c>
      <c r="B4820" t="s">
        <v>35</v>
      </c>
      <c r="C4820" t="s">
        <v>246</v>
      </c>
      <c r="D4820" t="str">
        <f>TRIM(COVID_STATE[[#This Row],[REGION_HOLD]])</f>
        <v>South</v>
      </c>
      <c r="E4820">
        <v>281</v>
      </c>
      <c r="F4820">
        <v>8</v>
      </c>
      <c r="G4820">
        <v>209</v>
      </c>
    </row>
    <row r="4821" spans="1:7" ht="19.5">
      <c r="A4821" s="1">
        <v>43945</v>
      </c>
      <c r="B4821" t="s">
        <v>36</v>
      </c>
      <c r="C4821" t="s">
        <v>249</v>
      </c>
      <c r="D4821" t="str">
        <f>TRIM(COVID_STATE[[#This Row],[REGION_HOLD]])</f>
        <v>Midwest</v>
      </c>
      <c r="E4821">
        <v>304</v>
      </c>
      <c r="F4821">
        <v>19</v>
      </c>
      <c r="G4821">
        <v>267</v>
      </c>
    </row>
    <row r="4822" spans="1:7" ht="19.5">
      <c r="A4822" s="1">
        <v>43945</v>
      </c>
      <c r="B4822" t="s">
        <v>37</v>
      </c>
      <c r="C4822" t="s">
        <v>247</v>
      </c>
      <c r="D4822" t="str">
        <f>TRIM(COVID_STATE[[#This Row],[REGION_HOLD]])</f>
        <v>West</v>
      </c>
      <c r="E4822">
        <v>2</v>
      </c>
      <c r="F4822">
        <v>0</v>
      </c>
      <c r="G4822">
        <v>14</v>
      </c>
    </row>
    <row r="4823" spans="1:7" ht="19.5">
      <c r="A4823" s="1">
        <v>43945</v>
      </c>
      <c r="B4823" t="s">
        <v>38</v>
      </c>
      <c r="C4823" t="s">
        <v>249</v>
      </c>
      <c r="D4823" t="str">
        <f>TRIM(COVID_STATE[[#This Row],[REGION_HOLD]])</f>
        <v>Midwest</v>
      </c>
      <c r="E4823">
        <v>284</v>
      </c>
      <c r="F4823">
        <v>4</v>
      </c>
      <c r="G4823">
        <v>50</v>
      </c>
    </row>
    <row r="4824" spans="1:7" ht="19.5">
      <c r="A4824" s="1">
        <v>43945</v>
      </c>
      <c r="B4824" t="s">
        <v>39</v>
      </c>
      <c r="C4824" t="s">
        <v>247</v>
      </c>
      <c r="D4824" t="str">
        <f>TRIM(COVID_STATE[[#This Row],[REGION_HOLD]])</f>
        <v>West</v>
      </c>
      <c r="E4824">
        <v>190</v>
      </c>
      <c r="F4824">
        <v>8</v>
      </c>
      <c r="G4824">
        <v>203</v>
      </c>
    </row>
    <row r="4825" spans="1:7" ht="19.5">
      <c r="A4825" s="1">
        <v>43945</v>
      </c>
      <c r="B4825" t="s">
        <v>40</v>
      </c>
      <c r="C4825" t="s">
        <v>248</v>
      </c>
      <c r="D4825" t="str">
        <f>TRIM(COVID_STATE[[#This Row],[REGION_HOLD]])</f>
        <v>Northeast</v>
      </c>
      <c r="E4825">
        <v>50</v>
      </c>
      <c r="F4825">
        <v>2</v>
      </c>
      <c r="G4825">
        <v>53</v>
      </c>
    </row>
    <row r="4826" spans="1:7" ht="19.5">
      <c r="A4826" s="1">
        <v>43945</v>
      </c>
      <c r="B4826" t="s">
        <v>41</v>
      </c>
      <c r="C4826" t="s">
        <v>248</v>
      </c>
      <c r="D4826" t="str">
        <f>TRIM(COVID_STATE[[#This Row],[REGION_HOLD]])</f>
        <v>Northeast</v>
      </c>
      <c r="E4826">
        <v>2207</v>
      </c>
      <c r="F4826">
        <v>249</v>
      </c>
      <c r="G4826">
        <v>5617</v>
      </c>
    </row>
    <row r="4827" spans="1:7" ht="19.5">
      <c r="A4827" s="1">
        <v>43945</v>
      </c>
      <c r="B4827" t="s">
        <v>42</v>
      </c>
      <c r="C4827" t="s">
        <v>247</v>
      </c>
      <c r="D4827" t="str">
        <f>TRIM(COVID_STATE[[#This Row],[REGION_HOLD]])</f>
        <v>West</v>
      </c>
      <c r="E4827">
        <v>145</v>
      </c>
      <c r="F4827">
        <v>6</v>
      </c>
      <c r="G4827">
        <v>84</v>
      </c>
    </row>
    <row r="4828" spans="1:7" ht="19.5">
      <c r="A4828" s="1">
        <v>43945</v>
      </c>
      <c r="B4828" t="s">
        <v>43</v>
      </c>
      <c r="C4828" t="s">
        <v>248</v>
      </c>
      <c r="D4828" t="str">
        <f>TRIM(COVID_STATE[[#This Row],[REGION_HOLD]])</f>
        <v>Northeast</v>
      </c>
      <c r="E4828">
        <v>8286</v>
      </c>
      <c r="F4828">
        <v>547</v>
      </c>
      <c r="G4828">
        <v>20759</v>
      </c>
    </row>
    <row r="4829" spans="1:7" ht="19.5">
      <c r="A4829" s="1">
        <v>43945</v>
      </c>
      <c r="B4829" t="s">
        <v>44</v>
      </c>
      <c r="C4829" t="s">
        <v>246</v>
      </c>
      <c r="D4829" t="str">
        <f>TRIM(COVID_STATE[[#This Row],[REGION_HOLD]])</f>
        <v>South</v>
      </c>
      <c r="E4829">
        <v>444</v>
      </c>
      <c r="F4829">
        <v>17</v>
      </c>
      <c r="G4829">
        <v>270</v>
      </c>
    </row>
    <row r="4830" spans="1:7" ht="19.5">
      <c r="A4830" s="1">
        <v>43945</v>
      </c>
      <c r="B4830" t="s">
        <v>45</v>
      </c>
      <c r="C4830" t="s">
        <v>249</v>
      </c>
      <c r="D4830" t="str">
        <f>TRIM(COVID_STATE[[#This Row],[REGION_HOLD]])</f>
        <v>Midwest</v>
      </c>
      <c r="E4830">
        <v>39</v>
      </c>
      <c r="F4830">
        <v>0</v>
      </c>
      <c r="G4830">
        <v>15</v>
      </c>
    </row>
    <row r="4831" spans="1:7" ht="19.5">
      <c r="A4831" s="1">
        <v>43945</v>
      </c>
      <c r="B4831" t="s">
        <v>46</v>
      </c>
      <c r="C4831" t="s">
        <v>249</v>
      </c>
      <c r="D4831" t="str">
        <f>TRIM(COVID_STATE[[#This Row],[REGION_HOLD]])</f>
        <v>Midwest</v>
      </c>
      <c r="E4831">
        <v>475</v>
      </c>
      <c r="F4831">
        <v>34</v>
      </c>
      <c r="G4831">
        <v>690</v>
      </c>
    </row>
    <row r="4832" spans="1:7" ht="19.5">
      <c r="A4832" s="1">
        <v>43945</v>
      </c>
      <c r="B4832" t="s">
        <v>47</v>
      </c>
      <c r="C4832" t="s">
        <v>246</v>
      </c>
      <c r="D4832" t="str">
        <f>TRIM(COVID_STATE[[#This Row],[REGION_HOLD]])</f>
        <v>South</v>
      </c>
      <c r="E4832">
        <v>103</v>
      </c>
      <c r="F4832">
        <v>9</v>
      </c>
      <c r="G4832">
        <v>188</v>
      </c>
    </row>
    <row r="4833" spans="1:7" ht="19.5">
      <c r="A4833" s="1">
        <v>43945</v>
      </c>
      <c r="B4833" t="s">
        <v>48</v>
      </c>
      <c r="C4833" t="s">
        <v>247</v>
      </c>
      <c r="D4833" t="str">
        <f>TRIM(COVID_STATE[[#This Row],[REGION_HOLD]])</f>
        <v>West</v>
      </c>
      <c r="E4833">
        <v>50</v>
      </c>
      <c r="F4833">
        <v>3</v>
      </c>
      <c r="G4833">
        <v>86</v>
      </c>
    </row>
    <row r="4834" spans="1:7" ht="19.5">
      <c r="A4834" s="1">
        <v>43945</v>
      </c>
      <c r="B4834" t="s">
        <v>49</v>
      </c>
      <c r="C4834" t="s">
        <v>248</v>
      </c>
      <c r="D4834" t="str">
        <f>TRIM(COVID_STATE[[#This Row],[REGION_HOLD]])</f>
        <v>Northeast</v>
      </c>
      <c r="E4834">
        <v>1964</v>
      </c>
      <c r="F4834">
        <v>63</v>
      </c>
      <c r="G4834">
        <v>1786</v>
      </c>
    </row>
    <row r="4835" spans="1:7" ht="19.5">
      <c r="A4835" s="1">
        <v>43945</v>
      </c>
      <c r="B4835" t="s">
        <v>50</v>
      </c>
      <c r="C4835" t="s">
        <v>248</v>
      </c>
      <c r="D4835" t="str">
        <f>TRIM(COVID_STATE[[#This Row],[REGION_HOLD]])</f>
        <v>Northeast</v>
      </c>
      <c r="E4835">
        <v>443</v>
      </c>
      <c r="F4835">
        <v>13</v>
      </c>
      <c r="G4835">
        <v>202</v>
      </c>
    </row>
    <row r="4836" spans="1:7" ht="19.5">
      <c r="A4836" s="1">
        <v>43945</v>
      </c>
      <c r="B4836" t="s">
        <v>51</v>
      </c>
      <c r="C4836" t="s">
        <v>246</v>
      </c>
      <c r="D4836" t="str">
        <f>TRIM(COVID_STATE[[#This Row],[REGION_HOLD]])</f>
        <v>South</v>
      </c>
      <c r="E4836">
        <v>153</v>
      </c>
      <c r="F4836">
        <v>7</v>
      </c>
      <c r="G4836">
        <v>157</v>
      </c>
    </row>
    <row r="4837" spans="1:7" ht="19.5">
      <c r="A4837" s="1">
        <v>43945</v>
      </c>
      <c r="B4837" t="s">
        <v>52</v>
      </c>
      <c r="C4837" t="s">
        <v>249</v>
      </c>
      <c r="D4837" t="str">
        <f>TRIM(COVID_STATE[[#This Row],[REGION_HOLD]])</f>
        <v>Midwest</v>
      </c>
      <c r="E4837">
        <v>84</v>
      </c>
      <c r="F4837">
        <v>1</v>
      </c>
      <c r="G4837">
        <v>10</v>
      </c>
    </row>
    <row r="4838" spans="1:7" ht="19.5">
      <c r="A4838" s="1">
        <v>43945</v>
      </c>
      <c r="B4838" t="s">
        <v>53</v>
      </c>
      <c r="C4838" t="s">
        <v>246</v>
      </c>
      <c r="D4838" t="str">
        <f>TRIM(COVID_STATE[[#This Row],[REGION_HOLD]])</f>
        <v>South</v>
      </c>
      <c r="E4838">
        <v>449</v>
      </c>
      <c r="F4838">
        <v>0</v>
      </c>
      <c r="G4838">
        <v>172</v>
      </c>
    </row>
    <row r="4839" spans="1:7" ht="19.5">
      <c r="A4839" s="1">
        <v>43945</v>
      </c>
      <c r="B4839" t="s">
        <v>54</v>
      </c>
      <c r="C4839" t="s">
        <v>246</v>
      </c>
      <c r="D4839" t="str">
        <f>TRIM(COVID_STATE[[#This Row],[REGION_HOLD]])</f>
        <v>South</v>
      </c>
      <c r="E4839">
        <v>944</v>
      </c>
      <c r="F4839">
        <v>24</v>
      </c>
      <c r="G4839">
        <v>625</v>
      </c>
    </row>
    <row r="4840" spans="1:7" ht="19.5">
      <c r="A4840" s="1">
        <v>43945</v>
      </c>
      <c r="B4840" t="s">
        <v>55</v>
      </c>
      <c r="C4840" t="s">
        <v>247</v>
      </c>
      <c r="D4840" t="str">
        <f>TRIM(COVID_STATE[[#This Row],[REGION_HOLD]])</f>
        <v>West</v>
      </c>
      <c r="E4840">
        <v>161</v>
      </c>
      <c r="F4840">
        <v>4</v>
      </c>
      <c r="G4840">
        <v>39</v>
      </c>
    </row>
    <row r="4841" spans="1:7" ht="19.5">
      <c r="A4841" s="1">
        <v>43945</v>
      </c>
      <c r="B4841" t="s">
        <v>56</v>
      </c>
      <c r="C4841" t="s">
        <v>248</v>
      </c>
      <c r="D4841" t="str">
        <f>TRIM(COVID_STATE[[#This Row],[REGION_HOLD]])</f>
        <v>Northeast</v>
      </c>
      <c r="E4841">
        <v>2</v>
      </c>
      <c r="F4841">
        <v>1</v>
      </c>
      <c r="G4841">
        <v>43</v>
      </c>
    </row>
    <row r="4842" spans="1:7" ht="19.5">
      <c r="A4842" s="1">
        <v>43945</v>
      </c>
      <c r="B4842" t="s">
        <v>57</v>
      </c>
      <c r="C4842" t="s">
        <v>246</v>
      </c>
      <c r="D4842" t="str">
        <f>TRIM(COVID_STATE[[#This Row],[REGION_HOLD]])</f>
        <v>South</v>
      </c>
      <c r="E4842">
        <v>596</v>
      </c>
      <c r="F4842">
        <v>38</v>
      </c>
      <c r="G4842">
        <v>413</v>
      </c>
    </row>
    <row r="4843" spans="1:7" ht="19.5">
      <c r="A4843" s="1">
        <v>43945</v>
      </c>
      <c r="B4843" t="s">
        <v>58</v>
      </c>
      <c r="C4843" t="s">
        <v>247</v>
      </c>
      <c r="D4843" t="str">
        <f>TRIM(COVID_STATE[[#This Row],[REGION_HOLD]])</f>
        <v>West</v>
      </c>
      <c r="E4843">
        <v>216</v>
      </c>
      <c r="F4843">
        <v>14</v>
      </c>
      <c r="G4843">
        <v>731</v>
      </c>
    </row>
    <row r="4844" spans="1:7" ht="19.5">
      <c r="A4844" s="1">
        <v>43945</v>
      </c>
      <c r="B4844" t="s">
        <v>59</v>
      </c>
      <c r="C4844" t="s">
        <v>246</v>
      </c>
      <c r="D4844" t="str">
        <f>TRIM(COVID_STATE[[#This Row],[REGION_HOLD]])</f>
        <v>South</v>
      </c>
      <c r="E4844">
        <v>29</v>
      </c>
      <c r="F4844">
        <v>1</v>
      </c>
      <c r="G4844">
        <v>32</v>
      </c>
    </row>
    <row r="4845" spans="1:7" ht="19.5">
      <c r="A4845" s="1">
        <v>43945</v>
      </c>
      <c r="B4845" t="s">
        <v>60</v>
      </c>
      <c r="C4845" t="s">
        <v>249</v>
      </c>
      <c r="D4845" t="str">
        <f>TRIM(COVID_STATE[[#This Row],[REGION_HOLD]])</f>
        <v>Midwest</v>
      </c>
      <c r="E4845">
        <v>304</v>
      </c>
      <c r="F4845">
        <v>5</v>
      </c>
      <c r="G4845">
        <v>262</v>
      </c>
    </row>
    <row r="4846" spans="1:7" ht="19.5">
      <c r="A4846" s="1">
        <v>43945</v>
      </c>
      <c r="B4846" t="s">
        <v>61</v>
      </c>
      <c r="C4846" t="s">
        <v>247</v>
      </c>
      <c r="D4846" t="str">
        <f>TRIM(COVID_STATE[[#This Row],[REGION_HOLD]])</f>
        <v>West</v>
      </c>
      <c r="E4846">
        <v>20</v>
      </c>
      <c r="F4846">
        <v>0</v>
      </c>
      <c r="G4846">
        <v>7</v>
      </c>
    </row>
    <row r="4847" spans="1:7" ht="19.5">
      <c r="A4847" s="1">
        <v>43946</v>
      </c>
      <c r="B4847" t="s">
        <v>8</v>
      </c>
      <c r="C4847" t="s">
        <v>246</v>
      </c>
      <c r="D4847" t="str">
        <f>TRIM(COVID_STATE[[#This Row],[REGION_HOLD]])</f>
        <v>South</v>
      </c>
      <c r="E4847">
        <v>187</v>
      </c>
      <c r="F4847">
        <v>4</v>
      </c>
      <c r="G4847">
        <v>213</v>
      </c>
    </row>
    <row r="4848" spans="1:7" ht="19.5">
      <c r="A4848" s="1">
        <v>43946</v>
      </c>
      <c r="B4848" t="s">
        <v>10</v>
      </c>
      <c r="C4848" t="s">
        <v>247</v>
      </c>
      <c r="D4848" t="str">
        <f>TRIM(COVID_STATE[[#This Row],[REGION_HOLD]])</f>
        <v>West</v>
      </c>
      <c r="E4848">
        <v>0</v>
      </c>
      <c r="F4848">
        <v>0</v>
      </c>
      <c r="G4848">
        <v>7</v>
      </c>
    </row>
    <row r="4849" spans="1:7" ht="19.5">
      <c r="A4849" s="1">
        <v>43946</v>
      </c>
      <c r="B4849" t="s">
        <v>11</v>
      </c>
      <c r="C4849" t="s">
        <v>247</v>
      </c>
      <c r="D4849" t="str">
        <f>TRIM(COVID_STATE[[#This Row],[REGION_HOLD]])</f>
        <v>West</v>
      </c>
      <c r="E4849">
        <v>235</v>
      </c>
      <c r="F4849">
        <v>7</v>
      </c>
      <c r="G4849">
        <v>275</v>
      </c>
    </row>
    <row r="4850" spans="1:7" ht="19.5">
      <c r="A4850" s="1">
        <v>43946</v>
      </c>
      <c r="B4850" t="s">
        <v>12</v>
      </c>
      <c r="C4850" t="s">
        <v>246</v>
      </c>
      <c r="D4850" t="str">
        <f>TRIM(COVID_STATE[[#This Row],[REGION_HOLD]])</f>
        <v>South</v>
      </c>
      <c r="E4850">
        <v>99</v>
      </c>
      <c r="F4850">
        <v>1</v>
      </c>
      <c r="G4850">
        <v>48</v>
      </c>
    </row>
    <row r="4851" spans="1:7" ht="19.5">
      <c r="A4851" s="1">
        <v>43946</v>
      </c>
      <c r="B4851" t="s">
        <v>13</v>
      </c>
      <c r="C4851" t="s">
        <v>247</v>
      </c>
      <c r="D4851" t="str">
        <f>TRIM(COVID_STATE[[#This Row],[REGION_HOLD]])</f>
        <v>West</v>
      </c>
      <c r="E4851">
        <v>1222</v>
      </c>
      <c r="F4851">
        <v>73</v>
      </c>
      <c r="G4851">
        <v>1692</v>
      </c>
    </row>
    <row r="4852" spans="1:7" ht="19.5">
      <c r="A4852" s="1">
        <v>43946</v>
      </c>
      <c r="B4852" t="s">
        <v>14</v>
      </c>
      <c r="C4852" t="s">
        <v>247</v>
      </c>
      <c r="D4852" t="str">
        <f>TRIM(COVID_STATE[[#This Row],[REGION_HOLD]])</f>
        <v>West</v>
      </c>
      <c r="E4852">
        <v>712</v>
      </c>
      <c r="F4852">
        <v>-2</v>
      </c>
      <c r="G4852">
        <v>670</v>
      </c>
    </row>
    <row r="4853" spans="1:7" ht="19.5">
      <c r="A4853" s="1">
        <v>43946</v>
      </c>
      <c r="B4853" t="s">
        <v>16</v>
      </c>
      <c r="C4853" t="s">
        <v>248</v>
      </c>
      <c r="D4853" t="str">
        <f>TRIM(COVID_STATE[[#This Row],[REGION_HOLD]])</f>
        <v>Northeast</v>
      </c>
      <c r="E4853">
        <v>661</v>
      </c>
      <c r="F4853">
        <v>98</v>
      </c>
      <c r="G4853">
        <v>1862</v>
      </c>
    </row>
    <row r="4854" spans="1:7" ht="19.5">
      <c r="A4854" s="1">
        <v>43946</v>
      </c>
      <c r="B4854" t="s">
        <v>17</v>
      </c>
      <c r="C4854" t="s">
        <v>246</v>
      </c>
      <c r="D4854" t="str">
        <f>TRIM(COVID_STATE[[#This Row],[REGION_HOLD]])</f>
        <v>South</v>
      </c>
      <c r="E4854">
        <v>134</v>
      </c>
      <c r="F4854">
        <v>12</v>
      </c>
      <c r="G4854">
        <v>112</v>
      </c>
    </row>
    <row r="4855" spans="1:7" ht="19.5">
      <c r="A4855" s="1">
        <v>43946</v>
      </c>
      <c r="B4855" t="s">
        <v>18</v>
      </c>
      <c r="C4855" t="s">
        <v>246</v>
      </c>
      <c r="D4855" t="str">
        <f>TRIM(COVID_STATE[[#This Row],[REGION_HOLD]])</f>
        <v>South</v>
      </c>
      <c r="E4855">
        <v>171</v>
      </c>
      <c r="F4855">
        <v>12</v>
      </c>
      <c r="G4855">
        <v>165</v>
      </c>
    </row>
    <row r="4856" spans="1:7" ht="19.5">
      <c r="A4856" s="1">
        <v>43946</v>
      </c>
      <c r="B4856" t="s">
        <v>19</v>
      </c>
      <c r="C4856" t="s">
        <v>246</v>
      </c>
      <c r="D4856" t="str">
        <f>TRIM(COVID_STATE[[#This Row],[REGION_HOLD]])</f>
        <v>South</v>
      </c>
      <c r="E4856">
        <v>306</v>
      </c>
      <c r="F4856">
        <v>9</v>
      </c>
      <c r="G4856">
        <v>1054</v>
      </c>
    </row>
    <row r="4857" spans="1:7" ht="19.5">
      <c r="A4857" s="1">
        <v>43946</v>
      </c>
      <c r="B4857" t="s">
        <v>20</v>
      </c>
      <c r="C4857" t="s">
        <v>246</v>
      </c>
      <c r="D4857" t="str">
        <f>TRIM(COVID_STATE[[#This Row],[REGION_HOLD]])</f>
        <v>South</v>
      </c>
      <c r="E4857">
        <v>650</v>
      </c>
      <c r="F4857">
        <v>8</v>
      </c>
      <c r="G4857">
        <v>897</v>
      </c>
    </row>
    <row r="4858" spans="1:7" ht="19.5">
      <c r="A4858" s="1">
        <v>43946</v>
      </c>
      <c r="B4858" t="s">
        <v>21</v>
      </c>
      <c r="C4858" t="s">
        <v>247</v>
      </c>
      <c r="D4858" t="str">
        <f>TRIM(COVID_STATE[[#This Row],[REGION_HOLD]])</f>
        <v>West</v>
      </c>
      <c r="E4858">
        <v>2</v>
      </c>
      <c r="F4858">
        <v>1</v>
      </c>
      <c r="G4858">
        <v>14</v>
      </c>
    </row>
    <row r="4859" spans="1:7" ht="19.5">
      <c r="A4859" s="1">
        <v>43946</v>
      </c>
      <c r="B4859" t="s">
        <v>22</v>
      </c>
      <c r="C4859" t="s">
        <v>247</v>
      </c>
      <c r="D4859" t="str">
        <f>TRIM(COVID_STATE[[#This Row],[REGION_HOLD]])</f>
        <v>West</v>
      </c>
      <c r="E4859">
        <v>17</v>
      </c>
      <c r="F4859">
        <v>2</v>
      </c>
      <c r="G4859">
        <v>56</v>
      </c>
    </row>
    <row r="4860" spans="1:7" ht="19.5">
      <c r="A4860" s="1">
        <v>43946</v>
      </c>
      <c r="B4860" t="s">
        <v>24</v>
      </c>
      <c r="C4860" t="s">
        <v>249</v>
      </c>
      <c r="D4860" t="str">
        <f>TRIM(COVID_STATE[[#This Row],[REGION_HOLD]])</f>
        <v>Midwest</v>
      </c>
      <c r="E4860">
        <v>2119</v>
      </c>
      <c r="F4860">
        <v>80</v>
      </c>
      <c r="G4860">
        <v>1884</v>
      </c>
    </row>
    <row r="4861" spans="1:7" ht="19.5">
      <c r="A4861" s="1">
        <v>43946</v>
      </c>
      <c r="B4861" t="s">
        <v>25</v>
      </c>
      <c r="C4861" t="s">
        <v>249</v>
      </c>
      <c r="D4861" t="str">
        <f>TRIM(COVID_STATE[[#This Row],[REGION_HOLD]])</f>
        <v>Midwest</v>
      </c>
      <c r="E4861">
        <v>719</v>
      </c>
      <c r="F4861">
        <v>46</v>
      </c>
      <c r="G4861">
        <v>897</v>
      </c>
    </row>
    <row r="4862" spans="1:7" ht="19.5">
      <c r="A4862" s="1">
        <v>43946</v>
      </c>
      <c r="B4862" t="s">
        <v>26</v>
      </c>
      <c r="C4862" t="s">
        <v>249</v>
      </c>
      <c r="D4862" t="str">
        <f>TRIM(COVID_STATE[[#This Row],[REGION_HOLD]])</f>
        <v>Midwest</v>
      </c>
      <c r="E4862">
        <v>650</v>
      </c>
      <c r="F4862">
        <v>5</v>
      </c>
      <c r="G4862">
        <v>112</v>
      </c>
    </row>
    <row r="4863" spans="1:7" ht="19.5">
      <c r="A4863" s="1">
        <v>43946</v>
      </c>
      <c r="B4863" t="s">
        <v>27</v>
      </c>
      <c r="C4863" t="s">
        <v>249</v>
      </c>
      <c r="D4863" t="str">
        <f>TRIM(COVID_STATE[[#This Row],[REGION_HOLD]])</f>
        <v>Midwest</v>
      </c>
      <c r="E4863">
        <v>249</v>
      </c>
      <c r="F4863">
        <v>2</v>
      </c>
      <c r="G4863">
        <v>119</v>
      </c>
    </row>
    <row r="4864" spans="1:7" ht="19.5">
      <c r="A4864" s="1">
        <v>43946</v>
      </c>
      <c r="B4864" t="s">
        <v>28</v>
      </c>
      <c r="C4864" t="s">
        <v>246</v>
      </c>
      <c r="D4864" t="str">
        <f>TRIM(COVID_STATE[[#This Row],[REGION_HOLD]])</f>
        <v>South</v>
      </c>
      <c r="E4864">
        <v>126</v>
      </c>
      <c r="F4864">
        <v>5</v>
      </c>
      <c r="G4864">
        <v>208</v>
      </c>
    </row>
    <row r="4865" spans="1:7" ht="19.5">
      <c r="A4865" s="1">
        <v>43946</v>
      </c>
      <c r="B4865" t="s">
        <v>29</v>
      </c>
      <c r="C4865" t="s">
        <v>246</v>
      </c>
      <c r="D4865" t="str">
        <f>TRIM(COVID_STATE[[#This Row],[REGION_HOLD]])</f>
        <v>South</v>
      </c>
      <c r="E4865">
        <v>372</v>
      </c>
      <c r="F4865">
        <v>43</v>
      </c>
      <c r="G4865">
        <v>1703</v>
      </c>
    </row>
    <row r="4866" spans="1:7" ht="19.5">
      <c r="A4866" s="1">
        <v>43946</v>
      </c>
      <c r="B4866" t="s">
        <v>30</v>
      </c>
      <c r="C4866" t="s">
        <v>248</v>
      </c>
      <c r="D4866" t="str">
        <f>TRIM(COVID_STATE[[#This Row],[REGION_HOLD]])</f>
        <v>Northeast</v>
      </c>
      <c r="E4866">
        <v>25</v>
      </c>
      <c r="F4866">
        <v>3</v>
      </c>
      <c r="G4866">
        <v>50</v>
      </c>
    </row>
    <row r="4867" spans="1:7" ht="19.5">
      <c r="A4867" s="1">
        <v>43946</v>
      </c>
      <c r="B4867" t="s">
        <v>31</v>
      </c>
      <c r="C4867" t="s">
        <v>246</v>
      </c>
      <c r="D4867" t="str">
        <f>TRIM(COVID_STATE[[#This Row],[REGION_HOLD]])</f>
        <v>South</v>
      </c>
      <c r="E4867">
        <v>1151</v>
      </c>
      <c r="F4867">
        <v>77</v>
      </c>
      <c r="G4867">
        <v>875</v>
      </c>
    </row>
    <row r="4868" spans="1:7" ht="19.5">
      <c r="A4868" s="1">
        <v>43946</v>
      </c>
      <c r="B4868" t="s">
        <v>32</v>
      </c>
      <c r="C4868" t="s">
        <v>248</v>
      </c>
      <c r="D4868" t="str">
        <f>TRIM(COVID_STATE[[#This Row],[REGION_HOLD]])</f>
        <v>Northeast</v>
      </c>
      <c r="E4868">
        <v>2379</v>
      </c>
      <c r="F4868">
        <v>174</v>
      </c>
      <c r="G4868">
        <v>2730</v>
      </c>
    </row>
    <row r="4869" spans="1:7" ht="19.5">
      <c r="A4869" s="1">
        <v>43946</v>
      </c>
      <c r="B4869" t="s">
        <v>33</v>
      </c>
      <c r="C4869" t="s">
        <v>249</v>
      </c>
      <c r="D4869" t="str">
        <f>TRIM(COVID_STATE[[#This Row],[REGION_HOLD]])</f>
        <v>Midwest</v>
      </c>
      <c r="E4869">
        <v>674</v>
      </c>
      <c r="F4869">
        <v>189</v>
      </c>
      <c r="G4869">
        <v>3273</v>
      </c>
    </row>
    <row r="4870" spans="1:7" ht="19.5">
      <c r="A4870" s="1">
        <v>43946</v>
      </c>
      <c r="B4870" t="s">
        <v>34</v>
      </c>
      <c r="C4870" t="s">
        <v>249</v>
      </c>
      <c r="D4870" t="str">
        <f>TRIM(COVID_STATE[[#This Row],[REGION_HOLD]])</f>
        <v>Midwest</v>
      </c>
      <c r="E4870">
        <v>261</v>
      </c>
      <c r="F4870">
        <v>23</v>
      </c>
      <c r="G4870">
        <v>244</v>
      </c>
    </row>
    <row r="4871" spans="1:7" ht="19.5">
      <c r="A4871" s="1">
        <v>43946</v>
      </c>
      <c r="B4871" t="s">
        <v>35</v>
      </c>
      <c r="C4871" t="s">
        <v>246</v>
      </c>
      <c r="D4871" t="str">
        <f>TRIM(COVID_STATE[[#This Row],[REGION_HOLD]])</f>
        <v>South</v>
      </c>
      <c r="E4871">
        <v>284</v>
      </c>
      <c r="F4871">
        <v>12</v>
      </c>
      <c r="G4871">
        <v>221</v>
      </c>
    </row>
    <row r="4872" spans="1:7" ht="19.5">
      <c r="A4872" s="1">
        <v>43946</v>
      </c>
      <c r="B4872" t="s">
        <v>36</v>
      </c>
      <c r="C4872" t="s">
        <v>249</v>
      </c>
      <c r="D4872" t="str">
        <f>TRIM(COVID_STATE[[#This Row],[REGION_HOLD]])</f>
        <v>Midwest</v>
      </c>
      <c r="E4872">
        <v>201</v>
      </c>
      <c r="F4872">
        <v>13</v>
      </c>
      <c r="G4872">
        <v>280</v>
      </c>
    </row>
    <row r="4873" spans="1:7" ht="19.5">
      <c r="A4873" s="1">
        <v>43946</v>
      </c>
      <c r="B4873" t="s">
        <v>37</v>
      </c>
      <c r="C4873" t="s">
        <v>247</v>
      </c>
      <c r="D4873" t="str">
        <f>TRIM(COVID_STATE[[#This Row],[REGION_HOLD]])</f>
        <v>West</v>
      </c>
      <c r="E4873">
        <v>1</v>
      </c>
      <c r="F4873">
        <v>0</v>
      </c>
      <c r="G4873">
        <v>14</v>
      </c>
    </row>
    <row r="4874" spans="1:7" ht="19.5">
      <c r="A4874" s="1">
        <v>43946</v>
      </c>
      <c r="B4874" t="s">
        <v>38</v>
      </c>
      <c r="C4874" t="s">
        <v>249</v>
      </c>
      <c r="D4874" t="str">
        <f>TRIM(COVID_STATE[[#This Row],[REGION_HOLD]])</f>
        <v>Midwest</v>
      </c>
      <c r="E4874">
        <v>424</v>
      </c>
      <c r="F4874">
        <v>2</v>
      </c>
      <c r="G4874">
        <v>52</v>
      </c>
    </row>
    <row r="4875" spans="1:7" ht="19.5">
      <c r="A4875" s="1">
        <v>43946</v>
      </c>
      <c r="B4875" t="s">
        <v>39</v>
      </c>
      <c r="C4875" t="s">
        <v>247</v>
      </c>
      <c r="D4875" t="str">
        <f>TRIM(COVID_STATE[[#This Row],[REGION_HOLD]])</f>
        <v>West</v>
      </c>
      <c r="E4875">
        <v>141</v>
      </c>
      <c r="F4875">
        <v>3</v>
      </c>
      <c r="G4875">
        <v>206</v>
      </c>
    </row>
    <row r="4876" spans="1:7" ht="19.5">
      <c r="A4876" s="1">
        <v>43946</v>
      </c>
      <c r="B4876" t="s">
        <v>40</v>
      </c>
      <c r="C4876" t="s">
        <v>248</v>
      </c>
      <c r="D4876" t="str">
        <f>TRIM(COVID_STATE[[#This Row],[REGION_HOLD]])</f>
        <v>Northeast</v>
      </c>
      <c r="E4876">
        <v>73</v>
      </c>
      <c r="F4876">
        <v>7</v>
      </c>
      <c r="G4876">
        <v>60</v>
      </c>
    </row>
    <row r="4877" spans="1:7" ht="19.5">
      <c r="A4877" s="1">
        <v>43946</v>
      </c>
      <c r="B4877" t="s">
        <v>41</v>
      </c>
      <c r="C4877" t="s">
        <v>248</v>
      </c>
      <c r="D4877" t="str">
        <f>TRIM(COVID_STATE[[#This Row],[REGION_HOLD]])</f>
        <v>Northeast</v>
      </c>
      <c r="E4877">
        <v>3327</v>
      </c>
      <c r="F4877">
        <v>246</v>
      </c>
      <c r="G4877">
        <v>5863</v>
      </c>
    </row>
    <row r="4878" spans="1:7" ht="19.5">
      <c r="A4878" s="1">
        <v>43946</v>
      </c>
      <c r="B4878" t="s">
        <v>42</v>
      </c>
      <c r="C4878" t="s">
        <v>247</v>
      </c>
      <c r="D4878" t="str">
        <f>TRIM(COVID_STATE[[#This Row],[REGION_HOLD]])</f>
        <v>West</v>
      </c>
      <c r="E4878">
        <v>138</v>
      </c>
      <c r="F4878">
        <v>9</v>
      </c>
      <c r="G4878">
        <v>93</v>
      </c>
    </row>
    <row r="4879" spans="1:7" ht="19.5">
      <c r="A4879" s="1">
        <v>43946</v>
      </c>
      <c r="B4879" t="s">
        <v>43</v>
      </c>
      <c r="C4879" t="s">
        <v>248</v>
      </c>
      <c r="D4879" t="str">
        <f>TRIM(COVID_STATE[[#This Row],[REGION_HOLD]])</f>
        <v>Northeast</v>
      </c>
      <c r="E4879">
        <v>10683</v>
      </c>
      <c r="F4879">
        <v>567</v>
      </c>
      <c r="G4879">
        <v>21326</v>
      </c>
    </row>
    <row r="4880" spans="1:7" ht="19.5">
      <c r="A4880" s="1">
        <v>43946</v>
      </c>
      <c r="B4880" t="s">
        <v>44</v>
      </c>
      <c r="C4880" t="s">
        <v>246</v>
      </c>
      <c r="D4880" t="str">
        <f>TRIM(COVID_STATE[[#This Row],[REGION_HOLD]])</f>
        <v>South</v>
      </c>
      <c r="E4880">
        <v>496</v>
      </c>
      <c r="F4880">
        <v>34</v>
      </c>
      <c r="G4880">
        <v>304</v>
      </c>
    </row>
    <row r="4881" spans="1:7" ht="19.5">
      <c r="A4881" s="1">
        <v>43946</v>
      </c>
      <c r="B4881" t="s">
        <v>45</v>
      </c>
      <c r="C4881" t="s">
        <v>249</v>
      </c>
      <c r="D4881" t="str">
        <f>TRIM(COVID_STATE[[#This Row],[REGION_HOLD]])</f>
        <v>Midwest</v>
      </c>
      <c r="E4881">
        <v>55</v>
      </c>
      <c r="F4881">
        <v>1</v>
      </c>
      <c r="G4881">
        <v>16</v>
      </c>
    </row>
    <row r="4882" spans="1:7" ht="19.5">
      <c r="A4882" s="1">
        <v>43946</v>
      </c>
      <c r="B4882" t="s">
        <v>46</v>
      </c>
      <c r="C4882" t="s">
        <v>249</v>
      </c>
      <c r="D4882" t="str">
        <f>TRIM(COVID_STATE[[#This Row],[REGION_HOLD]])</f>
        <v>Midwest</v>
      </c>
      <c r="E4882">
        <v>418</v>
      </c>
      <c r="F4882">
        <v>21</v>
      </c>
      <c r="G4882">
        <v>711</v>
      </c>
    </row>
    <row r="4883" spans="1:7" ht="19.5">
      <c r="A4883" s="1">
        <v>43946</v>
      </c>
      <c r="B4883" t="s">
        <v>47</v>
      </c>
      <c r="C4883" t="s">
        <v>246</v>
      </c>
      <c r="D4883" t="str">
        <f>TRIM(COVID_STATE[[#This Row],[REGION_HOLD]])</f>
        <v>South</v>
      </c>
      <c r="E4883">
        <v>73</v>
      </c>
      <c r="F4883">
        <v>6</v>
      </c>
      <c r="G4883">
        <v>194</v>
      </c>
    </row>
    <row r="4884" spans="1:7" ht="19.5">
      <c r="A4884" s="1">
        <v>43946</v>
      </c>
      <c r="B4884" t="s">
        <v>48</v>
      </c>
      <c r="C4884" t="s">
        <v>247</v>
      </c>
      <c r="D4884" t="str">
        <f>TRIM(COVID_STATE[[#This Row],[REGION_HOLD]])</f>
        <v>West</v>
      </c>
      <c r="E4884">
        <v>76</v>
      </c>
      <c r="F4884">
        <v>1</v>
      </c>
      <c r="G4884">
        <v>87</v>
      </c>
    </row>
    <row r="4885" spans="1:7" ht="19.5">
      <c r="A4885" s="1">
        <v>43946</v>
      </c>
      <c r="B4885" t="s">
        <v>49</v>
      </c>
      <c r="C4885" t="s">
        <v>248</v>
      </c>
      <c r="D4885" t="str">
        <f>TRIM(COVID_STATE[[#This Row],[REGION_HOLD]])</f>
        <v>Northeast</v>
      </c>
      <c r="E4885">
        <v>1328</v>
      </c>
      <c r="F4885">
        <v>56</v>
      </c>
      <c r="G4885">
        <v>1842</v>
      </c>
    </row>
    <row r="4886" spans="1:7" ht="19.5">
      <c r="A4886" s="1">
        <v>43946</v>
      </c>
      <c r="B4886" t="s">
        <v>50</v>
      </c>
      <c r="C4886" t="s">
        <v>248</v>
      </c>
      <c r="D4886" t="str">
        <f>TRIM(COVID_STATE[[#This Row],[REGION_HOLD]])</f>
        <v>Northeast</v>
      </c>
      <c r="E4886">
        <v>430</v>
      </c>
      <c r="F4886">
        <v>13</v>
      </c>
      <c r="G4886">
        <v>215</v>
      </c>
    </row>
    <row r="4887" spans="1:7" ht="19.5">
      <c r="A4887" s="1">
        <v>43946</v>
      </c>
      <c r="B4887" t="s">
        <v>51</v>
      </c>
      <c r="C4887" t="s">
        <v>246</v>
      </c>
      <c r="D4887" t="str">
        <f>TRIM(COVID_STATE[[#This Row],[REGION_HOLD]])</f>
        <v>South</v>
      </c>
      <c r="E4887">
        <v>183</v>
      </c>
      <c r="F4887">
        <v>9</v>
      </c>
      <c r="G4887">
        <v>166</v>
      </c>
    </row>
    <row r="4888" spans="1:7" ht="19.5">
      <c r="A4888" s="1">
        <v>43946</v>
      </c>
      <c r="B4888" t="s">
        <v>52</v>
      </c>
      <c r="C4888" t="s">
        <v>249</v>
      </c>
      <c r="D4888" t="str">
        <f>TRIM(COVID_STATE[[#This Row],[REGION_HOLD]])</f>
        <v>Midwest</v>
      </c>
      <c r="E4888">
        <v>107</v>
      </c>
      <c r="F4888">
        <v>0</v>
      </c>
      <c r="G4888">
        <v>10</v>
      </c>
    </row>
    <row r="4889" spans="1:7" ht="19.5">
      <c r="A4889" s="1">
        <v>43946</v>
      </c>
      <c r="B4889" t="s">
        <v>53</v>
      </c>
      <c r="C4889" t="s">
        <v>246</v>
      </c>
      <c r="D4889" t="str">
        <f>TRIM(COVID_STATE[[#This Row],[REGION_HOLD]])</f>
        <v>South</v>
      </c>
      <c r="E4889">
        <v>300</v>
      </c>
      <c r="F4889">
        <v>7</v>
      </c>
      <c r="G4889">
        <v>179</v>
      </c>
    </row>
    <row r="4890" spans="1:7" ht="19.5">
      <c r="A4890" s="1">
        <v>43946</v>
      </c>
      <c r="B4890" t="s">
        <v>54</v>
      </c>
      <c r="C4890" t="s">
        <v>246</v>
      </c>
      <c r="D4890" t="str">
        <f>TRIM(COVID_STATE[[#This Row],[REGION_HOLD]])</f>
        <v>South</v>
      </c>
      <c r="E4890">
        <v>844</v>
      </c>
      <c r="F4890">
        <v>37</v>
      </c>
      <c r="G4890">
        <v>662</v>
      </c>
    </row>
    <row r="4891" spans="1:7" ht="19.5">
      <c r="A4891" s="1">
        <v>43946</v>
      </c>
      <c r="B4891" t="s">
        <v>55</v>
      </c>
      <c r="C4891" t="s">
        <v>247</v>
      </c>
      <c r="D4891" t="str">
        <f>TRIM(COVID_STATE[[#This Row],[REGION_HOLD]])</f>
        <v>West</v>
      </c>
      <c r="E4891">
        <v>168</v>
      </c>
      <c r="F4891">
        <v>2</v>
      </c>
      <c r="G4891">
        <v>41</v>
      </c>
    </row>
    <row r="4892" spans="1:7" ht="19.5">
      <c r="A4892" s="1">
        <v>43946</v>
      </c>
      <c r="B4892" t="s">
        <v>56</v>
      </c>
      <c r="C4892" t="s">
        <v>248</v>
      </c>
      <c r="D4892" t="str">
        <f>TRIM(COVID_STATE[[#This Row],[REGION_HOLD]])</f>
        <v>Northeast</v>
      </c>
      <c r="E4892">
        <v>16</v>
      </c>
      <c r="F4892">
        <v>2</v>
      </c>
      <c r="G4892">
        <v>45</v>
      </c>
    </row>
    <row r="4893" spans="1:7" ht="19.5">
      <c r="A4893" s="1">
        <v>43946</v>
      </c>
      <c r="B4893" t="s">
        <v>57</v>
      </c>
      <c r="C4893" t="s">
        <v>246</v>
      </c>
      <c r="D4893" t="str">
        <f>TRIM(COVID_STATE[[#This Row],[REGION_HOLD]])</f>
        <v>South</v>
      </c>
      <c r="E4893">
        <v>770</v>
      </c>
      <c r="F4893">
        <v>23</v>
      </c>
      <c r="G4893">
        <v>436</v>
      </c>
    </row>
    <row r="4894" spans="1:7" ht="19.5">
      <c r="A4894" s="1">
        <v>43946</v>
      </c>
      <c r="B4894" t="s">
        <v>58</v>
      </c>
      <c r="C4894" t="s">
        <v>247</v>
      </c>
      <c r="D4894" t="str">
        <f>TRIM(COVID_STATE[[#This Row],[REGION_HOLD]])</f>
        <v>West</v>
      </c>
      <c r="E4894">
        <v>368</v>
      </c>
      <c r="F4894">
        <v>12</v>
      </c>
      <c r="G4894">
        <v>743</v>
      </c>
    </row>
    <row r="4895" spans="1:7" ht="19.5">
      <c r="A4895" s="1">
        <v>43946</v>
      </c>
      <c r="B4895" t="s">
        <v>59</v>
      </c>
      <c r="C4895" t="s">
        <v>246</v>
      </c>
      <c r="D4895" t="str">
        <f>TRIM(COVID_STATE[[#This Row],[REGION_HOLD]])</f>
        <v>South</v>
      </c>
      <c r="E4895">
        <v>15</v>
      </c>
      <c r="F4895">
        <v>1</v>
      </c>
      <c r="G4895">
        <v>33</v>
      </c>
    </row>
    <row r="4896" spans="1:7" ht="19.5">
      <c r="A4896" s="1">
        <v>43946</v>
      </c>
      <c r="B4896" t="s">
        <v>60</v>
      </c>
      <c r="C4896" t="s">
        <v>249</v>
      </c>
      <c r="D4896" t="str">
        <f>TRIM(COVID_STATE[[#This Row],[REGION_HOLD]])</f>
        <v>Midwest</v>
      </c>
      <c r="E4896">
        <v>331</v>
      </c>
      <c r="F4896">
        <v>4</v>
      </c>
      <c r="G4896">
        <v>266</v>
      </c>
    </row>
    <row r="4897" spans="1:7" ht="19.5">
      <c r="A4897" s="1">
        <v>43946</v>
      </c>
      <c r="B4897" t="s">
        <v>61</v>
      </c>
      <c r="C4897" t="s">
        <v>247</v>
      </c>
      <c r="D4897" t="str">
        <f>TRIM(COVID_STATE[[#This Row],[REGION_HOLD]])</f>
        <v>West</v>
      </c>
      <c r="E4897">
        <v>4</v>
      </c>
      <c r="F4897">
        <v>0</v>
      </c>
      <c r="G4897">
        <v>7</v>
      </c>
    </row>
    <row r="4898" spans="1:7" ht="19.5">
      <c r="A4898" s="1">
        <v>43947</v>
      </c>
      <c r="B4898" t="s">
        <v>8</v>
      </c>
      <c r="C4898" t="s">
        <v>246</v>
      </c>
      <c r="D4898" t="str">
        <f>TRIM(COVID_STATE[[#This Row],[REGION_HOLD]])</f>
        <v>South</v>
      </c>
      <c r="E4898">
        <v>208</v>
      </c>
      <c r="F4898">
        <v>6</v>
      </c>
      <c r="G4898">
        <v>219</v>
      </c>
    </row>
    <row r="4899" spans="1:7" ht="19.5">
      <c r="A4899" s="1">
        <v>43947</v>
      </c>
      <c r="B4899" t="s">
        <v>10</v>
      </c>
      <c r="C4899" t="s">
        <v>247</v>
      </c>
      <c r="D4899" t="str">
        <f>TRIM(COVID_STATE[[#This Row],[REGION_HOLD]])</f>
        <v>West</v>
      </c>
      <c r="E4899">
        <v>2</v>
      </c>
      <c r="F4899">
        <v>0</v>
      </c>
      <c r="G4899">
        <v>7</v>
      </c>
    </row>
    <row r="4900" spans="1:7" ht="19.5">
      <c r="A4900" s="1">
        <v>43947</v>
      </c>
      <c r="B4900" t="s">
        <v>11</v>
      </c>
      <c r="C4900" t="s">
        <v>247</v>
      </c>
      <c r="D4900" t="str">
        <f>TRIM(COVID_STATE[[#This Row],[REGION_HOLD]])</f>
        <v>West</v>
      </c>
      <c r="E4900">
        <v>246</v>
      </c>
      <c r="F4900">
        <v>2</v>
      </c>
      <c r="G4900">
        <v>277</v>
      </c>
    </row>
    <row r="4901" spans="1:7" ht="19.5">
      <c r="A4901" s="1">
        <v>43947</v>
      </c>
      <c r="B4901" t="s">
        <v>12</v>
      </c>
      <c r="C4901" t="s">
        <v>246</v>
      </c>
      <c r="D4901" t="str">
        <f>TRIM(COVID_STATE[[#This Row],[REGION_HOLD]])</f>
        <v>South</v>
      </c>
      <c r="E4901">
        <v>92</v>
      </c>
      <c r="F4901">
        <v>2</v>
      </c>
      <c r="G4901">
        <v>50</v>
      </c>
    </row>
    <row r="4902" spans="1:7" ht="19.5">
      <c r="A4902" s="1">
        <v>43947</v>
      </c>
      <c r="B4902" t="s">
        <v>13</v>
      </c>
      <c r="C4902" t="s">
        <v>247</v>
      </c>
      <c r="D4902" t="str">
        <f>TRIM(COVID_STATE[[#This Row],[REGION_HOLD]])</f>
        <v>West</v>
      </c>
      <c r="E4902">
        <v>1101</v>
      </c>
      <c r="F4902">
        <v>24</v>
      </c>
      <c r="G4902">
        <v>1716</v>
      </c>
    </row>
    <row r="4903" spans="1:7" ht="19.5">
      <c r="A4903" s="1">
        <v>43947</v>
      </c>
      <c r="B4903" t="s">
        <v>14</v>
      </c>
      <c r="C4903" t="s">
        <v>247</v>
      </c>
      <c r="D4903" t="str">
        <f>TRIM(COVID_STATE[[#This Row],[REGION_HOLD]])</f>
        <v>West</v>
      </c>
      <c r="E4903">
        <v>473</v>
      </c>
      <c r="F4903">
        <v>8</v>
      </c>
      <c r="G4903">
        <v>678</v>
      </c>
    </row>
    <row r="4904" spans="1:7" ht="19.5">
      <c r="A4904" s="1">
        <v>43947</v>
      </c>
      <c r="B4904" t="s">
        <v>16</v>
      </c>
      <c r="C4904" t="s">
        <v>248</v>
      </c>
      <c r="D4904" t="str">
        <f>TRIM(COVID_STATE[[#This Row],[REGION_HOLD]])</f>
        <v>Northeast</v>
      </c>
      <c r="E4904">
        <v>687</v>
      </c>
      <c r="F4904">
        <v>63</v>
      </c>
      <c r="G4904">
        <v>1925</v>
      </c>
    </row>
    <row r="4905" spans="1:7" ht="19.5">
      <c r="A4905" s="1">
        <v>43947</v>
      </c>
      <c r="B4905" t="s">
        <v>17</v>
      </c>
      <c r="C4905" t="s">
        <v>246</v>
      </c>
      <c r="D4905" t="str">
        <f>TRIM(COVID_STATE[[#This Row],[REGION_HOLD]])</f>
        <v>South</v>
      </c>
      <c r="E4905">
        <v>458</v>
      </c>
      <c r="F4905">
        <v>8</v>
      </c>
      <c r="G4905">
        <v>120</v>
      </c>
    </row>
    <row r="4906" spans="1:7" ht="19.5">
      <c r="A4906" s="1">
        <v>43947</v>
      </c>
      <c r="B4906" t="s">
        <v>18</v>
      </c>
      <c r="C4906" t="s">
        <v>246</v>
      </c>
      <c r="D4906" t="str">
        <f>TRIM(COVID_STATE[[#This Row],[REGION_HOLD]])</f>
        <v>South</v>
      </c>
      <c r="E4906">
        <v>142</v>
      </c>
      <c r="F4906">
        <v>13</v>
      </c>
      <c r="G4906">
        <v>178</v>
      </c>
    </row>
    <row r="4907" spans="1:7" ht="19.5">
      <c r="A4907" s="1">
        <v>43947</v>
      </c>
      <c r="B4907" t="s">
        <v>19</v>
      </c>
      <c r="C4907" t="s">
        <v>246</v>
      </c>
      <c r="D4907" t="str">
        <f>TRIM(COVID_STATE[[#This Row],[REGION_HOLD]])</f>
        <v>South</v>
      </c>
      <c r="E4907">
        <v>689</v>
      </c>
      <c r="F4907">
        <v>19</v>
      </c>
      <c r="G4907">
        <v>1073</v>
      </c>
    </row>
    <row r="4908" spans="1:7" ht="19.5">
      <c r="A4908" s="1">
        <v>43947</v>
      </c>
      <c r="B4908" t="s">
        <v>20</v>
      </c>
      <c r="C4908" t="s">
        <v>246</v>
      </c>
      <c r="D4908" t="str">
        <f>TRIM(COVID_STATE[[#This Row],[REGION_HOLD]])</f>
        <v>South</v>
      </c>
      <c r="E4908">
        <v>234</v>
      </c>
      <c r="F4908">
        <v>10</v>
      </c>
      <c r="G4908">
        <v>907</v>
      </c>
    </row>
    <row r="4909" spans="1:7" ht="19.5">
      <c r="A4909" s="1">
        <v>43947</v>
      </c>
      <c r="B4909" t="s">
        <v>21</v>
      </c>
      <c r="C4909" t="s">
        <v>247</v>
      </c>
      <c r="D4909" t="str">
        <f>TRIM(COVID_STATE[[#This Row],[REGION_HOLD]])</f>
        <v>West</v>
      </c>
      <c r="E4909">
        <v>2</v>
      </c>
      <c r="F4909">
        <v>0</v>
      </c>
      <c r="G4909">
        <v>14</v>
      </c>
    </row>
    <row r="4910" spans="1:7" ht="19.5">
      <c r="A4910" s="1">
        <v>43947</v>
      </c>
      <c r="B4910" t="s">
        <v>22</v>
      </c>
      <c r="C4910" t="s">
        <v>247</v>
      </c>
      <c r="D4910" t="str">
        <f>TRIM(COVID_STATE[[#This Row],[REGION_HOLD]])</f>
        <v>West</v>
      </c>
      <c r="E4910">
        <v>10</v>
      </c>
      <c r="F4910">
        <v>0</v>
      </c>
      <c r="G4910">
        <v>56</v>
      </c>
    </row>
    <row r="4911" spans="1:7" ht="19.5">
      <c r="A4911" s="1">
        <v>43947</v>
      </c>
      <c r="B4911" t="s">
        <v>24</v>
      </c>
      <c r="C4911" t="s">
        <v>249</v>
      </c>
      <c r="D4911" t="str">
        <f>TRIM(COVID_STATE[[#This Row],[REGION_HOLD]])</f>
        <v>Midwest</v>
      </c>
      <c r="E4911">
        <v>2126</v>
      </c>
      <c r="F4911">
        <v>59</v>
      </c>
      <c r="G4911">
        <v>1943</v>
      </c>
    </row>
    <row r="4912" spans="1:7" ht="19.5">
      <c r="A4912" s="1">
        <v>43947</v>
      </c>
      <c r="B4912" t="s">
        <v>25</v>
      </c>
      <c r="C4912" t="s">
        <v>249</v>
      </c>
      <c r="D4912" t="str">
        <f>TRIM(COVID_STATE[[#This Row],[REGION_HOLD]])</f>
        <v>Midwest</v>
      </c>
      <c r="E4912">
        <v>620</v>
      </c>
      <c r="F4912">
        <v>31</v>
      </c>
      <c r="G4912">
        <v>928</v>
      </c>
    </row>
    <row r="4913" spans="1:7" ht="19.5">
      <c r="A4913" s="1">
        <v>43947</v>
      </c>
      <c r="B4913" t="s">
        <v>26</v>
      </c>
      <c r="C4913" t="s">
        <v>249</v>
      </c>
      <c r="D4913" t="str">
        <f>TRIM(COVID_STATE[[#This Row],[REGION_HOLD]])</f>
        <v>Midwest</v>
      </c>
      <c r="E4913">
        <v>381</v>
      </c>
      <c r="F4913">
        <v>6</v>
      </c>
      <c r="G4913">
        <v>118</v>
      </c>
    </row>
    <row r="4914" spans="1:7" ht="19.5">
      <c r="A4914" s="1">
        <v>43947</v>
      </c>
      <c r="B4914" t="s">
        <v>27</v>
      </c>
      <c r="C4914" t="s">
        <v>249</v>
      </c>
      <c r="D4914" t="str">
        <f>TRIM(COVID_STATE[[#This Row],[REGION_HOLD]])</f>
        <v>Midwest</v>
      </c>
      <c r="E4914">
        <v>107</v>
      </c>
      <c r="F4914">
        <v>1</v>
      </c>
      <c r="G4914">
        <v>120</v>
      </c>
    </row>
    <row r="4915" spans="1:7" ht="19.5">
      <c r="A4915" s="1">
        <v>43947</v>
      </c>
      <c r="B4915" t="s">
        <v>28</v>
      </c>
      <c r="C4915" t="s">
        <v>246</v>
      </c>
      <c r="D4915" t="str">
        <f>TRIM(COVID_STATE[[#This Row],[REGION_HOLD]])</f>
        <v>South</v>
      </c>
      <c r="E4915">
        <v>169</v>
      </c>
      <c r="F4915">
        <v>3</v>
      </c>
      <c r="G4915">
        <v>211</v>
      </c>
    </row>
    <row r="4916" spans="1:7" ht="19.5">
      <c r="A4916" s="1">
        <v>43947</v>
      </c>
      <c r="B4916" t="s">
        <v>29</v>
      </c>
      <c r="C4916" t="s">
        <v>246</v>
      </c>
      <c r="D4916" t="str">
        <f>TRIM(COVID_STATE[[#This Row],[REGION_HOLD]])</f>
        <v>South</v>
      </c>
      <c r="E4916">
        <v>261</v>
      </c>
      <c r="F4916">
        <v>26</v>
      </c>
      <c r="G4916">
        <v>1729</v>
      </c>
    </row>
    <row r="4917" spans="1:7" ht="19.5">
      <c r="A4917" s="1">
        <v>43947</v>
      </c>
      <c r="B4917" t="s">
        <v>30</v>
      </c>
      <c r="C4917" t="s">
        <v>248</v>
      </c>
      <c r="D4917" t="str">
        <f>TRIM(COVID_STATE[[#This Row],[REGION_HOLD]])</f>
        <v>Northeast</v>
      </c>
      <c r="E4917">
        <v>25</v>
      </c>
      <c r="F4917">
        <v>0</v>
      </c>
      <c r="G4917">
        <v>50</v>
      </c>
    </row>
    <row r="4918" spans="1:7" ht="19.5">
      <c r="A4918" s="1">
        <v>43947</v>
      </c>
      <c r="B4918" t="s">
        <v>31</v>
      </c>
      <c r="C4918" t="s">
        <v>246</v>
      </c>
      <c r="D4918" t="str">
        <f>TRIM(COVID_STATE[[#This Row],[REGION_HOLD]])</f>
        <v>South</v>
      </c>
      <c r="E4918">
        <v>820</v>
      </c>
      <c r="F4918">
        <v>35</v>
      </c>
      <c r="G4918">
        <v>910</v>
      </c>
    </row>
    <row r="4919" spans="1:7" ht="19.5">
      <c r="A4919" s="1">
        <v>43947</v>
      </c>
      <c r="B4919" t="s">
        <v>32</v>
      </c>
      <c r="C4919" t="s">
        <v>248</v>
      </c>
      <c r="D4919" t="str">
        <f>TRIM(COVID_STATE[[#This Row],[REGION_HOLD]])</f>
        <v>Northeast</v>
      </c>
      <c r="E4919">
        <v>1590</v>
      </c>
      <c r="F4919">
        <v>169</v>
      </c>
      <c r="G4919">
        <v>2899</v>
      </c>
    </row>
    <row r="4920" spans="1:7" ht="19.5">
      <c r="A4920" s="1">
        <v>43947</v>
      </c>
      <c r="B4920" t="s">
        <v>33</v>
      </c>
      <c r="C4920" t="s">
        <v>249</v>
      </c>
      <c r="D4920" t="str">
        <f>TRIM(COVID_STATE[[#This Row],[REGION_HOLD]])</f>
        <v>Midwest</v>
      </c>
      <c r="E4920">
        <v>701</v>
      </c>
      <c r="F4920">
        <v>41</v>
      </c>
      <c r="G4920">
        <v>3314</v>
      </c>
    </row>
    <row r="4921" spans="1:7" ht="19.5">
      <c r="A4921" s="1">
        <v>43947</v>
      </c>
      <c r="B4921" t="s">
        <v>34</v>
      </c>
      <c r="C4921" t="s">
        <v>249</v>
      </c>
      <c r="D4921" t="str">
        <f>TRIM(COVID_STATE[[#This Row],[REGION_HOLD]])</f>
        <v>Midwest</v>
      </c>
      <c r="E4921">
        <v>156</v>
      </c>
      <c r="F4921">
        <v>28</v>
      </c>
      <c r="G4921">
        <v>272</v>
      </c>
    </row>
    <row r="4922" spans="1:7" ht="19.5">
      <c r="A4922" s="1">
        <v>43947</v>
      </c>
      <c r="B4922" t="s">
        <v>35</v>
      </c>
      <c r="C4922" t="s">
        <v>246</v>
      </c>
      <c r="D4922" t="str">
        <f>TRIM(COVID_STATE[[#This Row],[REGION_HOLD]])</f>
        <v>South</v>
      </c>
      <c r="E4922">
        <v>193</v>
      </c>
      <c r="F4922">
        <v>6</v>
      </c>
      <c r="G4922">
        <v>227</v>
      </c>
    </row>
    <row r="4923" spans="1:7" ht="19.5">
      <c r="A4923" s="1">
        <v>43947</v>
      </c>
      <c r="B4923" t="s">
        <v>36</v>
      </c>
      <c r="C4923" t="s">
        <v>249</v>
      </c>
      <c r="D4923" t="str">
        <f>TRIM(COVID_STATE[[#This Row],[REGION_HOLD]])</f>
        <v>Midwest</v>
      </c>
      <c r="E4923">
        <v>171</v>
      </c>
      <c r="F4923">
        <v>2</v>
      </c>
      <c r="G4923">
        <v>282</v>
      </c>
    </row>
    <row r="4924" spans="1:7" ht="19.5">
      <c r="A4924" s="1">
        <v>43947</v>
      </c>
      <c r="B4924" t="s">
        <v>37</v>
      </c>
      <c r="C4924" t="s">
        <v>247</v>
      </c>
      <c r="D4924" t="str">
        <f>TRIM(COVID_STATE[[#This Row],[REGION_HOLD]])</f>
        <v>West</v>
      </c>
      <c r="E4924">
        <v>3</v>
      </c>
      <c r="F4924">
        <v>0</v>
      </c>
      <c r="G4924">
        <v>14</v>
      </c>
    </row>
    <row r="4925" spans="1:7" ht="19.5">
      <c r="A4925" s="1">
        <v>43947</v>
      </c>
      <c r="B4925" t="s">
        <v>38</v>
      </c>
      <c r="C4925" t="s">
        <v>249</v>
      </c>
      <c r="D4925" t="str">
        <f>TRIM(COVID_STATE[[#This Row],[REGION_HOLD]])</f>
        <v>Midwest</v>
      </c>
      <c r="E4925">
        <v>228</v>
      </c>
      <c r="F4925">
        <v>2</v>
      </c>
      <c r="G4925">
        <v>54</v>
      </c>
    </row>
    <row r="4926" spans="1:7" ht="19.5">
      <c r="A4926" s="1">
        <v>43947</v>
      </c>
      <c r="B4926" t="s">
        <v>39</v>
      </c>
      <c r="C4926" t="s">
        <v>247</v>
      </c>
      <c r="D4926" t="str">
        <f>TRIM(COVID_STATE[[#This Row],[REGION_HOLD]])</f>
        <v>West</v>
      </c>
      <c r="E4926">
        <v>99</v>
      </c>
      <c r="F4926">
        <v>0</v>
      </c>
      <c r="G4926">
        <v>206</v>
      </c>
    </row>
    <row r="4927" spans="1:7" ht="19.5">
      <c r="A4927" s="1">
        <v>43947</v>
      </c>
      <c r="B4927" t="s">
        <v>40</v>
      </c>
      <c r="C4927" t="s">
        <v>248</v>
      </c>
      <c r="D4927" t="str">
        <f>TRIM(COVID_STATE[[#This Row],[REGION_HOLD]])</f>
        <v>Northeast</v>
      </c>
      <c r="E4927">
        <v>71</v>
      </c>
      <c r="F4927">
        <v>0</v>
      </c>
      <c r="G4927">
        <v>60</v>
      </c>
    </row>
    <row r="4928" spans="1:7" ht="19.5">
      <c r="A4928" s="1">
        <v>43947</v>
      </c>
      <c r="B4928" t="s">
        <v>41</v>
      </c>
      <c r="C4928" t="s">
        <v>248</v>
      </c>
      <c r="D4928" t="str">
        <f>TRIM(COVID_STATE[[#This Row],[REGION_HOLD]])</f>
        <v>Northeast</v>
      </c>
      <c r="E4928">
        <v>3515</v>
      </c>
      <c r="F4928">
        <v>75</v>
      </c>
      <c r="G4928">
        <v>5938</v>
      </c>
    </row>
    <row r="4929" spans="1:7" ht="19.5">
      <c r="A4929" s="1">
        <v>43947</v>
      </c>
      <c r="B4929" t="s">
        <v>42</v>
      </c>
      <c r="C4929" t="s">
        <v>247</v>
      </c>
      <c r="D4929" t="str">
        <f>TRIM(COVID_STATE[[#This Row],[REGION_HOLD]])</f>
        <v>West</v>
      </c>
      <c r="E4929">
        <v>66</v>
      </c>
      <c r="F4929">
        <v>6</v>
      </c>
      <c r="G4929">
        <v>99</v>
      </c>
    </row>
    <row r="4930" spans="1:7" ht="19.5">
      <c r="A4930" s="1">
        <v>43947</v>
      </c>
      <c r="B4930" t="s">
        <v>43</v>
      </c>
      <c r="C4930" t="s">
        <v>248</v>
      </c>
      <c r="D4930" t="str">
        <f>TRIM(COVID_STATE[[#This Row],[REGION_HOLD]])</f>
        <v>Northeast</v>
      </c>
      <c r="E4930">
        <v>6013</v>
      </c>
      <c r="F4930">
        <v>478</v>
      </c>
      <c r="G4930">
        <v>21804</v>
      </c>
    </row>
    <row r="4931" spans="1:7" ht="19.5">
      <c r="A4931" s="1">
        <v>43947</v>
      </c>
      <c r="B4931" t="s">
        <v>44</v>
      </c>
      <c r="C4931" t="s">
        <v>246</v>
      </c>
      <c r="D4931" t="str">
        <f>TRIM(COVID_STATE[[#This Row],[REGION_HOLD]])</f>
        <v>South</v>
      </c>
      <c r="E4931">
        <v>282</v>
      </c>
      <c r="F4931">
        <v>5</v>
      </c>
      <c r="G4931">
        <v>309</v>
      </c>
    </row>
    <row r="4932" spans="1:7" ht="19.5">
      <c r="A4932" s="1">
        <v>43947</v>
      </c>
      <c r="B4932" t="s">
        <v>45</v>
      </c>
      <c r="C4932" t="s">
        <v>249</v>
      </c>
      <c r="D4932" t="str">
        <f>TRIM(COVID_STATE[[#This Row],[REGION_HOLD]])</f>
        <v>Midwest</v>
      </c>
      <c r="E4932">
        <v>64</v>
      </c>
      <c r="F4932">
        <v>1</v>
      </c>
      <c r="G4932">
        <v>17</v>
      </c>
    </row>
    <row r="4933" spans="1:7" ht="19.5">
      <c r="A4933" s="1">
        <v>43947</v>
      </c>
      <c r="B4933" t="s">
        <v>46</v>
      </c>
      <c r="C4933" t="s">
        <v>249</v>
      </c>
      <c r="D4933" t="str">
        <f>TRIM(COVID_STATE[[#This Row],[REGION_HOLD]])</f>
        <v>Midwest</v>
      </c>
      <c r="E4933">
        <v>376</v>
      </c>
      <c r="F4933">
        <v>17</v>
      </c>
      <c r="G4933">
        <v>728</v>
      </c>
    </row>
    <row r="4934" spans="1:7" ht="19.5">
      <c r="A4934" s="1">
        <v>43947</v>
      </c>
      <c r="B4934" t="s">
        <v>47</v>
      </c>
      <c r="C4934" t="s">
        <v>246</v>
      </c>
      <c r="D4934" t="str">
        <f>TRIM(COVID_STATE[[#This Row],[REGION_HOLD]])</f>
        <v>South</v>
      </c>
      <c r="E4934">
        <v>60</v>
      </c>
      <c r="F4934">
        <v>1</v>
      </c>
      <c r="G4934">
        <v>195</v>
      </c>
    </row>
    <row r="4935" spans="1:7" ht="19.5">
      <c r="A4935" s="1">
        <v>43947</v>
      </c>
      <c r="B4935" t="s">
        <v>48</v>
      </c>
      <c r="C4935" t="s">
        <v>247</v>
      </c>
      <c r="D4935" t="str">
        <f>TRIM(COVID_STATE[[#This Row],[REGION_HOLD]])</f>
        <v>West</v>
      </c>
      <c r="E4935">
        <v>58</v>
      </c>
      <c r="F4935">
        <v>4</v>
      </c>
      <c r="G4935">
        <v>91</v>
      </c>
    </row>
    <row r="4936" spans="1:7" ht="19.5">
      <c r="A4936" s="1">
        <v>43947</v>
      </c>
      <c r="B4936" t="s">
        <v>49</v>
      </c>
      <c r="C4936" t="s">
        <v>248</v>
      </c>
      <c r="D4936" t="str">
        <f>TRIM(COVID_STATE[[#This Row],[REGION_HOLD]])</f>
        <v>Northeast</v>
      </c>
      <c r="E4936">
        <v>1083</v>
      </c>
      <c r="F4936">
        <v>29</v>
      </c>
      <c r="G4936">
        <v>1871</v>
      </c>
    </row>
    <row r="4937" spans="1:7" ht="19.5">
      <c r="A4937" s="1">
        <v>43947</v>
      </c>
      <c r="B4937" t="s">
        <v>50</v>
      </c>
      <c r="C4937" t="s">
        <v>248</v>
      </c>
      <c r="D4937" t="str">
        <f>TRIM(COVID_STATE[[#This Row],[REGION_HOLD]])</f>
        <v>Northeast</v>
      </c>
      <c r="E4937">
        <v>310</v>
      </c>
      <c r="F4937">
        <v>11</v>
      </c>
      <c r="G4937">
        <v>226</v>
      </c>
    </row>
    <row r="4938" spans="1:7" ht="19.5">
      <c r="A4938" s="1">
        <v>43947</v>
      </c>
      <c r="B4938" t="s">
        <v>51</v>
      </c>
      <c r="C4938" t="s">
        <v>246</v>
      </c>
      <c r="D4938" t="str">
        <f>TRIM(COVID_STATE[[#This Row],[REGION_HOLD]])</f>
        <v>South</v>
      </c>
      <c r="E4938">
        <v>237</v>
      </c>
      <c r="F4938">
        <v>8</v>
      </c>
      <c r="G4938">
        <v>174</v>
      </c>
    </row>
    <row r="4939" spans="1:7" ht="19.5">
      <c r="A4939" s="1">
        <v>43947</v>
      </c>
      <c r="B4939" t="s">
        <v>52</v>
      </c>
      <c r="C4939" t="s">
        <v>249</v>
      </c>
      <c r="D4939" t="str">
        <f>TRIM(COVID_STATE[[#This Row],[REGION_HOLD]])</f>
        <v>Midwest</v>
      </c>
      <c r="E4939">
        <v>66</v>
      </c>
      <c r="F4939">
        <v>1</v>
      </c>
      <c r="G4939">
        <v>11</v>
      </c>
    </row>
    <row r="4940" spans="1:7" ht="19.5">
      <c r="A4940" s="1">
        <v>43947</v>
      </c>
      <c r="B4940" t="s">
        <v>53</v>
      </c>
      <c r="C4940" t="s">
        <v>246</v>
      </c>
      <c r="D4940" t="str">
        <f>TRIM(COVID_STATE[[#This Row],[REGION_HOLD]])</f>
        <v>South</v>
      </c>
      <c r="E4940">
        <v>517</v>
      </c>
      <c r="F4940">
        <v>3</v>
      </c>
      <c r="G4940">
        <v>182</v>
      </c>
    </row>
    <row r="4941" spans="1:7" ht="19.5">
      <c r="A4941" s="1">
        <v>43947</v>
      </c>
      <c r="B4941" t="s">
        <v>54</v>
      </c>
      <c r="C4941" t="s">
        <v>246</v>
      </c>
      <c r="D4941" t="str">
        <f>TRIM(COVID_STATE[[#This Row],[REGION_HOLD]])</f>
        <v>South</v>
      </c>
      <c r="E4941">
        <v>715</v>
      </c>
      <c r="F4941">
        <v>14</v>
      </c>
      <c r="G4941">
        <v>676</v>
      </c>
    </row>
    <row r="4942" spans="1:7" ht="19.5">
      <c r="A4942" s="1">
        <v>43947</v>
      </c>
      <c r="B4942" t="s">
        <v>55</v>
      </c>
      <c r="C4942" t="s">
        <v>247</v>
      </c>
      <c r="D4942" t="str">
        <f>TRIM(COVID_STATE[[#This Row],[REGION_HOLD]])</f>
        <v>West</v>
      </c>
      <c r="E4942">
        <v>173</v>
      </c>
      <c r="F4942">
        <v>0</v>
      </c>
      <c r="G4942">
        <v>41</v>
      </c>
    </row>
    <row r="4943" spans="1:7" ht="19.5">
      <c r="A4943" s="1">
        <v>43947</v>
      </c>
      <c r="B4943" t="s">
        <v>56</v>
      </c>
      <c r="C4943" t="s">
        <v>248</v>
      </c>
      <c r="D4943" t="str">
        <f>TRIM(COVID_STATE[[#This Row],[REGION_HOLD]])</f>
        <v>Northeast</v>
      </c>
      <c r="E4943">
        <v>8</v>
      </c>
      <c r="F4943">
        <v>0</v>
      </c>
      <c r="G4943">
        <v>45</v>
      </c>
    </row>
    <row r="4944" spans="1:7" ht="19.5">
      <c r="A4944" s="1">
        <v>43947</v>
      </c>
      <c r="B4944" t="s">
        <v>57</v>
      </c>
      <c r="C4944" t="s">
        <v>246</v>
      </c>
      <c r="D4944" t="str">
        <f>TRIM(COVID_STATE[[#This Row],[REGION_HOLD]])</f>
        <v>South</v>
      </c>
      <c r="E4944">
        <v>604</v>
      </c>
      <c r="F4944">
        <v>12</v>
      </c>
      <c r="G4944">
        <v>448</v>
      </c>
    </row>
    <row r="4945" spans="1:7" ht="19.5">
      <c r="A4945" s="1">
        <v>43947</v>
      </c>
      <c r="B4945" t="s">
        <v>58</v>
      </c>
      <c r="C4945" t="s">
        <v>247</v>
      </c>
      <c r="D4945" t="str">
        <f>TRIM(COVID_STATE[[#This Row],[REGION_HOLD]])</f>
        <v>West</v>
      </c>
      <c r="E4945">
        <v>179</v>
      </c>
      <c r="F4945">
        <v>14</v>
      </c>
      <c r="G4945">
        <v>757</v>
      </c>
    </row>
    <row r="4946" spans="1:7" ht="19.5">
      <c r="A4946" s="1">
        <v>43947</v>
      </c>
      <c r="B4946" t="s">
        <v>59</v>
      </c>
      <c r="C4946" t="s">
        <v>246</v>
      </c>
      <c r="D4946" t="str">
        <f>TRIM(COVID_STATE[[#This Row],[REGION_HOLD]])</f>
        <v>South</v>
      </c>
      <c r="E4946">
        <v>29</v>
      </c>
      <c r="F4946">
        <v>1</v>
      </c>
      <c r="G4946">
        <v>34</v>
      </c>
    </row>
    <row r="4947" spans="1:7" ht="19.5">
      <c r="A4947" s="1">
        <v>43947</v>
      </c>
      <c r="B4947" t="s">
        <v>60</v>
      </c>
      <c r="C4947" t="s">
        <v>249</v>
      </c>
      <c r="D4947" t="str">
        <f>TRIM(COVID_STATE[[#This Row],[REGION_HOLD]])</f>
        <v>Midwest</v>
      </c>
      <c r="E4947">
        <v>224</v>
      </c>
      <c r="F4947">
        <v>8</v>
      </c>
      <c r="G4947">
        <v>274</v>
      </c>
    </row>
    <row r="4948" spans="1:7" ht="19.5">
      <c r="A4948" s="1">
        <v>43947</v>
      </c>
      <c r="B4948" t="s">
        <v>61</v>
      </c>
      <c r="C4948" t="s">
        <v>247</v>
      </c>
      <c r="D4948" t="str">
        <f>TRIM(COVID_STATE[[#This Row],[REGION_HOLD]])</f>
        <v>West</v>
      </c>
      <c r="E4948">
        <v>25</v>
      </c>
      <c r="F4948">
        <v>0</v>
      </c>
      <c r="G4948">
        <v>7</v>
      </c>
    </row>
    <row r="4949" spans="1:7" ht="19.5">
      <c r="A4949" s="1">
        <v>43948</v>
      </c>
      <c r="B4949" t="s">
        <v>8</v>
      </c>
      <c r="C4949" t="s">
        <v>246</v>
      </c>
      <c r="D4949" t="str">
        <f>TRIM(COVID_STATE[[#This Row],[REGION_HOLD]])</f>
        <v>South</v>
      </c>
      <c r="E4949">
        <v>118</v>
      </c>
      <c r="F4949">
        <v>9</v>
      </c>
      <c r="G4949">
        <v>228</v>
      </c>
    </row>
    <row r="4950" spans="1:7" ht="19.5">
      <c r="A4950" s="1">
        <v>43948</v>
      </c>
      <c r="B4950" t="s">
        <v>10</v>
      </c>
      <c r="C4950" t="s">
        <v>247</v>
      </c>
      <c r="D4950" t="str">
        <f>TRIM(COVID_STATE[[#This Row],[REGION_HOLD]])</f>
        <v>West</v>
      </c>
      <c r="E4950">
        <v>4</v>
      </c>
      <c r="F4950">
        <v>0</v>
      </c>
      <c r="G4950">
        <v>7</v>
      </c>
    </row>
    <row r="4951" spans="1:7" ht="19.5">
      <c r="A4951" s="1">
        <v>43948</v>
      </c>
      <c r="B4951" t="s">
        <v>11</v>
      </c>
      <c r="C4951" t="s">
        <v>247</v>
      </c>
      <c r="D4951" t="str">
        <f>TRIM(COVID_STATE[[#This Row],[REGION_HOLD]])</f>
        <v>West</v>
      </c>
      <c r="E4951">
        <v>190</v>
      </c>
      <c r="F4951">
        <v>0</v>
      </c>
      <c r="G4951">
        <v>277</v>
      </c>
    </row>
    <row r="4952" spans="1:7" ht="19.5">
      <c r="A4952" s="1">
        <v>43948</v>
      </c>
      <c r="B4952" t="s">
        <v>12</v>
      </c>
      <c r="C4952" t="s">
        <v>246</v>
      </c>
      <c r="D4952" t="str">
        <f>TRIM(COVID_STATE[[#This Row],[REGION_HOLD]])</f>
        <v>South</v>
      </c>
      <c r="E4952">
        <v>68</v>
      </c>
      <c r="F4952">
        <v>1</v>
      </c>
      <c r="G4952">
        <v>51</v>
      </c>
    </row>
    <row r="4953" spans="1:7" ht="19.5">
      <c r="A4953" s="1">
        <v>43948</v>
      </c>
      <c r="B4953" t="s">
        <v>13</v>
      </c>
      <c r="C4953" t="s">
        <v>247</v>
      </c>
      <c r="D4953" t="str">
        <f>TRIM(COVID_STATE[[#This Row],[REGION_HOLD]])</f>
        <v>West</v>
      </c>
      <c r="E4953">
        <v>1520</v>
      </c>
      <c r="F4953">
        <v>84</v>
      </c>
      <c r="G4953">
        <v>1800</v>
      </c>
    </row>
    <row r="4954" spans="1:7" ht="19.5">
      <c r="A4954" s="1">
        <v>43948</v>
      </c>
      <c r="B4954" t="s">
        <v>14</v>
      </c>
      <c r="C4954" t="s">
        <v>247</v>
      </c>
      <c r="D4954" t="str">
        <f>TRIM(COVID_STATE[[#This Row],[REGION_HOLD]])</f>
        <v>West</v>
      </c>
      <c r="E4954">
        <v>364</v>
      </c>
      <c r="F4954">
        <v>27</v>
      </c>
      <c r="G4954">
        <v>705</v>
      </c>
    </row>
    <row r="4955" spans="1:7" ht="19.5">
      <c r="A4955" s="1">
        <v>43948</v>
      </c>
      <c r="B4955" t="s">
        <v>16</v>
      </c>
      <c r="C4955" t="s">
        <v>248</v>
      </c>
      <c r="D4955" t="str">
        <f>TRIM(COVID_STATE[[#This Row],[REGION_HOLD]])</f>
        <v>Northeast</v>
      </c>
      <c r="E4955">
        <v>728</v>
      </c>
      <c r="F4955">
        <v>87</v>
      </c>
      <c r="G4955">
        <v>2012</v>
      </c>
    </row>
    <row r="4956" spans="1:7" ht="19.5">
      <c r="A4956" s="1">
        <v>43948</v>
      </c>
      <c r="B4956" t="s">
        <v>17</v>
      </c>
      <c r="C4956" t="s">
        <v>246</v>
      </c>
      <c r="D4956" t="str">
        <f>TRIM(COVID_STATE[[#This Row],[REGION_HOLD]])</f>
        <v>South</v>
      </c>
      <c r="E4956">
        <v>128</v>
      </c>
      <c r="F4956">
        <v>5</v>
      </c>
      <c r="G4956">
        <v>125</v>
      </c>
    </row>
    <row r="4957" spans="1:7" ht="19.5">
      <c r="A4957" s="1">
        <v>43948</v>
      </c>
      <c r="B4957" t="s">
        <v>18</v>
      </c>
      <c r="C4957" t="s">
        <v>246</v>
      </c>
      <c r="D4957" t="str">
        <f>TRIM(COVID_STATE[[#This Row],[REGION_HOLD]])</f>
        <v>South</v>
      </c>
      <c r="E4957">
        <v>51</v>
      </c>
      <c r="F4957">
        <v>7</v>
      </c>
      <c r="G4957">
        <v>185</v>
      </c>
    </row>
    <row r="4958" spans="1:7" ht="19.5">
      <c r="A4958" s="1">
        <v>43948</v>
      </c>
      <c r="B4958" t="s">
        <v>19</v>
      </c>
      <c r="C4958" t="s">
        <v>246</v>
      </c>
      <c r="D4958" t="str">
        <f>TRIM(COVID_STATE[[#This Row],[REGION_HOLD]])</f>
        <v>South</v>
      </c>
      <c r="E4958">
        <v>610</v>
      </c>
      <c r="F4958">
        <v>14</v>
      </c>
      <c r="G4958">
        <v>1087</v>
      </c>
    </row>
    <row r="4959" spans="1:7" ht="19.5">
      <c r="A4959" s="1">
        <v>43948</v>
      </c>
      <c r="B4959" t="s">
        <v>20</v>
      </c>
      <c r="C4959" t="s">
        <v>246</v>
      </c>
      <c r="D4959" t="str">
        <f>TRIM(COVID_STATE[[#This Row],[REGION_HOLD]])</f>
        <v>South</v>
      </c>
      <c r="E4959">
        <v>770</v>
      </c>
      <c r="F4959">
        <v>74</v>
      </c>
      <c r="G4959">
        <v>981</v>
      </c>
    </row>
    <row r="4960" spans="1:7" ht="19.5">
      <c r="A4960" s="1">
        <v>43948</v>
      </c>
      <c r="B4960" t="s">
        <v>21</v>
      </c>
      <c r="C4960" t="s">
        <v>247</v>
      </c>
      <c r="D4960" t="str">
        <f>TRIM(COVID_STATE[[#This Row],[REGION_HOLD]])</f>
        <v>West</v>
      </c>
      <c r="E4960">
        <v>1</v>
      </c>
      <c r="F4960">
        <v>2</v>
      </c>
      <c r="G4960">
        <v>16</v>
      </c>
    </row>
    <row r="4961" spans="1:7" ht="19.5">
      <c r="A4961" s="1">
        <v>43948</v>
      </c>
      <c r="B4961" t="s">
        <v>22</v>
      </c>
      <c r="C4961" t="s">
        <v>247</v>
      </c>
      <c r="D4961" t="str">
        <f>TRIM(COVID_STATE[[#This Row],[REGION_HOLD]])</f>
        <v>West</v>
      </c>
      <c r="E4961">
        <v>20</v>
      </c>
      <c r="F4961">
        <v>2</v>
      </c>
      <c r="G4961">
        <v>58</v>
      </c>
    </row>
    <row r="4962" spans="1:7" ht="19.5">
      <c r="A4962" s="1">
        <v>43948</v>
      </c>
      <c r="B4962" t="s">
        <v>24</v>
      </c>
      <c r="C4962" t="s">
        <v>249</v>
      </c>
      <c r="D4962" t="str">
        <f>TRIM(COVID_STATE[[#This Row],[REGION_HOLD]])</f>
        <v>Midwest</v>
      </c>
      <c r="E4962">
        <v>1980</v>
      </c>
      <c r="F4962">
        <v>49</v>
      </c>
      <c r="G4962">
        <v>1992</v>
      </c>
    </row>
    <row r="4963" spans="1:7" ht="19.5">
      <c r="A4963" s="1">
        <v>43948</v>
      </c>
      <c r="B4963" t="s">
        <v>25</v>
      </c>
      <c r="C4963" t="s">
        <v>249</v>
      </c>
      <c r="D4963" t="str">
        <f>TRIM(COVID_STATE[[#This Row],[REGION_HOLD]])</f>
        <v>Midwest</v>
      </c>
      <c r="E4963">
        <v>950</v>
      </c>
      <c r="F4963">
        <v>4</v>
      </c>
      <c r="G4963">
        <v>932</v>
      </c>
    </row>
    <row r="4964" spans="1:7" ht="19.5">
      <c r="A4964" s="1">
        <v>43948</v>
      </c>
      <c r="B4964" t="s">
        <v>26</v>
      </c>
      <c r="C4964" t="s">
        <v>249</v>
      </c>
      <c r="D4964" t="str">
        <f>TRIM(COVID_STATE[[#This Row],[REGION_HOLD]])</f>
        <v>Midwest</v>
      </c>
      <c r="E4964">
        <v>378</v>
      </c>
      <c r="F4964">
        <v>9</v>
      </c>
      <c r="G4964">
        <v>127</v>
      </c>
    </row>
    <row r="4965" spans="1:7" ht="19.5">
      <c r="A4965" s="1">
        <v>43948</v>
      </c>
      <c r="B4965" t="s">
        <v>27</v>
      </c>
      <c r="C4965" t="s">
        <v>249</v>
      </c>
      <c r="D4965" t="str">
        <f>TRIM(COVID_STATE[[#This Row],[REGION_HOLD]])</f>
        <v>Midwest</v>
      </c>
      <c r="E4965">
        <v>209</v>
      </c>
      <c r="F4965">
        <v>6</v>
      </c>
      <c r="G4965">
        <v>126</v>
      </c>
    </row>
    <row r="4966" spans="1:7" ht="19.5">
      <c r="A4966" s="1">
        <v>43948</v>
      </c>
      <c r="B4966" t="s">
        <v>28</v>
      </c>
      <c r="C4966" t="s">
        <v>246</v>
      </c>
      <c r="D4966" t="str">
        <f>TRIM(COVID_STATE[[#This Row],[REGION_HOLD]])</f>
        <v>South</v>
      </c>
      <c r="E4966">
        <v>72</v>
      </c>
      <c r="F4966">
        <v>5</v>
      </c>
      <c r="G4966">
        <v>216</v>
      </c>
    </row>
    <row r="4967" spans="1:7" ht="19.5">
      <c r="A4967" s="1">
        <v>43948</v>
      </c>
      <c r="B4967" t="s">
        <v>29</v>
      </c>
      <c r="C4967" t="s">
        <v>246</v>
      </c>
      <c r="D4967" t="str">
        <f>TRIM(COVID_STATE[[#This Row],[REGION_HOLD]])</f>
        <v>South</v>
      </c>
      <c r="E4967">
        <v>279</v>
      </c>
      <c r="F4967">
        <v>11</v>
      </c>
      <c r="G4967">
        <v>1740</v>
      </c>
    </row>
    <row r="4968" spans="1:7" ht="19.5">
      <c r="A4968" s="1">
        <v>43948</v>
      </c>
      <c r="B4968" t="s">
        <v>30</v>
      </c>
      <c r="C4968" t="s">
        <v>248</v>
      </c>
      <c r="D4968" t="str">
        <f>TRIM(COVID_STATE[[#This Row],[REGION_HOLD]])</f>
        <v>Northeast</v>
      </c>
      <c r="E4968">
        <v>8</v>
      </c>
      <c r="F4968">
        <v>1</v>
      </c>
      <c r="G4968">
        <v>51</v>
      </c>
    </row>
    <row r="4969" spans="1:7" ht="19.5">
      <c r="A4969" s="1">
        <v>43948</v>
      </c>
      <c r="B4969" t="s">
        <v>31</v>
      </c>
      <c r="C4969" t="s">
        <v>246</v>
      </c>
      <c r="D4969" t="str">
        <f>TRIM(COVID_STATE[[#This Row],[REGION_HOLD]])</f>
        <v>South</v>
      </c>
      <c r="E4969">
        <v>910</v>
      </c>
      <c r="F4969">
        <v>35</v>
      </c>
      <c r="G4969">
        <v>945</v>
      </c>
    </row>
    <row r="4970" spans="1:7" ht="19.5">
      <c r="A4970" s="1">
        <v>43948</v>
      </c>
      <c r="B4970" t="s">
        <v>32</v>
      </c>
      <c r="C4970" t="s">
        <v>248</v>
      </c>
      <c r="D4970" t="str">
        <f>TRIM(COVID_STATE[[#This Row],[REGION_HOLD]])</f>
        <v>Northeast</v>
      </c>
      <c r="E4970">
        <v>1524</v>
      </c>
      <c r="F4970">
        <v>104</v>
      </c>
      <c r="G4970">
        <v>3003</v>
      </c>
    </row>
    <row r="4971" spans="1:7" ht="19.5">
      <c r="A4971" s="1">
        <v>43948</v>
      </c>
      <c r="B4971" t="s">
        <v>33</v>
      </c>
      <c r="C4971" t="s">
        <v>249</v>
      </c>
      <c r="D4971" t="str">
        <f>TRIM(COVID_STATE[[#This Row],[REGION_HOLD]])</f>
        <v>Midwest</v>
      </c>
      <c r="E4971">
        <v>454</v>
      </c>
      <c r="F4971">
        <v>92</v>
      </c>
      <c r="G4971">
        <v>3406</v>
      </c>
    </row>
    <row r="4972" spans="1:7" ht="19.5">
      <c r="A4972" s="1">
        <v>43948</v>
      </c>
      <c r="B4972" t="s">
        <v>34</v>
      </c>
      <c r="C4972" t="s">
        <v>249</v>
      </c>
      <c r="D4972" t="str">
        <f>TRIM(COVID_STATE[[#This Row],[REGION_HOLD]])</f>
        <v>Midwest</v>
      </c>
      <c r="E4972">
        <v>214</v>
      </c>
      <c r="F4972">
        <v>14</v>
      </c>
      <c r="G4972">
        <v>286</v>
      </c>
    </row>
    <row r="4973" spans="1:7" ht="19.5">
      <c r="A4973" s="1">
        <v>43948</v>
      </c>
      <c r="B4973" t="s">
        <v>35</v>
      </c>
      <c r="C4973" t="s">
        <v>246</v>
      </c>
      <c r="D4973" t="str">
        <f>TRIM(COVID_STATE[[#This Row],[REGION_HOLD]])</f>
        <v>South</v>
      </c>
      <c r="E4973">
        <v>183</v>
      </c>
      <c r="F4973">
        <v>2</v>
      </c>
      <c r="G4973">
        <v>229</v>
      </c>
    </row>
    <row r="4974" spans="1:7" ht="19.5">
      <c r="A4974" s="1">
        <v>43948</v>
      </c>
      <c r="B4974" t="s">
        <v>36</v>
      </c>
      <c r="C4974" t="s">
        <v>249</v>
      </c>
      <c r="D4974" t="str">
        <f>TRIM(COVID_STATE[[#This Row],[REGION_HOLD]])</f>
        <v>Midwest</v>
      </c>
      <c r="E4974">
        <v>174</v>
      </c>
      <c r="F4974">
        <v>14</v>
      </c>
      <c r="G4974">
        <v>296</v>
      </c>
    </row>
    <row r="4975" spans="1:7" ht="19.5">
      <c r="A4975" s="1">
        <v>43948</v>
      </c>
      <c r="B4975" t="s">
        <v>37</v>
      </c>
      <c r="C4975" t="s">
        <v>247</v>
      </c>
      <c r="D4975" t="str">
        <f>TRIM(COVID_STATE[[#This Row],[REGION_HOLD]])</f>
        <v>West</v>
      </c>
      <c r="E4975">
        <v>1</v>
      </c>
      <c r="F4975">
        <v>0</v>
      </c>
      <c r="G4975">
        <v>14</v>
      </c>
    </row>
    <row r="4976" spans="1:7" ht="19.5">
      <c r="A4976" s="1">
        <v>43948</v>
      </c>
      <c r="B4976" t="s">
        <v>38</v>
      </c>
      <c r="C4976" t="s">
        <v>249</v>
      </c>
      <c r="D4976" t="str">
        <f>TRIM(COVID_STATE[[#This Row],[REGION_HOLD]])</f>
        <v>Midwest</v>
      </c>
      <c r="E4976">
        <v>361</v>
      </c>
      <c r="F4976">
        <v>0</v>
      </c>
      <c r="G4976">
        <v>54</v>
      </c>
    </row>
    <row r="4977" spans="1:7" ht="19.5">
      <c r="A4977" s="1">
        <v>43948</v>
      </c>
      <c r="B4977" t="s">
        <v>39</v>
      </c>
      <c r="C4977" t="s">
        <v>247</v>
      </c>
      <c r="D4977" t="str">
        <f>TRIM(COVID_STATE[[#This Row],[REGION_HOLD]])</f>
        <v>West</v>
      </c>
      <c r="E4977">
        <v>70</v>
      </c>
      <c r="F4977">
        <v>13</v>
      </c>
      <c r="G4977">
        <v>219</v>
      </c>
    </row>
    <row r="4978" spans="1:7" ht="19.5">
      <c r="A4978" s="1">
        <v>43948</v>
      </c>
      <c r="B4978" t="s">
        <v>40</v>
      </c>
      <c r="C4978" t="s">
        <v>248</v>
      </c>
      <c r="D4978" t="str">
        <f>TRIM(COVID_STATE[[#This Row],[REGION_HOLD]])</f>
        <v>Northeast</v>
      </c>
      <c r="E4978">
        <v>74</v>
      </c>
      <c r="F4978">
        <v>0</v>
      </c>
      <c r="G4978">
        <v>60</v>
      </c>
    </row>
    <row r="4979" spans="1:7" ht="19.5">
      <c r="A4979" s="1">
        <v>43948</v>
      </c>
      <c r="B4979" t="s">
        <v>41</v>
      </c>
      <c r="C4979" t="s">
        <v>248</v>
      </c>
      <c r="D4979" t="str">
        <f>TRIM(COVID_STATE[[#This Row],[REGION_HOLD]])</f>
        <v>Northeast</v>
      </c>
      <c r="E4979">
        <v>2150</v>
      </c>
      <c r="F4979">
        <v>106</v>
      </c>
      <c r="G4979">
        <v>6044</v>
      </c>
    </row>
    <row r="4980" spans="1:7" ht="19.5">
      <c r="A4980" s="1">
        <v>43948</v>
      </c>
      <c r="B4980" t="s">
        <v>42</v>
      </c>
      <c r="C4980" t="s">
        <v>247</v>
      </c>
      <c r="D4980" t="str">
        <f>TRIM(COVID_STATE[[#This Row],[REGION_HOLD]])</f>
        <v>West</v>
      </c>
      <c r="E4980">
        <v>97</v>
      </c>
      <c r="F4980">
        <v>5</v>
      </c>
      <c r="G4980">
        <v>104</v>
      </c>
    </row>
    <row r="4981" spans="1:7" ht="19.5">
      <c r="A4981" s="1">
        <v>43948</v>
      </c>
      <c r="B4981" t="s">
        <v>43</v>
      </c>
      <c r="C4981" t="s">
        <v>248</v>
      </c>
      <c r="D4981" t="str">
        <f>TRIM(COVID_STATE[[#This Row],[REGION_HOLD]])</f>
        <v>Northeast</v>
      </c>
      <c r="E4981">
        <v>4077</v>
      </c>
      <c r="F4981">
        <v>463</v>
      </c>
      <c r="G4981">
        <v>22267</v>
      </c>
    </row>
    <row r="4982" spans="1:7" ht="19.5">
      <c r="A4982" s="1">
        <v>43948</v>
      </c>
      <c r="B4982" t="s">
        <v>44</v>
      </c>
      <c r="C4982" t="s">
        <v>246</v>
      </c>
      <c r="D4982" t="str">
        <f>TRIM(COVID_STATE[[#This Row],[REGION_HOLD]])</f>
        <v>South</v>
      </c>
      <c r="E4982">
        <v>205</v>
      </c>
      <c r="F4982">
        <v>22</v>
      </c>
      <c r="G4982">
        <v>331</v>
      </c>
    </row>
    <row r="4983" spans="1:7" ht="19.5">
      <c r="A4983" s="1">
        <v>43948</v>
      </c>
      <c r="B4983" t="s">
        <v>45</v>
      </c>
      <c r="C4983" t="s">
        <v>249</v>
      </c>
      <c r="D4983" t="str">
        <f>TRIM(COVID_STATE[[#This Row],[REGION_HOLD]])</f>
        <v>Midwest</v>
      </c>
      <c r="E4983">
        <v>75</v>
      </c>
      <c r="F4983">
        <v>2</v>
      </c>
      <c r="G4983">
        <v>19</v>
      </c>
    </row>
    <row r="4984" spans="1:7" ht="19.5">
      <c r="A4984" s="1">
        <v>43948</v>
      </c>
      <c r="B4984" t="s">
        <v>46</v>
      </c>
      <c r="C4984" t="s">
        <v>249</v>
      </c>
      <c r="D4984" t="str">
        <f>TRIM(COVID_STATE[[#This Row],[REGION_HOLD]])</f>
        <v>Midwest</v>
      </c>
      <c r="E4984">
        <v>362</v>
      </c>
      <c r="F4984">
        <v>25</v>
      </c>
      <c r="G4984">
        <v>753</v>
      </c>
    </row>
    <row r="4985" spans="1:7" ht="19.5">
      <c r="A4985" s="1">
        <v>43948</v>
      </c>
      <c r="B4985" t="s">
        <v>47</v>
      </c>
      <c r="C4985" t="s">
        <v>246</v>
      </c>
      <c r="D4985" t="str">
        <f>TRIM(COVID_STATE[[#This Row],[REGION_HOLD]])</f>
        <v>South</v>
      </c>
      <c r="E4985">
        <v>27</v>
      </c>
      <c r="F4985">
        <v>2</v>
      </c>
      <c r="G4985">
        <v>197</v>
      </c>
    </row>
    <row r="4986" spans="1:7" ht="19.5">
      <c r="A4986" s="1">
        <v>43948</v>
      </c>
      <c r="B4986" t="s">
        <v>48</v>
      </c>
      <c r="C4986" t="s">
        <v>247</v>
      </c>
      <c r="D4986" t="str">
        <f>TRIM(COVID_STATE[[#This Row],[REGION_HOLD]])</f>
        <v>West</v>
      </c>
      <c r="E4986">
        <v>43</v>
      </c>
      <c r="F4986">
        <v>1</v>
      </c>
      <c r="G4986">
        <v>92</v>
      </c>
    </row>
    <row r="4987" spans="1:7" ht="19.5">
      <c r="A4987" s="1">
        <v>43948</v>
      </c>
      <c r="B4987" t="s">
        <v>49</v>
      </c>
      <c r="C4987" t="s">
        <v>248</v>
      </c>
      <c r="D4987" t="str">
        <f>TRIM(COVID_STATE[[#This Row],[REGION_HOLD]])</f>
        <v>Northeast</v>
      </c>
      <c r="E4987">
        <v>1019</v>
      </c>
      <c r="F4987">
        <v>75</v>
      </c>
      <c r="G4987">
        <v>1946</v>
      </c>
    </row>
    <row r="4988" spans="1:7" ht="19.5">
      <c r="A4988" s="1">
        <v>43948</v>
      </c>
      <c r="B4988" t="s">
        <v>50</v>
      </c>
      <c r="C4988" t="s">
        <v>248</v>
      </c>
      <c r="D4988" t="str">
        <f>TRIM(COVID_STATE[[#This Row],[REGION_HOLD]])</f>
        <v>Northeast</v>
      </c>
      <c r="E4988">
        <v>269</v>
      </c>
      <c r="F4988">
        <v>7</v>
      </c>
      <c r="G4988">
        <v>233</v>
      </c>
    </row>
    <row r="4989" spans="1:7" ht="19.5">
      <c r="A4989" s="1">
        <v>43948</v>
      </c>
      <c r="B4989" t="s">
        <v>51</v>
      </c>
      <c r="C4989" t="s">
        <v>246</v>
      </c>
      <c r="D4989" t="str">
        <f>TRIM(COVID_STATE[[#This Row],[REGION_HOLD]])</f>
        <v>South</v>
      </c>
      <c r="E4989">
        <v>123</v>
      </c>
      <c r="F4989">
        <v>3</v>
      </c>
      <c r="G4989">
        <v>177</v>
      </c>
    </row>
    <row r="4990" spans="1:7" ht="19.5">
      <c r="A4990" s="1">
        <v>43948</v>
      </c>
      <c r="B4990" t="s">
        <v>52</v>
      </c>
      <c r="C4990" t="s">
        <v>249</v>
      </c>
      <c r="D4990" t="str">
        <f>TRIM(COVID_STATE[[#This Row],[REGION_HOLD]])</f>
        <v>Midwest</v>
      </c>
      <c r="E4990">
        <v>33</v>
      </c>
      <c r="F4990">
        <v>0</v>
      </c>
      <c r="G4990">
        <v>11</v>
      </c>
    </row>
    <row r="4991" spans="1:7" ht="19.5">
      <c r="A4991" s="1">
        <v>43948</v>
      </c>
      <c r="B4991" t="s">
        <v>53</v>
      </c>
      <c r="C4991" t="s">
        <v>246</v>
      </c>
      <c r="D4991" t="str">
        <f>TRIM(COVID_STATE[[#This Row],[REGION_HOLD]])</f>
        <v>South</v>
      </c>
      <c r="E4991">
        <v>304</v>
      </c>
      <c r="F4991">
        <v>2</v>
      </c>
      <c r="G4991">
        <v>184</v>
      </c>
    </row>
    <row r="4992" spans="1:7" ht="19.5">
      <c r="A4992" s="1">
        <v>43948</v>
      </c>
      <c r="B4992" t="s">
        <v>54</v>
      </c>
      <c r="C4992" t="s">
        <v>246</v>
      </c>
      <c r="D4992" t="str">
        <f>TRIM(COVID_STATE[[#This Row],[REGION_HOLD]])</f>
        <v>South</v>
      </c>
      <c r="E4992">
        <v>754</v>
      </c>
      <c r="F4992">
        <v>23</v>
      </c>
      <c r="G4992">
        <v>699</v>
      </c>
    </row>
    <row r="4993" spans="1:7" ht="19.5">
      <c r="A4993" s="1">
        <v>43948</v>
      </c>
      <c r="B4993" t="s">
        <v>55</v>
      </c>
      <c r="C4993" t="s">
        <v>247</v>
      </c>
      <c r="D4993" t="str">
        <f>TRIM(COVID_STATE[[#This Row],[REGION_HOLD]])</f>
        <v>West</v>
      </c>
      <c r="E4993">
        <v>113</v>
      </c>
      <c r="F4993">
        <v>0</v>
      </c>
      <c r="G4993">
        <v>41</v>
      </c>
    </row>
    <row r="4994" spans="1:7" ht="19.5">
      <c r="A4994" s="1">
        <v>43948</v>
      </c>
      <c r="B4994" t="s">
        <v>56</v>
      </c>
      <c r="C4994" t="s">
        <v>248</v>
      </c>
      <c r="D4994" t="str">
        <f>TRIM(COVID_STATE[[#This Row],[REGION_HOLD]])</f>
        <v>Northeast</v>
      </c>
      <c r="E4994">
        <v>4</v>
      </c>
      <c r="F4994">
        <v>1</v>
      </c>
      <c r="G4994">
        <v>46</v>
      </c>
    </row>
    <row r="4995" spans="1:7" ht="19.5">
      <c r="A4995" s="1">
        <v>43948</v>
      </c>
      <c r="B4995" t="s">
        <v>57</v>
      </c>
      <c r="C4995" t="s">
        <v>246</v>
      </c>
      <c r="D4995" t="str">
        <f>TRIM(COVID_STATE[[#This Row],[REGION_HOLD]])</f>
        <v>South</v>
      </c>
      <c r="E4995">
        <v>565</v>
      </c>
      <c r="F4995">
        <v>10</v>
      </c>
      <c r="G4995">
        <v>458</v>
      </c>
    </row>
    <row r="4996" spans="1:7" ht="19.5">
      <c r="A4996" s="1">
        <v>43948</v>
      </c>
      <c r="B4996" t="s">
        <v>58</v>
      </c>
      <c r="C4996" t="s">
        <v>247</v>
      </c>
      <c r="D4996" t="str">
        <f>TRIM(COVID_STATE[[#This Row],[REGION_HOLD]])</f>
        <v>West</v>
      </c>
      <c r="E4996">
        <v>214</v>
      </c>
      <c r="F4996">
        <v>14</v>
      </c>
      <c r="G4996">
        <v>771</v>
      </c>
    </row>
    <row r="4997" spans="1:7" ht="19.5">
      <c r="A4997" s="1">
        <v>43948</v>
      </c>
      <c r="B4997" t="s">
        <v>59</v>
      </c>
      <c r="C4997" t="s">
        <v>246</v>
      </c>
      <c r="D4997" t="str">
        <f>TRIM(COVID_STATE[[#This Row],[REGION_HOLD]])</f>
        <v>South</v>
      </c>
      <c r="E4997">
        <v>24</v>
      </c>
      <c r="F4997">
        <v>3</v>
      </c>
      <c r="G4997">
        <v>37</v>
      </c>
    </row>
    <row r="4998" spans="1:7" ht="19.5">
      <c r="A4998" s="1">
        <v>43948</v>
      </c>
      <c r="B4998" t="s">
        <v>60</v>
      </c>
      <c r="C4998" t="s">
        <v>249</v>
      </c>
      <c r="D4998" t="str">
        <f>TRIM(COVID_STATE[[#This Row],[REGION_HOLD]])</f>
        <v>Midwest</v>
      </c>
      <c r="E4998">
        <v>170</v>
      </c>
      <c r="F4998">
        <v>7</v>
      </c>
      <c r="G4998">
        <v>281</v>
      </c>
    </row>
    <row r="4999" spans="1:7" ht="19.5">
      <c r="A4999" s="1">
        <v>43948</v>
      </c>
      <c r="B4999" t="s">
        <v>61</v>
      </c>
      <c r="C4999" t="s">
        <v>247</v>
      </c>
      <c r="D4999" t="str">
        <f>TRIM(COVID_STATE[[#This Row],[REGION_HOLD]])</f>
        <v>West</v>
      </c>
      <c r="E4999">
        <v>18</v>
      </c>
      <c r="F4999">
        <v>0</v>
      </c>
      <c r="G4999">
        <v>7</v>
      </c>
    </row>
    <row r="5000" spans="1:7" ht="19.5">
      <c r="A5000" s="1">
        <v>43949</v>
      </c>
      <c r="B5000" t="s">
        <v>8</v>
      </c>
      <c r="C5000" t="s">
        <v>246</v>
      </c>
      <c r="D5000" t="str">
        <f>TRIM(COVID_STATE[[#This Row],[REGION_HOLD]])</f>
        <v>South</v>
      </c>
      <c r="E5000">
        <v>211</v>
      </c>
      <c r="F5000">
        <v>14</v>
      </c>
      <c r="G5000">
        <v>242</v>
      </c>
    </row>
    <row r="5001" spans="1:7" ht="19.5">
      <c r="A5001" s="1">
        <v>43949</v>
      </c>
      <c r="B5001" t="s">
        <v>10</v>
      </c>
      <c r="C5001" t="s">
        <v>247</v>
      </c>
      <c r="D5001" t="str">
        <f>TRIM(COVID_STATE[[#This Row],[REGION_HOLD]])</f>
        <v>West</v>
      </c>
      <c r="E5001">
        <v>6</v>
      </c>
      <c r="F5001">
        <v>0</v>
      </c>
      <c r="G5001">
        <v>7</v>
      </c>
    </row>
    <row r="5002" spans="1:7" ht="19.5">
      <c r="A5002" s="1">
        <v>43949</v>
      </c>
      <c r="B5002" t="s">
        <v>11</v>
      </c>
      <c r="C5002" t="s">
        <v>247</v>
      </c>
      <c r="D5002" t="str">
        <f>TRIM(COVID_STATE[[#This Row],[REGION_HOLD]])</f>
        <v>West</v>
      </c>
      <c r="E5002">
        <v>232</v>
      </c>
      <c r="F5002">
        <v>20</v>
      </c>
      <c r="G5002">
        <v>297</v>
      </c>
    </row>
    <row r="5003" spans="1:7" ht="19.5">
      <c r="A5003" s="1">
        <v>43949</v>
      </c>
      <c r="B5003" t="s">
        <v>12</v>
      </c>
      <c r="C5003" t="s">
        <v>246</v>
      </c>
      <c r="D5003" t="str">
        <f>TRIM(COVID_STATE[[#This Row],[REGION_HOLD]])</f>
        <v>South</v>
      </c>
      <c r="E5003">
        <v>58</v>
      </c>
      <c r="F5003">
        <v>6</v>
      </c>
      <c r="G5003">
        <v>57</v>
      </c>
    </row>
    <row r="5004" spans="1:7" ht="19.5">
      <c r="A5004" s="1">
        <v>43949</v>
      </c>
      <c r="B5004" t="s">
        <v>13</v>
      </c>
      <c r="C5004" t="s">
        <v>247</v>
      </c>
      <c r="D5004" t="str">
        <f>TRIM(COVID_STATE[[#This Row],[REGION_HOLD]])</f>
        <v>West</v>
      </c>
      <c r="E5004">
        <v>1359</v>
      </c>
      <c r="F5004">
        <v>84</v>
      </c>
      <c r="G5004">
        <v>1884</v>
      </c>
    </row>
    <row r="5005" spans="1:7" ht="19.5">
      <c r="A5005" s="1">
        <v>43949</v>
      </c>
      <c r="B5005" t="s">
        <v>14</v>
      </c>
      <c r="C5005" t="s">
        <v>247</v>
      </c>
      <c r="D5005" t="str">
        <f>TRIM(COVID_STATE[[#This Row],[REGION_HOLD]])</f>
        <v>West</v>
      </c>
      <c r="E5005">
        <v>435</v>
      </c>
      <c r="F5005">
        <v>29</v>
      </c>
      <c r="G5005">
        <v>734</v>
      </c>
    </row>
    <row r="5006" spans="1:7" ht="19.5">
      <c r="A5006" s="1">
        <v>43949</v>
      </c>
      <c r="B5006" t="s">
        <v>16</v>
      </c>
      <c r="C5006" t="s">
        <v>248</v>
      </c>
      <c r="D5006" t="str">
        <f>TRIM(COVID_STATE[[#This Row],[REGION_HOLD]])</f>
        <v>Northeast</v>
      </c>
      <c r="E5006">
        <v>315</v>
      </c>
      <c r="F5006">
        <v>77</v>
      </c>
      <c r="G5006">
        <v>2089</v>
      </c>
    </row>
    <row r="5007" spans="1:7" ht="19.5">
      <c r="A5007" s="1">
        <v>43949</v>
      </c>
      <c r="B5007" t="s">
        <v>17</v>
      </c>
      <c r="C5007" t="s">
        <v>246</v>
      </c>
      <c r="D5007" t="str">
        <f>TRIM(COVID_STATE[[#This Row],[REGION_HOLD]])</f>
        <v>South</v>
      </c>
      <c r="E5007">
        <v>413</v>
      </c>
      <c r="F5007">
        <v>12</v>
      </c>
      <c r="G5007">
        <v>137</v>
      </c>
    </row>
    <row r="5008" spans="1:7" ht="19.5">
      <c r="A5008" s="1">
        <v>43949</v>
      </c>
      <c r="B5008" t="s">
        <v>18</v>
      </c>
      <c r="C5008" t="s">
        <v>246</v>
      </c>
      <c r="D5008" t="str">
        <f>TRIM(COVID_STATE[[#This Row],[REGION_HOLD]])</f>
        <v>South</v>
      </c>
      <c r="E5008">
        <v>102</v>
      </c>
      <c r="F5008">
        <v>5</v>
      </c>
      <c r="G5008">
        <v>190</v>
      </c>
    </row>
    <row r="5009" spans="1:7" ht="19.5">
      <c r="A5009" s="1">
        <v>43949</v>
      </c>
      <c r="B5009" t="s">
        <v>19</v>
      </c>
      <c r="C5009" t="s">
        <v>246</v>
      </c>
      <c r="D5009" t="str">
        <f>TRIM(COVID_STATE[[#This Row],[REGION_HOLD]])</f>
        <v>South</v>
      </c>
      <c r="E5009">
        <v>708</v>
      </c>
      <c r="F5009">
        <v>83</v>
      </c>
      <c r="G5009">
        <v>1170</v>
      </c>
    </row>
    <row r="5010" spans="1:7" ht="19.5">
      <c r="A5010" s="1">
        <v>43949</v>
      </c>
      <c r="B5010" t="s">
        <v>20</v>
      </c>
      <c r="C5010" t="s">
        <v>246</v>
      </c>
      <c r="D5010" t="str">
        <f>TRIM(COVID_STATE[[#This Row],[REGION_HOLD]])</f>
        <v>South</v>
      </c>
      <c r="E5010">
        <v>378</v>
      </c>
      <c r="F5010">
        <v>41</v>
      </c>
      <c r="G5010">
        <v>1022</v>
      </c>
    </row>
    <row r="5011" spans="1:7" ht="19.5">
      <c r="A5011" s="1">
        <v>43949</v>
      </c>
      <c r="B5011" t="s">
        <v>21</v>
      </c>
      <c r="C5011" t="s">
        <v>247</v>
      </c>
      <c r="D5011" t="str">
        <f>TRIM(COVID_STATE[[#This Row],[REGION_HOLD]])</f>
        <v>West</v>
      </c>
      <c r="E5011">
        <v>2</v>
      </c>
      <c r="F5011">
        <v>0</v>
      </c>
      <c r="G5011">
        <v>16</v>
      </c>
    </row>
    <row r="5012" spans="1:7" ht="19.5">
      <c r="A5012" s="1">
        <v>43949</v>
      </c>
      <c r="B5012" t="s">
        <v>22</v>
      </c>
      <c r="C5012" t="s">
        <v>247</v>
      </c>
      <c r="D5012" t="str">
        <f>TRIM(COVID_STATE[[#This Row],[REGION_HOLD]])</f>
        <v>West</v>
      </c>
      <c r="E5012">
        <v>35</v>
      </c>
      <c r="F5012">
        <v>2</v>
      </c>
      <c r="G5012">
        <v>60</v>
      </c>
    </row>
    <row r="5013" spans="1:7" ht="19.5">
      <c r="A5013" s="1">
        <v>43949</v>
      </c>
      <c r="B5013" t="s">
        <v>24</v>
      </c>
      <c r="C5013" t="s">
        <v>249</v>
      </c>
      <c r="D5013" t="str">
        <f>TRIM(COVID_STATE[[#This Row],[REGION_HOLD]])</f>
        <v>Midwest</v>
      </c>
      <c r="E5013">
        <v>2219</v>
      </c>
      <c r="F5013">
        <v>140</v>
      </c>
      <c r="G5013">
        <v>2132</v>
      </c>
    </row>
    <row r="5014" spans="1:7" ht="19.5">
      <c r="A5014" s="1">
        <v>43949</v>
      </c>
      <c r="B5014" t="s">
        <v>25</v>
      </c>
      <c r="C5014" t="s">
        <v>249</v>
      </c>
      <c r="D5014" t="str">
        <f>TRIM(COVID_STATE[[#This Row],[REGION_HOLD]])</f>
        <v>Midwest</v>
      </c>
      <c r="E5014">
        <v>646</v>
      </c>
      <c r="F5014">
        <v>60</v>
      </c>
      <c r="G5014">
        <v>992</v>
      </c>
    </row>
    <row r="5015" spans="1:7" ht="19.5">
      <c r="A5015" s="1">
        <v>43949</v>
      </c>
      <c r="B5015" t="s">
        <v>26</v>
      </c>
      <c r="C5015" t="s">
        <v>249</v>
      </c>
      <c r="D5015" t="str">
        <f>TRIM(COVID_STATE[[#This Row],[REGION_HOLD]])</f>
        <v>Midwest</v>
      </c>
      <c r="E5015">
        <v>508</v>
      </c>
      <c r="F5015">
        <v>9</v>
      </c>
      <c r="G5015">
        <v>136</v>
      </c>
    </row>
    <row r="5016" spans="1:7" ht="19.5">
      <c r="A5016" s="1">
        <v>43949</v>
      </c>
      <c r="B5016" t="s">
        <v>27</v>
      </c>
      <c r="C5016" t="s">
        <v>249</v>
      </c>
      <c r="D5016" t="str">
        <f>TRIM(COVID_STATE[[#This Row],[REGION_HOLD]])</f>
        <v>Midwest</v>
      </c>
      <c r="E5016">
        <v>194</v>
      </c>
      <c r="F5016">
        <v>1</v>
      </c>
      <c r="G5016">
        <v>127</v>
      </c>
    </row>
    <row r="5017" spans="1:7" ht="19.5">
      <c r="A5017" s="1">
        <v>43949</v>
      </c>
      <c r="B5017" t="s">
        <v>28</v>
      </c>
      <c r="C5017" t="s">
        <v>246</v>
      </c>
      <c r="D5017" t="str">
        <f>TRIM(COVID_STATE[[#This Row],[REGION_HOLD]])</f>
        <v>South</v>
      </c>
      <c r="E5017">
        <v>229</v>
      </c>
      <c r="F5017">
        <v>15</v>
      </c>
      <c r="G5017">
        <v>231</v>
      </c>
    </row>
    <row r="5018" spans="1:7" ht="19.5">
      <c r="A5018" s="1">
        <v>43949</v>
      </c>
      <c r="B5018" t="s">
        <v>29</v>
      </c>
      <c r="C5018" t="s">
        <v>246</v>
      </c>
      <c r="D5018" t="str">
        <f>TRIM(COVID_STATE[[#This Row],[REGION_HOLD]])</f>
        <v>South</v>
      </c>
      <c r="E5018">
        <v>218</v>
      </c>
      <c r="F5018">
        <v>61</v>
      </c>
      <c r="G5018">
        <v>1801</v>
      </c>
    </row>
    <row r="5019" spans="1:7" ht="19.5">
      <c r="A5019" s="1">
        <v>43949</v>
      </c>
      <c r="B5019" t="s">
        <v>30</v>
      </c>
      <c r="C5019" t="s">
        <v>248</v>
      </c>
      <c r="D5019" t="str">
        <f>TRIM(COVID_STATE[[#This Row],[REGION_HOLD]])</f>
        <v>Northeast</v>
      </c>
      <c r="E5019">
        <v>17</v>
      </c>
      <c r="F5019">
        <v>0</v>
      </c>
      <c r="G5019">
        <v>51</v>
      </c>
    </row>
    <row r="5020" spans="1:7" ht="19.5">
      <c r="A5020" s="1">
        <v>43949</v>
      </c>
      <c r="B5020" t="s">
        <v>31</v>
      </c>
      <c r="C5020" t="s">
        <v>246</v>
      </c>
      <c r="D5020" t="str">
        <f>TRIM(COVID_STATE[[#This Row],[REGION_HOLD]])</f>
        <v>South</v>
      </c>
      <c r="E5020">
        <v>626</v>
      </c>
      <c r="F5020">
        <v>71</v>
      </c>
      <c r="G5020">
        <v>1016</v>
      </c>
    </row>
    <row r="5021" spans="1:7" ht="19.5">
      <c r="A5021" s="1">
        <v>43949</v>
      </c>
      <c r="B5021" t="s">
        <v>32</v>
      </c>
      <c r="C5021" t="s">
        <v>248</v>
      </c>
      <c r="D5021" t="str">
        <f>TRIM(COVID_STATE[[#This Row],[REGION_HOLD]])</f>
        <v>Northeast</v>
      </c>
      <c r="E5021">
        <v>1840</v>
      </c>
      <c r="F5021">
        <v>150</v>
      </c>
      <c r="G5021">
        <v>3153</v>
      </c>
    </row>
    <row r="5022" spans="1:7" ht="19.5">
      <c r="A5022" s="1">
        <v>43949</v>
      </c>
      <c r="B5022" t="s">
        <v>33</v>
      </c>
      <c r="C5022" t="s">
        <v>249</v>
      </c>
      <c r="D5022" t="str">
        <f>TRIM(COVID_STATE[[#This Row],[REGION_HOLD]])</f>
        <v>Midwest</v>
      </c>
      <c r="E5022">
        <v>1012</v>
      </c>
      <c r="F5022">
        <v>160</v>
      </c>
      <c r="G5022">
        <v>3566</v>
      </c>
    </row>
    <row r="5023" spans="1:7" ht="19.5">
      <c r="A5023" s="1">
        <v>43949</v>
      </c>
      <c r="B5023" t="s">
        <v>34</v>
      </c>
      <c r="C5023" t="s">
        <v>249</v>
      </c>
      <c r="D5023" t="str">
        <f>TRIM(COVID_STATE[[#This Row],[REGION_HOLD]])</f>
        <v>Midwest</v>
      </c>
      <c r="E5023">
        <v>365</v>
      </c>
      <c r="F5023">
        <v>15</v>
      </c>
      <c r="G5023">
        <v>301</v>
      </c>
    </row>
    <row r="5024" spans="1:7" ht="19.5">
      <c r="A5024" s="1">
        <v>43949</v>
      </c>
      <c r="B5024" t="s">
        <v>35</v>
      </c>
      <c r="C5024" t="s">
        <v>246</v>
      </c>
      <c r="D5024" t="str">
        <f>TRIM(COVID_STATE[[#This Row],[REGION_HOLD]])</f>
        <v>South</v>
      </c>
      <c r="E5024">
        <v>248</v>
      </c>
      <c r="F5024">
        <v>10</v>
      </c>
      <c r="G5024">
        <v>239</v>
      </c>
    </row>
    <row r="5025" spans="1:7" ht="19.5">
      <c r="A5025" s="1">
        <v>43949</v>
      </c>
      <c r="B5025" t="s">
        <v>36</v>
      </c>
      <c r="C5025" t="s">
        <v>249</v>
      </c>
      <c r="D5025" t="str">
        <f>TRIM(COVID_STATE[[#This Row],[REGION_HOLD]])</f>
        <v>Midwest</v>
      </c>
      <c r="E5025">
        <v>135</v>
      </c>
      <c r="F5025">
        <v>28</v>
      </c>
      <c r="G5025">
        <v>324</v>
      </c>
    </row>
    <row r="5026" spans="1:7" ht="19.5">
      <c r="A5026" s="1">
        <v>43949</v>
      </c>
      <c r="B5026" t="s">
        <v>37</v>
      </c>
      <c r="C5026" t="s">
        <v>247</v>
      </c>
      <c r="D5026" t="str">
        <f>TRIM(COVID_STATE[[#This Row],[REGION_HOLD]])</f>
        <v>West</v>
      </c>
      <c r="E5026">
        <v>2</v>
      </c>
      <c r="F5026">
        <v>1</v>
      </c>
      <c r="G5026">
        <v>15</v>
      </c>
    </row>
    <row r="5027" spans="1:7" ht="19.5">
      <c r="A5027" s="1">
        <v>43949</v>
      </c>
      <c r="B5027" t="s">
        <v>38</v>
      </c>
      <c r="C5027" t="s">
        <v>249</v>
      </c>
      <c r="D5027" t="str">
        <f>TRIM(COVID_STATE[[#This Row],[REGION_HOLD]])</f>
        <v>Midwest</v>
      </c>
      <c r="E5027">
        <v>126</v>
      </c>
      <c r="F5027">
        <v>2</v>
      </c>
      <c r="G5027">
        <v>56</v>
      </c>
    </row>
    <row r="5028" spans="1:7" ht="19.5">
      <c r="A5028" s="1">
        <v>43949</v>
      </c>
      <c r="B5028" t="s">
        <v>39</v>
      </c>
      <c r="C5028" t="s">
        <v>247</v>
      </c>
      <c r="D5028" t="str">
        <f>TRIM(COVID_STATE[[#This Row],[REGION_HOLD]])</f>
        <v>West</v>
      </c>
      <c r="E5028">
        <v>104</v>
      </c>
      <c r="F5028">
        <v>6</v>
      </c>
      <c r="G5028">
        <v>225</v>
      </c>
    </row>
    <row r="5029" spans="1:7" ht="19.5">
      <c r="A5029" s="1">
        <v>43949</v>
      </c>
      <c r="B5029" t="s">
        <v>40</v>
      </c>
      <c r="C5029" t="s">
        <v>248</v>
      </c>
      <c r="D5029" t="str">
        <f>TRIM(COVID_STATE[[#This Row],[REGION_HOLD]])</f>
        <v>Northeast</v>
      </c>
      <c r="E5029">
        <v>72</v>
      </c>
      <c r="F5029">
        <v>0</v>
      </c>
      <c r="G5029">
        <v>60</v>
      </c>
    </row>
    <row r="5030" spans="1:7" ht="19.5">
      <c r="A5030" s="1">
        <v>43949</v>
      </c>
      <c r="B5030" t="s">
        <v>41</v>
      </c>
      <c r="C5030" t="s">
        <v>248</v>
      </c>
      <c r="D5030" t="str">
        <f>TRIM(COVID_STATE[[#This Row],[REGION_HOLD]])</f>
        <v>Northeast</v>
      </c>
      <c r="E5030">
        <v>2668</v>
      </c>
      <c r="F5030">
        <v>398</v>
      </c>
      <c r="G5030">
        <v>6442</v>
      </c>
    </row>
    <row r="5031" spans="1:7" ht="19.5">
      <c r="A5031" s="1">
        <v>43949</v>
      </c>
      <c r="B5031" t="s">
        <v>42</v>
      </c>
      <c r="C5031" t="s">
        <v>247</v>
      </c>
      <c r="D5031" t="str">
        <f>TRIM(COVID_STATE[[#This Row],[REGION_HOLD]])</f>
        <v>West</v>
      </c>
      <c r="E5031">
        <v>150</v>
      </c>
      <c r="F5031">
        <v>6</v>
      </c>
      <c r="G5031">
        <v>110</v>
      </c>
    </row>
    <row r="5032" spans="1:7" ht="19.5">
      <c r="A5032" s="1">
        <v>43949</v>
      </c>
      <c r="B5032" t="s">
        <v>43</v>
      </c>
      <c r="C5032" t="s">
        <v>248</v>
      </c>
      <c r="D5032" t="str">
        <f>TRIM(COVID_STATE[[#This Row],[REGION_HOLD]])</f>
        <v>Northeast</v>
      </c>
      <c r="E5032">
        <v>3285</v>
      </c>
      <c r="F5032">
        <v>510</v>
      </c>
      <c r="G5032">
        <v>22777</v>
      </c>
    </row>
    <row r="5033" spans="1:7" ht="19.5">
      <c r="A5033" s="1">
        <v>43949</v>
      </c>
      <c r="B5033" t="s">
        <v>44</v>
      </c>
      <c r="C5033" t="s">
        <v>246</v>
      </c>
      <c r="D5033" t="str">
        <f>TRIM(COVID_STATE[[#This Row],[REGION_HOLD]])</f>
        <v>South</v>
      </c>
      <c r="E5033">
        <v>533</v>
      </c>
      <c r="F5033">
        <v>22</v>
      </c>
      <c r="G5033">
        <v>353</v>
      </c>
    </row>
    <row r="5034" spans="1:7" ht="19.5">
      <c r="A5034" s="1">
        <v>43949</v>
      </c>
      <c r="B5034" t="s">
        <v>45</v>
      </c>
      <c r="C5034" t="s">
        <v>249</v>
      </c>
      <c r="D5034" t="str">
        <f>TRIM(COVID_STATE[[#This Row],[REGION_HOLD]])</f>
        <v>Midwest</v>
      </c>
      <c r="E5034">
        <v>49</v>
      </c>
      <c r="F5034">
        <v>0</v>
      </c>
      <c r="G5034">
        <v>19</v>
      </c>
    </row>
    <row r="5035" spans="1:7" ht="19.5">
      <c r="A5035" s="1">
        <v>43949</v>
      </c>
      <c r="B5035" t="s">
        <v>46</v>
      </c>
      <c r="C5035" t="s">
        <v>249</v>
      </c>
      <c r="D5035" t="str">
        <f>TRIM(COVID_STATE[[#This Row],[REGION_HOLD]])</f>
        <v>Midwest</v>
      </c>
      <c r="E5035">
        <v>444</v>
      </c>
      <c r="F5035">
        <v>46</v>
      </c>
      <c r="G5035">
        <v>799</v>
      </c>
    </row>
    <row r="5036" spans="1:7" ht="19.5">
      <c r="A5036" s="1">
        <v>43949</v>
      </c>
      <c r="B5036" t="s">
        <v>47</v>
      </c>
      <c r="C5036" t="s">
        <v>246</v>
      </c>
      <c r="D5036" t="str">
        <f>TRIM(COVID_STATE[[#This Row],[REGION_HOLD]])</f>
        <v>South</v>
      </c>
      <c r="E5036">
        <v>130</v>
      </c>
      <c r="F5036">
        <v>10</v>
      </c>
      <c r="G5036">
        <v>207</v>
      </c>
    </row>
    <row r="5037" spans="1:7" ht="19.5">
      <c r="A5037" s="1">
        <v>43949</v>
      </c>
      <c r="B5037" t="s">
        <v>48</v>
      </c>
      <c r="C5037" t="s">
        <v>247</v>
      </c>
      <c r="D5037" t="str">
        <f>TRIM(COVID_STATE[[#This Row],[REGION_HOLD]])</f>
        <v>West</v>
      </c>
      <c r="E5037">
        <v>31</v>
      </c>
      <c r="F5037">
        <v>7</v>
      </c>
      <c r="G5037">
        <v>99</v>
      </c>
    </row>
    <row r="5038" spans="1:7" ht="19.5">
      <c r="A5038" s="1">
        <v>43949</v>
      </c>
      <c r="B5038" t="s">
        <v>49</v>
      </c>
      <c r="C5038" t="s">
        <v>248</v>
      </c>
      <c r="D5038" t="str">
        <f>TRIM(COVID_STATE[[#This Row],[REGION_HOLD]])</f>
        <v>Northeast</v>
      </c>
      <c r="E5038">
        <v>1595</v>
      </c>
      <c r="F5038">
        <v>146</v>
      </c>
      <c r="G5038">
        <v>2092</v>
      </c>
    </row>
    <row r="5039" spans="1:7" ht="19.5">
      <c r="A5039" s="1">
        <v>43949</v>
      </c>
      <c r="B5039" t="s">
        <v>50</v>
      </c>
      <c r="C5039" t="s">
        <v>248</v>
      </c>
      <c r="D5039" t="str">
        <f>TRIM(COVID_STATE[[#This Row],[REGION_HOLD]])</f>
        <v>Northeast</v>
      </c>
      <c r="E5039">
        <v>218</v>
      </c>
      <c r="F5039">
        <v>6</v>
      </c>
      <c r="G5039">
        <v>239</v>
      </c>
    </row>
    <row r="5040" spans="1:7" ht="19.5">
      <c r="A5040" s="1">
        <v>43949</v>
      </c>
      <c r="B5040" t="s">
        <v>51</v>
      </c>
      <c r="C5040" t="s">
        <v>246</v>
      </c>
      <c r="D5040" t="str">
        <f>TRIM(COVID_STATE[[#This Row],[REGION_HOLD]])</f>
        <v>South</v>
      </c>
      <c r="E5040">
        <v>122</v>
      </c>
      <c r="F5040">
        <v>15</v>
      </c>
      <c r="G5040">
        <v>192</v>
      </c>
    </row>
    <row r="5041" spans="1:7" ht="19.5">
      <c r="A5041" s="1">
        <v>43949</v>
      </c>
      <c r="B5041" t="s">
        <v>52</v>
      </c>
      <c r="C5041" t="s">
        <v>249</v>
      </c>
      <c r="D5041" t="str">
        <f>TRIM(COVID_STATE[[#This Row],[REGION_HOLD]])</f>
        <v>Midwest</v>
      </c>
      <c r="E5041">
        <v>68</v>
      </c>
      <c r="F5041">
        <v>0</v>
      </c>
      <c r="G5041">
        <v>11</v>
      </c>
    </row>
    <row r="5042" spans="1:7" ht="19.5">
      <c r="A5042" s="1">
        <v>43949</v>
      </c>
      <c r="B5042" t="s">
        <v>53</v>
      </c>
      <c r="C5042" t="s">
        <v>246</v>
      </c>
      <c r="D5042" t="str">
        <f>TRIM(COVID_STATE[[#This Row],[REGION_HOLD]])</f>
        <v>South</v>
      </c>
      <c r="E5042">
        <v>235</v>
      </c>
      <c r="F5042">
        <v>6</v>
      </c>
      <c r="G5042">
        <v>190</v>
      </c>
    </row>
    <row r="5043" spans="1:7" ht="19.5">
      <c r="A5043" s="1">
        <v>43949</v>
      </c>
      <c r="B5043" t="s">
        <v>54</v>
      </c>
      <c r="C5043" t="s">
        <v>246</v>
      </c>
      <c r="D5043" t="str">
        <f>TRIM(COVID_STATE[[#This Row],[REGION_HOLD]])</f>
        <v>South</v>
      </c>
      <c r="E5043">
        <v>905</v>
      </c>
      <c r="F5043">
        <v>39</v>
      </c>
      <c r="G5043">
        <v>738</v>
      </c>
    </row>
    <row r="5044" spans="1:7" ht="19.5">
      <c r="A5044" s="1">
        <v>43949</v>
      </c>
      <c r="B5044" t="s">
        <v>55</v>
      </c>
      <c r="C5044" t="s">
        <v>247</v>
      </c>
      <c r="D5044" t="str">
        <f>TRIM(COVID_STATE[[#This Row],[REGION_HOLD]])</f>
        <v>West</v>
      </c>
      <c r="E5044">
        <v>107</v>
      </c>
      <c r="F5044">
        <v>4</v>
      </c>
      <c r="G5044">
        <v>45</v>
      </c>
    </row>
    <row r="5045" spans="1:7" ht="19.5">
      <c r="A5045" s="1">
        <v>43949</v>
      </c>
      <c r="B5045" t="s">
        <v>56</v>
      </c>
      <c r="C5045" t="s">
        <v>248</v>
      </c>
      <c r="D5045" t="str">
        <f>TRIM(COVID_STATE[[#This Row],[REGION_HOLD]])</f>
        <v>Northeast</v>
      </c>
      <c r="E5045">
        <v>7</v>
      </c>
      <c r="F5045">
        <v>0</v>
      </c>
      <c r="G5045">
        <v>46</v>
      </c>
    </row>
    <row r="5046" spans="1:7" ht="19.5">
      <c r="A5046" s="1">
        <v>43949</v>
      </c>
      <c r="B5046" t="s">
        <v>57</v>
      </c>
      <c r="C5046" t="s">
        <v>246</v>
      </c>
      <c r="D5046" t="str">
        <f>TRIM(COVID_STATE[[#This Row],[REGION_HOLD]])</f>
        <v>South</v>
      </c>
      <c r="E5046">
        <v>804</v>
      </c>
      <c r="F5046">
        <v>34</v>
      </c>
      <c r="G5046">
        <v>492</v>
      </c>
    </row>
    <row r="5047" spans="1:7" ht="19.5">
      <c r="A5047" s="1">
        <v>43949</v>
      </c>
      <c r="B5047" t="s">
        <v>58</v>
      </c>
      <c r="C5047" t="s">
        <v>247</v>
      </c>
      <c r="D5047" t="str">
        <f>TRIM(COVID_STATE[[#This Row],[REGION_HOLD]])</f>
        <v>West</v>
      </c>
      <c r="E5047">
        <v>207</v>
      </c>
      <c r="F5047">
        <v>21</v>
      </c>
      <c r="G5047">
        <v>792</v>
      </c>
    </row>
    <row r="5048" spans="1:7" ht="19.5">
      <c r="A5048" s="1">
        <v>43949</v>
      </c>
      <c r="B5048" t="s">
        <v>59</v>
      </c>
      <c r="C5048" t="s">
        <v>246</v>
      </c>
      <c r="D5048" t="str">
        <f>TRIM(COVID_STATE[[#This Row],[REGION_HOLD]])</f>
        <v>South</v>
      </c>
      <c r="E5048">
        <v>18</v>
      </c>
      <c r="F5048">
        <v>1</v>
      </c>
      <c r="G5048">
        <v>38</v>
      </c>
    </row>
    <row r="5049" spans="1:7" ht="19.5">
      <c r="A5049" s="1">
        <v>43949</v>
      </c>
      <c r="B5049" t="s">
        <v>60</v>
      </c>
      <c r="C5049" t="s">
        <v>249</v>
      </c>
      <c r="D5049" t="str">
        <f>TRIM(COVID_STATE[[#This Row],[REGION_HOLD]])</f>
        <v>Midwest</v>
      </c>
      <c r="E5049">
        <v>208</v>
      </c>
      <c r="F5049">
        <v>19</v>
      </c>
      <c r="G5049">
        <v>300</v>
      </c>
    </row>
    <row r="5050" spans="1:7" ht="19.5">
      <c r="A5050" s="1">
        <v>43949</v>
      </c>
      <c r="B5050" t="s">
        <v>61</v>
      </c>
      <c r="C5050" t="s">
        <v>247</v>
      </c>
      <c r="D5050" t="str">
        <f>TRIM(COVID_STATE[[#This Row],[REGION_HOLD]])</f>
        <v>West</v>
      </c>
      <c r="E5050">
        <v>16</v>
      </c>
      <c r="F5050">
        <v>0</v>
      </c>
      <c r="G5050">
        <v>7</v>
      </c>
    </row>
    <row r="5051" spans="1:7" ht="19.5">
      <c r="A5051" s="1">
        <v>43950</v>
      </c>
      <c r="B5051" t="s">
        <v>8</v>
      </c>
      <c r="C5051" t="s">
        <v>246</v>
      </c>
      <c r="D5051" t="str">
        <f>TRIM(COVID_STATE[[#This Row],[REGION_HOLD]])</f>
        <v>South</v>
      </c>
      <c r="E5051">
        <v>175</v>
      </c>
      <c r="F5051">
        <v>20</v>
      </c>
      <c r="G5051">
        <v>262</v>
      </c>
    </row>
    <row r="5052" spans="1:7" ht="19.5">
      <c r="A5052" s="1">
        <v>43950</v>
      </c>
      <c r="B5052" t="s">
        <v>10</v>
      </c>
      <c r="C5052" t="s">
        <v>247</v>
      </c>
      <c r="D5052" t="str">
        <f>TRIM(COVID_STATE[[#This Row],[REGION_HOLD]])</f>
        <v>West</v>
      </c>
      <c r="E5052">
        <v>4</v>
      </c>
      <c r="F5052">
        <v>0</v>
      </c>
      <c r="G5052">
        <v>7</v>
      </c>
    </row>
    <row r="5053" spans="1:7" ht="19.5">
      <c r="A5053" s="1">
        <v>43950</v>
      </c>
      <c r="B5053" t="s">
        <v>11</v>
      </c>
      <c r="C5053" t="s">
        <v>247</v>
      </c>
      <c r="D5053" t="str">
        <f>TRIM(COVID_STATE[[#This Row],[REGION_HOLD]])</f>
        <v>West</v>
      </c>
      <c r="E5053">
        <v>254</v>
      </c>
      <c r="F5053">
        <v>11</v>
      </c>
      <c r="G5053">
        <v>308</v>
      </c>
    </row>
    <row r="5054" spans="1:7" ht="19.5">
      <c r="A5054" s="1">
        <v>43950</v>
      </c>
      <c r="B5054" t="s">
        <v>12</v>
      </c>
      <c r="C5054" t="s">
        <v>246</v>
      </c>
      <c r="D5054" t="str">
        <f>TRIM(COVID_STATE[[#This Row],[REGION_HOLD]])</f>
        <v>South</v>
      </c>
      <c r="E5054">
        <v>80</v>
      </c>
      <c r="F5054">
        <v>2</v>
      </c>
      <c r="G5054">
        <v>59</v>
      </c>
    </row>
    <row r="5055" spans="1:7" ht="19.5">
      <c r="A5055" s="1">
        <v>43950</v>
      </c>
      <c r="B5055" t="s">
        <v>13</v>
      </c>
      <c r="C5055" t="s">
        <v>247</v>
      </c>
      <c r="D5055" t="str">
        <f>TRIM(COVID_STATE[[#This Row],[REGION_HOLD]])</f>
        <v>West</v>
      </c>
      <c r="E5055">
        <v>2334</v>
      </c>
      <c r="F5055">
        <v>77</v>
      </c>
      <c r="G5055">
        <v>1961</v>
      </c>
    </row>
    <row r="5056" spans="1:7" ht="19.5">
      <c r="A5056" s="1">
        <v>43950</v>
      </c>
      <c r="B5056" t="s">
        <v>14</v>
      </c>
      <c r="C5056" t="s">
        <v>247</v>
      </c>
      <c r="D5056" t="str">
        <f>TRIM(COVID_STATE[[#This Row],[REGION_HOLD]])</f>
        <v>West</v>
      </c>
      <c r="E5056">
        <v>441</v>
      </c>
      <c r="F5056">
        <v>30</v>
      </c>
      <c r="G5056">
        <v>764</v>
      </c>
    </row>
    <row r="5057" spans="1:7" ht="19.5">
      <c r="A5057" s="1">
        <v>43950</v>
      </c>
      <c r="B5057" t="s">
        <v>16</v>
      </c>
      <c r="C5057" t="s">
        <v>248</v>
      </c>
      <c r="D5057" t="str">
        <f>TRIM(COVID_STATE[[#This Row],[REGION_HOLD]])</f>
        <v>Northeast</v>
      </c>
      <c r="E5057">
        <v>455</v>
      </c>
      <c r="F5057">
        <v>79</v>
      </c>
      <c r="G5057">
        <v>2168</v>
      </c>
    </row>
    <row r="5058" spans="1:7" ht="19.5">
      <c r="A5058" s="1">
        <v>43950</v>
      </c>
      <c r="B5058" t="s">
        <v>17</v>
      </c>
      <c r="C5058" t="s">
        <v>246</v>
      </c>
      <c r="D5058" t="str">
        <f>TRIM(COVID_STATE[[#This Row],[REGION_HOLD]])</f>
        <v>South</v>
      </c>
      <c r="E5058">
        <v>80</v>
      </c>
      <c r="F5058">
        <v>7</v>
      </c>
      <c r="G5058">
        <v>144</v>
      </c>
    </row>
    <row r="5059" spans="1:7" ht="19.5">
      <c r="A5059" s="1">
        <v>43950</v>
      </c>
      <c r="B5059" t="s">
        <v>18</v>
      </c>
      <c r="C5059" t="s">
        <v>246</v>
      </c>
      <c r="D5059" t="str">
        <f>TRIM(COVID_STATE[[#This Row],[REGION_HOLD]])</f>
        <v>South</v>
      </c>
      <c r="E5059">
        <v>112</v>
      </c>
      <c r="F5059">
        <v>15</v>
      </c>
      <c r="G5059">
        <v>205</v>
      </c>
    </row>
    <row r="5060" spans="1:7" ht="19.5">
      <c r="A5060" s="1">
        <v>43950</v>
      </c>
      <c r="B5060" t="s">
        <v>19</v>
      </c>
      <c r="C5060" t="s">
        <v>246</v>
      </c>
      <c r="D5060" t="str">
        <f>TRIM(COVID_STATE[[#This Row],[REGION_HOLD]])</f>
        <v>South</v>
      </c>
      <c r="E5060">
        <v>347</v>
      </c>
      <c r="F5060">
        <v>46</v>
      </c>
      <c r="G5060">
        <v>1216</v>
      </c>
    </row>
    <row r="5061" spans="1:7" ht="19.5">
      <c r="A5061" s="1">
        <v>43950</v>
      </c>
      <c r="B5061" t="s">
        <v>20</v>
      </c>
      <c r="C5061" t="s">
        <v>246</v>
      </c>
      <c r="D5061" t="str">
        <f>TRIM(COVID_STATE[[#This Row],[REGION_HOLD]])</f>
        <v>South</v>
      </c>
      <c r="E5061">
        <v>693</v>
      </c>
      <c r="F5061">
        <v>64</v>
      </c>
      <c r="G5061">
        <v>1086</v>
      </c>
    </row>
    <row r="5062" spans="1:7" ht="19.5">
      <c r="A5062" s="1">
        <v>43950</v>
      </c>
      <c r="B5062" t="s">
        <v>21</v>
      </c>
      <c r="C5062" t="s">
        <v>247</v>
      </c>
      <c r="D5062" t="str">
        <f>TRIM(COVID_STATE[[#This Row],[REGION_HOLD]])</f>
        <v>West</v>
      </c>
      <c r="E5062">
        <v>3</v>
      </c>
      <c r="F5062">
        <v>0</v>
      </c>
      <c r="G5062">
        <v>16</v>
      </c>
    </row>
    <row r="5063" spans="1:7" ht="19.5">
      <c r="A5063" s="1">
        <v>43950</v>
      </c>
      <c r="B5063" t="s">
        <v>22</v>
      </c>
      <c r="C5063" t="s">
        <v>247</v>
      </c>
      <c r="D5063" t="str">
        <f>TRIM(COVID_STATE[[#This Row],[REGION_HOLD]])</f>
        <v>West</v>
      </c>
      <c r="E5063">
        <v>32</v>
      </c>
      <c r="F5063">
        <v>0</v>
      </c>
      <c r="G5063">
        <v>60</v>
      </c>
    </row>
    <row r="5064" spans="1:7" ht="19.5">
      <c r="A5064" s="1">
        <v>43950</v>
      </c>
      <c r="B5064" t="s">
        <v>24</v>
      </c>
      <c r="C5064" t="s">
        <v>249</v>
      </c>
      <c r="D5064" t="str">
        <f>TRIM(COVID_STATE[[#This Row],[REGION_HOLD]])</f>
        <v>Midwest</v>
      </c>
      <c r="E5064">
        <v>2253</v>
      </c>
      <c r="F5064">
        <v>89</v>
      </c>
      <c r="G5064">
        <v>2221</v>
      </c>
    </row>
    <row r="5065" spans="1:7" ht="19.5">
      <c r="A5065" s="1">
        <v>43950</v>
      </c>
      <c r="B5065" t="s">
        <v>25</v>
      </c>
      <c r="C5065" t="s">
        <v>249</v>
      </c>
      <c r="D5065" t="str">
        <f>TRIM(COVID_STATE[[#This Row],[REGION_HOLD]])</f>
        <v>Midwest</v>
      </c>
      <c r="E5065">
        <v>626</v>
      </c>
      <c r="F5065">
        <v>73</v>
      </c>
      <c r="G5065">
        <v>1065</v>
      </c>
    </row>
    <row r="5066" spans="1:7" ht="19.5">
      <c r="A5066" s="1">
        <v>43950</v>
      </c>
      <c r="B5066" t="s">
        <v>26</v>
      </c>
      <c r="C5066" t="s">
        <v>249</v>
      </c>
      <c r="D5066" t="str">
        <f>TRIM(COVID_STATE[[#This Row],[REGION_HOLD]])</f>
        <v>Midwest</v>
      </c>
      <c r="E5066">
        <v>467</v>
      </c>
      <c r="F5066">
        <v>12</v>
      </c>
      <c r="G5066">
        <v>148</v>
      </c>
    </row>
    <row r="5067" spans="1:7" ht="19.5">
      <c r="A5067" s="1">
        <v>43950</v>
      </c>
      <c r="B5067" t="s">
        <v>27</v>
      </c>
      <c r="C5067" t="s">
        <v>249</v>
      </c>
      <c r="D5067" t="str">
        <f>TRIM(COVID_STATE[[#This Row],[REGION_HOLD]])</f>
        <v>Midwest</v>
      </c>
      <c r="E5067">
        <v>210</v>
      </c>
      <c r="F5067">
        <v>5</v>
      </c>
      <c r="G5067">
        <v>132</v>
      </c>
    </row>
    <row r="5068" spans="1:7" ht="19.5">
      <c r="A5068" s="1">
        <v>43950</v>
      </c>
      <c r="B5068" t="s">
        <v>28</v>
      </c>
      <c r="C5068" t="s">
        <v>246</v>
      </c>
      <c r="D5068" t="str">
        <f>TRIM(COVID_STATE[[#This Row],[REGION_HOLD]])</f>
        <v>South</v>
      </c>
      <c r="E5068">
        <v>163</v>
      </c>
      <c r="F5068">
        <v>4</v>
      </c>
      <c r="G5068">
        <v>235</v>
      </c>
    </row>
    <row r="5069" spans="1:7" ht="19.5">
      <c r="A5069" s="1">
        <v>43950</v>
      </c>
      <c r="B5069" t="s">
        <v>29</v>
      </c>
      <c r="C5069" t="s">
        <v>246</v>
      </c>
      <c r="D5069" t="str">
        <f>TRIM(COVID_STATE[[#This Row],[REGION_HOLD]])</f>
        <v>South</v>
      </c>
      <c r="E5069">
        <v>374</v>
      </c>
      <c r="F5069">
        <v>44</v>
      </c>
      <c r="G5069">
        <v>1845</v>
      </c>
    </row>
    <row r="5070" spans="1:7" ht="19.5">
      <c r="A5070" s="1">
        <v>43950</v>
      </c>
      <c r="B5070" t="s">
        <v>30</v>
      </c>
      <c r="C5070" t="s">
        <v>248</v>
      </c>
      <c r="D5070" t="str">
        <f>TRIM(COVID_STATE[[#This Row],[REGION_HOLD]])</f>
        <v>Northeast</v>
      </c>
      <c r="E5070">
        <v>16</v>
      </c>
      <c r="F5070">
        <v>1</v>
      </c>
      <c r="G5070">
        <v>52</v>
      </c>
    </row>
    <row r="5071" spans="1:7" ht="19.5">
      <c r="A5071" s="1">
        <v>43950</v>
      </c>
      <c r="B5071" t="s">
        <v>31</v>
      </c>
      <c r="C5071" t="s">
        <v>246</v>
      </c>
      <c r="D5071" t="str">
        <f>TRIM(COVID_STATE[[#This Row],[REGION_HOLD]])</f>
        <v>South</v>
      </c>
      <c r="E5071">
        <v>742</v>
      </c>
      <c r="F5071">
        <v>62</v>
      </c>
      <c r="G5071">
        <v>1078</v>
      </c>
    </row>
    <row r="5072" spans="1:7" ht="19.5">
      <c r="A5072" s="1">
        <v>43950</v>
      </c>
      <c r="B5072" t="s">
        <v>32</v>
      </c>
      <c r="C5072" t="s">
        <v>248</v>
      </c>
      <c r="D5072" t="str">
        <f>TRIM(COVID_STATE[[#This Row],[REGION_HOLD]])</f>
        <v>Northeast</v>
      </c>
      <c r="E5072">
        <v>1963</v>
      </c>
      <c r="F5072">
        <v>252</v>
      </c>
      <c r="G5072">
        <v>3405</v>
      </c>
    </row>
    <row r="5073" spans="1:7" ht="19.5">
      <c r="A5073" s="1">
        <v>43950</v>
      </c>
      <c r="B5073" t="s">
        <v>33</v>
      </c>
      <c r="C5073" t="s">
        <v>249</v>
      </c>
      <c r="D5073" t="str">
        <f>TRIM(COVID_STATE[[#This Row],[REGION_HOLD]])</f>
        <v>Midwest</v>
      </c>
      <c r="E5073">
        <v>974</v>
      </c>
      <c r="F5073">
        <v>104</v>
      </c>
      <c r="G5073">
        <v>3670</v>
      </c>
    </row>
    <row r="5074" spans="1:7" ht="19.5">
      <c r="A5074" s="1">
        <v>43950</v>
      </c>
      <c r="B5074" t="s">
        <v>34</v>
      </c>
      <c r="C5074" t="s">
        <v>249</v>
      </c>
      <c r="D5074" t="str">
        <f>TRIM(COVID_STATE[[#This Row],[REGION_HOLD]])</f>
        <v>Midwest</v>
      </c>
      <c r="E5074">
        <v>463</v>
      </c>
      <c r="F5074">
        <v>18</v>
      </c>
      <c r="G5074">
        <v>319</v>
      </c>
    </row>
    <row r="5075" spans="1:7" ht="19.5">
      <c r="A5075" s="1">
        <v>43950</v>
      </c>
      <c r="B5075" t="s">
        <v>35</v>
      </c>
      <c r="C5075" t="s">
        <v>246</v>
      </c>
      <c r="D5075" t="str">
        <f>TRIM(COVID_STATE[[#This Row],[REGION_HOLD]])</f>
        <v>South</v>
      </c>
      <c r="E5075">
        <v>227</v>
      </c>
      <c r="F5075">
        <v>11</v>
      </c>
      <c r="G5075">
        <v>250</v>
      </c>
    </row>
    <row r="5076" spans="1:7" ht="19.5">
      <c r="A5076" s="1">
        <v>43950</v>
      </c>
      <c r="B5076" t="s">
        <v>36</v>
      </c>
      <c r="C5076" t="s">
        <v>249</v>
      </c>
      <c r="D5076" t="str">
        <f>TRIM(COVID_STATE[[#This Row],[REGION_HOLD]])</f>
        <v>Midwest</v>
      </c>
      <c r="E5076">
        <v>120</v>
      </c>
      <c r="F5076">
        <v>7</v>
      </c>
      <c r="G5076">
        <v>331</v>
      </c>
    </row>
    <row r="5077" spans="1:7" ht="19.5">
      <c r="A5077" s="1">
        <v>43950</v>
      </c>
      <c r="B5077" t="s">
        <v>37</v>
      </c>
      <c r="C5077" t="s">
        <v>247</v>
      </c>
      <c r="D5077" t="str">
        <f>TRIM(COVID_STATE[[#This Row],[REGION_HOLD]])</f>
        <v>West</v>
      </c>
      <c r="E5077">
        <v>0</v>
      </c>
      <c r="F5077">
        <v>1</v>
      </c>
      <c r="G5077">
        <v>16</v>
      </c>
    </row>
    <row r="5078" spans="1:7" ht="19.5">
      <c r="A5078" s="1">
        <v>43950</v>
      </c>
      <c r="B5078" t="s">
        <v>38</v>
      </c>
      <c r="C5078" t="s">
        <v>249</v>
      </c>
      <c r="D5078" t="str">
        <f>TRIM(COVID_STATE[[#This Row],[REGION_HOLD]])</f>
        <v>Midwest</v>
      </c>
      <c r="E5078">
        <v>263</v>
      </c>
      <c r="F5078">
        <v>11</v>
      </c>
      <c r="G5078">
        <v>67</v>
      </c>
    </row>
    <row r="5079" spans="1:7" ht="19.5">
      <c r="A5079" s="1">
        <v>43950</v>
      </c>
      <c r="B5079" t="s">
        <v>39</v>
      </c>
      <c r="C5079" t="s">
        <v>247</v>
      </c>
      <c r="D5079" t="str">
        <f>TRIM(COVID_STATE[[#This Row],[REGION_HOLD]])</f>
        <v>West</v>
      </c>
      <c r="E5079">
        <v>122</v>
      </c>
      <c r="F5079">
        <v>12</v>
      </c>
      <c r="G5079">
        <v>237</v>
      </c>
    </row>
    <row r="5080" spans="1:7" ht="19.5">
      <c r="A5080" s="1">
        <v>43950</v>
      </c>
      <c r="B5080" t="s">
        <v>40</v>
      </c>
      <c r="C5080" t="s">
        <v>248</v>
      </c>
      <c r="D5080" t="str">
        <f>TRIM(COVID_STATE[[#This Row],[REGION_HOLD]])</f>
        <v>Northeast</v>
      </c>
      <c r="E5080">
        <v>44</v>
      </c>
      <c r="F5080">
        <v>6</v>
      </c>
      <c r="G5080">
        <v>66</v>
      </c>
    </row>
    <row r="5081" spans="1:7" ht="19.5">
      <c r="A5081" s="1">
        <v>43950</v>
      </c>
      <c r="B5081" t="s">
        <v>41</v>
      </c>
      <c r="C5081" t="s">
        <v>248</v>
      </c>
      <c r="D5081" t="str">
        <f>TRIM(COVID_STATE[[#This Row],[REGION_HOLD]])</f>
        <v>Northeast</v>
      </c>
      <c r="E5081">
        <v>2408</v>
      </c>
      <c r="F5081">
        <v>328</v>
      </c>
      <c r="G5081">
        <v>6770</v>
      </c>
    </row>
    <row r="5082" spans="1:7" ht="19.5">
      <c r="A5082" s="1">
        <v>43950</v>
      </c>
      <c r="B5082" t="s">
        <v>42</v>
      </c>
      <c r="C5082" t="s">
        <v>247</v>
      </c>
      <c r="D5082" t="str">
        <f>TRIM(COVID_STATE[[#This Row],[REGION_HOLD]])</f>
        <v>West</v>
      </c>
      <c r="E5082">
        <v>238</v>
      </c>
      <c r="F5082">
        <v>2</v>
      </c>
      <c r="G5082">
        <v>112</v>
      </c>
    </row>
    <row r="5083" spans="1:7" ht="19.5">
      <c r="A5083" s="1">
        <v>43950</v>
      </c>
      <c r="B5083" t="s">
        <v>43</v>
      </c>
      <c r="C5083" t="s">
        <v>248</v>
      </c>
      <c r="D5083" t="str">
        <f>TRIM(COVID_STATE[[#This Row],[REGION_HOLD]])</f>
        <v>Northeast</v>
      </c>
      <c r="E5083">
        <v>4718</v>
      </c>
      <c r="F5083">
        <v>510</v>
      </c>
      <c r="G5083">
        <v>23287</v>
      </c>
    </row>
    <row r="5084" spans="1:7" ht="19.5">
      <c r="A5084" s="1">
        <v>43950</v>
      </c>
      <c r="B5084" t="s">
        <v>44</v>
      </c>
      <c r="C5084" t="s">
        <v>246</v>
      </c>
      <c r="D5084" t="str">
        <f>TRIM(COVID_STATE[[#This Row],[REGION_HOLD]])</f>
        <v>South</v>
      </c>
      <c r="E5084">
        <v>379</v>
      </c>
      <c r="F5084">
        <v>13</v>
      </c>
      <c r="G5084">
        <v>366</v>
      </c>
    </row>
    <row r="5085" spans="1:7" ht="19.5">
      <c r="A5085" s="1">
        <v>43950</v>
      </c>
      <c r="B5085" t="s">
        <v>45</v>
      </c>
      <c r="C5085" t="s">
        <v>249</v>
      </c>
      <c r="D5085" t="str">
        <f>TRIM(COVID_STATE[[#This Row],[REGION_HOLD]])</f>
        <v>Midwest</v>
      </c>
      <c r="E5085">
        <v>42</v>
      </c>
      <c r="F5085">
        <v>0</v>
      </c>
      <c r="G5085">
        <v>19</v>
      </c>
    </row>
    <row r="5086" spans="1:7" ht="19.5">
      <c r="A5086" s="1">
        <v>43950</v>
      </c>
      <c r="B5086" t="s">
        <v>46</v>
      </c>
      <c r="C5086" t="s">
        <v>249</v>
      </c>
      <c r="D5086" t="str">
        <f>TRIM(COVID_STATE[[#This Row],[REGION_HOLD]])</f>
        <v>Midwest</v>
      </c>
      <c r="E5086">
        <v>534</v>
      </c>
      <c r="F5086">
        <v>138</v>
      </c>
      <c r="G5086">
        <v>937</v>
      </c>
    </row>
    <row r="5087" spans="1:7" ht="19.5">
      <c r="A5087" s="1">
        <v>43950</v>
      </c>
      <c r="B5087" t="s">
        <v>47</v>
      </c>
      <c r="C5087" t="s">
        <v>246</v>
      </c>
      <c r="D5087" t="str">
        <f>TRIM(COVID_STATE[[#This Row],[REGION_HOLD]])</f>
        <v>South</v>
      </c>
      <c r="E5087">
        <v>63</v>
      </c>
      <c r="F5087">
        <v>7</v>
      </c>
      <c r="G5087">
        <v>214</v>
      </c>
    </row>
    <row r="5088" spans="1:7" ht="19.5">
      <c r="A5088" s="1">
        <v>43950</v>
      </c>
      <c r="B5088" t="s">
        <v>48</v>
      </c>
      <c r="C5088" t="s">
        <v>247</v>
      </c>
      <c r="D5088" t="str">
        <f>TRIM(COVID_STATE[[#This Row],[REGION_HOLD]])</f>
        <v>West</v>
      </c>
      <c r="E5088">
        <v>61</v>
      </c>
      <c r="F5088">
        <v>2</v>
      </c>
      <c r="G5088">
        <v>101</v>
      </c>
    </row>
    <row r="5089" spans="1:7" ht="19.5">
      <c r="A5089" s="1">
        <v>43950</v>
      </c>
      <c r="B5089" t="s">
        <v>49</v>
      </c>
      <c r="C5089" t="s">
        <v>248</v>
      </c>
      <c r="D5089" t="str">
        <f>TRIM(COVID_STATE[[#This Row],[REGION_HOLD]])</f>
        <v>Northeast</v>
      </c>
      <c r="E5089">
        <v>868</v>
      </c>
      <c r="F5089">
        <v>300</v>
      </c>
      <c r="G5089">
        <v>2392</v>
      </c>
    </row>
    <row r="5090" spans="1:7" ht="19.5">
      <c r="A5090" s="1">
        <v>43950</v>
      </c>
      <c r="B5090" t="s">
        <v>50</v>
      </c>
      <c r="C5090" t="s">
        <v>248</v>
      </c>
      <c r="D5090" t="str">
        <f>TRIM(COVID_STATE[[#This Row],[REGION_HOLD]])</f>
        <v>Northeast</v>
      </c>
      <c r="E5090">
        <v>321</v>
      </c>
      <c r="F5090">
        <v>12</v>
      </c>
      <c r="G5090">
        <v>251</v>
      </c>
    </row>
    <row r="5091" spans="1:7" ht="19.5">
      <c r="A5091" s="1">
        <v>43950</v>
      </c>
      <c r="B5091" t="s">
        <v>51</v>
      </c>
      <c r="C5091" t="s">
        <v>246</v>
      </c>
      <c r="D5091" t="str">
        <f>TRIM(COVID_STATE[[#This Row],[REGION_HOLD]])</f>
        <v>South</v>
      </c>
      <c r="E5091">
        <v>146</v>
      </c>
      <c r="F5091">
        <v>40</v>
      </c>
      <c r="G5091">
        <v>232</v>
      </c>
    </row>
    <row r="5092" spans="1:7" ht="19.5">
      <c r="A5092" s="1">
        <v>43950</v>
      </c>
      <c r="B5092" t="s">
        <v>52</v>
      </c>
      <c r="C5092" t="s">
        <v>249</v>
      </c>
      <c r="D5092" t="str">
        <f>TRIM(COVID_STATE[[#This Row],[REGION_HOLD]])</f>
        <v>Midwest</v>
      </c>
      <c r="E5092">
        <v>61</v>
      </c>
      <c r="F5092">
        <v>2</v>
      </c>
      <c r="G5092">
        <v>13</v>
      </c>
    </row>
    <row r="5093" spans="1:7" ht="19.5">
      <c r="A5093" s="1">
        <v>43950</v>
      </c>
      <c r="B5093" t="s">
        <v>53</v>
      </c>
      <c r="C5093" t="s">
        <v>246</v>
      </c>
      <c r="D5093" t="str">
        <f>TRIM(COVID_STATE[[#This Row],[REGION_HOLD]])</f>
        <v>South</v>
      </c>
      <c r="E5093">
        <v>281</v>
      </c>
      <c r="F5093">
        <v>6</v>
      </c>
      <c r="G5093">
        <v>196</v>
      </c>
    </row>
    <row r="5094" spans="1:7" ht="19.5">
      <c r="A5094" s="1">
        <v>43950</v>
      </c>
      <c r="B5094" t="s">
        <v>54</v>
      </c>
      <c r="C5094" t="s">
        <v>246</v>
      </c>
      <c r="D5094" t="str">
        <f>TRIM(COVID_STATE[[#This Row],[REGION_HOLD]])</f>
        <v>South</v>
      </c>
      <c r="E5094">
        <v>971</v>
      </c>
      <c r="F5094">
        <v>38</v>
      </c>
      <c r="G5094">
        <v>776</v>
      </c>
    </row>
    <row r="5095" spans="1:7" ht="19.5">
      <c r="A5095" s="1">
        <v>43950</v>
      </c>
      <c r="B5095" t="s">
        <v>55</v>
      </c>
      <c r="C5095" t="s">
        <v>247</v>
      </c>
      <c r="D5095" t="str">
        <f>TRIM(COVID_STATE[[#This Row],[REGION_HOLD]])</f>
        <v>West</v>
      </c>
      <c r="E5095">
        <v>156</v>
      </c>
      <c r="F5095">
        <v>0</v>
      </c>
      <c r="G5095">
        <v>45</v>
      </c>
    </row>
    <row r="5096" spans="1:7" ht="19.5">
      <c r="A5096" s="1">
        <v>43950</v>
      </c>
      <c r="B5096" t="s">
        <v>56</v>
      </c>
      <c r="C5096" t="s">
        <v>248</v>
      </c>
      <c r="D5096" t="str">
        <f>TRIM(COVID_STATE[[#This Row],[REGION_HOLD]])</f>
        <v>Northeast</v>
      </c>
      <c r="E5096">
        <v>0</v>
      </c>
      <c r="F5096">
        <v>0</v>
      </c>
      <c r="G5096">
        <v>46</v>
      </c>
    </row>
    <row r="5097" spans="1:7" ht="19.5">
      <c r="A5097" s="1">
        <v>43950</v>
      </c>
      <c r="B5097" t="s">
        <v>57</v>
      </c>
      <c r="C5097" t="s">
        <v>246</v>
      </c>
      <c r="D5097" t="str">
        <f>TRIM(COVID_STATE[[#This Row],[REGION_HOLD]])</f>
        <v>South</v>
      </c>
      <c r="E5097">
        <v>623</v>
      </c>
      <c r="F5097">
        <v>30</v>
      </c>
      <c r="G5097">
        <v>522</v>
      </c>
    </row>
    <row r="5098" spans="1:7" ht="19.5">
      <c r="A5098" s="1">
        <v>43950</v>
      </c>
      <c r="B5098" t="s">
        <v>58</v>
      </c>
      <c r="C5098" t="s">
        <v>247</v>
      </c>
      <c r="D5098" t="str">
        <f>TRIM(COVID_STATE[[#This Row],[REGION_HOLD]])</f>
        <v>West</v>
      </c>
      <c r="E5098">
        <v>325</v>
      </c>
      <c r="F5098">
        <v>13</v>
      </c>
      <c r="G5098">
        <v>805</v>
      </c>
    </row>
    <row r="5099" spans="1:7" ht="19.5">
      <c r="A5099" s="1">
        <v>43950</v>
      </c>
      <c r="B5099" t="s">
        <v>59</v>
      </c>
      <c r="C5099" t="s">
        <v>246</v>
      </c>
      <c r="D5099" t="str">
        <f>TRIM(COVID_STATE[[#This Row],[REGION_HOLD]])</f>
        <v>South</v>
      </c>
      <c r="E5099">
        <v>14</v>
      </c>
      <c r="F5099">
        <v>2</v>
      </c>
      <c r="G5099">
        <v>40</v>
      </c>
    </row>
    <row r="5100" spans="1:7" ht="19.5">
      <c r="A5100" s="1">
        <v>43950</v>
      </c>
      <c r="B5100" t="s">
        <v>60</v>
      </c>
      <c r="C5100" t="s">
        <v>249</v>
      </c>
      <c r="D5100" t="str">
        <f>TRIM(COVID_STATE[[#This Row],[REGION_HOLD]])</f>
        <v>Midwest</v>
      </c>
      <c r="E5100">
        <v>231</v>
      </c>
      <c r="F5100">
        <v>8</v>
      </c>
      <c r="G5100">
        <v>308</v>
      </c>
    </row>
    <row r="5101" spans="1:7" ht="19.5">
      <c r="A5101" s="1">
        <v>43950</v>
      </c>
      <c r="B5101" t="s">
        <v>61</v>
      </c>
      <c r="C5101" t="s">
        <v>247</v>
      </c>
      <c r="D5101" t="str">
        <f>TRIM(COVID_STATE[[#This Row],[REGION_HOLD]])</f>
        <v>West</v>
      </c>
      <c r="E5101">
        <v>8</v>
      </c>
      <c r="F5101">
        <v>0</v>
      </c>
      <c r="G5101">
        <v>7</v>
      </c>
    </row>
    <row r="5102" spans="1:7" ht="19.5">
      <c r="A5102" s="1">
        <v>43951</v>
      </c>
      <c r="B5102" t="s">
        <v>8</v>
      </c>
      <c r="C5102" t="s">
        <v>246</v>
      </c>
      <c r="D5102" t="str">
        <f>TRIM(COVID_STATE[[#This Row],[REGION_HOLD]])</f>
        <v>South</v>
      </c>
      <c r="E5102">
        <v>143</v>
      </c>
      <c r="F5102">
        <v>10</v>
      </c>
      <c r="G5102">
        <v>272</v>
      </c>
    </row>
    <row r="5103" spans="1:7" ht="19.5">
      <c r="A5103" s="1">
        <v>43951</v>
      </c>
      <c r="B5103" t="s">
        <v>10</v>
      </c>
      <c r="C5103" t="s">
        <v>247</v>
      </c>
      <c r="D5103" t="str">
        <f>TRIM(COVID_STATE[[#This Row],[REGION_HOLD]])</f>
        <v>West</v>
      </c>
      <c r="E5103">
        <v>0</v>
      </c>
      <c r="F5103">
        <v>0</v>
      </c>
      <c r="G5103">
        <v>7</v>
      </c>
    </row>
    <row r="5104" spans="1:7" ht="19.5">
      <c r="A5104" s="1">
        <v>43951</v>
      </c>
      <c r="B5104" t="s">
        <v>11</v>
      </c>
      <c r="C5104" t="s">
        <v>247</v>
      </c>
      <c r="D5104" t="str">
        <f>TRIM(COVID_STATE[[#This Row],[REGION_HOLD]])</f>
        <v>West</v>
      </c>
      <c r="E5104">
        <v>446</v>
      </c>
      <c r="F5104">
        <v>12</v>
      </c>
      <c r="G5104">
        <v>320</v>
      </c>
    </row>
    <row r="5105" spans="1:7" ht="19.5">
      <c r="A5105" s="1">
        <v>43951</v>
      </c>
      <c r="B5105" t="s">
        <v>12</v>
      </c>
      <c r="C5105" t="s">
        <v>246</v>
      </c>
      <c r="D5105" t="str">
        <f>TRIM(COVID_STATE[[#This Row],[REGION_HOLD]])</f>
        <v>South</v>
      </c>
      <c r="E5105">
        <v>74</v>
      </c>
      <c r="F5105">
        <v>2</v>
      </c>
      <c r="G5105">
        <v>61</v>
      </c>
    </row>
    <row r="5106" spans="1:7" ht="19.5">
      <c r="A5106" s="1">
        <v>43951</v>
      </c>
      <c r="B5106" t="s">
        <v>13</v>
      </c>
      <c r="C5106" t="s">
        <v>247</v>
      </c>
      <c r="D5106" t="str">
        <f>TRIM(COVID_STATE[[#This Row],[REGION_HOLD]])</f>
        <v>West</v>
      </c>
      <c r="E5106">
        <v>1566</v>
      </c>
      <c r="F5106">
        <v>96</v>
      </c>
      <c r="G5106">
        <v>2057</v>
      </c>
    </row>
    <row r="5107" spans="1:7" ht="19.5">
      <c r="A5107" s="1">
        <v>43951</v>
      </c>
      <c r="B5107" t="s">
        <v>14</v>
      </c>
      <c r="C5107" t="s">
        <v>247</v>
      </c>
      <c r="D5107" t="str">
        <f>TRIM(COVID_STATE[[#This Row],[REGION_HOLD]])</f>
        <v>West</v>
      </c>
      <c r="E5107">
        <v>527</v>
      </c>
      <c r="F5107">
        <v>11</v>
      </c>
      <c r="G5107">
        <v>775</v>
      </c>
    </row>
    <row r="5108" spans="1:7" ht="19.5">
      <c r="A5108" s="1">
        <v>43951</v>
      </c>
      <c r="B5108" t="s">
        <v>16</v>
      </c>
      <c r="C5108" t="s">
        <v>248</v>
      </c>
      <c r="D5108" t="str">
        <f>TRIM(COVID_STATE[[#This Row],[REGION_HOLD]])</f>
        <v>Northeast</v>
      </c>
      <c r="E5108">
        <v>933</v>
      </c>
      <c r="F5108">
        <v>89</v>
      </c>
      <c r="G5108">
        <v>2257</v>
      </c>
    </row>
    <row r="5109" spans="1:7" ht="19.5">
      <c r="A5109" s="1">
        <v>43951</v>
      </c>
      <c r="B5109" t="s">
        <v>17</v>
      </c>
      <c r="C5109" t="s">
        <v>246</v>
      </c>
      <c r="D5109" t="str">
        <f>TRIM(COVID_STATE[[#This Row],[REGION_HOLD]])</f>
        <v>South</v>
      </c>
      <c r="E5109">
        <v>79</v>
      </c>
      <c r="F5109">
        <v>8</v>
      </c>
      <c r="G5109">
        <v>152</v>
      </c>
    </row>
    <row r="5110" spans="1:7" ht="19.5">
      <c r="A5110" s="1">
        <v>43951</v>
      </c>
      <c r="B5110" t="s">
        <v>18</v>
      </c>
      <c r="C5110" t="s">
        <v>246</v>
      </c>
      <c r="D5110" t="str">
        <f>TRIM(COVID_STATE[[#This Row],[REGION_HOLD]])</f>
        <v>South</v>
      </c>
      <c r="E5110">
        <v>217</v>
      </c>
      <c r="F5110">
        <v>19</v>
      </c>
      <c r="G5110">
        <v>224</v>
      </c>
    </row>
    <row r="5111" spans="1:7" ht="19.5">
      <c r="A5111" s="1">
        <v>43951</v>
      </c>
      <c r="B5111" t="s">
        <v>19</v>
      </c>
      <c r="C5111" t="s">
        <v>246</v>
      </c>
      <c r="D5111" t="str">
        <f>TRIM(COVID_STATE[[#This Row],[REGION_HOLD]])</f>
        <v>South</v>
      </c>
      <c r="E5111">
        <v>498</v>
      </c>
      <c r="F5111">
        <v>51</v>
      </c>
      <c r="G5111">
        <v>1267</v>
      </c>
    </row>
    <row r="5112" spans="1:7" ht="19.5">
      <c r="A5112" s="1">
        <v>43951</v>
      </c>
      <c r="B5112" t="s">
        <v>20</v>
      </c>
      <c r="C5112" t="s">
        <v>246</v>
      </c>
      <c r="D5112" t="str">
        <f>TRIM(COVID_STATE[[#This Row],[REGION_HOLD]])</f>
        <v>South</v>
      </c>
      <c r="E5112">
        <v>1131</v>
      </c>
      <c r="F5112">
        <v>35</v>
      </c>
      <c r="G5112">
        <v>1121</v>
      </c>
    </row>
    <row r="5113" spans="1:7" ht="19.5">
      <c r="A5113" s="1">
        <v>43951</v>
      </c>
      <c r="B5113" t="s">
        <v>21</v>
      </c>
      <c r="C5113" t="s">
        <v>247</v>
      </c>
      <c r="D5113" t="str">
        <f>TRIM(COVID_STATE[[#This Row],[REGION_HOLD]])</f>
        <v>West</v>
      </c>
      <c r="E5113">
        <v>4</v>
      </c>
      <c r="F5113">
        <v>0</v>
      </c>
      <c r="G5113">
        <v>16</v>
      </c>
    </row>
    <row r="5114" spans="1:7" ht="19.5">
      <c r="A5114" s="1">
        <v>43951</v>
      </c>
      <c r="B5114" t="s">
        <v>22</v>
      </c>
      <c r="C5114" t="s">
        <v>247</v>
      </c>
      <c r="D5114" t="str">
        <f>TRIM(COVID_STATE[[#This Row],[REGION_HOLD]])</f>
        <v>West</v>
      </c>
      <c r="E5114">
        <v>32</v>
      </c>
      <c r="F5114">
        <v>3</v>
      </c>
      <c r="G5114">
        <v>63</v>
      </c>
    </row>
    <row r="5115" spans="1:7" ht="19.5">
      <c r="A5115" s="1">
        <v>43951</v>
      </c>
      <c r="B5115" t="s">
        <v>24</v>
      </c>
      <c r="C5115" t="s">
        <v>249</v>
      </c>
      <c r="D5115" t="str">
        <f>TRIM(COVID_STATE[[#This Row],[REGION_HOLD]])</f>
        <v>Midwest</v>
      </c>
      <c r="E5115">
        <v>2563</v>
      </c>
      <c r="F5115">
        <v>140</v>
      </c>
      <c r="G5115">
        <v>2361</v>
      </c>
    </row>
    <row r="5116" spans="1:7" ht="19.5">
      <c r="A5116" s="1">
        <v>43951</v>
      </c>
      <c r="B5116" t="s">
        <v>25</v>
      </c>
      <c r="C5116" t="s">
        <v>249</v>
      </c>
      <c r="D5116" t="str">
        <f>TRIM(COVID_STATE[[#This Row],[REGION_HOLD]])</f>
        <v>Midwest</v>
      </c>
      <c r="E5116">
        <v>690</v>
      </c>
      <c r="F5116">
        <v>49</v>
      </c>
      <c r="G5116">
        <v>1114</v>
      </c>
    </row>
    <row r="5117" spans="1:7" ht="19.5">
      <c r="A5117" s="1">
        <v>43951</v>
      </c>
      <c r="B5117" t="s">
        <v>26</v>
      </c>
      <c r="C5117" t="s">
        <v>249</v>
      </c>
      <c r="D5117" t="str">
        <f>TRIM(COVID_STATE[[#This Row],[REGION_HOLD]])</f>
        <v>Midwest</v>
      </c>
      <c r="E5117">
        <v>302</v>
      </c>
      <c r="F5117">
        <v>14</v>
      </c>
      <c r="G5117">
        <v>162</v>
      </c>
    </row>
    <row r="5118" spans="1:7" ht="19.5">
      <c r="A5118" s="1">
        <v>43951</v>
      </c>
      <c r="B5118" t="s">
        <v>27</v>
      </c>
      <c r="C5118" t="s">
        <v>249</v>
      </c>
      <c r="D5118" t="str">
        <f>TRIM(COVID_STATE[[#This Row],[REGION_HOLD]])</f>
        <v>Midwest</v>
      </c>
      <c r="E5118">
        <v>494</v>
      </c>
      <c r="F5118">
        <v>1</v>
      </c>
      <c r="G5118">
        <v>133</v>
      </c>
    </row>
    <row r="5119" spans="1:7" ht="19.5">
      <c r="A5119" s="1">
        <v>43951</v>
      </c>
      <c r="B5119" t="s">
        <v>28</v>
      </c>
      <c r="C5119" t="s">
        <v>246</v>
      </c>
      <c r="D5119" t="str">
        <f>TRIM(COVID_STATE[[#This Row],[REGION_HOLD]])</f>
        <v>South</v>
      </c>
      <c r="E5119">
        <v>170</v>
      </c>
      <c r="F5119">
        <v>5</v>
      </c>
      <c r="G5119">
        <v>240</v>
      </c>
    </row>
    <row r="5120" spans="1:7" ht="19.5">
      <c r="A5120" s="1">
        <v>43951</v>
      </c>
      <c r="B5120" t="s">
        <v>29</v>
      </c>
      <c r="C5120" t="s">
        <v>246</v>
      </c>
      <c r="D5120" t="str">
        <f>TRIM(COVID_STATE[[#This Row],[REGION_HOLD]])</f>
        <v>South</v>
      </c>
      <c r="E5120">
        <v>341</v>
      </c>
      <c r="F5120">
        <v>60</v>
      </c>
      <c r="G5120">
        <v>1905</v>
      </c>
    </row>
    <row r="5121" spans="1:7" ht="19.5">
      <c r="A5121" s="1">
        <v>43951</v>
      </c>
      <c r="B5121" t="s">
        <v>30</v>
      </c>
      <c r="C5121" t="s">
        <v>248</v>
      </c>
      <c r="D5121" t="str">
        <f>TRIM(COVID_STATE[[#This Row],[REGION_HOLD]])</f>
        <v>Northeast</v>
      </c>
      <c r="E5121">
        <v>39</v>
      </c>
      <c r="F5121">
        <v>1</v>
      </c>
      <c r="G5121">
        <v>53</v>
      </c>
    </row>
    <row r="5122" spans="1:7" ht="19.5">
      <c r="A5122" s="1">
        <v>43951</v>
      </c>
      <c r="B5122" t="s">
        <v>31</v>
      </c>
      <c r="C5122" t="s">
        <v>246</v>
      </c>
      <c r="D5122" t="str">
        <f>TRIM(COVID_STATE[[#This Row],[REGION_HOLD]])</f>
        <v>South</v>
      </c>
      <c r="E5122">
        <v>883</v>
      </c>
      <c r="F5122">
        <v>61</v>
      </c>
      <c r="G5122">
        <v>1139</v>
      </c>
    </row>
    <row r="5123" spans="1:7" ht="19.5">
      <c r="A5123" s="1">
        <v>43951</v>
      </c>
      <c r="B5123" t="s">
        <v>32</v>
      </c>
      <c r="C5123" t="s">
        <v>248</v>
      </c>
      <c r="D5123" t="str">
        <f>TRIM(COVID_STATE[[#This Row],[REGION_HOLD]])</f>
        <v>Northeast</v>
      </c>
      <c r="E5123">
        <v>1940</v>
      </c>
      <c r="F5123">
        <v>157</v>
      </c>
      <c r="G5123">
        <v>3562</v>
      </c>
    </row>
    <row r="5124" spans="1:7" ht="19.5">
      <c r="A5124" s="1">
        <v>43951</v>
      </c>
      <c r="B5124" t="s">
        <v>33</v>
      </c>
      <c r="C5124" t="s">
        <v>249</v>
      </c>
      <c r="D5124" t="str">
        <f>TRIM(COVID_STATE[[#This Row],[REGION_HOLD]])</f>
        <v>Midwest</v>
      </c>
      <c r="E5124">
        <v>905</v>
      </c>
      <c r="F5124">
        <v>118</v>
      </c>
      <c r="G5124">
        <v>3788</v>
      </c>
    </row>
    <row r="5125" spans="1:7" ht="19.5">
      <c r="A5125" s="1">
        <v>43951</v>
      </c>
      <c r="B5125" t="s">
        <v>34</v>
      </c>
      <c r="C5125" t="s">
        <v>249</v>
      </c>
      <c r="D5125" t="str">
        <f>TRIM(COVID_STATE[[#This Row],[REGION_HOLD]])</f>
        <v>Midwest</v>
      </c>
      <c r="E5125">
        <v>492</v>
      </c>
      <c r="F5125">
        <v>24</v>
      </c>
      <c r="G5125">
        <v>343</v>
      </c>
    </row>
    <row r="5126" spans="1:7" ht="19.5">
      <c r="A5126" s="1">
        <v>43951</v>
      </c>
      <c r="B5126" t="s">
        <v>35</v>
      </c>
      <c r="C5126" t="s">
        <v>246</v>
      </c>
      <c r="D5126" t="str">
        <f>TRIM(COVID_STATE[[#This Row],[REGION_HOLD]])</f>
        <v>South</v>
      </c>
      <c r="E5126">
        <v>246</v>
      </c>
      <c r="F5126">
        <v>11</v>
      </c>
      <c r="G5126">
        <v>261</v>
      </c>
    </row>
    <row r="5127" spans="1:7" ht="19.5">
      <c r="A5127" s="1">
        <v>43951</v>
      </c>
      <c r="B5127" t="s">
        <v>36</v>
      </c>
      <c r="C5127" t="s">
        <v>249</v>
      </c>
      <c r="D5127" t="str">
        <f>TRIM(COVID_STATE[[#This Row],[REGION_HOLD]])</f>
        <v>Midwest</v>
      </c>
      <c r="E5127">
        <v>137</v>
      </c>
      <c r="F5127">
        <v>10</v>
      </c>
      <c r="G5127">
        <v>341</v>
      </c>
    </row>
    <row r="5128" spans="1:7" ht="19.5">
      <c r="A5128" s="1">
        <v>43951</v>
      </c>
      <c r="B5128" t="s">
        <v>37</v>
      </c>
      <c r="C5128" t="s">
        <v>247</v>
      </c>
      <c r="D5128" t="str">
        <f>TRIM(COVID_STATE[[#This Row],[REGION_HOLD]])</f>
        <v>West</v>
      </c>
      <c r="E5128">
        <v>1</v>
      </c>
      <c r="F5128">
        <v>0</v>
      </c>
      <c r="G5128">
        <v>16</v>
      </c>
    </row>
    <row r="5129" spans="1:7" ht="19.5">
      <c r="A5129" s="1">
        <v>43951</v>
      </c>
      <c r="B5129" t="s">
        <v>38</v>
      </c>
      <c r="C5129" t="s">
        <v>249</v>
      </c>
      <c r="D5129" t="str">
        <f>TRIM(COVID_STATE[[#This Row],[REGION_HOLD]])</f>
        <v>Midwest</v>
      </c>
      <c r="E5129">
        <v>456</v>
      </c>
      <c r="F5129">
        <v>3</v>
      </c>
      <c r="G5129">
        <v>70</v>
      </c>
    </row>
    <row r="5130" spans="1:7" ht="19.5">
      <c r="A5130" s="1">
        <v>43951</v>
      </c>
      <c r="B5130" t="s">
        <v>39</v>
      </c>
      <c r="C5130" t="s">
        <v>247</v>
      </c>
      <c r="D5130" t="str">
        <f>TRIM(COVID_STATE[[#This Row],[REGION_HOLD]])</f>
        <v>West</v>
      </c>
      <c r="E5130">
        <v>119</v>
      </c>
      <c r="F5130">
        <v>6</v>
      </c>
      <c r="G5130">
        <v>243</v>
      </c>
    </row>
    <row r="5131" spans="1:7" ht="19.5">
      <c r="A5131" s="1">
        <v>43951</v>
      </c>
      <c r="B5131" t="s">
        <v>40</v>
      </c>
      <c r="C5131" t="s">
        <v>248</v>
      </c>
      <c r="D5131" t="str">
        <f>TRIM(COVID_STATE[[#This Row],[REGION_HOLD]])</f>
        <v>Northeast</v>
      </c>
      <c r="E5131">
        <v>92</v>
      </c>
      <c r="F5131">
        <v>6</v>
      </c>
      <c r="G5131">
        <v>72</v>
      </c>
    </row>
    <row r="5132" spans="1:7" ht="19.5">
      <c r="A5132" s="1">
        <v>43951</v>
      </c>
      <c r="B5132" t="s">
        <v>41</v>
      </c>
      <c r="C5132" t="s">
        <v>248</v>
      </c>
      <c r="D5132" t="str">
        <f>TRIM(COVID_STATE[[#This Row],[REGION_HOLD]])</f>
        <v>Northeast</v>
      </c>
      <c r="E5132">
        <v>2388</v>
      </c>
      <c r="F5132">
        <v>458</v>
      </c>
      <c r="G5132">
        <v>7228</v>
      </c>
    </row>
    <row r="5133" spans="1:7" ht="19.5">
      <c r="A5133" s="1">
        <v>43951</v>
      </c>
      <c r="B5133" t="s">
        <v>42</v>
      </c>
      <c r="C5133" t="s">
        <v>247</v>
      </c>
      <c r="D5133" t="str">
        <f>TRIM(COVID_STATE[[#This Row],[REGION_HOLD]])</f>
        <v>West</v>
      </c>
      <c r="E5133">
        <v>198</v>
      </c>
      <c r="F5133">
        <v>11</v>
      </c>
      <c r="G5133">
        <v>123</v>
      </c>
    </row>
    <row r="5134" spans="1:7" ht="19.5">
      <c r="A5134" s="1">
        <v>43951</v>
      </c>
      <c r="B5134" t="s">
        <v>43</v>
      </c>
      <c r="C5134" t="s">
        <v>248</v>
      </c>
      <c r="D5134" t="str">
        <f>TRIM(COVID_STATE[[#This Row],[REGION_HOLD]])</f>
        <v>Northeast</v>
      </c>
      <c r="E5134">
        <v>4702</v>
      </c>
      <c r="F5134">
        <v>329</v>
      </c>
      <c r="G5134">
        <v>23616</v>
      </c>
    </row>
    <row r="5135" spans="1:7" ht="19.5">
      <c r="A5135" s="1">
        <v>43951</v>
      </c>
      <c r="B5135" t="s">
        <v>44</v>
      </c>
      <c r="C5135" t="s">
        <v>246</v>
      </c>
      <c r="D5135" t="str">
        <f>TRIM(COVID_STATE[[#This Row],[REGION_HOLD]])</f>
        <v>South</v>
      </c>
      <c r="E5135">
        <v>560</v>
      </c>
      <c r="F5135">
        <v>19</v>
      </c>
      <c r="G5135">
        <v>385</v>
      </c>
    </row>
    <row r="5136" spans="1:7" ht="19.5">
      <c r="A5136" s="1">
        <v>43951</v>
      </c>
      <c r="B5136" t="s">
        <v>45</v>
      </c>
      <c r="C5136" t="s">
        <v>249</v>
      </c>
      <c r="D5136" t="str">
        <f>TRIM(COVID_STATE[[#This Row],[REGION_HOLD]])</f>
        <v>Midwest</v>
      </c>
      <c r="E5136">
        <v>34</v>
      </c>
      <c r="F5136">
        <v>0</v>
      </c>
      <c r="G5136">
        <v>19</v>
      </c>
    </row>
    <row r="5137" spans="1:7" ht="19.5">
      <c r="A5137" s="1">
        <v>43951</v>
      </c>
      <c r="B5137" t="s">
        <v>46</v>
      </c>
      <c r="C5137" t="s">
        <v>249</v>
      </c>
      <c r="D5137" t="str">
        <f>TRIM(COVID_STATE[[#This Row],[REGION_HOLD]])</f>
        <v>Midwest</v>
      </c>
      <c r="E5137">
        <v>724</v>
      </c>
      <c r="F5137">
        <v>38</v>
      </c>
      <c r="G5137">
        <v>975</v>
      </c>
    </row>
    <row r="5138" spans="1:7" ht="19.5">
      <c r="A5138" s="1">
        <v>43951</v>
      </c>
      <c r="B5138" t="s">
        <v>47</v>
      </c>
      <c r="C5138" t="s">
        <v>246</v>
      </c>
      <c r="D5138" t="str">
        <f>TRIM(COVID_STATE[[#This Row],[REGION_HOLD]])</f>
        <v>South</v>
      </c>
      <c r="E5138">
        <v>145</v>
      </c>
      <c r="F5138">
        <v>8</v>
      </c>
      <c r="G5138">
        <v>222</v>
      </c>
    </row>
    <row r="5139" spans="1:7" ht="19.5">
      <c r="A5139" s="1">
        <v>43951</v>
      </c>
      <c r="B5139" t="s">
        <v>48</v>
      </c>
      <c r="C5139" t="s">
        <v>247</v>
      </c>
      <c r="D5139" t="str">
        <f>TRIM(COVID_STATE[[#This Row],[REGION_HOLD]])</f>
        <v>West</v>
      </c>
      <c r="E5139">
        <v>64</v>
      </c>
      <c r="F5139">
        <v>2</v>
      </c>
      <c r="G5139">
        <v>103</v>
      </c>
    </row>
    <row r="5140" spans="1:7" ht="19.5">
      <c r="A5140" s="1">
        <v>43951</v>
      </c>
      <c r="B5140" t="s">
        <v>49</v>
      </c>
      <c r="C5140" t="s">
        <v>248</v>
      </c>
      <c r="D5140" t="str">
        <f>TRIM(COVID_STATE[[#This Row],[REGION_HOLD]])</f>
        <v>Northeast</v>
      </c>
      <c r="E5140">
        <v>2033</v>
      </c>
      <c r="F5140">
        <v>188</v>
      </c>
      <c r="G5140">
        <v>2580</v>
      </c>
    </row>
    <row r="5141" spans="1:7" ht="19.5">
      <c r="A5141" s="1">
        <v>43951</v>
      </c>
      <c r="B5141" t="s">
        <v>50</v>
      </c>
      <c r="C5141" t="s">
        <v>248</v>
      </c>
      <c r="D5141" t="str">
        <f>TRIM(COVID_STATE[[#This Row],[REGION_HOLD]])</f>
        <v>Northeast</v>
      </c>
      <c r="E5141">
        <v>374</v>
      </c>
      <c r="F5141">
        <v>15</v>
      </c>
      <c r="G5141">
        <v>266</v>
      </c>
    </row>
    <row r="5142" spans="1:7" ht="19.5">
      <c r="A5142" s="1">
        <v>43951</v>
      </c>
      <c r="B5142" t="s">
        <v>51</v>
      </c>
      <c r="C5142" t="s">
        <v>246</v>
      </c>
      <c r="D5142" t="str">
        <f>TRIM(COVID_STATE[[#This Row],[REGION_HOLD]])</f>
        <v>South</v>
      </c>
      <c r="E5142">
        <v>214</v>
      </c>
      <c r="F5142">
        <v>12</v>
      </c>
      <c r="G5142">
        <v>244</v>
      </c>
    </row>
    <row r="5143" spans="1:7" ht="19.5">
      <c r="A5143" s="1">
        <v>43951</v>
      </c>
      <c r="B5143" t="s">
        <v>52</v>
      </c>
      <c r="C5143" t="s">
        <v>249</v>
      </c>
      <c r="D5143" t="str">
        <f>TRIM(COVID_STATE[[#This Row],[REGION_HOLD]])</f>
        <v>Midwest</v>
      </c>
      <c r="E5143">
        <v>75</v>
      </c>
      <c r="F5143">
        <v>4</v>
      </c>
      <c r="G5143">
        <v>17</v>
      </c>
    </row>
    <row r="5144" spans="1:7" ht="19.5">
      <c r="A5144" s="1">
        <v>43951</v>
      </c>
      <c r="B5144" t="s">
        <v>53</v>
      </c>
      <c r="C5144" t="s">
        <v>246</v>
      </c>
      <c r="D5144" t="str">
        <f>TRIM(COVID_STATE[[#This Row],[REGION_HOLD]])</f>
        <v>South</v>
      </c>
      <c r="E5144">
        <v>251</v>
      </c>
      <c r="F5144">
        <v>4</v>
      </c>
      <c r="G5144">
        <v>200</v>
      </c>
    </row>
    <row r="5145" spans="1:7" ht="19.5">
      <c r="A5145" s="1">
        <v>43951</v>
      </c>
      <c r="B5145" t="s">
        <v>54</v>
      </c>
      <c r="C5145" t="s">
        <v>246</v>
      </c>
      <c r="D5145" t="str">
        <f>TRIM(COVID_STATE[[#This Row],[REGION_HOLD]])</f>
        <v>South</v>
      </c>
      <c r="E5145">
        <v>1233</v>
      </c>
      <c r="F5145">
        <v>52</v>
      </c>
      <c r="G5145">
        <v>828</v>
      </c>
    </row>
    <row r="5146" spans="1:7" ht="19.5">
      <c r="A5146" s="1">
        <v>43951</v>
      </c>
      <c r="B5146" t="s">
        <v>55</v>
      </c>
      <c r="C5146" t="s">
        <v>247</v>
      </c>
      <c r="D5146" t="str">
        <f>TRIM(COVID_STATE[[#This Row],[REGION_HOLD]])</f>
        <v>West</v>
      </c>
      <c r="E5146">
        <v>173</v>
      </c>
      <c r="F5146">
        <v>1</v>
      </c>
      <c r="G5146">
        <v>46</v>
      </c>
    </row>
    <row r="5147" spans="1:7" ht="19.5">
      <c r="A5147" s="1">
        <v>43951</v>
      </c>
      <c r="B5147" t="s">
        <v>56</v>
      </c>
      <c r="C5147" t="s">
        <v>248</v>
      </c>
      <c r="D5147" t="str">
        <f>TRIM(COVID_STATE[[#This Row],[REGION_HOLD]])</f>
        <v>Northeast</v>
      </c>
      <c r="E5147">
        <v>4</v>
      </c>
      <c r="F5147">
        <v>2</v>
      </c>
      <c r="G5147">
        <v>48</v>
      </c>
    </row>
    <row r="5148" spans="1:7" ht="19.5">
      <c r="A5148" s="1">
        <v>43951</v>
      </c>
      <c r="B5148" t="s">
        <v>57</v>
      </c>
      <c r="C5148" t="s">
        <v>246</v>
      </c>
      <c r="D5148" t="str">
        <f>TRIM(COVID_STATE[[#This Row],[REGION_HOLD]])</f>
        <v>South</v>
      </c>
      <c r="E5148">
        <v>885</v>
      </c>
      <c r="F5148">
        <v>30</v>
      </c>
      <c r="G5148">
        <v>552</v>
      </c>
    </row>
    <row r="5149" spans="1:7" ht="19.5">
      <c r="A5149" s="1">
        <v>43951</v>
      </c>
      <c r="B5149" t="s">
        <v>58</v>
      </c>
      <c r="C5149" t="s">
        <v>247</v>
      </c>
      <c r="D5149" t="str">
        <f>TRIM(COVID_STATE[[#This Row],[REGION_HOLD]])</f>
        <v>West</v>
      </c>
      <c r="E5149">
        <v>324</v>
      </c>
      <c r="F5149">
        <v>17</v>
      </c>
      <c r="G5149">
        <v>822</v>
      </c>
    </row>
    <row r="5150" spans="1:7" ht="19.5">
      <c r="A5150" s="1">
        <v>43951</v>
      </c>
      <c r="B5150" t="s">
        <v>59</v>
      </c>
      <c r="C5150" t="s">
        <v>246</v>
      </c>
      <c r="D5150" t="str">
        <f>TRIM(COVID_STATE[[#This Row],[REGION_HOLD]])</f>
        <v>South</v>
      </c>
      <c r="E5150">
        <v>16</v>
      </c>
      <c r="F5150">
        <v>4</v>
      </c>
      <c r="G5150">
        <v>44</v>
      </c>
    </row>
    <row r="5151" spans="1:7" ht="19.5">
      <c r="A5151" s="1">
        <v>43951</v>
      </c>
      <c r="B5151" t="s">
        <v>60</v>
      </c>
      <c r="C5151" t="s">
        <v>249</v>
      </c>
      <c r="D5151" t="str">
        <f>TRIM(COVID_STATE[[#This Row],[REGION_HOLD]])</f>
        <v>Midwest</v>
      </c>
      <c r="E5151">
        <v>334</v>
      </c>
      <c r="F5151">
        <v>8</v>
      </c>
      <c r="G5151">
        <v>316</v>
      </c>
    </row>
    <row r="5152" spans="1:7" ht="19.5">
      <c r="A5152" s="1">
        <v>43951</v>
      </c>
      <c r="B5152" t="s">
        <v>61</v>
      </c>
      <c r="C5152" t="s">
        <v>247</v>
      </c>
      <c r="D5152" t="str">
        <f>TRIM(COVID_STATE[[#This Row],[REGION_HOLD]])</f>
        <v>West</v>
      </c>
      <c r="E5152">
        <v>15</v>
      </c>
      <c r="F5152">
        <v>0</v>
      </c>
      <c r="G5152">
        <v>7</v>
      </c>
    </row>
    <row r="5153" spans="1:7" ht="19.5">
      <c r="A5153" s="1">
        <v>43952</v>
      </c>
      <c r="B5153" t="s">
        <v>8</v>
      </c>
      <c r="C5153" t="s">
        <v>246</v>
      </c>
      <c r="D5153" t="str">
        <f>TRIM(COVID_STATE[[#This Row],[REGION_HOLD]])</f>
        <v>South</v>
      </c>
      <c r="E5153">
        <v>226</v>
      </c>
      <c r="F5153">
        <v>17</v>
      </c>
      <c r="G5153">
        <v>289</v>
      </c>
    </row>
    <row r="5154" spans="1:7" ht="19.5">
      <c r="A5154" s="1">
        <v>43952</v>
      </c>
      <c r="B5154" t="s">
        <v>10</v>
      </c>
      <c r="C5154" t="s">
        <v>247</v>
      </c>
      <c r="D5154" t="str">
        <f>TRIM(COVID_STATE[[#This Row],[REGION_HOLD]])</f>
        <v>West</v>
      </c>
      <c r="E5154">
        <v>9</v>
      </c>
      <c r="F5154">
        <v>0</v>
      </c>
      <c r="G5154">
        <v>7</v>
      </c>
    </row>
    <row r="5155" spans="1:7" ht="19.5">
      <c r="A5155" s="1">
        <v>43952</v>
      </c>
      <c r="B5155" t="s">
        <v>11</v>
      </c>
      <c r="C5155" t="s">
        <v>247</v>
      </c>
      <c r="D5155" t="str">
        <f>TRIM(COVID_STATE[[#This Row],[REGION_HOLD]])</f>
        <v>West</v>
      </c>
      <c r="E5155">
        <v>314</v>
      </c>
      <c r="F5155">
        <v>10</v>
      </c>
      <c r="G5155">
        <v>330</v>
      </c>
    </row>
    <row r="5156" spans="1:7" ht="19.5">
      <c r="A5156" s="1">
        <v>43952</v>
      </c>
      <c r="B5156" t="s">
        <v>12</v>
      </c>
      <c r="C5156" t="s">
        <v>246</v>
      </c>
      <c r="D5156" t="str">
        <f>TRIM(COVID_STATE[[#This Row],[REGION_HOLD]])</f>
        <v>South</v>
      </c>
      <c r="E5156">
        <v>29</v>
      </c>
      <c r="F5156">
        <v>3</v>
      </c>
      <c r="G5156">
        <v>64</v>
      </c>
    </row>
    <row r="5157" spans="1:7" ht="19.5">
      <c r="A5157" s="1">
        <v>43952</v>
      </c>
      <c r="B5157" t="s">
        <v>13</v>
      </c>
      <c r="C5157" t="s">
        <v>247</v>
      </c>
      <c r="D5157" t="str">
        <f>TRIM(COVID_STATE[[#This Row],[REGION_HOLD]])</f>
        <v>West</v>
      </c>
      <c r="E5157">
        <v>1848</v>
      </c>
      <c r="F5157">
        <v>90</v>
      </c>
      <c r="G5157">
        <v>2147</v>
      </c>
    </row>
    <row r="5158" spans="1:7" ht="19.5">
      <c r="A5158" s="1">
        <v>43952</v>
      </c>
      <c r="B5158" t="s">
        <v>14</v>
      </c>
      <c r="C5158" t="s">
        <v>247</v>
      </c>
      <c r="D5158" t="str">
        <f>TRIM(COVID_STATE[[#This Row],[REGION_HOLD]])</f>
        <v>West</v>
      </c>
      <c r="E5158">
        <v>454</v>
      </c>
      <c r="F5158">
        <v>43</v>
      </c>
      <c r="G5158">
        <v>818</v>
      </c>
    </row>
    <row r="5159" spans="1:7" ht="19.5">
      <c r="A5159" s="1">
        <v>43952</v>
      </c>
      <c r="B5159" t="s">
        <v>16</v>
      </c>
      <c r="C5159" t="s">
        <v>248</v>
      </c>
      <c r="D5159" t="str">
        <f>TRIM(COVID_STATE[[#This Row],[REGION_HOLD]])</f>
        <v>Northeast</v>
      </c>
      <c r="E5159">
        <v>1064</v>
      </c>
      <c r="F5159">
        <v>82</v>
      </c>
      <c r="G5159">
        <v>2339</v>
      </c>
    </row>
    <row r="5160" spans="1:7" ht="19.5">
      <c r="A5160" s="1">
        <v>43952</v>
      </c>
      <c r="B5160" t="s">
        <v>17</v>
      </c>
      <c r="C5160" t="s">
        <v>246</v>
      </c>
      <c r="D5160" t="str">
        <f>TRIM(COVID_STATE[[#This Row],[REGION_HOLD]])</f>
        <v>South</v>
      </c>
      <c r="E5160">
        <v>184</v>
      </c>
      <c r="F5160">
        <v>7</v>
      </c>
      <c r="G5160">
        <v>159</v>
      </c>
    </row>
    <row r="5161" spans="1:7" ht="19.5">
      <c r="A5161" s="1">
        <v>43952</v>
      </c>
      <c r="B5161" t="s">
        <v>18</v>
      </c>
      <c r="C5161" t="s">
        <v>246</v>
      </c>
      <c r="D5161" t="str">
        <f>TRIM(COVID_STATE[[#This Row],[REGION_HOLD]])</f>
        <v>South</v>
      </c>
      <c r="E5161">
        <v>335</v>
      </c>
      <c r="F5161">
        <v>7</v>
      </c>
      <c r="G5161">
        <v>231</v>
      </c>
    </row>
    <row r="5162" spans="1:7" ht="19.5">
      <c r="A5162" s="1">
        <v>43952</v>
      </c>
      <c r="B5162" t="s">
        <v>19</v>
      </c>
      <c r="C5162" t="s">
        <v>246</v>
      </c>
      <c r="D5162" t="str">
        <f>TRIM(COVID_STATE[[#This Row],[REGION_HOLD]])</f>
        <v>South</v>
      </c>
      <c r="E5162">
        <v>1037</v>
      </c>
      <c r="F5162">
        <v>46</v>
      </c>
      <c r="G5162">
        <v>1313</v>
      </c>
    </row>
    <row r="5163" spans="1:7" ht="19.5">
      <c r="A5163" s="1">
        <v>43952</v>
      </c>
      <c r="B5163" t="s">
        <v>20</v>
      </c>
      <c r="C5163" t="s">
        <v>246</v>
      </c>
      <c r="D5163" t="str">
        <f>TRIM(COVID_STATE[[#This Row],[REGION_HOLD]])</f>
        <v>South</v>
      </c>
      <c r="E5163">
        <v>1005</v>
      </c>
      <c r="F5163">
        <v>32</v>
      </c>
      <c r="G5163">
        <v>1153</v>
      </c>
    </row>
    <row r="5164" spans="1:7" ht="19.5">
      <c r="A5164" s="1">
        <v>43952</v>
      </c>
      <c r="B5164" t="s">
        <v>21</v>
      </c>
      <c r="C5164" t="s">
        <v>247</v>
      </c>
      <c r="D5164" t="str">
        <f>TRIM(COVID_STATE[[#This Row],[REGION_HOLD]])</f>
        <v>West</v>
      </c>
      <c r="E5164">
        <v>1</v>
      </c>
      <c r="F5164">
        <v>0</v>
      </c>
      <c r="G5164">
        <v>16</v>
      </c>
    </row>
    <row r="5165" spans="1:7" ht="19.5">
      <c r="A5165" s="1">
        <v>43952</v>
      </c>
      <c r="B5165" t="s">
        <v>22</v>
      </c>
      <c r="C5165" t="s">
        <v>247</v>
      </c>
      <c r="D5165" t="str">
        <f>TRIM(COVID_STATE[[#This Row],[REGION_HOLD]])</f>
        <v>West</v>
      </c>
      <c r="E5165">
        <v>19</v>
      </c>
      <c r="F5165">
        <v>0</v>
      </c>
      <c r="G5165">
        <v>63</v>
      </c>
    </row>
    <row r="5166" spans="1:7" ht="19.5">
      <c r="A5166" s="1">
        <v>43952</v>
      </c>
      <c r="B5166" t="s">
        <v>24</v>
      </c>
      <c r="C5166" t="s">
        <v>249</v>
      </c>
      <c r="D5166" t="str">
        <f>TRIM(COVID_STATE[[#This Row],[REGION_HOLD]])</f>
        <v>Midwest</v>
      </c>
      <c r="E5166">
        <v>3137</v>
      </c>
      <c r="F5166">
        <v>103</v>
      </c>
      <c r="G5166">
        <v>2464</v>
      </c>
    </row>
    <row r="5167" spans="1:7" ht="19.5">
      <c r="A5167" s="1">
        <v>43952</v>
      </c>
      <c r="B5167" t="s">
        <v>25</v>
      </c>
      <c r="C5167" t="s">
        <v>249</v>
      </c>
      <c r="D5167" t="str">
        <f>TRIM(COVID_STATE[[#This Row],[REGION_HOLD]])</f>
        <v>Midwest</v>
      </c>
      <c r="E5167">
        <v>842</v>
      </c>
      <c r="F5167">
        <v>61</v>
      </c>
      <c r="G5167">
        <v>1175</v>
      </c>
    </row>
    <row r="5168" spans="1:7" ht="19.5">
      <c r="A5168" s="1">
        <v>43952</v>
      </c>
      <c r="B5168" t="s">
        <v>26</v>
      </c>
      <c r="C5168" t="s">
        <v>249</v>
      </c>
      <c r="D5168" t="str">
        <f>TRIM(COVID_STATE[[#This Row],[REGION_HOLD]])</f>
        <v>Midwest</v>
      </c>
      <c r="E5168">
        <v>738</v>
      </c>
      <c r="F5168">
        <v>8</v>
      </c>
      <c r="G5168">
        <v>170</v>
      </c>
    </row>
    <row r="5169" spans="1:7" ht="19.5">
      <c r="A5169" s="1">
        <v>43952</v>
      </c>
      <c r="B5169" t="s">
        <v>27</v>
      </c>
      <c r="C5169" t="s">
        <v>249</v>
      </c>
      <c r="D5169" t="str">
        <f>TRIM(COVID_STATE[[#This Row],[REGION_HOLD]])</f>
        <v>Midwest</v>
      </c>
      <c r="E5169">
        <v>205</v>
      </c>
      <c r="F5169">
        <v>3</v>
      </c>
      <c r="G5169">
        <v>136</v>
      </c>
    </row>
    <row r="5170" spans="1:7" ht="19.5">
      <c r="A5170" s="1">
        <v>43952</v>
      </c>
      <c r="B5170" t="s">
        <v>28</v>
      </c>
      <c r="C5170" t="s">
        <v>246</v>
      </c>
      <c r="D5170" t="str">
        <f>TRIM(COVID_STATE[[#This Row],[REGION_HOLD]])</f>
        <v>South</v>
      </c>
      <c r="E5170">
        <v>171</v>
      </c>
      <c r="F5170">
        <v>8</v>
      </c>
      <c r="G5170">
        <v>248</v>
      </c>
    </row>
    <row r="5171" spans="1:7" ht="19.5">
      <c r="A5171" s="1">
        <v>43952</v>
      </c>
      <c r="B5171" t="s">
        <v>29</v>
      </c>
      <c r="C5171" t="s">
        <v>246</v>
      </c>
      <c r="D5171" t="str">
        <f>TRIM(COVID_STATE[[#This Row],[REGION_HOLD]])</f>
        <v>South</v>
      </c>
      <c r="E5171">
        <v>710</v>
      </c>
      <c r="F5171">
        <v>65</v>
      </c>
      <c r="G5171">
        <v>1970</v>
      </c>
    </row>
    <row r="5172" spans="1:7" ht="19.5">
      <c r="A5172" s="1">
        <v>43952</v>
      </c>
      <c r="B5172" t="s">
        <v>30</v>
      </c>
      <c r="C5172" t="s">
        <v>248</v>
      </c>
      <c r="D5172" t="str">
        <f>TRIM(COVID_STATE[[#This Row],[REGION_HOLD]])</f>
        <v>Northeast</v>
      </c>
      <c r="E5172">
        <v>28</v>
      </c>
      <c r="F5172">
        <v>2</v>
      </c>
      <c r="G5172">
        <v>55</v>
      </c>
    </row>
    <row r="5173" spans="1:7" ht="19.5">
      <c r="A5173" s="1">
        <v>43952</v>
      </c>
      <c r="B5173" t="s">
        <v>31</v>
      </c>
      <c r="C5173" t="s">
        <v>246</v>
      </c>
      <c r="D5173" t="str">
        <f>TRIM(COVID_STATE[[#This Row],[REGION_HOLD]])</f>
        <v>South</v>
      </c>
      <c r="E5173">
        <v>1741</v>
      </c>
      <c r="F5173">
        <v>53</v>
      </c>
      <c r="G5173">
        <v>1192</v>
      </c>
    </row>
    <row r="5174" spans="1:7" ht="19.5">
      <c r="A5174" s="1">
        <v>43952</v>
      </c>
      <c r="B5174" t="s">
        <v>32</v>
      </c>
      <c r="C5174" t="s">
        <v>248</v>
      </c>
      <c r="D5174" t="str">
        <f>TRIM(COVID_STATE[[#This Row],[REGION_HOLD]])</f>
        <v>Northeast</v>
      </c>
      <c r="E5174">
        <v>2106</v>
      </c>
      <c r="F5174">
        <v>154</v>
      </c>
      <c r="G5174">
        <v>3716</v>
      </c>
    </row>
    <row r="5175" spans="1:7" ht="19.5">
      <c r="A5175" s="1">
        <v>43952</v>
      </c>
      <c r="B5175" t="s">
        <v>33</v>
      </c>
      <c r="C5175" t="s">
        <v>249</v>
      </c>
      <c r="D5175" t="str">
        <f>TRIM(COVID_STATE[[#This Row],[REGION_HOLD]])</f>
        <v>Midwest</v>
      </c>
      <c r="E5175">
        <v>1000</v>
      </c>
      <c r="F5175">
        <v>78</v>
      </c>
      <c r="G5175">
        <v>3866</v>
      </c>
    </row>
    <row r="5176" spans="1:7" ht="19.5">
      <c r="A5176" s="1">
        <v>43952</v>
      </c>
      <c r="B5176" t="s">
        <v>34</v>
      </c>
      <c r="C5176" t="s">
        <v>249</v>
      </c>
      <c r="D5176" t="str">
        <f>TRIM(COVID_STATE[[#This Row],[REGION_HOLD]])</f>
        <v>Midwest</v>
      </c>
      <c r="E5176">
        <v>594</v>
      </c>
      <c r="F5176">
        <v>28</v>
      </c>
      <c r="G5176">
        <v>371</v>
      </c>
    </row>
    <row r="5177" spans="1:7" ht="19.5">
      <c r="A5177" s="1">
        <v>43952</v>
      </c>
      <c r="B5177" t="s">
        <v>35</v>
      </c>
      <c r="C5177" t="s">
        <v>246</v>
      </c>
      <c r="D5177" t="str">
        <f>TRIM(COVID_STATE[[#This Row],[REGION_HOLD]])</f>
        <v>South</v>
      </c>
      <c r="E5177">
        <v>397</v>
      </c>
      <c r="F5177">
        <v>20</v>
      </c>
      <c r="G5177">
        <v>281</v>
      </c>
    </row>
    <row r="5178" spans="1:7" ht="19.5">
      <c r="A5178" s="1">
        <v>43952</v>
      </c>
      <c r="B5178" t="s">
        <v>36</v>
      </c>
      <c r="C5178" t="s">
        <v>249</v>
      </c>
      <c r="D5178" t="str">
        <f>TRIM(COVID_STATE[[#This Row],[REGION_HOLD]])</f>
        <v>Midwest</v>
      </c>
      <c r="E5178">
        <v>277</v>
      </c>
      <c r="F5178">
        <v>14</v>
      </c>
      <c r="G5178">
        <v>355</v>
      </c>
    </row>
    <row r="5179" spans="1:7" ht="19.5">
      <c r="A5179" s="1">
        <v>43952</v>
      </c>
      <c r="B5179" t="s">
        <v>37</v>
      </c>
      <c r="C5179" t="s">
        <v>247</v>
      </c>
      <c r="D5179" t="str">
        <f>TRIM(COVID_STATE[[#This Row],[REGION_HOLD]])</f>
        <v>West</v>
      </c>
      <c r="E5179">
        <v>0</v>
      </c>
      <c r="F5179">
        <v>0</v>
      </c>
      <c r="G5179">
        <v>16</v>
      </c>
    </row>
    <row r="5180" spans="1:7" ht="19.5">
      <c r="A5180" s="1">
        <v>43952</v>
      </c>
      <c r="B5180" t="s">
        <v>38</v>
      </c>
      <c r="C5180" t="s">
        <v>249</v>
      </c>
      <c r="D5180" t="str">
        <f>TRIM(COVID_STATE[[#This Row],[REGION_HOLD]])</f>
        <v>Midwest</v>
      </c>
      <c r="E5180">
        <v>506</v>
      </c>
      <c r="F5180">
        <v>2</v>
      </c>
      <c r="G5180">
        <v>72</v>
      </c>
    </row>
    <row r="5181" spans="1:7" ht="19.5">
      <c r="A5181" s="1">
        <v>43952</v>
      </c>
      <c r="B5181" t="s">
        <v>39</v>
      </c>
      <c r="C5181" t="s">
        <v>247</v>
      </c>
      <c r="D5181" t="str">
        <f>TRIM(COVID_STATE[[#This Row],[REGION_HOLD]])</f>
        <v>West</v>
      </c>
      <c r="E5181">
        <v>196</v>
      </c>
      <c r="F5181">
        <v>11</v>
      </c>
      <c r="G5181">
        <v>254</v>
      </c>
    </row>
    <row r="5182" spans="1:7" ht="19.5">
      <c r="A5182" s="1">
        <v>43952</v>
      </c>
      <c r="B5182" t="s">
        <v>40</v>
      </c>
      <c r="C5182" t="s">
        <v>248</v>
      </c>
      <c r="D5182" t="str">
        <f>TRIM(COVID_STATE[[#This Row],[REGION_HOLD]])</f>
        <v>Northeast</v>
      </c>
      <c r="E5182">
        <v>164</v>
      </c>
      <c r="F5182">
        <v>9</v>
      </c>
      <c r="G5182">
        <v>81</v>
      </c>
    </row>
    <row r="5183" spans="1:7" ht="19.5">
      <c r="A5183" s="1">
        <v>43952</v>
      </c>
      <c r="B5183" t="s">
        <v>41</v>
      </c>
      <c r="C5183" t="s">
        <v>248</v>
      </c>
      <c r="D5183" t="str">
        <f>TRIM(COVID_STATE[[#This Row],[REGION_HOLD]])</f>
        <v>Northeast</v>
      </c>
      <c r="E5183">
        <v>2538</v>
      </c>
      <c r="F5183">
        <v>310</v>
      </c>
      <c r="G5183">
        <v>7538</v>
      </c>
    </row>
    <row r="5184" spans="1:7" ht="19.5">
      <c r="A5184" s="1">
        <v>43952</v>
      </c>
      <c r="B5184" t="s">
        <v>42</v>
      </c>
      <c r="C5184" t="s">
        <v>247</v>
      </c>
      <c r="D5184" t="str">
        <f>TRIM(COVID_STATE[[#This Row],[REGION_HOLD]])</f>
        <v>West</v>
      </c>
      <c r="E5184">
        <v>102</v>
      </c>
      <c r="F5184">
        <v>8</v>
      </c>
      <c r="G5184">
        <v>131</v>
      </c>
    </row>
    <row r="5185" spans="1:7" ht="19.5">
      <c r="A5185" s="1">
        <v>43952</v>
      </c>
      <c r="B5185" t="s">
        <v>43</v>
      </c>
      <c r="C5185" t="s">
        <v>248</v>
      </c>
      <c r="D5185" t="str">
        <f>TRIM(COVID_STATE[[#This Row],[REGION_HOLD]])</f>
        <v>Northeast</v>
      </c>
      <c r="E5185">
        <v>3879</v>
      </c>
      <c r="F5185">
        <v>225</v>
      </c>
      <c r="G5185">
        <v>23841</v>
      </c>
    </row>
    <row r="5186" spans="1:7" ht="19.5">
      <c r="A5186" s="1">
        <v>43952</v>
      </c>
      <c r="B5186" t="s">
        <v>44</v>
      </c>
      <c r="C5186" t="s">
        <v>246</v>
      </c>
      <c r="D5186" t="str">
        <f>TRIM(COVID_STATE[[#This Row],[REGION_HOLD]])</f>
        <v>South</v>
      </c>
      <c r="E5186">
        <v>415</v>
      </c>
      <c r="F5186">
        <v>20</v>
      </c>
      <c r="G5186">
        <v>405</v>
      </c>
    </row>
    <row r="5187" spans="1:7" ht="19.5">
      <c r="A5187" s="1">
        <v>43952</v>
      </c>
      <c r="B5187" t="s">
        <v>45</v>
      </c>
      <c r="C5187" t="s">
        <v>249</v>
      </c>
      <c r="D5187" t="str">
        <f>TRIM(COVID_STATE[[#This Row],[REGION_HOLD]])</f>
        <v>Midwest</v>
      </c>
      <c r="E5187">
        <v>40</v>
      </c>
      <c r="F5187">
        <v>4</v>
      </c>
      <c r="G5187">
        <v>23</v>
      </c>
    </row>
    <row r="5188" spans="1:7" ht="19.5">
      <c r="A5188" s="1">
        <v>43952</v>
      </c>
      <c r="B5188" t="s">
        <v>46</v>
      </c>
      <c r="C5188" t="s">
        <v>249</v>
      </c>
      <c r="D5188" t="str">
        <f>TRIM(COVID_STATE[[#This Row],[REGION_HOLD]])</f>
        <v>Midwest</v>
      </c>
      <c r="E5188">
        <v>716</v>
      </c>
      <c r="F5188">
        <v>27</v>
      </c>
      <c r="G5188">
        <v>1002</v>
      </c>
    </row>
    <row r="5189" spans="1:7" ht="19.5">
      <c r="A5189" s="1">
        <v>43952</v>
      </c>
      <c r="B5189" t="s">
        <v>47</v>
      </c>
      <c r="C5189" t="s">
        <v>246</v>
      </c>
      <c r="D5189" t="str">
        <f>TRIM(COVID_STATE[[#This Row],[REGION_HOLD]])</f>
        <v>South</v>
      </c>
      <c r="E5189">
        <v>130</v>
      </c>
      <c r="F5189">
        <v>8</v>
      </c>
      <c r="G5189">
        <v>230</v>
      </c>
    </row>
    <row r="5190" spans="1:7" ht="19.5">
      <c r="A5190" s="1">
        <v>43952</v>
      </c>
      <c r="B5190" t="s">
        <v>48</v>
      </c>
      <c r="C5190" t="s">
        <v>247</v>
      </c>
      <c r="D5190" t="str">
        <f>TRIM(COVID_STATE[[#This Row],[REGION_HOLD]])</f>
        <v>West</v>
      </c>
      <c r="E5190">
        <v>69</v>
      </c>
      <c r="F5190">
        <v>1</v>
      </c>
      <c r="G5190">
        <v>104</v>
      </c>
    </row>
    <row r="5191" spans="1:7" ht="19.5">
      <c r="A5191" s="1">
        <v>43952</v>
      </c>
      <c r="B5191" t="s">
        <v>49</v>
      </c>
      <c r="C5191" t="s">
        <v>248</v>
      </c>
      <c r="D5191" t="str">
        <f>TRIM(COVID_STATE[[#This Row],[REGION_HOLD]])</f>
        <v>Northeast</v>
      </c>
      <c r="E5191">
        <v>1540</v>
      </c>
      <c r="F5191">
        <v>91</v>
      </c>
      <c r="G5191">
        <v>2671</v>
      </c>
    </row>
    <row r="5192" spans="1:7" ht="19.5">
      <c r="A5192" s="1">
        <v>43952</v>
      </c>
      <c r="B5192" t="s">
        <v>50</v>
      </c>
      <c r="C5192" t="s">
        <v>248</v>
      </c>
      <c r="D5192" t="str">
        <f>TRIM(COVID_STATE[[#This Row],[REGION_HOLD]])</f>
        <v>Northeast</v>
      </c>
      <c r="E5192">
        <v>341</v>
      </c>
      <c r="F5192">
        <v>13</v>
      </c>
      <c r="G5192">
        <v>279</v>
      </c>
    </row>
    <row r="5193" spans="1:7" ht="19.5">
      <c r="A5193" s="1">
        <v>43952</v>
      </c>
      <c r="B5193" t="s">
        <v>51</v>
      </c>
      <c r="C5193" t="s">
        <v>246</v>
      </c>
      <c r="D5193" t="str">
        <f>TRIM(COVID_STATE[[#This Row],[REGION_HOLD]])</f>
        <v>South</v>
      </c>
      <c r="E5193">
        <v>163</v>
      </c>
      <c r="F5193">
        <v>12</v>
      </c>
      <c r="G5193">
        <v>256</v>
      </c>
    </row>
    <row r="5194" spans="1:7" ht="19.5">
      <c r="A5194" s="1">
        <v>43952</v>
      </c>
      <c r="B5194" t="s">
        <v>52</v>
      </c>
      <c r="C5194" t="s">
        <v>249</v>
      </c>
      <c r="D5194" t="str">
        <f>TRIM(COVID_STATE[[#This Row],[REGION_HOLD]])</f>
        <v>Midwest</v>
      </c>
      <c r="E5194">
        <v>75</v>
      </c>
      <c r="F5194">
        <v>4</v>
      </c>
      <c r="G5194">
        <v>21</v>
      </c>
    </row>
    <row r="5195" spans="1:7" ht="19.5">
      <c r="A5195" s="1">
        <v>43952</v>
      </c>
      <c r="B5195" t="s">
        <v>53</v>
      </c>
      <c r="C5195" t="s">
        <v>246</v>
      </c>
      <c r="D5195" t="str">
        <f>TRIM(COVID_STATE[[#This Row],[REGION_HOLD]])</f>
        <v>South</v>
      </c>
      <c r="E5195">
        <v>1275</v>
      </c>
      <c r="F5195">
        <v>5</v>
      </c>
      <c r="G5195">
        <v>205</v>
      </c>
    </row>
    <row r="5196" spans="1:7" ht="19.5">
      <c r="A5196" s="1">
        <v>43952</v>
      </c>
      <c r="B5196" t="s">
        <v>54</v>
      </c>
      <c r="C5196" t="s">
        <v>246</v>
      </c>
      <c r="D5196" t="str">
        <f>TRIM(COVID_STATE[[#This Row],[REGION_HOLD]])</f>
        <v>South</v>
      </c>
      <c r="E5196">
        <v>1270</v>
      </c>
      <c r="F5196">
        <v>25</v>
      </c>
      <c r="G5196">
        <v>853</v>
      </c>
    </row>
    <row r="5197" spans="1:7" ht="19.5">
      <c r="A5197" s="1">
        <v>43952</v>
      </c>
      <c r="B5197" t="s">
        <v>55</v>
      </c>
      <c r="C5197" t="s">
        <v>247</v>
      </c>
      <c r="D5197" t="str">
        <f>TRIM(COVID_STATE[[#This Row],[REGION_HOLD]])</f>
        <v>West</v>
      </c>
      <c r="E5197">
        <v>157</v>
      </c>
      <c r="F5197">
        <v>0</v>
      </c>
      <c r="G5197">
        <v>46</v>
      </c>
    </row>
    <row r="5198" spans="1:7" ht="19.5">
      <c r="A5198" s="1">
        <v>43952</v>
      </c>
      <c r="B5198" t="s">
        <v>56</v>
      </c>
      <c r="C5198" t="s">
        <v>248</v>
      </c>
      <c r="D5198" t="str">
        <f>TRIM(COVID_STATE[[#This Row],[REGION_HOLD]])</f>
        <v>Northeast</v>
      </c>
      <c r="E5198">
        <v>13</v>
      </c>
      <c r="F5198">
        <v>1</v>
      </c>
      <c r="G5198">
        <v>49</v>
      </c>
    </row>
    <row r="5199" spans="1:7" ht="19.5">
      <c r="A5199" s="1">
        <v>43952</v>
      </c>
      <c r="B5199" t="s">
        <v>57</v>
      </c>
      <c r="C5199" t="s">
        <v>246</v>
      </c>
      <c r="D5199" t="str">
        <f>TRIM(COVID_STATE[[#This Row],[REGION_HOLD]])</f>
        <v>South</v>
      </c>
      <c r="E5199">
        <v>1055</v>
      </c>
      <c r="F5199">
        <v>29</v>
      </c>
      <c r="G5199">
        <v>581</v>
      </c>
    </row>
    <row r="5200" spans="1:7" ht="19.5">
      <c r="A5200" s="1">
        <v>43952</v>
      </c>
      <c r="B5200" t="s">
        <v>58</v>
      </c>
      <c r="C5200" t="s">
        <v>247</v>
      </c>
      <c r="D5200" t="str">
        <f>TRIM(COVID_STATE[[#This Row],[REGION_HOLD]])</f>
        <v>West</v>
      </c>
      <c r="E5200">
        <v>320</v>
      </c>
      <c r="F5200">
        <v>7</v>
      </c>
      <c r="G5200">
        <v>829</v>
      </c>
    </row>
    <row r="5201" spans="1:7" ht="19.5">
      <c r="A5201" s="1">
        <v>43952</v>
      </c>
      <c r="B5201" t="s">
        <v>59</v>
      </c>
      <c r="C5201" t="s">
        <v>246</v>
      </c>
      <c r="D5201" t="str">
        <f>TRIM(COVID_STATE[[#This Row],[REGION_HOLD]])</f>
        <v>South</v>
      </c>
      <c r="E5201">
        <v>26</v>
      </c>
      <c r="F5201">
        <v>3</v>
      </c>
      <c r="G5201">
        <v>47</v>
      </c>
    </row>
    <row r="5202" spans="1:7" ht="19.5">
      <c r="A5202" s="1">
        <v>43952</v>
      </c>
      <c r="B5202" t="s">
        <v>60</v>
      </c>
      <c r="C5202" t="s">
        <v>249</v>
      </c>
      <c r="D5202" t="str">
        <f>TRIM(COVID_STATE[[#This Row],[REGION_HOLD]])</f>
        <v>Midwest</v>
      </c>
      <c r="E5202">
        <v>460</v>
      </c>
      <c r="F5202">
        <v>11</v>
      </c>
      <c r="G5202">
        <v>327</v>
      </c>
    </row>
    <row r="5203" spans="1:7" ht="19.5">
      <c r="A5203" s="1">
        <v>43952</v>
      </c>
      <c r="B5203" t="s">
        <v>61</v>
      </c>
      <c r="C5203" t="s">
        <v>247</v>
      </c>
      <c r="D5203" t="str">
        <f>TRIM(COVID_STATE[[#This Row],[REGION_HOLD]])</f>
        <v>West</v>
      </c>
      <c r="E5203">
        <v>7</v>
      </c>
      <c r="F5203">
        <v>0</v>
      </c>
      <c r="G5203">
        <v>7</v>
      </c>
    </row>
    <row r="5204" spans="1:7" ht="19.5">
      <c r="A5204" s="1">
        <v>43953</v>
      </c>
      <c r="B5204" t="s">
        <v>8</v>
      </c>
      <c r="C5204" t="s">
        <v>246</v>
      </c>
      <c r="D5204" t="str">
        <f>TRIM(COVID_STATE[[#This Row],[REGION_HOLD]])</f>
        <v>South</v>
      </c>
      <c r="E5204">
        <v>317</v>
      </c>
      <c r="F5204">
        <v>-1</v>
      </c>
      <c r="G5204">
        <v>288</v>
      </c>
    </row>
    <row r="5205" spans="1:7" ht="19.5">
      <c r="A5205" s="1">
        <v>43953</v>
      </c>
      <c r="B5205" t="s">
        <v>10</v>
      </c>
      <c r="C5205" t="s">
        <v>247</v>
      </c>
      <c r="D5205" t="str">
        <f>TRIM(COVID_STATE[[#This Row],[REGION_HOLD]])</f>
        <v>West</v>
      </c>
      <c r="E5205">
        <v>1</v>
      </c>
      <c r="F5205">
        <v>0</v>
      </c>
      <c r="G5205">
        <v>7</v>
      </c>
    </row>
    <row r="5206" spans="1:7" ht="19.5">
      <c r="A5206" s="1">
        <v>43953</v>
      </c>
      <c r="B5206" t="s">
        <v>11</v>
      </c>
      <c r="C5206" t="s">
        <v>247</v>
      </c>
      <c r="D5206" t="str">
        <f>TRIM(COVID_STATE[[#This Row],[REGION_HOLD]])</f>
        <v>West</v>
      </c>
      <c r="E5206">
        <v>402</v>
      </c>
      <c r="F5206">
        <v>23</v>
      </c>
      <c r="G5206">
        <v>353</v>
      </c>
    </row>
    <row r="5207" spans="1:7" ht="19.5">
      <c r="A5207" s="1">
        <v>43953</v>
      </c>
      <c r="B5207" t="s">
        <v>12</v>
      </c>
      <c r="C5207" t="s">
        <v>246</v>
      </c>
      <c r="D5207" t="str">
        <f>TRIM(COVID_STATE[[#This Row],[REGION_HOLD]])</f>
        <v>South</v>
      </c>
      <c r="E5207">
        <v>62</v>
      </c>
      <c r="F5207">
        <v>8</v>
      </c>
      <c r="G5207">
        <v>72</v>
      </c>
    </row>
    <row r="5208" spans="1:7" ht="19.5">
      <c r="A5208" s="1">
        <v>43953</v>
      </c>
      <c r="B5208" t="s">
        <v>13</v>
      </c>
      <c r="C5208" t="s">
        <v>247</v>
      </c>
      <c r="D5208" t="str">
        <f>TRIM(COVID_STATE[[#This Row],[REGION_HOLD]])</f>
        <v>West</v>
      </c>
      <c r="E5208">
        <v>1435</v>
      </c>
      <c r="F5208">
        <v>66</v>
      </c>
      <c r="G5208">
        <v>2213</v>
      </c>
    </row>
    <row r="5209" spans="1:7" ht="19.5">
      <c r="A5209" s="1">
        <v>43953</v>
      </c>
      <c r="B5209" t="s">
        <v>14</v>
      </c>
      <c r="C5209" t="s">
        <v>247</v>
      </c>
      <c r="D5209" t="str">
        <f>TRIM(COVID_STATE[[#This Row],[REGION_HOLD]])</f>
        <v>West</v>
      </c>
      <c r="E5209">
        <v>457</v>
      </c>
      <c r="F5209">
        <v>12</v>
      </c>
      <c r="G5209">
        <v>830</v>
      </c>
    </row>
    <row r="5210" spans="1:7" ht="19.5">
      <c r="A5210" s="1">
        <v>43953</v>
      </c>
      <c r="B5210" t="s">
        <v>16</v>
      </c>
      <c r="C5210" t="s">
        <v>248</v>
      </c>
      <c r="D5210" t="str">
        <f>TRIM(COVID_STATE[[#This Row],[REGION_HOLD]])</f>
        <v>Northeast</v>
      </c>
      <c r="E5210">
        <v>523</v>
      </c>
      <c r="F5210">
        <v>97</v>
      </c>
      <c r="G5210">
        <v>2436</v>
      </c>
    </row>
    <row r="5211" spans="1:7" ht="19.5">
      <c r="A5211" s="1">
        <v>43953</v>
      </c>
      <c r="B5211" t="s">
        <v>17</v>
      </c>
      <c r="C5211" t="s">
        <v>246</v>
      </c>
      <c r="D5211" t="str">
        <f>TRIM(COVID_STATE[[#This Row],[REGION_HOLD]])</f>
        <v>South</v>
      </c>
      <c r="E5211">
        <v>120</v>
      </c>
      <c r="F5211">
        <v>9</v>
      </c>
      <c r="G5211">
        <v>168</v>
      </c>
    </row>
    <row r="5212" spans="1:7" ht="19.5">
      <c r="A5212" s="1">
        <v>43953</v>
      </c>
      <c r="B5212" t="s">
        <v>18</v>
      </c>
      <c r="C5212" t="s">
        <v>246</v>
      </c>
      <c r="D5212" t="str">
        <f>TRIM(COVID_STATE[[#This Row],[REGION_HOLD]])</f>
        <v>South</v>
      </c>
      <c r="E5212">
        <v>139</v>
      </c>
      <c r="F5212">
        <v>9</v>
      </c>
      <c r="G5212">
        <v>240</v>
      </c>
    </row>
    <row r="5213" spans="1:7" ht="19.5">
      <c r="A5213" s="1">
        <v>43953</v>
      </c>
      <c r="B5213" t="s">
        <v>19</v>
      </c>
      <c r="C5213" t="s">
        <v>246</v>
      </c>
      <c r="D5213" t="str">
        <f>TRIM(COVID_STATE[[#This Row],[REGION_HOLD]])</f>
        <v>South</v>
      </c>
      <c r="E5213">
        <v>735</v>
      </c>
      <c r="F5213">
        <v>50</v>
      </c>
      <c r="G5213">
        <v>1363</v>
      </c>
    </row>
    <row r="5214" spans="1:7" ht="19.5">
      <c r="A5214" s="1">
        <v>43953</v>
      </c>
      <c r="B5214" t="s">
        <v>20</v>
      </c>
      <c r="C5214" t="s">
        <v>246</v>
      </c>
      <c r="D5214" t="str">
        <f>TRIM(COVID_STATE[[#This Row],[REGION_HOLD]])</f>
        <v>South</v>
      </c>
      <c r="E5214">
        <v>832</v>
      </c>
      <c r="F5214">
        <v>8</v>
      </c>
      <c r="G5214">
        <v>1161</v>
      </c>
    </row>
    <row r="5215" spans="1:7" ht="19.5">
      <c r="A5215" s="1">
        <v>43953</v>
      </c>
      <c r="B5215" t="s">
        <v>21</v>
      </c>
      <c r="C5215" t="s">
        <v>247</v>
      </c>
      <c r="D5215" t="str">
        <f>TRIM(COVID_STATE[[#This Row],[REGION_HOLD]])</f>
        <v>West</v>
      </c>
      <c r="E5215">
        <v>1</v>
      </c>
      <c r="F5215">
        <v>0</v>
      </c>
      <c r="G5215">
        <v>16</v>
      </c>
    </row>
    <row r="5216" spans="1:7" ht="19.5">
      <c r="A5216" s="1">
        <v>43953</v>
      </c>
      <c r="B5216" t="s">
        <v>22</v>
      </c>
      <c r="C5216" t="s">
        <v>247</v>
      </c>
      <c r="D5216" t="str">
        <f>TRIM(COVID_STATE[[#This Row],[REGION_HOLD]])</f>
        <v>West</v>
      </c>
      <c r="E5216">
        <v>26</v>
      </c>
      <c r="F5216">
        <v>1</v>
      </c>
      <c r="G5216">
        <v>64</v>
      </c>
    </row>
    <row r="5217" spans="1:7" ht="19.5">
      <c r="A5217" s="1">
        <v>43953</v>
      </c>
      <c r="B5217" t="s">
        <v>24</v>
      </c>
      <c r="C5217" t="s">
        <v>249</v>
      </c>
      <c r="D5217" t="str">
        <f>TRIM(COVID_STATE[[#This Row],[REGION_HOLD]])</f>
        <v>Midwest</v>
      </c>
      <c r="E5217">
        <v>2450</v>
      </c>
      <c r="F5217">
        <v>112</v>
      </c>
      <c r="G5217">
        <v>2576</v>
      </c>
    </row>
    <row r="5218" spans="1:7" ht="19.5">
      <c r="A5218" s="1">
        <v>43953</v>
      </c>
      <c r="B5218" t="s">
        <v>25</v>
      </c>
      <c r="C5218" t="s">
        <v>249</v>
      </c>
      <c r="D5218" t="str">
        <f>TRIM(COVID_STATE[[#This Row],[REGION_HOLD]])</f>
        <v>Midwest</v>
      </c>
      <c r="E5218">
        <v>688</v>
      </c>
      <c r="F5218">
        <v>54</v>
      </c>
      <c r="G5218">
        <v>1229</v>
      </c>
    </row>
    <row r="5219" spans="1:7" ht="19.5">
      <c r="A5219" s="1">
        <v>43953</v>
      </c>
      <c r="B5219" t="s">
        <v>26</v>
      </c>
      <c r="C5219" t="s">
        <v>249</v>
      </c>
      <c r="D5219" t="str">
        <f>TRIM(COVID_STATE[[#This Row],[REGION_HOLD]])</f>
        <v>Midwest</v>
      </c>
      <c r="E5219">
        <v>758</v>
      </c>
      <c r="F5219">
        <v>5</v>
      </c>
      <c r="G5219">
        <v>175</v>
      </c>
    </row>
    <row r="5220" spans="1:7" ht="19.5">
      <c r="A5220" s="1">
        <v>43953</v>
      </c>
      <c r="B5220" t="s">
        <v>27</v>
      </c>
      <c r="C5220" t="s">
        <v>249</v>
      </c>
      <c r="D5220" t="str">
        <f>TRIM(COVID_STATE[[#This Row],[REGION_HOLD]])</f>
        <v>Midwest</v>
      </c>
      <c r="E5220">
        <v>353</v>
      </c>
      <c r="F5220">
        <v>4</v>
      </c>
      <c r="G5220">
        <v>140</v>
      </c>
    </row>
    <row r="5221" spans="1:7" ht="19.5">
      <c r="A5221" s="1">
        <v>43953</v>
      </c>
      <c r="B5221" t="s">
        <v>28</v>
      </c>
      <c r="C5221" t="s">
        <v>246</v>
      </c>
      <c r="D5221" t="str">
        <f>TRIM(COVID_STATE[[#This Row],[REGION_HOLD]])</f>
        <v>South</v>
      </c>
      <c r="E5221">
        <v>2</v>
      </c>
      <c r="F5221">
        <v>4</v>
      </c>
      <c r="G5221">
        <v>252</v>
      </c>
    </row>
    <row r="5222" spans="1:7" ht="19.5">
      <c r="A5222" s="1">
        <v>43953</v>
      </c>
      <c r="B5222" t="s">
        <v>29</v>
      </c>
      <c r="C5222" t="s">
        <v>246</v>
      </c>
      <c r="D5222" t="str">
        <f>TRIM(COVID_STATE[[#This Row],[REGION_HOLD]])</f>
        <v>South</v>
      </c>
      <c r="E5222">
        <v>429</v>
      </c>
      <c r="F5222">
        <v>23</v>
      </c>
      <c r="G5222">
        <v>1993</v>
      </c>
    </row>
    <row r="5223" spans="1:7" ht="19.5">
      <c r="A5223" s="1">
        <v>43953</v>
      </c>
      <c r="B5223" t="s">
        <v>30</v>
      </c>
      <c r="C5223" t="s">
        <v>248</v>
      </c>
      <c r="D5223" t="str">
        <f>TRIM(COVID_STATE[[#This Row],[REGION_HOLD]])</f>
        <v>Northeast</v>
      </c>
      <c r="E5223">
        <v>29</v>
      </c>
      <c r="F5223">
        <v>1</v>
      </c>
      <c r="G5223">
        <v>56</v>
      </c>
    </row>
    <row r="5224" spans="1:7" ht="19.5">
      <c r="A5224" s="1">
        <v>43953</v>
      </c>
      <c r="B5224" t="s">
        <v>31</v>
      </c>
      <c r="C5224" t="s">
        <v>246</v>
      </c>
      <c r="D5224" t="str">
        <f>TRIM(COVID_STATE[[#This Row],[REGION_HOLD]])</f>
        <v>South</v>
      </c>
      <c r="E5224">
        <v>1002</v>
      </c>
      <c r="F5224">
        <v>59</v>
      </c>
      <c r="G5224">
        <v>1251</v>
      </c>
    </row>
    <row r="5225" spans="1:7" ht="19.5">
      <c r="A5225" s="1">
        <v>43953</v>
      </c>
      <c r="B5225" t="s">
        <v>32</v>
      </c>
      <c r="C5225" t="s">
        <v>248</v>
      </c>
      <c r="D5225" t="str">
        <f>TRIM(COVID_STATE[[#This Row],[REGION_HOLD]])</f>
        <v>Northeast</v>
      </c>
      <c r="E5225">
        <v>1952</v>
      </c>
      <c r="F5225">
        <v>130</v>
      </c>
      <c r="G5225">
        <v>3846</v>
      </c>
    </row>
    <row r="5226" spans="1:7" ht="19.5">
      <c r="A5226" s="1">
        <v>43953</v>
      </c>
      <c r="B5226" t="s">
        <v>33</v>
      </c>
      <c r="C5226" t="s">
        <v>249</v>
      </c>
      <c r="D5226" t="str">
        <f>TRIM(COVID_STATE[[#This Row],[REGION_HOLD]])</f>
        <v>Midwest</v>
      </c>
      <c r="E5226">
        <v>843</v>
      </c>
      <c r="F5226">
        <v>154</v>
      </c>
      <c r="G5226">
        <v>4020</v>
      </c>
    </row>
    <row r="5227" spans="1:7" ht="19.5">
      <c r="A5227" s="1">
        <v>43953</v>
      </c>
      <c r="B5227" t="s">
        <v>34</v>
      </c>
      <c r="C5227" t="s">
        <v>249</v>
      </c>
      <c r="D5227" t="str">
        <f>TRIM(COVID_STATE[[#This Row],[REGION_HOLD]])</f>
        <v>Midwest</v>
      </c>
      <c r="E5227">
        <v>498</v>
      </c>
      <c r="F5227">
        <v>24</v>
      </c>
      <c r="G5227">
        <v>395</v>
      </c>
    </row>
    <row r="5228" spans="1:7" ht="19.5">
      <c r="A5228" s="1">
        <v>43953</v>
      </c>
      <c r="B5228" t="s">
        <v>35</v>
      </c>
      <c r="C5228" t="s">
        <v>246</v>
      </c>
      <c r="D5228" t="str">
        <f>TRIM(COVID_STATE[[#This Row],[REGION_HOLD]])</f>
        <v>South</v>
      </c>
      <c r="E5228">
        <v>229</v>
      </c>
      <c r="F5228">
        <v>10</v>
      </c>
      <c r="G5228">
        <v>291</v>
      </c>
    </row>
    <row r="5229" spans="1:7" ht="19.5">
      <c r="A5229" s="1">
        <v>43953</v>
      </c>
      <c r="B5229" t="s">
        <v>36</v>
      </c>
      <c r="C5229" t="s">
        <v>249</v>
      </c>
      <c r="D5229" t="str">
        <f>TRIM(COVID_STATE[[#This Row],[REGION_HOLD]])</f>
        <v>Midwest</v>
      </c>
      <c r="E5229">
        <v>314</v>
      </c>
      <c r="F5229">
        <v>18</v>
      </c>
      <c r="G5229">
        <v>373</v>
      </c>
    </row>
    <row r="5230" spans="1:7" ht="19.5">
      <c r="A5230" s="1">
        <v>43953</v>
      </c>
      <c r="B5230" t="s">
        <v>37</v>
      </c>
      <c r="C5230" t="s">
        <v>247</v>
      </c>
      <c r="D5230" t="str">
        <f>TRIM(COVID_STATE[[#This Row],[REGION_HOLD]])</f>
        <v>West</v>
      </c>
      <c r="E5230">
        <v>2</v>
      </c>
      <c r="F5230">
        <v>0</v>
      </c>
      <c r="G5230">
        <v>16</v>
      </c>
    </row>
    <row r="5231" spans="1:7" ht="19.5">
      <c r="A5231" s="1">
        <v>43953</v>
      </c>
      <c r="B5231" t="s">
        <v>38</v>
      </c>
      <c r="C5231" t="s">
        <v>249</v>
      </c>
      <c r="D5231" t="str">
        <f>TRIM(COVID_STATE[[#This Row],[REGION_HOLD]])</f>
        <v>Midwest</v>
      </c>
      <c r="E5231">
        <v>494</v>
      </c>
      <c r="F5231">
        <v>3</v>
      </c>
      <c r="G5231">
        <v>75</v>
      </c>
    </row>
    <row r="5232" spans="1:7" ht="19.5">
      <c r="A5232" s="1">
        <v>43953</v>
      </c>
      <c r="B5232" t="s">
        <v>39</v>
      </c>
      <c r="C5232" t="s">
        <v>247</v>
      </c>
      <c r="D5232" t="str">
        <f>TRIM(COVID_STATE[[#This Row],[REGION_HOLD]])</f>
        <v>West</v>
      </c>
      <c r="E5232">
        <v>141</v>
      </c>
      <c r="F5232">
        <v>3</v>
      </c>
      <c r="G5232">
        <v>257</v>
      </c>
    </row>
    <row r="5233" spans="1:7" ht="19.5">
      <c r="A5233" s="1">
        <v>43953</v>
      </c>
      <c r="B5233" t="s">
        <v>40</v>
      </c>
      <c r="C5233" t="s">
        <v>248</v>
      </c>
      <c r="D5233" t="str">
        <f>TRIM(COVID_STATE[[#This Row],[REGION_HOLD]])</f>
        <v>Northeast</v>
      </c>
      <c r="E5233">
        <v>119</v>
      </c>
      <c r="F5233">
        <v>3</v>
      </c>
      <c r="G5233">
        <v>84</v>
      </c>
    </row>
    <row r="5234" spans="1:7" ht="19.5">
      <c r="A5234" s="1">
        <v>43953</v>
      </c>
      <c r="B5234" t="s">
        <v>41</v>
      </c>
      <c r="C5234" t="s">
        <v>248</v>
      </c>
      <c r="D5234" t="str">
        <f>TRIM(COVID_STATE[[#This Row],[REGION_HOLD]])</f>
        <v>Northeast</v>
      </c>
      <c r="E5234">
        <v>2527</v>
      </c>
      <c r="F5234">
        <v>204</v>
      </c>
      <c r="G5234">
        <v>7742</v>
      </c>
    </row>
    <row r="5235" spans="1:7" ht="19.5">
      <c r="A5235" s="1">
        <v>43953</v>
      </c>
      <c r="B5235" t="s">
        <v>42</v>
      </c>
      <c r="C5235" t="s">
        <v>247</v>
      </c>
      <c r="D5235" t="str">
        <f>TRIM(COVID_STATE[[#This Row],[REGION_HOLD]])</f>
        <v>West</v>
      </c>
      <c r="E5235">
        <v>219</v>
      </c>
      <c r="F5235">
        <v>8</v>
      </c>
      <c r="G5235">
        <v>139</v>
      </c>
    </row>
    <row r="5236" spans="1:7" ht="19.5">
      <c r="A5236" s="1">
        <v>43953</v>
      </c>
      <c r="B5236" t="s">
        <v>43</v>
      </c>
      <c r="C5236" t="s">
        <v>248</v>
      </c>
      <c r="D5236" t="str">
        <f>TRIM(COVID_STATE[[#This Row],[REGION_HOLD]])</f>
        <v>Northeast</v>
      </c>
      <c r="E5236">
        <v>4559</v>
      </c>
      <c r="F5236">
        <v>194</v>
      </c>
      <c r="G5236">
        <v>24035</v>
      </c>
    </row>
    <row r="5237" spans="1:7" ht="19.5">
      <c r="A5237" s="1">
        <v>43953</v>
      </c>
      <c r="B5237" t="s">
        <v>44</v>
      </c>
      <c r="C5237" t="s">
        <v>246</v>
      </c>
      <c r="D5237" t="str">
        <f>TRIM(COVID_STATE[[#This Row],[REGION_HOLD]])</f>
        <v>South</v>
      </c>
      <c r="E5237">
        <v>592</v>
      </c>
      <c r="F5237">
        <v>23</v>
      </c>
      <c r="G5237">
        <v>428</v>
      </c>
    </row>
    <row r="5238" spans="1:7" ht="19.5">
      <c r="A5238" s="1">
        <v>43953</v>
      </c>
      <c r="B5238" t="s">
        <v>45</v>
      </c>
      <c r="C5238" t="s">
        <v>249</v>
      </c>
      <c r="D5238" t="str">
        <f>TRIM(COVID_STATE[[#This Row],[REGION_HOLD]])</f>
        <v>Midwest</v>
      </c>
      <c r="E5238">
        <v>46</v>
      </c>
      <c r="F5238">
        <v>1</v>
      </c>
      <c r="G5238">
        <v>24</v>
      </c>
    </row>
    <row r="5239" spans="1:7" ht="19.5">
      <c r="A5239" s="1">
        <v>43953</v>
      </c>
      <c r="B5239" t="s">
        <v>46</v>
      </c>
      <c r="C5239" t="s">
        <v>249</v>
      </c>
      <c r="D5239" t="str">
        <f>TRIM(COVID_STATE[[#This Row],[REGION_HOLD]])</f>
        <v>Midwest</v>
      </c>
      <c r="E5239">
        <v>592</v>
      </c>
      <c r="F5239">
        <v>19</v>
      </c>
      <c r="G5239">
        <v>1021</v>
      </c>
    </row>
    <row r="5240" spans="1:7" ht="19.5">
      <c r="A5240" s="1">
        <v>43953</v>
      </c>
      <c r="B5240" t="s">
        <v>47</v>
      </c>
      <c r="C5240" t="s">
        <v>246</v>
      </c>
      <c r="D5240" t="str">
        <f>TRIM(COVID_STATE[[#This Row],[REGION_HOLD]])</f>
        <v>South</v>
      </c>
      <c r="E5240">
        <v>103</v>
      </c>
      <c r="F5240">
        <v>8</v>
      </c>
      <c r="G5240">
        <v>238</v>
      </c>
    </row>
    <row r="5241" spans="1:7" ht="19.5">
      <c r="A5241" s="1">
        <v>43953</v>
      </c>
      <c r="B5241" t="s">
        <v>48</v>
      </c>
      <c r="C5241" t="s">
        <v>247</v>
      </c>
      <c r="D5241" t="str">
        <f>TRIM(COVID_STATE[[#This Row],[REGION_HOLD]])</f>
        <v>West</v>
      </c>
      <c r="E5241">
        <v>56</v>
      </c>
      <c r="F5241">
        <v>5</v>
      </c>
      <c r="G5241">
        <v>109</v>
      </c>
    </row>
    <row r="5242" spans="1:7" ht="19.5">
      <c r="A5242" s="1">
        <v>43953</v>
      </c>
      <c r="B5242" t="s">
        <v>49</v>
      </c>
      <c r="C5242" t="s">
        <v>248</v>
      </c>
      <c r="D5242" t="str">
        <f>TRIM(COVID_STATE[[#This Row],[REGION_HOLD]])</f>
        <v>Northeast</v>
      </c>
      <c r="E5242">
        <v>1307</v>
      </c>
      <c r="F5242">
        <v>123</v>
      </c>
      <c r="G5242">
        <v>2794</v>
      </c>
    </row>
    <row r="5243" spans="1:7" ht="19.5">
      <c r="A5243" s="1">
        <v>43953</v>
      </c>
      <c r="B5243" t="s">
        <v>50</v>
      </c>
      <c r="C5243" t="s">
        <v>248</v>
      </c>
      <c r="D5243" t="str">
        <f>TRIM(COVID_STATE[[#This Row],[REGION_HOLD]])</f>
        <v>Northeast</v>
      </c>
      <c r="E5243">
        <v>327</v>
      </c>
      <c r="F5243">
        <v>17</v>
      </c>
      <c r="G5243">
        <v>296</v>
      </c>
    </row>
    <row r="5244" spans="1:7" ht="19.5">
      <c r="A5244" s="1">
        <v>43953</v>
      </c>
      <c r="B5244" t="s">
        <v>51</v>
      </c>
      <c r="C5244" t="s">
        <v>246</v>
      </c>
      <c r="D5244" t="str">
        <f>TRIM(COVID_STATE[[#This Row],[REGION_HOLD]])</f>
        <v>South</v>
      </c>
      <c r="E5244">
        <v>231</v>
      </c>
      <c r="F5244">
        <v>11</v>
      </c>
      <c r="G5244">
        <v>267</v>
      </c>
    </row>
    <row r="5245" spans="1:7" ht="19.5">
      <c r="A5245" s="1">
        <v>43953</v>
      </c>
      <c r="B5245" t="s">
        <v>52</v>
      </c>
      <c r="C5245" t="s">
        <v>249</v>
      </c>
      <c r="D5245" t="str">
        <f>TRIM(COVID_STATE[[#This Row],[REGION_HOLD]])</f>
        <v>Midwest</v>
      </c>
      <c r="E5245">
        <v>62</v>
      </c>
      <c r="F5245">
        <v>0</v>
      </c>
      <c r="G5245">
        <v>21</v>
      </c>
    </row>
    <row r="5246" spans="1:7" ht="19.5">
      <c r="A5246" s="1">
        <v>43953</v>
      </c>
      <c r="B5246" t="s">
        <v>53</v>
      </c>
      <c r="C5246" t="s">
        <v>246</v>
      </c>
      <c r="D5246" t="str">
        <f>TRIM(COVID_STATE[[#This Row],[REGION_HOLD]])</f>
        <v>South</v>
      </c>
      <c r="E5246">
        <v>595</v>
      </c>
      <c r="F5246">
        <v>5</v>
      </c>
      <c r="G5246">
        <v>210</v>
      </c>
    </row>
    <row r="5247" spans="1:7" ht="19.5">
      <c r="A5247" s="1">
        <v>43953</v>
      </c>
      <c r="B5247" t="s">
        <v>54</v>
      </c>
      <c r="C5247" t="s">
        <v>246</v>
      </c>
      <c r="D5247" t="str">
        <f>TRIM(COVID_STATE[[#This Row],[REGION_HOLD]])</f>
        <v>South</v>
      </c>
      <c r="E5247">
        <v>1091</v>
      </c>
      <c r="F5247">
        <v>22</v>
      </c>
      <c r="G5247">
        <v>875</v>
      </c>
    </row>
    <row r="5248" spans="1:7" ht="19.5">
      <c r="A5248" s="1">
        <v>43953</v>
      </c>
      <c r="B5248" t="s">
        <v>55</v>
      </c>
      <c r="C5248" t="s">
        <v>247</v>
      </c>
      <c r="D5248" t="str">
        <f>TRIM(COVID_STATE[[#This Row],[REGION_HOLD]])</f>
        <v>West</v>
      </c>
      <c r="E5248">
        <v>152</v>
      </c>
      <c r="F5248">
        <v>3</v>
      </c>
      <c r="G5248">
        <v>49</v>
      </c>
    </row>
    <row r="5249" spans="1:7" ht="19.5">
      <c r="A5249" s="1">
        <v>43953</v>
      </c>
      <c r="B5249" t="s">
        <v>56</v>
      </c>
      <c r="C5249" t="s">
        <v>248</v>
      </c>
      <c r="D5249" t="str">
        <f>TRIM(COVID_STATE[[#This Row],[REGION_HOLD]])</f>
        <v>Northeast</v>
      </c>
      <c r="E5249">
        <v>7</v>
      </c>
      <c r="F5249">
        <v>1</v>
      </c>
      <c r="G5249">
        <v>50</v>
      </c>
    </row>
    <row r="5250" spans="1:7" ht="19.5">
      <c r="A5250" s="1">
        <v>43953</v>
      </c>
      <c r="B5250" t="s">
        <v>57</v>
      </c>
      <c r="C5250" t="s">
        <v>246</v>
      </c>
      <c r="D5250" t="str">
        <f>TRIM(COVID_STATE[[#This Row],[REGION_HOLD]])</f>
        <v>South</v>
      </c>
      <c r="E5250">
        <v>830</v>
      </c>
      <c r="F5250">
        <v>35</v>
      </c>
      <c r="G5250">
        <v>616</v>
      </c>
    </row>
    <row r="5251" spans="1:7" ht="19.5">
      <c r="A5251" s="1">
        <v>43953</v>
      </c>
      <c r="B5251" t="s">
        <v>58</v>
      </c>
      <c r="C5251" t="s">
        <v>247</v>
      </c>
      <c r="D5251" t="str">
        <f>TRIM(COVID_STATE[[#This Row],[REGION_HOLD]])</f>
        <v>West</v>
      </c>
      <c r="E5251">
        <v>249</v>
      </c>
      <c r="F5251">
        <v>4</v>
      </c>
      <c r="G5251">
        <v>833</v>
      </c>
    </row>
    <row r="5252" spans="1:7" ht="19.5">
      <c r="A5252" s="1">
        <v>43953</v>
      </c>
      <c r="B5252" t="s">
        <v>59</v>
      </c>
      <c r="C5252" t="s">
        <v>246</v>
      </c>
      <c r="D5252" t="str">
        <f>TRIM(COVID_STATE[[#This Row],[REGION_HOLD]])</f>
        <v>South</v>
      </c>
      <c r="E5252">
        <v>33</v>
      </c>
      <c r="F5252">
        <v>3</v>
      </c>
      <c r="G5252">
        <v>50</v>
      </c>
    </row>
    <row r="5253" spans="1:7" ht="19.5">
      <c r="A5253" s="1">
        <v>43953</v>
      </c>
      <c r="B5253" t="s">
        <v>60</v>
      </c>
      <c r="C5253" t="s">
        <v>249</v>
      </c>
      <c r="D5253" t="str">
        <f>TRIM(COVID_STATE[[#This Row],[REGION_HOLD]])</f>
        <v>Midwest</v>
      </c>
      <c r="E5253">
        <v>346</v>
      </c>
      <c r="F5253">
        <v>7</v>
      </c>
      <c r="G5253">
        <v>334</v>
      </c>
    </row>
    <row r="5254" spans="1:7" ht="19.5">
      <c r="A5254" s="1">
        <v>43953</v>
      </c>
      <c r="B5254" t="s">
        <v>61</v>
      </c>
      <c r="C5254" t="s">
        <v>247</v>
      </c>
      <c r="D5254" t="str">
        <f>TRIM(COVID_STATE[[#This Row],[REGION_HOLD]])</f>
        <v>West</v>
      </c>
      <c r="E5254">
        <v>13</v>
      </c>
      <c r="F5254">
        <v>0</v>
      </c>
      <c r="G5254">
        <v>7</v>
      </c>
    </row>
    <row r="5255" spans="1:7" ht="19.5">
      <c r="A5255" s="1">
        <v>43954</v>
      </c>
      <c r="B5255" t="s">
        <v>8</v>
      </c>
      <c r="C5255" t="s">
        <v>246</v>
      </c>
      <c r="D5255" t="str">
        <f>TRIM(COVID_STATE[[#This Row],[REGION_HOLD]])</f>
        <v>South</v>
      </c>
      <c r="E5255">
        <v>277</v>
      </c>
      <c r="F5255">
        <v>2</v>
      </c>
      <c r="G5255">
        <v>290</v>
      </c>
    </row>
    <row r="5256" spans="1:7" ht="19.5">
      <c r="A5256" s="1">
        <v>43954</v>
      </c>
      <c r="B5256" t="s">
        <v>10</v>
      </c>
      <c r="C5256" t="s">
        <v>247</v>
      </c>
      <c r="D5256" t="str">
        <f>TRIM(COVID_STATE[[#This Row],[REGION_HOLD]])</f>
        <v>West</v>
      </c>
      <c r="E5256">
        <v>3</v>
      </c>
      <c r="F5256">
        <v>0</v>
      </c>
      <c r="G5256">
        <v>7</v>
      </c>
    </row>
    <row r="5257" spans="1:7" ht="19.5">
      <c r="A5257" s="1">
        <v>43954</v>
      </c>
      <c r="B5257" t="s">
        <v>11</v>
      </c>
      <c r="C5257" t="s">
        <v>247</v>
      </c>
      <c r="D5257" t="str">
        <f>TRIM(COVID_STATE[[#This Row],[REGION_HOLD]])</f>
        <v>West</v>
      </c>
      <c r="E5257">
        <v>276</v>
      </c>
      <c r="F5257">
        <v>9</v>
      </c>
      <c r="G5257">
        <v>362</v>
      </c>
    </row>
    <row r="5258" spans="1:7" ht="19.5">
      <c r="A5258" s="1">
        <v>43954</v>
      </c>
      <c r="B5258" t="s">
        <v>12</v>
      </c>
      <c r="C5258" t="s">
        <v>246</v>
      </c>
      <c r="D5258" t="str">
        <f>TRIM(COVID_STATE[[#This Row],[REGION_HOLD]])</f>
        <v>South</v>
      </c>
      <c r="E5258">
        <v>59</v>
      </c>
      <c r="F5258">
        <v>4</v>
      </c>
      <c r="G5258">
        <v>76</v>
      </c>
    </row>
    <row r="5259" spans="1:7" ht="19.5">
      <c r="A5259" s="1">
        <v>43954</v>
      </c>
      <c r="B5259" t="s">
        <v>13</v>
      </c>
      <c r="C5259" t="s">
        <v>247</v>
      </c>
      <c r="D5259" t="str">
        <f>TRIM(COVID_STATE[[#This Row],[REGION_HOLD]])</f>
        <v>West</v>
      </c>
      <c r="E5259">
        <v>1319</v>
      </c>
      <c r="F5259">
        <v>22</v>
      </c>
      <c r="G5259">
        <v>2235</v>
      </c>
    </row>
    <row r="5260" spans="1:7" ht="19.5">
      <c r="A5260" s="1">
        <v>43954</v>
      </c>
      <c r="B5260" t="s">
        <v>14</v>
      </c>
      <c r="C5260" t="s">
        <v>247</v>
      </c>
      <c r="D5260" t="str">
        <f>TRIM(COVID_STATE[[#This Row],[REGION_HOLD]])</f>
        <v>West</v>
      </c>
      <c r="E5260">
        <v>409</v>
      </c>
      <c r="F5260">
        <v>10</v>
      </c>
      <c r="G5260">
        <v>840</v>
      </c>
    </row>
    <row r="5261" spans="1:7" ht="19.5">
      <c r="A5261" s="1">
        <v>43954</v>
      </c>
      <c r="B5261" t="s">
        <v>16</v>
      </c>
      <c r="C5261" t="s">
        <v>248</v>
      </c>
      <c r="D5261" t="str">
        <f>TRIM(COVID_STATE[[#This Row],[REGION_HOLD]])</f>
        <v>Northeast</v>
      </c>
      <c r="E5261">
        <v>0</v>
      </c>
      <c r="F5261">
        <v>0</v>
      </c>
      <c r="G5261">
        <v>2436</v>
      </c>
    </row>
    <row r="5262" spans="1:7" ht="19.5">
      <c r="A5262" s="1">
        <v>43954</v>
      </c>
      <c r="B5262" t="s">
        <v>17</v>
      </c>
      <c r="C5262" t="s">
        <v>246</v>
      </c>
      <c r="D5262" t="str">
        <f>TRIM(COVID_STATE[[#This Row],[REGION_HOLD]])</f>
        <v>South</v>
      </c>
      <c r="E5262">
        <v>170</v>
      </c>
      <c r="F5262">
        <v>9</v>
      </c>
      <c r="G5262">
        <v>177</v>
      </c>
    </row>
    <row r="5263" spans="1:7" ht="19.5">
      <c r="A5263" s="1">
        <v>43954</v>
      </c>
      <c r="B5263" t="s">
        <v>18</v>
      </c>
      <c r="C5263" t="s">
        <v>246</v>
      </c>
      <c r="D5263" t="str">
        <f>TRIM(COVID_STATE[[#This Row],[REGION_HOLD]])</f>
        <v>South</v>
      </c>
      <c r="E5263">
        <v>219</v>
      </c>
      <c r="F5263">
        <v>11</v>
      </c>
      <c r="G5263">
        <v>251</v>
      </c>
    </row>
    <row r="5264" spans="1:7" ht="19.5">
      <c r="A5264" s="1">
        <v>43954</v>
      </c>
      <c r="B5264" t="s">
        <v>19</v>
      </c>
      <c r="C5264" t="s">
        <v>246</v>
      </c>
      <c r="D5264" t="str">
        <f>TRIM(COVID_STATE[[#This Row],[REGION_HOLD]])</f>
        <v>South</v>
      </c>
      <c r="E5264">
        <v>615</v>
      </c>
      <c r="F5264">
        <v>15</v>
      </c>
      <c r="G5264">
        <v>1378</v>
      </c>
    </row>
    <row r="5265" spans="1:7" ht="19.5">
      <c r="A5265" s="1">
        <v>43954</v>
      </c>
      <c r="B5265" t="s">
        <v>20</v>
      </c>
      <c r="C5265" t="s">
        <v>246</v>
      </c>
      <c r="D5265" t="str">
        <f>TRIM(COVID_STATE[[#This Row],[REGION_HOLD]])</f>
        <v>South</v>
      </c>
      <c r="E5265">
        <v>350</v>
      </c>
      <c r="F5265">
        <v>7</v>
      </c>
      <c r="G5265">
        <v>1168</v>
      </c>
    </row>
    <row r="5266" spans="1:7" ht="19.5">
      <c r="A5266" s="1">
        <v>43954</v>
      </c>
      <c r="B5266" t="s">
        <v>21</v>
      </c>
      <c r="C5266" t="s">
        <v>247</v>
      </c>
      <c r="D5266" t="str">
        <f>TRIM(COVID_STATE[[#This Row],[REGION_HOLD]])</f>
        <v>West</v>
      </c>
      <c r="E5266">
        <v>0</v>
      </c>
      <c r="F5266">
        <v>1</v>
      </c>
      <c r="G5266">
        <v>17</v>
      </c>
    </row>
    <row r="5267" spans="1:7" ht="19.5">
      <c r="A5267" s="1">
        <v>43954</v>
      </c>
      <c r="B5267" t="s">
        <v>22</v>
      </c>
      <c r="C5267" t="s">
        <v>247</v>
      </c>
      <c r="D5267" t="str">
        <f>TRIM(COVID_STATE[[#This Row],[REGION_HOLD]])</f>
        <v>West</v>
      </c>
      <c r="E5267">
        <v>-2</v>
      </c>
      <c r="F5267">
        <v>0</v>
      </c>
      <c r="G5267">
        <v>64</v>
      </c>
    </row>
    <row r="5268" spans="1:7" ht="19.5">
      <c r="A5268" s="1">
        <v>43954</v>
      </c>
      <c r="B5268" t="s">
        <v>24</v>
      </c>
      <c r="C5268" t="s">
        <v>249</v>
      </c>
      <c r="D5268" t="str">
        <f>TRIM(COVID_STATE[[#This Row],[REGION_HOLD]])</f>
        <v>Midwest</v>
      </c>
      <c r="E5268">
        <v>2994</v>
      </c>
      <c r="F5268">
        <v>56</v>
      </c>
      <c r="G5268">
        <v>2632</v>
      </c>
    </row>
    <row r="5269" spans="1:7" ht="19.5">
      <c r="A5269" s="1">
        <v>43954</v>
      </c>
      <c r="B5269" t="s">
        <v>25</v>
      </c>
      <c r="C5269" t="s">
        <v>249</v>
      </c>
      <c r="D5269" t="str">
        <f>TRIM(COVID_STATE[[#This Row],[REGION_HOLD]])</f>
        <v>Midwest</v>
      </c>
      <c r="E5269">
        <v>638</v>
      </c>
      <c r="F5269">
        <v>17</v>
      </c>
      <c r="G5269">
        <v>1246</v>
      </c>
    </row>
    <row r="5270" spans="1:7" ht="19.5">
      <c r="A5270" s="1">
        <v>43954</v>
      </c>
      <c r="B5270" t="s">
        <v>26</v>
      </c>
      <c r="C5270" t="s">
        <v>249</v>
      </c>
      <c r="D5270" t="str">
        <f>TRIM(COVID_STATE[[#This Row],[REGION_HOLD]])</f>
        <v>Midwest</v>
      </c>
      <c r="E5270">
        <v>528</v>
      </c>
      <c r="F5270">
        <v>9</v>
      </c>
      <c r="G5270">
        <v>184</v>
      </c>
    </row>
    <row r="5271" spans="1:7" ht="19.5">
      <c r="A5271" s="1">
        <v>43954</v>
      </c>
      <c r="B5271" t="s">
        <v>27</v>
      </c>
      <c r="C5271" t="s">
        <v>249</v>
      </c>
      <c r="D5271" t="str">
        <f>TRIM(COVID_STATE[[#This Row],[REGION_HOLD]])</f>
        <v>Midwest</v>
      </c>
      <c r="E5271">
        <v>314</v>
      </c>
      <c r="F5271">
        <v>2</v>
      </c>
      <c r="G5271">
        <v>142</v>
      </c>
    </row>
    <row r="5272" spans="1:7" ht="19.5">
      <c r="A5272" s="1">
        <v>43954</v>
      </c>
      <c r="B5272" t="s">
        <v>28</v>
      </c>
      <c r="C5272" t="s">
        <v>246</v>
      </c>
      <c r="D5272" t="str">
        <f>TRIM(COVID_STATE[[#This Row],[REGION_HOLD]])</f>
        <v>South</v>
      </c>
      <c r="E5272">
        <v>342</v>
      </c>
      <c r="F5272">
        <v>4</v>
      </c>
      <c r="G5272">
        <v>256</v>
      </c>
    </row>
    <row r="5273" spans="1:7" ht="19.5">
      <c r="A5273" s="1">
        <v>43954</v>
      </c>
      <c r="B5273" t="s">
        <v>29</v>
      </c>
      <c r="C5273" t="s">
        <v>246</v>
      </c>
      <c r="D5273" t="str">
        <f>TRIM(COVID_STATE[[#This Row],[REGION_HOLD]])</f>
        <v>South</v>
      </c>
      <c r="E5273">
        <v>200</v>
      </c>
      <c r="F5273">
        <v>19</v>
      </c>
      <c r="G5273">
        <v>2012</v>
      </c>
    </row>
    <row r="5274" spans="1:7" ht="19.5">
      <c r="A5274" s="1">
        <v>43954</v>
      </c>
      <c r="B5274" t="s">
        <v>30</v>
      </c>
      <c r="C5274" t="s">
        <v>248</v>
      </c>
      <c r="D5274" t="str">
        <f>TRIM(COVID_STATE[[#This Row],[REGION_HOLD]])</f>
        <v>Northeast</v>
      </c>
      <c r="E5274">
        <v>33</v>
      </c>
      <c r="F5274">
        <v>1</v>
      </c>
      <c r="G5274">
        <v>57</v>
      </c>
    </row>
    <row r="5275" spans="1:7" ht="19.5">
      <c r="A5275" s="1">
        <v>43954</v>
      </c>
      <c r="B5275" t="s">
        <v>31</v>
      </c>
      <c r="C5275" t="s">
        <v>246</v>
      </c>
      <c r="D5275" t="str">
        <f>TRIM(COVID_STATE[[#This Row],[REGION_HOLD]])</f>
        <v>South</v>
      </c>
      <c r="E5275">
        <v>993</v>
      </c>
      <c r="F5275">
        <v>30</v>
      </c>
      <c r="G5275">
        <v>1281</v>
      </c>
    </row>
    <row r="5276" spans="1:7" ht="19.5">
      <c r="A5276" s="1">
        <v>43954</v>
      </c>
      <c r="B5276" t="s">
        <v>32</v>
      </c>
      <c r="C5276" t="s">
        <v>248</v>
      </c>
      <c r="D5276" t="str">
        <f>TRIM(COVID_STATE[[#This Row],[REGION_HOLD]])</f>
        <v>Northeast</v>
      </c>
      <c r="E5276">
        <v>1824</v>
      </c>
      <c r="F5276">
        <v>158</v>
      </c>
      <c r="G5276">
        <v>4004</v>
      </c>
    </row>
    <row r="5277" spans="1:7" ht="19.5">
      <c r="A5277" s="1">
        <v>43954</v>
      </c>
      <c r="B5277" t="s">
        <v>33</v>
      </c>
      <c r="C5277" t="s">
        <v>249</v>
      </c>
      <c r="D5277" t="str">
        <f>TRIM(COVID_STATE[[#This Row],[REGION_HOLD]])</f>
        <v>Midwest</v>
      </c>
      <c r="E5277">
        <v>2561</v>
      </c>
      <c r="F5277">
        <v>73</v>
      </c>
      <c r="G5277">
        <v>4093</v>
      </c>
    </row>
    <row r="5278" spans="1:7" ht="19.5">
      <c r="A5278" s="1">
        <v>43954</v>
      </c>
      <c r="B5278" t="s">
        <v>34</v>
      </c>
      <c r="C5278" t="s">
        <v>249</v>
      </c>
      <c r="D5278" t="str">
        <f>TRIM(COVID_STATE[[#This Row],[REGION_HOLD]])</f>
        <v>Midwest</v>
      </c>
      <c r="E5278">
        <v>435</v>
      </c>
      <c r="F5278">
        <v>24</v>
      </c>
      <c r="G5278">
        <v>419</v>
      </c>
    </row>
    <row r="5279" spans="1:7" ht="19.5">
      <c r="A5279" s="1">
        <v>43954</v>
      </c>
      <c r="B5279" t="s">
        <v>35</v>
      </c>
      <c r="C5279" t="s">
        <v>246</v>
      </c>
      <c r="D5279" t="str">
        <f>TRIM(COVID_STATE[[#This Row],[REGION_HOLD]])</f>
        <v>South</v>
      </c>
      <c r="E5279">
        <v>109</v>
      </c>
      <c r="F5279">
        <v>12</v>
      </c>
      <c r="G5279">
        <v>303</v>
      </c>
    </row>
    <row r="5280" spans="1:7" ht="19.5">
      <c r="A5280" s="1">
        <v>43954</v>
      </c>
      <c r="B5280" t="s">
        <v>36</v>
      </c>
      <c r="C5280" t="s">
        <v>249</v>
      </c>
      <c r="D5280" t="str">
        <f>TRIM(COVID_STATE[[#This Row],[REGION_HOLD]])</f>
        <v>Midwest</v>
      </c>
      <c r="E5280">
        <v>300</v>
      </c>
      <c r="F5280">
        <v>5</v>
      </c>
      <c r="G5280">
        <v>378</v>
      </c>
    </row>
    <row r="5281" spans="1:7" ht="19.5">
      <c r="A5281" s="1">
        <v>43954</v>
      </c>
      <c r="B5281" t="s">
        <v>37</v>
      </c>
      <c r="C5281" t="s">
        <v>247</v>
      </c>
      <c r="D5281" t="str">
        <f>TRIM(COVID_STATE[[#This Row],[REGION_HOLD]])</f>
        <v>West</v>
      </c>
      <c r="E5281">
        <v>0</v>
      </c>
      <c r="F5281">
        <v>0</v>
      </c>
      <c r="G5281">
        <v>16</v>
      </c>
    </row>
    <row r="5282" spans="1:7" ht="19.5">
      <c r="A5282" s="1">
        <v>43954</v>
      </c>
      <c r="B5282" t="s">
        <v>38</v>
      </c>
      <c r="C5282" t="s">
        <v>249</v>
      </c>
      <c r="D5282" t="str">
        <f>TRIM(COVID_STATE[[#This Row],[REGION_HOLD]])</f>
        <v>Midwest</v>
      </c>
      <c r="E5282">
        <v>354</v>
      </c>
      <c r="F5282">
        <v>2</v>
      </c>
      <c r="G5282">
        <v>77</v>
      </c>
    </row>
    <row r="5283" spans="1:7" ht="19.5">
      <c r="A5283" s="1">
        <v>43954</v>
      </c>
      <c r="B5283" t="s">
        <v>39</v>
      </c>
      <c r="C5283" t="s">
        <v>247</v>
      </c>
      <c r="D5283" t="str">
        <f>TRIM(COVID_STATE[[#This Row],[REGION_HOLD]])</f>
        <v>West</v>
      </c>
      <c r="E5283">
        <v>83</v>
      </c>
      <c r="F5283">
        <v>5</v>
      </c>
      <c r="G5283">
        <v>262</v>
      </c>
    </row>
    <row r="5284" spans="1:7" ht="19.5">
      <c r="A5284" s="1">
        <v>43954</v>
      </c>
      <c r="B5284" t="s">
        <v>40</v>
      </c>
      <c r="C5284" t="s">
        <v>248</v>
      </c>
      <c r="D5284" t="str">
        <f>TRIM(COVID_STATE[[#This Row],[REGION_HOLD]])</f>
        <v>Northeast</v>
      </c>
      <c r="E5284">
        <v>89</v>
      </c>
      <c r="F5284">
        <v>2</v>
      </c>
      <c r="G5284">
        <v>86</v>
      </c>
    </row>
    <row r="5285" spans="1:7" ht="19.5">
      <c r="A5285" s="1">
        <v>43954</v>
      </c>
      <c r="B5285" t="s">
        <v>41</v>
      </c>
      <c r="C5285" t="s">
        <v>248</v>
      </c>
      <c r="D5285" t="str">
        <f>TRIM(COVID_STATE[[#This Row],[REGION_HOLD]])</f>
        <v>Northeast</v>
      </c>
      <c r="E5285">
        <v>3027</v>
      </c>
      <c r="F5285">
        <v>129</v>
      </c>
      <c r="G5285">
        <v>7871</v>
      </c>
    </row>
    <row r="5286" spans="1:7" ht="19.5">
      <c r="A5286" s="1">
        <v>43954</v>
      </c>
      <c r="B5286" t="s">
        <v>42</v>
      </c>
      <c r="C5286" t="s">
        <v>247</v>
      </c>
      <c r="D5286" t="str">
        <f>TRIM(COVID_STATE[[#This Row],[REGION_HOLD]])</f>
        <v>West</v>
      </c>
      <c r="E5286">
        <v>118</v>
      </c>
      <c r="F5286">
        <v>12</v>
      </c>
      <c r="G5286">
        <v>151</v>
      </c>
    </row>
    <row r="5287" spans="1:7" ht="19.5">
      <c r="A5287" s="1">
        <v>43954</v>
      </c>
      <c r="B5287" t="s">
        <v>43</v>
      </c>
      <c r="C5287" t="s">
        <v>248</v>
      </c>
      <c r="D5287" t="str">
        <f>TRIM(COVID_STATE[[#This Row],[REGION_HOLD]])</f>
        <v>Northeast</v>
      </c>
      <c r="E5287">
        <v>3699</v>
      </c>
      <c r="F5287">
        <v>541</v>
      </c>
      <c r="G5287">
        <v>24576</v>
      </c>
    </row>
    <row r="5288" spans="1:7" ht="19.5">
      <c r="A5288" s="1">
        <v>43954</v>
      </c>
      <c r="B5288" t="s">
        <v>44</v>
      </c>
      <c r="C5288" t="s">
        <v>246</v>
      </c>
      <c r="D5288" t="str">
        <f>TRIM(COVID_STATE[[#This Row],[REGION_HOLD]])</f>
        <v>South</v>
      </c>
      <c r="E5288">
        <v>154</v>
      </c>
      <c r="F5288">
        <v>8</v>
      </c>
      <c r="G5288">
        <v>436</v>
      </c>
    </row>
    <row r="5289" spans="1:7" ht="19.5">
      <c r="A5289" s="1">
        <v>43954</v>
      </c>
      <c r="B5289" t="s">
        <v>45</v>
      </c>
      <c r="C5289" t="s">
        <v>249</v>
      </c>
      <c r="D5289" t="str">
        <f>TRIM(COVID_STATE[[#This Row],[REGION_HOLD]])</f>
        <v>Midwest</v>
      </c>
      <c r="E5289">
        <v>38</v>
      </c>
      <c r="F5289">
        <v>1</v>
      </c>
      <c r="G5289">
        <v>25</v>
      </c>
    </row>
    <row r="5290" spans="1:7" ht="19.5">
      <c r="A5290" s="1">
        <v>43954</v>
      </c>
      <c r="B5290" t="s">
        <v>46</v>
      </c>
      <c r="C5290" t="s">
        <v>249</v>
      </c>
      <c r="D5290" t="str">
        <f>TRIM(COVID_STATE[[#This Row],[REGION_HOLD]])</f>
        <v>Midwest</v>
      </c>
      <c r="E5290">
        <v>579</v>
      </c>
      <c r="F5290">
        <v>17</v>
      </c>
      <c r="G5290">
        <v>1038</v>
      </c>
    </row>
    <row r="5291" spans="1:7" ht="19.5">
      <c r="A5291" s="1">
        <v>43954</v>
      </c>
      <c r="B5291" t="s">
        <v>47</v>
      </c>
      <c r="C5291" t="s">
        <v>246</v>
      </c>
      <c r="D5291" t="str">
        <f>TRIM(COVID_STATE[[#This Row],[REGION_HOLD]])</f>
        <v>South</v>
      </c>
      <c r="E5291">
        <v>121</v>
      </c>
      <c r="F5291">
        <v>0</v>
      </c>
      <c r="G5291">
        <v>238</v>
      </c>
    </row>
    <row r="5292" spans="1:7" ht="19.5">
      <c r="A5292" s="1">
        <v>43954</v>
      </c>
      <c r="B5292" t="s">
        <v>48</v>
      </c>
      <c r="C5292" t="s">
        <v>247</v>
      </c>
      <c r="D5292" t="str">
        <f>TRIM(COVID_STATE[[#This Row],[REGION_HOLD]])</f>
        <v>West</v>
      </c>
      <c r="E5292">
        <v>45</v>
      </c>
      <c r="F5292">
        <v>0</v>
      </c>
      <c r="G5292">
        <v>109</v>
      </c>
    </row>
    <row r="5293" spans="1:7" ht="19.5">
      <c r="A5293" s="1">
        <v>43954</v>
      </c>
      <c r="B5293" t="s">
        <v>49</v>
      </c>
      <c r="C5293" t="s">
        <v>248</v>
      </c>
      <c r="D5293" t="str">
        <f>TRIM(COVID_STATE[[#This Row],[REGION_HOLD]])</f>
        <v>Northeast</v>
      </c>
      <c r="E5293">
        <v>1008</v>
      </c>
      <c r="F5293">
        <v>49</v>
      </c>
      <c r="G5293">
        <v>2843</v>
      </c>
    </row>
    <row r="5294" spans="1:7" ht="19.5">
      <c r="A5294" s="1">
        <v>43954</v>
      </c>
      <c r="B5294" t="s">
        <v>50</v>
      </c>
      <c r="C5294" t="s">
        <v>248</v>
      </c>
      <c r="D5294" t="str">
        <f>TRIM(COVID_STATE[[#This Row],[REGION_HOLD]])</f>
        <v>Northeast</v>
      </c>
      <c r="E5294">
        <v>188</v>
      </c>
      <c r="F5294">
        <v>24</v>
      </c>
      <c r="G5294">
        <v>320</v>
      </c>
    </row>
    <row r="5295" spans="1:7" ht="19.5">
      <c r="A5295" s="1">
        <v>43954</v>
      </c>
      <c r="B5295" t="s">
        <v>51</v>
      </c>
      <c r="C5295" t="s">
        <v>246</v>
      </c>
      <c r="D5295" t="str">
        <f>TRIM(COVID_STATE[[#This Row],[REGION_HOLD]])</f>
        <v>South</v>
      </c>
      <c r="E5295">
        <v>137</v>
      </c>
      <c r="F5295">
        <v>8</v>
      </c>
      <c r="G5295">
        <v>275</v>
      </c>
    </row>
    <row r="5296" spans="1:7" ht="19.5">
      <c r="A5296" s="1">
        <v>43954</v>
      </c>
      <c r="B5296" t="s">
        <v>52</v>
      </c>
      <c r="C5296" t="s">
        <v>249</v>
      </c>
      <c r="D5296" t="str">
        <f>TRIM(COVID_STATE[[#This Row],[REGION_HOLD]])</f>
        <v>Midwest</v>
      </c>
      <c r="E5296">
        <v>43</v>
      </c>
      <c r="F5296">
        <v>0</v>
      </c>
      <c r="G5296">
        <v>21</v>
      </c>
    </row>
    <row r="5297" spans="1:7" ht="19.5">
      <c r="A5297" s="1">
        <v>43954</v>
      </c>
      <c r="B5297" t="s">
        <v>53</v>
      </c>
      <c r="C5297" t="s">
        <v>246</v>
      </c>
      <c r="D5297" t="str">
        <f>TRIM(COVID_STATE[[#This Row],[REGION_HOLD]])</f>
        <v>South</v>
      </c>
      <c r="E5297">
        <v>495</v>
      </c>
      <c r="F5297">
        <v>1</v>
      </c>
      <c r="G5297">
        <v>211</v>
      </c>
    </row>
    <row r="5298" spans="1:7" ht="19.5">
      <c r="A5298" s="1">
        <v>43954</v>
      </c>
      <c r="B5298" t="s">
        <v>54</v>
      </c>
      <c r="C5298" t="s">
        <v>246</v>
      </c>
      <c r="D5298" t="str">
        <f>TRIM(COVID_STATE[[#This Row],[REGION_HOLD]])</f>
        <v>South</v>
      </c>
      <c r="E5298">
        <v>866</v>
      </c>
      <c r="F5298">
        <v>15</v>
      </c>
      <c r="G5298">
        <v>890</v>
      </c>
    </row>
    <row r="5299" spans="1:7" ht="19.5">
      <c r="A5299" s="1">
        <v>43954</v>
      </c>
      <c r="B5299" t="s">
        <v>55</v>
      </c>
      <c r="C5299" t="s">
        <v>247</v>
      </c>
      <c r="D5299" t="str">
        <f>TRIM(COVID_STATE[[#This Row],[REGION_HOLD]])</f>
        <v>West</v>
      </c>
      <c r="E5299">
        <v>194</v>
      </c>
      <c r="F5299">
        <v>1</v>
      </c>
      <c r="G5299">
        <v>50</v>
      </c>
    </row>
    <row r="5300" spans="1:7" ht="19.5">
      <c r="A5300" s="1">
        <v>43954</v>
      </c>
      <c r="B5300" t="s">
        <v>56</v>
      </c>
      <c r="C5300" t="s">
        <v>248</v>
      </c>
      <c r="D5300" t="str">
        <f>TRIM(COVID_STATE[[#This Row],[REGION_HOLD]])</f>
        <v>Northeast</v>
      </c>
      <c r="E5300">
        <v>11</v>
      </c>
      <c r="F5300">
        <v>2</v>
      </c>
      <c r="G5300">
        <v>52</v>
      </c>
    </row>
    <row r="5301" spans="1:7" ht="19.5">
      <c r="A5301" s="1">
        <v>43954</v>
      </c>
      <c r="B5301" t="s">
        <v>57</v>
      </c>
      <c r="C5301" t="s">
        <v>246</v>
      </c>
      <c r="D5301" t="str">
        <f>TRIM(COVID_STATE[[#This Row],[REGION_HOLD]])</f>
        <v>South</v>
      </c>
      <c r="E5301">
        <v>940</v>
      </c>
      <c r="F5301">
        <v>44</v>
      </c>
      <c r="G5301">
        <v>660</v>
      </c>
    </row>
    <row r="5302" spans="1:7" ht="19.5">
      <c r="A5302" s="1">
        <v>43954</v>
      </c>
      <c r="B5302" t="s">
        <v>58</v>
      </c>
      <c r="C5302" t="s">
        <v>247</v>
      </c>
      <c r="D5302" t="str">
        <f>TRIM(COVID_STATE[[#This Row],[REGION_HOLD]])</f>
        <v>West</v>
      </c>
      <c r="E5302">
        <v>560</v>
      </c>
      <c r="F5302">
        <v>7</v>
      </c>
      <c r="G5302">
        <v>840</v>
      </c>
    </row>
    <row r="5303" spans="1:7" ht="19.5">
      <c r="A5303" s="1">
        <v>43954</v>
      </c>
      <c r="B5303" t="s">
        <v>59</v>
      </c>
      <c r="C5303" t="s">
        <v>246</v>
      </c>
      <c r="D5303" t="str">
        <f>TRIM(COVID_STATE[[#This Row],[REGION_HOLD]])</f>
        <v>South</v>
      </c>
      <c r="E5303">
        <v>11</v>
      </c>
      <c r="F5303">
        <v>0</v>
      </c>
      <c r="G5303">
        <v>50</v>
      </c>
    </row>
    <row r="5304" spans="1:7" ht="19.5">
      <c r="A5304" s="1">
        <v>43954</v>
      </c>
      <c r="B5304" t="s">
        <v>60</v>
      </c>
      <c r="C5304" t="s">
        <v>249</v>
      </c>
      <c r="D5304" t="str">
        <f>TRIM(COVID_STATE[[#This Row],[REGION_HOLD]])</f>
        <v>Midwest</v>
      </c>
      <c r="E5304">
        <v>304</v>
      </c>
      <c r="F5304">
        <v>5</v>
      </c>
      <c r="G5304">
        <v>339</v>
      </c>
    </row>
    <row r="5305" spans="1:7" ht="19.5">
      <c r="A5305" s="1">
        <v>43954</v>
      </c>
      <c r="B5305" t="s">
        <v>61</v>
      </c>
      <c r="C5305" t="s">
        <v>247</v>
      </c>
      <c r="D5305" t="str">
        <f>TRIM(COVID_STATE[[#This Row],[REGION_HOLD]])</f>
        <v>West</v>
      </c>
      <c r="E5305">
        <v>7</v>
      </c>
      <c r="F5305">
        <v>0</v>
      </c>
      <c r="G5305">
        <v>7</v>
      </c>
    </row>
    <row r="5306" spans="1:7" ht="19.5">
      <c r="A5306" s="1">
        <v>43955</v>
      </c>
      <c r="B5306" t="s">
        <v>8</v>
      </c>
      <c r="C5306" t="s">
        <v>246</v>
      </c>
      <c r="D5306" t="str">
        <f>TRIM(COVID_STATE[[#This Row],[REGION_HOLD]])</f>
        <v>South</v>
      </c>
      <c r="E5306">
        <v>224</v>
      </c>
      <c r="F5306">
        <v>8</v>
      </c>
      <c r="G5306">
        <v>298</v>
      </c>
    </row>
    <row r="5307" spans="1:7" ht="19.5">
      <c r="A5307" s="1">
        <v>43955</v>
      </c>
      <c r="B5307" t="s">
        <v>10</v>
      </c>
      <c r="C5307" t="s">
        <v>247</v>
      </c>
      <c r="D5307" t="str">
        <f>TRIM(COVID_STATE[[#This Row],[REGION_HOLD]])</f>
        <v>West</v>
      </c>
      <c r="E5307">
        <v>2</v>
      </c>
      <c r="F5307">
        <v>0</v>
      </c>
      <c r="G5307">
        <v>7</v>
      </c>
    </row>
    <row r="5308" spans="1:7" ht="19.5">
      <c r="A5308" s="1">
        <v>43955</v>
      </c>
      <c r="B5308" t="s">
        <v>11</v>
      </c>
      <c r="C5308" t="s">
        <v>247</v>
      </c>
      <c r="D5308" t="str">
        <f>TRIM(COVID_STATE[[#This Row],[REGION_HOLD]])</f>
        <v>West</v>
      </c>
      <c r="E5308">
        <v>279</v>
      </c>
      <c r="F5308">
        <v>0</v>
      </c>
      <c r="G5308">
        <v>362</v>
      </c>
    </row>
    <row r="5309" spans="1:7" ht="19.5">
      <c r="A5309" s="1">
        <v>43955</v>
      </c>
      <c r="B5309" t="s">
        <v>12</v>
      </c>
      <c r="C5309" t="s">
        <v>246</v>
      </c>
      <c r="D5309" t="str">
        <f>TRIM(COVID_STATE[[#This Row],[REGION_HOLD]])</f>
        <v>South</v>
      </c>
      <c r="E5309">
        <v>38</v>
      </c>
      <c r="F5309">
        <v>4</v>
      </c>
      <c r="G5309">
        <v>80</v>
      </c>
    </row>
    <row r="5310" spans="1:7" ht="19.5">
      <c r="A5310" s="1">
        <v>43955</v>
      </c>
      <c r="B5310" t="s">
        <v>13</v>
      </c>
      <c r="C5310" t="s">
        <v>247</v>
      </c>
      <c r="D5310" t="str">
        <f>TRIM(COVID_STATE[[#This Row],[REGION_HOLD]])</f>
        <v>West</v>
      </c>
      <c r="E5310">
        <v>1261</v>
      </c>
      <c r="F5310">
        <v>62</v>
      </c>
      <c r="G5310">
        <v>2297</v>
      </c>
    </row>
    <row r="5311" spans="1:7" ht="19.5">
      <c r="A5311" s="1">
        <v>43955</v>
      </c>
      <c r="B5311" t="s">
        <v>14</v>
      </c>
      <c r="C5311" t="s">
        <v>247</v>
      </c>
      <c r="D5311" t="str">
        <f>TRIM(COVID_STATE[[#This Row],[REGION_HOLD]])</f>
        <v>West</v>
      </c>
      <c r="E5311">
        <v>272</v>
      </c>
      <c r="F5311">
        <v>9</v>
      </c>
      <c r="G5311">
        <v>849</v>
      </c>
    </row>
    <row r="5312" spans="1:7" ht="19.5">
      <c r="A5312" s="1">
        <v>43955</v>
      </c>
      <c r="B5312" t="s">
        <v>16</v>
      </c>
      <c r="C5312" t="s">
        <v>248</v>
      </c>
      <c r="D5312" t="str">
        <f>TRIM(COVID_STATE[[#This Row],[REGION_HOLD]])</f>
        <v>Northeast</v>
      </c>
      <c r="E5312">
        <v>686</v>
      </c>
      <c r="F5312">
        <v>120</v>
      </c>
      <c r="G5312">
        <v>2556</v>
      </c>
    </row>
    <row r="5313" spans="1:7" ht="19.5">
      <c r="A5313" s="1">
        <v>43955</v>
      </c>
      <c r="B5313" t="s">
        <v>17</v>
      </c>
      <c r="C5313" t="s">
        <v>246</v>
      </c>
      <c r="D5313" t="str">
        <f>TRIM(COVID_STATE[[#This Row],[REGION_HOLD]])</f>
        <v>South</v>
      </c>
      <c r="E5313">
        <v>80</v>
      </c>
      <c r="F5313">
        <v>5</v>
      </c>
      <c r="G5313">
        <v>182</v>
      </c>
    </row>
    <row r="5314" spans="1:7" ht="19.5">
      <c r="A5314" s="1">
        <v>43955</v>
      </c>
      <c r="B5314" t="s">
        <v>18</v>
      </c>
      <c r="C5314" t="s">
        <v>246</v>
      </c>
      <c r="D5314" t="str">
        <f>TRIM(COVID_STATE[[#This Row],[REGION_HOLD]])</f>
        <v>South</v>
      </c>
      <c r="E5314">
        <v>154</v>
      </c>
      <c r="F5314">
        <v>7</v>
      </c>
      <c r="G5314">
        <v>258</v>
      </c>
    </row>
    <row r="5315" spans="1:7" ht="19.5">
      <c r="A5315" s="1">
        <v>43955</v>
      </c>
      <c r="B5315" t="s">
        <v>19</v>
      </c>
      <c r="C5315" t="s">
        <v>246</v>
      </c>
      <c r="D5315" t="str">
        <f>TRIM(COVID_STATE[[#This Row],[REGION_HOLD]])</f>
        <v>South</v>
      </c>
      <c r="E5315">
        <v>819</v>
      </c>
      <c r="F5315">
        <v>20</v>
      </c>
      <c r="G5315">
        <v>1398</v>
      </c>
    </row>
    <row r="5316" spans="1:7" ht="19.5">
      <c r="A5316" s="1">
        <v>43955</v>
      </c>
      <c r="B5316" t="s">
        <v>20</v>
      </c>
      <c r="C5316" t="s">
        <v>246</v>
      </c>
      <c r="D5316" t="str">
        <f>TRIM(COVID_STATE[[#This Row],[REGION_HOLD]])</f>
        <v>South</v>
      </c>
      <c r="E5316">
        <v>732</v>
      </c>
      <c r="F5316">
        <v>60</v>
      </c>
      <c r="G5316">
        <v>1228</v>
      </c>
    </row>
    <row r="5317" spans="1:7" ht="19.5">
      <c r="A5317" s="1">
        <v>43955</v>
      </c>
      <c r="B5317" t="s">
        <v>21</v>
      </c>
      <c r="C5317" t="s">
        <v>247</v>
      </c>
      <c r="D5317" t="str">
        <f>TRIM(COVID_STATE[[#This Row],[REGION_HOLD]])</f>
        <v>West</v>
      </c>
      <c r="E5317">
        <v>1</v>
      </c>
      <c r="F5317">
        <v>0</v>
      </c>
      <c r="G5317">
        <v>17</v>
      </c>
    </row>
    <row r="5318" spans="1:7" ht="19.5">
      <c r="A5318" s="1">
        <v>43955</v>
      </c>
      <c r="B5318" t="s">
        <v>22</v>
      </c>
      <c r="C5318" t="s">
        <v>247</v>
      </c>
      <c r="D5318" t="str">
        <f>TRIM(COVID_STATE[[#This Row],[REGION_HOLD]])</f>
        <v>West</v>
      </c>
      <c r="E5318">
        <v>47</v>
      </c>
      <c r="F5318">
        <v>0</v>
      </c>
      <c r="G5318">
        <v>64</v>
      </c>
    </row>
    <row r="5319" spans="1:7" ht="19.5">
      <c r="A5319" s="1">
        <v>43955</v>
      </c>
      <c r="B5319" t="s">
        <v>24</v>
      </c>
      <c r="C5319" t="s">
        <v>249</v>
      </c>
      <c r="D5319" t="str">
        <f>TRIM(COVID_STATE[[#This Row],[REGION_HOLD]])</f>
        <v>Midwest</v>
      </c>
      <c r="E5319">
        <v>2341</v>
      </c>
      <c r="F5319">
        <v>41</v>
      </c>
      <c r="G5319">
        <v>2673</v>
      </c>
    </row>
    <row r="5320" spans="1:7" ht="19.5">
      <c r="A5320" s="1">
        <v>43955</v>
      </c>
      <c r="B5320" t="s">
        <v>25</v>
      </c>
      <c r="C5320" t="s">
        <v>249</v>
      </c>
      <c r="D5320" t="str">
        <f>TRIM(COVID_STATE[[#This Row],[REGION_HOLD]])</f>
        <v>Midwest</v>
      </c>
      <c r="E5320">
        <v>588</v>
      </c>
      <c r="F5320">
        <v>18</v>
      </c>
      <c r="G5320">
        <v>1264</v>
      </c>
    </row>
    <row r="5321" spans="1:7" ht="19.5">
      <c r="A5321" s="1">
        <v>43955</v>
      </c>
      <c r="B5321" t="s">
        <v>26</v>
      </c>
      <c r="C5321" t="s">
        <v>249</v>
      </c>
      <c r="D5321" t="str">
        <f>TRIM(COVID_STATE[[#This Row],[REGION_HOLD]])</f>
        <v>Midwest</v>
      </c>
      <c r="E5321">
        <v>534</v>
      </c>
      <c r="F5321">
        <v>4</v>
      </c>
      <c r="G5321">
        <v>188</v>
      </c>
    </row>
    <row r="5322" spans="1:7" ht="19.5">
      <c r="A5322" s="1">
        <v>43955</v>
      </c>
      <c r="B5322" t="s">
        <v>27</v>
      </c>
      <c r="C5322" t="s">
        <v>249</v>
      </c>
      <c r="D5322" t="str">
        <f>TRIM(COVID_STATE[[#This Row],[REGION_HOLD]])</f>
        <v>Midwest</v>
      </c>
      <c r="E5322">
        <v>208</v>
      </c>
      <c r="F5322">
        <v>12</v>
      </c>
      <c r="G5322">
        <v>154</v>
      </c>
    </row>
    <row r="5323" spans="1:7" ht="19.5">
      <c r="A5323" s="1">
        <v>43955</v>
      </c>
      <c r="B5323" t="s">
        <v>28</v>
      </c>
      <c r="C5323" t="s">
        <v>246</v>
      </c>
      <c r="D5323" t="str">
        <f>TRIM(COVID_STATE[[#This Row],[REGION_HOLD]])</f>
        <v>South</v>
      </c>
      <c r="E5323">
        <v>147</v>
      </c>
      <c r="F5323">
        <v>11</v>
      </c>
      <c r="G5323">
        <v>267</v>
      </c>
    </row>
    <row r="5324" spans="1:7" ht="19.5">
      <c r="A5324" s="1">
        <v>43955</v>
      </c>
      <c r="B5324" t="s">
        <v>29</v>
      </c>
      <c r="C5324" t="s">
        <v>246</v>
      </c>
      <c r="D5324" t="str">
        <f>TRIM(COVID_STATE[[#This Row],[REGION_HOLD]])</f>
        <v>South</v>
      </c>
      <c r="E5324">
        <v>363</v>
      </c>
      <c r="F5324">
        <v>52</v>
      </c>
      <c r="G5324">
        <v>2064</v>
      </c>
    </row>
    <row r="5325" spans="1:7" ht="19.5">
      <c r="A5325" s="1">
        <v>43955</v>
      </c>
      <c r="B5325" t="s">
        <v>30</v>
      </c>
      <c r="C5325" t="s">
        <v>248</v>
      </c>
      <c r="D5325" t="str">
        <f>TRIM(COVID_STATE[[#This Row],[REGION_HOLD]])</f>
        <v>Northeast</v>
      </c>
      <c r="E5325">
        <v>20</v>
      </c>
      <c r="F5325">
        <v>0</v>
      </c>
      <c r="G5325">
        <v>57</v>
      </c>
    </row>
    <row r="5326" spans="1:7" ht="19.5">
      <c r="A5326" s="1">
        <v>43955</v>
      </c>
      <c r="B5326" t="s">
        <v>31</v>
      </c>
      <c r="C5326" t="s">
        <v>246</v>
      </c>
      <c r="D5326" t="str">
        <f>TRIM(COVID_STATE[[#This Row],[REGION_HOLD]])</f>
        <v>South</v>
      </c>
      <c r="E5326">
        <v>948</v>
      </c>
      <c r="F5326">
        <v>36</v>
      </c>
      <c r="G5326">
        <v>1317</v>
      </c>
    </row>
    <row r="5327" spans="1:7" ht="19.5">
      <c r="A5327" s="1">
        <v>43955</v>
      </c>
      <c r="B5327" t="s">
        <v>32</v>
      </c>
      <c r="C5327" t="s">
        <v>248</v>
      </c>
      <c r="D5327" t="str">
        <f>TRIM(COVID_STATE[[#This Row],[REGION_HOLD]])</f>
        <v>Northeast</v>
      </c>
      <c r="E5327">
        <v>1000</v>
      </c>
      <c r="F5327">
        <v>86</v>
      </c>
      <c r="G5327">
        <v>4090</v>
      </c>
    </row>
    <row r="5328" spans="1:7" ht="19.5">
      <c r="A5328" s="1">
        <v>43955</v>
      </c>
      <c r="B5328" t="s">
        <v>33</v>
      </c>
      <c r="C5328" t="s">
        <v>249</v>
      </c>
      <c r="D5328" t="str">
        <f>TRIM(COVID_STATE[[#This Row],[REGION_HOLD]])</f>
        <v>Midwest</v>
      </c>
      <c r="E5328">
        <v>-1756</v>
      </c>
      <c r="F5328">
        <v>42</v>
      </c>
      <c r="G5328">
        <v>4135</v>
      </c>
    </row>
    <row r="5329" spans="1:7" ht="19.5">
      <c r="A5329" s="1">
        <v>43955</v>
      </c>
      <c r="B5329" t="s">
        <v>34</v>
      </c>
      <c r="C5329" t="s">
        <v>249</v>
      </c>
      <c r="D5329" t="str">
        <f>TRIM(COVID_STATE[[#This Row],[REGION_HOLD]])</f>
        <v>Midwest</v>
      </c>
      <c r="E5329">
        <v>571</v>
      </c>
      <c r="F5329">
        <v>9</v>
      </c>
      <c r="G5329">
        <v>428</v>
      </c>
    </row>
    <row r="5330" spans="1:7" ht="19.5">
      <c r="A5330" s="1">
        <v>43955</v>
      </c>
      <c r="B5330" t="s">
        <v>35</v>
      </c>
      <c r="C5330" t="s">
        <v>246</v>
      </c>
      <c r="D5330" t="str">
        <f>TRIM(COVID_STATE[[#This Row],[REGION_HOLD]])</f>
        <v>South</v>
      </c>
      <c r="E5330">
        <v>327</v>
      </c>
      <c r="F5330">
        <v>7</v>
      </c>
      <c r="G5330">
        <v>310</v>
      </c>
    </row>
    <row r="5331" spans="1:7" ht="19.5">
      <c r="A5331" s="1">
        <v>43955</v>
      </c>
      <c r="B5331" t="s">
        <v>36</v>
      </c>
      <c r="C5331" t="s">
        <v>249</v>
      </c>
      <c r="D5331" t="str">
        <f>TRIM(COVID_STATE[[#This Row],[REGION_HOLD]])</f>
        <v>Midwest</v>
      </c>
      <c r="E5331">
        <v>322</v>
      </c>
      <c r="F5331">
        <v>9</v>
      </c>
      <c r="G5331">
        <v>387</v>
      </c>
    </row>
    <row r="5332" spans="1:7" ht="19.5">
      <c r="A5332" s="1">
        <v>43955</v>
      </c>
      <c r="B5332" t="s">
        <v>37</v>
      </c>
      <c r="C5332" t="s">
        <v>247</v>
      </c>
      <c r="D5332" t="str">
        <f>TRIM(COVID_STATE[[#This Row],[REGION_HOLD]])</f>
        <v>West</v>
      </c>
      <c r="E5332">
        <v>2</v>
      </c>
      <c r="F5332">
        <v>0</v>
      </c>
      <c r="G5332">
        <v>16</v>
      </c>
    </row>
    <row r="5333" spans="1:7" ht="19.5">
      <c r="A5333" s="1">
        <v>43955</v>
      </c>
      <c r="B5333" t="s">
        <v>38</v>
      </c>
      <c r="C5333" t="s">
        <v>249</v>
      </c>
      <c r="D5333" t="str">
        <f>TRIM(COVID_STATE[[#This Row],[REGION_HOLD]])</f>
        <v>Midwest</v>
      </c>
      <c r="E5333">
        <v>437</v>
      </c>
      <c r="F5333">
        <v>1</v>
      </c>
      <c r="G5333">
        <v>78</v>
      </c>
    </row>
    <row r="5334" spans="1:7" ht="19.5">
      <c r="A5334" s="1">
        <v>43955</v>
      </c>
      <c r="B5334" t="s">
        <v>39</v>
      </c>
      <c r="C5334" t="s">
        <v>247</v>
      </c>
      <c r="D5334" t="str">
        <f>TRIM(COVID_STATE[[#This Row],[REGION_HOLD]])</f>
        <v>West</v>
      </c>
      <c r="E5334">
        <v>154</v>
      </c>
      <c r="F5334">
        <v>4</v>
      </c>
      <c r="G5334">
        <v>266</v>
      </c>
    </row>
    <row r="5335" spans="1:7" ht="19.5">
      <c r="A5335" s="1">
        <v>43955</v>
      </c>
      <c r="B5335" t="s">
        <v>40</v>
      </c>
      <c r="C5335" t="s">
        <v>248</v>
      </c>
      <c r="D5335" t="str">
        <f>TRIM(COVID_STATE[[#This Row],[REGION_HOLD]])</f>
        <v>Northeast</v>
      </c>
      <c r="E5335">
        <v>70</v>
      </c>
      <c r="F5335">
        <v>0</v>
      </c>
      <c r="G5335">
        <v>86</v>
      </c>
    </row>
    <row r="5336" spans="1:7" ht="19.5">
      <c r="A5336" s="1">
        <v>43955</v>
      </c>
      <c r="B5336" t="s">
        <v>41</v>
      </c>
      <c r="C5336" t="s">
        <v>248</v>
      </c>
      <c r="D5336" t="str">
        <f>TRIM(COVID_STATE[[#This Row],[REGION_HOLD]])</f>
        <v>Northeast</v>
      </c>
      <c r="E5336">
        <v>1525</v>
      </c>
      <c r="F5336">
        <v>39</v>
      </c>
      <c r="G5336">
        <v>7910</v>
      </c>
    </row>
    <row r="5337" spans="1:7" ht="19.5">
      <c r="A5337" s="1">
        <v>43955</v>
      </c>
      <c r="B5337" t="s">
        <v>42</v>
      </c>
      <c r="C5337" t="s">
        <v>247</v>
      </c>
      <c r="D5337" t="str">
        <f>TRIM(COVID_STATE[[#This Row],[REGION_HOLD]])</f>
        <v>West</v>
      </c>
      <c r="E5337">
        <v>180</v>
      </c>
      <c r="F5337">
        <v>5</v>
      </c>
      <c r="G5337">
        <v>156</v>
      </c>
    </row>
    <row r="5338" spans="1:7" ht="19.5">
      <c r="A5338" s="1">
        <v>43955</v>
      </c>
      <c r="B5338" t="s">
        <v>43</v>
      </c>
      <c r="C5338" t="s">
        <v>248</v>
      </c>
      <c r="D5338" t="str">
        <f>TRIM(COVID_STATE[[#This Row],[REGION_HOLD]])</f>
        <v>Northeast</v>
      </c>
      <c r="E5338">
        <v>2524</v>
      </c>
      <c r="F5338">
        <v>212</v>
      </c>
      <c r="G5338">
        <v>24788</v>
      </c>
    </row>
    <row r="5339" spans="1:7" ht="19.5">
      <c r="A5339" s="1">
        <v>43955</v>
      </c>
      <c r="B5339" t="s">
        <v>44</v>
      </c>
      <c r="C5339" t="s">
        <v>246</v>
      </c>
      <c r="D5339" t="str">
        <f>TRIM(COVID_STATE[[#This Row],[REGION_HOLD]])</f>
        <v>South</v>
      </c>
      <c r="E5339">
        <v>203</v>
      </c>
      <c r="F5339">
        <v>18</v>
      </c>
      <c r="G5339">
        <v>454</v>
      </c>
    </row>
    <row r="5340" spans="1:7" ht="19.5">
      <c r="A5340" s="1">
        <v>43955</v>
      </c>
      <c r="B5340" t="s">
        <v>45</v>
      </c>
      <c r="C5340" t="s">
        <v>249</v>
      </c>
      <c r="D5340" t="str">
        <f>TRIM(COVID_STATE[[#This Row],[REGION_HOLD]])</f>
        <v>Midwest</v>
      </c>
      <c r="E5340">
        <v>34</v>
      </c>
      <c r="F5340">
        <v>0</v>
      </c>
      <c r="G5340">
        <v>25</v>
      </c>
    </row>
    <row r="5341" spans="1:7" ht="19.5">
      <c r="A5341" s="1">
        <v>43955</v>
      </c>
      <c r="B5341" t="s">
        <v>46</v>
      </c>
      <c r="C5341" t="s">
        <v>249</v>
      </c>
      <c r="D5341" t="str">
        <f>TRIM(COVID_STATE[[#This Row],[REGION_HOLD]])</f>
        <v>Midwest</v>
      </c>
      <c r="E5341">
        <v>560</v>
      </c>
      <c r="F5341">
        <v>18</v>
      </c>
      <c r="G5341">
        <v>1056</v>
      </c>
    </row>
    <row r="5342" spans="1:7" ht="19.5">
      <c r="A5342" s="1">
        <v>43955</v>
      </c>
      <c r="B5342" t="s">
        <v>47</v>
      </c>
      <c r="C5342" t="s">
        <v>246</v>
      </c>
      <c r="D5342" t="str">
        <f>TRIM(COVID_STATE[[#This Row],[REGION_HOLD]])</f>
        <v>South</v>
      </c>
      <c r="E5342">
        <v>72</v>
      </c>
      <c r="F5342">
        <v>0</v>
      </c>
      <c r="G5342">
        <v>238</v>
      </c>
    </row>
    <row r="5343" spans="1:7" ht="19.5">
      <c r="A5343" s="1">
        <v>43955</v>
      </c>
      <c r="B5343" t="s">
        <v>48</v>
      </c>
      <c r="C5343" t="s">
        <v>247</v>
      </c>
      <c r="D5343" t="str">
        <f>TRIM(COVID_STATE[[#This Row],[REGION_HOLD]])</f>
        <v>West</v>
      </c>
      <c r="E5343">
        <v>79</v>
      </c>
      <c r="F5343">
        <v>0</v>
      </c>
      <c r="G5343">
        <v>109</v>
      </c>
    </row>
    <row r="5344" spans="1:7" ht="19.5">
      <c r="A5344" s="1">
        <v>43955</v>
      </c>
      <c r="B5344" t="s">
        <v>49</v>
      </c>
      <c r="C5344" t="s">
        <v>248</v>
      </c>
      <c r="D5344" t="str">
        <f>TRIM(COVID_STATE[[#This Row],[REGION_HOLD]])</f>
        <v>Northeast</v>
      </c>
      <c r="E5344">
        <v>913</v>
      </c>
      <c r="F5344">
        <v>37</v>
      </c>
      <c r="G5344">
        <v>2880</v>
      </c>
    </row>
    <row r="5345" spans="1:7" ht="19.5">
      <c r="A5345" s="1">
        <v>43955</v>
      </c>
      <c r="B5345" t="s">
        <v>50</v>
      </c>
      <c r="C5345" t="s">
        <v>248</v>
      </c>
      <c r="D5345" t="str">
        <f>TRIM(COVID_STATE[[#This Row],[REGION_HOLD]])</f>
        <v>Northeast</v>
      </c>
      <c r="E5345">
        <v>175</v>
      </c>
      <c r="F5345">
        <v>21</v>
      </c>
      <c r="G5345">
        <v>341</v>
      </c>
    </row>
    <row r="5346" spans="1:7" ht="19.5">
      <c r="A5346" s="1">
        <v>43955</v>
      </c>
      <c r="B5346" t="s">
        <v>51</v>
      </c>
      <c r="C5346" t="s">
        <v>246</v>
      </c>
      <c r="D5346" t="str">
        <f>TRIM(COVID_STATE[[#This Row],[REGION_HOLD]])</f>
        <v>South</v>
      </c>
      <c r="E5346">
        <v>131</v>
      </c>
      <c r="F5346">
        <v>8</v>
      </c>
      <c r="G5346">
        <v>283</v>
      </c>
    </row>
    <row r="5347" spans="1:7" ht="19.5">
      <c r="A5347" s="1">
        <v>43955</v>
      </c>
      <c r="B5347" t="s">
        <v>52</v>
      </c>
      <c r="C5347" t="s">
        <v>249</v>
      </c>
      <c r="D5347" t="str">
        <f>TRIM(COVID_STATE[[#This Row],[REGION_HOLD]])</f>
        <v>Midwest</v>
      </c>
      <c r="E5347">
        <v>37</v>
      </c>
      <c r="F5347">
        <v>0</v>
      </c>
      <c r="G5347">
        <v>21</v>
      </c>
    </row>
    <row r="5348" spans="1:7" ht="19.5">
      <c r="A5348" s="1">
        <v>43955</v>
      </c>
      <c r="B5348" t="s">
        <v>53</v>
      </c>
      <c r="C5348" t="s">
        <v>246</v>
      </c>
      <c r="D5348" t="str">
        <f>TRIM(COVID_STATE[[#This Row],[REGION_HOLD]])</f>
        <v>South</v>
      </c>
      <c r="E5348">
        <v>412</v>
      </c>
      <c r="F5348">
        <v>5</v>
      </c>
      <c r="G5348">
        <v>216</v>
      </c>
    </row>
    <row r="5349" spans="1:7" ht="19.5">
      <c r="A5349" s="1">
        <v>43955</v>
      </c>
      <c r="B5349" t="s">
        <v>54</v>
      </c>
      <c r="C5349" t="s">
        <v>246</v>
      </c>
      <c r="D5349" t="str">
        <f>TRIM(COVID_STATE[[#This Row],[REGION_HOLD]])</f>
        <v>South</v>
      </c>
      <c r="E5349">
        <v>835</v>
      </c>
      <c r="F5349">
        <v>24</v>
      </c>
      <c r="G5349">
        <v>914</v>
      </c>
    </row>
    <row r="5350" spans="1:7" ht="19.5">
      <c r="A5350" s="1">
        <v>43955</v>
      </c>
      <c r="B5350" t="s">
        <v>55</v>
      </c>
      <c r="C5350" t="s">
        <v>247</v>
      </c>
      <c r="D5350" t="str">
        <f>TRIM(COVID_STATE[[#This Row],[REGION_HOLD]])</f>
        <v>West</v>
      </c>
      <c r="E5350">
        <v>151</v>
      </c>
      <c r="F5350">
        <v>0</v>
      </c>
      <c r="G5350">
        <v>50</v>
      </c>
    </row>
    <row r="5351" spans="1:7" ht="19.5">
      <c r="A5351" s="1">
        <v>43955</v>
      </c>
      <c r="B5351" t="s">
        <v>56</v>
      </c>
      <c r="C5351" t="s">
        <v>248</v>
      </c>
      <c r="D5351" t="str">
        <f>TRIM(COVID_STATE[[#This Row],[REGION_HOLD]])</f>
        <v>Northeast</v>
      </c>
      <c r="E5351">
        <v>5</v>
      </c>
      <c r="F5351">
        <v>0</v>
      </c>
      <c r="G5351">
        <v>52</v>
      </c>
    </row>
    <row r="5352" spans="1:7" ht="19.5">
      <c r="A5352" s="1">
        <v>43955</v>
      </c>
      <c r="B5352" t="s">
        <v>57</v>
      </c>
      <c r="C5352" t="s">
        <v>246</v>
      </c>
      <c r="D5352" t="str">
        <f>TRIM(COVID_STATE[[#This Row],[REGION_HOLD]])</f>
        <v>South</v>
      </c>
      <c r="E5352">
        <v>821</v>
      </c>
      <c r="F5352">
        <v>24</v>
      </c>
      <c r="G5352">
        <v>684</v>
      </c>
    </row>
    <row r="5353" spans="1:7" ht="19.5">
      <c r="A5353" s="1">
        <v>43955</v>
      </c>
      <c r="B5353" t="s">
        <v>58</v>
      </c>
      <c r="C5353" t="s">
        <v>247</v>
      </c>
      <c r="D5353" t="str">
        <f>TRIM(COVID_STATE[[#This Row],[REGION_HOLD]])</f>
        <v>West</v>
      </c>
      <c r="E5353">
        <v>104</v>
      </c>
      <c r="F5353">
        <v>6</v>
      </c>
      <c r="G5353">
        <v>846</v>
      </c>
    </row>
    <row r="5354" spans="1:7" ht="19.5">
      <c r="A5354" s="1">
        <v>43955</v>
      </c>
      <c r="B5354" t="s">
        <v>59</v>
      </c>
      <c r="C5354" t="s">
        <v>246</v>
      </c>
      <c r="D5354" t="str">
        <f>TRIM(COVID_STATE[[#This Row],[REGION_HOLD]])</f>
        <v>South</v>
      </c>
      <c r="E5354">
        <v>29</v>
      </c>
      <c r="F5354">
        <v>0</v>
      </c>
      <c r="G5354">
        <v>50</v>
      </c>
    </row>
    <row r="5355" spans="1:7" ht="19.5">
      <c r="A5355" s="1">
        <v>43955</v>
      </c>
      <c r="B5355" t="s">
        <v>60</v>
      </c>
      <c r="C5355" t="s">
        <v>249</v>
      </c>
      <c r="D5355" t="str">
        <f>TRIM(COVID_STATE[[#This Row],[REGION_HOLD]])</f>
        <v>Midwest</v>
      </c>
      <c r="E5355">
        <v>272</v>
      </c>
      <c r="F5355">
        <v>1</v>
      </c>
      <c r="G5355">
        <v>340</v>
      </c>
    </row>
    <row r="5356" spans="1:7" ht="19.5">
      <c r="A5356" s="1">
        <v>43955</v>
      </c>
      <c r="B5356" t="s">
        <v>61</v>
      </c>
      <c r="C5356" t="s">
        <v>247</v>
      </c>
      <c r="D5356" t="str">
        <f>TRIM(COVID_STATE[[#This Row],[REGION_HOLD]])</f>
        <v>West</v>
      </c>
      <c r="E5356">
        <v>10</v>
      </c>
      <c r="F5356">
        <v>0</v>
      </c>
      <c r="G5356">
        <v>7</v>
      </c>
    </row>
    <row r="5357" spans="1:7" ht="19.5">
      <c r="A5357" s="1">
        <v>43956</v>
      </c>
      <c r="B5357" t="s">
        <v>8</v>
      </c>
      <c r="C5357" t="s">
        <v>246</v>
      </c>
      <c r="D5357" t="str">
        <f>TRIM(COVID_STATE[[#This Row],[REGION_HOLD]])</f>
        <v>South</v>
      </c>
      <c r="E5357">
        <v>325</v>
      </c>
      <c r="F5357">
        <v>17</v>
      </c>
      <c r="G5357">
        <v>315</v>
      </c>
    </row>
    <row r="5358" spans="1:7" ht="19.5">
      <c r="A5358" s="1">
        <v>43956</v>
      </c>
      <c r="B5358" t="s">
        <v>10</v>
      </c>
      <c r="C5358" t="s">
        <v>247</v>
      </c>
      <c r="D5358" t="str">
        <f>TRIM(COVID_STATE[[#This Row],[REGION_HOLD]])</f>
        <v>West</v>
      </c>
      <c r="E5358">
        <v>1</v>
      </c>
      <c r="F5358">
        <v>0</v>
      </c>
      <c r="G5358">
        <v>7</v>
      </c>
    </row>
    <row r="5359" spans="1:7" ht="19.5">
      <c r="A5359" s="1">
        <v>43956</v>
      </c>
      <c r="B5359" t="s">
        <v>11</v>
      </c>
      <c r="C5359" t="s">
        <v>247</v>
      </c>
      <c r="D5359" t="str">
        <f>TRIM(COVID_STATE[[#This Row],[REGION_HOLD]])</f>
        <v>West</v>
      </c>
      <c r="E5359">
        <v>386</v>
      </c>
      <c r="F5359">
        <v>33</v>
      </c>
      <c r="G5359">
        <v>395</v>
      </c>
    </row>
    <row r="5360" spans="1:7" ht="19.5">
      <c r="A5360" s="1">
        <v>43956</v>
      </c>
      <c r="B5360" t="s">
        <v>12</v>
      </c>
      <c r="C5360" t="s">
        <v>246</v>
      </c>
      <c r="D5360" t="str">
        <f>TRIM(COVID_STATE[[#This Row],[REGION_HOLD]])</f>
        <v>South</v>
      </c>
      <c r="E5360">
        <v>56</v>
      </c>
      <c r="F5360">
        <v>3</v>
      </c>
      <c r="G5360">
        <v>83</v>
      </c>
    </row>
    <row r="5361" spans="1:7" ht="19.5">
      <c r="A5361" s="1">
        <v>43956</v>
      </c>
      <c r="B5361" t="s">
        <v>13</v>
      </c>
      <c r="C5361" t="s">
        <v>247</v>
      </c>
      <c r="D5361" t="str">
        <f>TRIM(COVID_STATE[[#This Row],[REGION_HOLD]])</f>
        <v>West</v>
      </c>
      <c r="E5361">
        <v>2515</v>
      </c>
      <c r="F5361">
        <v>89</v>
      </c>
      <c r="G5361">
        <v>2386</v>
      </c>
    </row>
    <row r="5362" spans="1:7" ht="19.5">
      <c r="A5362" s="1">
        <v>43956</v>
      </c>
      <c r="B5362" t="s">
        <v>14</v>
      </c>
      <c r="C5362" t="s">
        <v>247</v>
      </c>
      <c r="D5362" t="str">
        <f>TRIM(COVID_STATE[[#This Row],[REGION_HOLD]])</f>
        <v>West</v>
      </c>
      <c r="E5362">
        <v>457</v>
      </c>
      <c r="F5362">
        <v>52</v>
      </c>
      <c r="G5362">
        <v>901</v>
      </c>
    </row>
    <row r="5363" spans="1:7" ht="19.5">
      <c r="A5363" s="1">
        <v>43956</v>
      </c>
      <c r="B5363" t="s">
        <v>16</v>
      </c>
      <c r="C5363" t="s">
        <v>248</v>
      </c>
      <c r="D5363" t="str">
        <f>TRIM(COVID_STATE[[#This Row],[REGION_HOLD]])</f>
        <v>Northeast</v>
      </c>
      <c r="E5363">
        <v>648</v>
      </c>
      <c r="F5363">
        <v>77</v>
      </c>
      <c r="G5363">
        <v>2633</v>
      </c>
    </row>
    <row r="5364" spans="1:7" ht="19.5">
      <c r="A5364" s="1">
        <v>43956</v>
      </c>
      <c r="B5364" t="s">
        <v>17</v>
      </c>
      <c r="C5364" t="s">
        <v>246</v>
      </c>
      <c r="D5364" t="str">
        <f>TRIM(COVID_STATE[[#This Row],[REGION_HOLD]])</f>
        <v>South</v>
      </c>
      <c r="E5364">
        <v>83</v>
      </c>
      <c r="F5364">
        <v>5</v>
      </c>
      <c r="G5364">
        <v>187</v>
      </c>
    </row>
    <row r="5365" spans="1:7" ht="19.5">
      <c r="A5365" s="1">
        <v>43956</v>
      </c>
      <c r="B5365" t="s">
        <v>18</v>
      </c>
      <c r="C5365" t="s">
        <v>246</v>
      </c>
      <c r="D5365" t="str">
        <f>TRIM(COVID_STATE[[#This Row],[REGION_HOLD]])</f>
        <v>South</v>
      </c>
      <c r="E5365">
        <v>152</v>
      </c>
      <c r="F5365">
        <v>6</v>
      </c>
      <c r="G5365">
        <v>264</v>
      </c>
    </row>
    <row r="5366" spans="1:7" ht="19.5">
      <c r="A5366" s="1">
        <v>43956</v>
      </c>
      <c r="B5366" t="s">
        <v>19</v>
      </c>
      <c r="C5366" t="s">
        <v>246</v>
      </c>
      <c r="D5366" t="str">
        <f>TRIM(COVID_STATE[[#This Row],[REGION_HOLD]])</f>
        <v>South</v>
      </c>
      <c r="E5366">
        <v>542</v>
      </c>
      <c r="F5366">
        <v>72</v>
      </c>
      <c r="G5366">
        <v>1470</v>
      </c>
    </row>
    <row r="5367" spans="1:7" ht="19.5">
      <c r="A5367" s="1">
        <v>43956</v>
      </c>
      <c r="B5367" t="s">
        <v>20</v>
      </c>
      <c r="C5367" t="s">
        <v>246</v>
      </c>
      <c r="D5367" t="str">
        <f>TRIM(COVID_STATE[[#This Row],[REGION_HOLD]])</f>
        <v>South</v>
      </c>
      <c r="E5367">
        <v>526</v>
      </c>
      <c r="F5367">
        <v>49</v>
      </c>
      <c r="G5367">
        <v>1277</v>
      </c>
    </row>
    <row r="5368" spans="1:7" ht="19.5">
      <c r="A5368" s="1">
        <v>43956</v>
      </c>
      <c r="B5368" t="s">
        <v>21</v>
      </c>
      <c r="C5368" t="s">
        <v>247</v>
      </c>
      <c r="D5368" t="str">
        <f>TRIM(COVID_STATE[[#This Row],[REGION_HOLD]])</f>
        <v>West</v>
      </c>
      <c r="E5368">
        <v>3</v>
      </c>
      <c r="F5368">
        <v>0</v>
      </c>
      <c r="G5368">
        <v>17</v>
      </c>
    </row>
    <row r="5369" spans="1:7" ht="19.5">
      <c r="A5369" s="1">
        <v>43956</v>
      </c>
      <c r="B5369" t="s">
        <v>22</v>
      </c>
      <c r="C5369" t="s">
        <v>247</v>
      </c>
      <c r="D5369" t="str">
        <f>TRIM(COVID_STATE[[#This Row],[REGION_HOLD]])</f>
        <v>West</v>
      </c>
      <c r="E5369">
        <v>21</v>
      </c>
      <c r="F5369">
        <v>2</v>
      </c>
      <c r="G5369">
        <v>66</v>
      </c>
    </row>
    <row r="5370" spans="1:7" ht="19.5">
      <c r="A5370" s="1">
        <v>43956</v>
      </c>
      <c r="B5370" t="s">
        <v>24</v>
      </c>
      <c r="C5370" t="s">
        <v>249</v>
      </c>
      <c r="D5370" t="str">
        <f>TRIM(COVID_STATE[[#This Row],[REGION_HOLD]])</f>
        <v>Midwest</v>
      </c>
      <c r="E5370">
        <v>2049</v>
      </c>
      <c r="F5370">
        <v>170</v>
      </c>
      <c r="G5370">
        <v>2843</v>
      </c>
    </row>
    <row r="5371" spans="1:7" ht="19.5">
      <c r="A5371" s="1">
        <v>43956</v>
      </c>
      <c r="B5371" t="s">
        <v>25</v>
      </c>
      <c r="C5371" t="s">
        <v>249</v>
      </c>
      <c r="D5371" t="str">
        <f>TRIM(COVID_STATE[[#This Row],[REGION_HOLD]])</f>
        <v>Midwest</v>
      </c>
      <c r="E5371">
        <v>568</v>
      </c>
      <c r="F5371">
        <v>62</v>
      </c>
      <c r="G5371">
        <v>1326</v>
      </c>
    </row>
    <row r="5372" spans="1:7" ht="19.5">
      <c r="A5372" s="1">
        <v>43956</v>
      </c>
      <c r="B5372" t="s">
        <v>26</v>
      </c>
      <c r="C5372" t="s">
        <v>249</v>
      </c>
      <c r="D5372" t="str">
        <f>TRIM(COVID_STATE[[#This Row],[REGION_HOLD]])</f>
        <v>Midwest</v>
      </c>
      <c r="E5372">
        <v>408</v>
      </c>
      <c r="F5372">
        <v>19</v>
      </c>
      <c r="G5372">
        <v>207</v>
      </c>
    </row>
    <row r="5373" spans="1:7" ht="19.5">
      <c r="A5373" s="1">
        <v>43956</v>
      </c>
      <c r="B5373" t="s">
        <v>27</v>
      </c>
      <c r="C5373" t="s">
        <v>249</v>
      </c>
      <c r="D5373" t="str">
        <f>TRIM(COVID_STATE[[#This Row],[REGION_HOLD]])</f>
        <v>Midwest</v>
      </c>
      <c r="E5373">
        <v>242</v>
      </c>
      <c r="F5373">
        <v>6</v>
      </c>
      <c r="G5373">
        <v>160</v>
      </c>
    </row>
    <row r="5374" spans="1:7" ht="19.5">
      <c r="A5374" s="1">
        <v>43956</v>
      </c>
      <c r="B5374" t="s">
        <v>28</v>
      </c>
      <c r="C5374" t="s">
        <v>246</v>
      </c>
      <c r="D5374" t="str">
        <f>TRIM(COVID_STATE[[#This Row],[REGION_HOLD]])</f>
        <v>South</v>
      </c>
      <c r="E5374">
        <v>452</v>
      </c>
      <c r="F5374">
        <v>11</v>
      </c>
      <c r="G5374">
        <v>278</v>
      </c>
    </row>
    <row r="5375" spans="1:7" ht="19.5">
      <c r="A5375" s="1">
        <v>43956</v>
      </c>
      <c r="B5375" t="s">
        <v>29</v>
      </c>
      <c r="C5375" t="s">
        <v>246</v>
      </c>
      <c r="D5375" t="str">
        <f>TRIM(COVID_STATE[[#This Row],[REGION_HOLD]])</f>
        <v>South</v>
      </c>
      <c r="E5375">
        <v>323</v>
      </c>
      <c r="F5375">
        <v>51</v>
      </c>
      <c r="G5375">
        <v>2115</v>
      </c>
    </row>
    <row r="5376" spans="1:7" ht="19.5">
      <c r="A5376" s="1">
        <v>43956</v>
      </c>
      <c r="B5376" t="s">
        <v>30</v>
      </c>
      <c r="C5376" t="s">
        <v>248</v>
      </c>
      <c r="D5376" t="str">
        <f>TRIM(COVID_STATE[[#This Row],[REGION_HOLD]])</f>
        <v>Northeast</v>
      </c>
      <c r="E5376">
        <v>21</v>
      </c>
      <c r="F5376">
        <v>4</v>
      </c>
      <c r="G5376">
        <v>61</v>
      </c>
    </row>
    <row r="5377" spans="1:7" ht="19.5">
      <c r="A5377" s="1">
        <v>43956</v>
      </c>
      <c r="B5377" t="s">
        <v>31</v>
      </c>
      <c r="C5377" t="s">
        <v>246</v>
      </c>
      <c r="D5377" t="str">
        <f>TRIM(COVID_STATE[[#This Row],[REGION_HOLD]])</f>
        <v>South</v>
      </c>
      <c r="E5377">
        <v>708</v>
      </c>
      <c r="F5377">
        <v>73</v>
      </c>
      <c r="G5377">
        <v>1390</v>
      </c>
    </row>
    <row r="5378" spans="1:7" ht="19.5">
      <c r="A5378" s="1">
        <v>43956</v>
      </c>
      <c r="B5378" t="s">
        <v>32</v>
      </c>
      <c r="C5378" t="s">
        <v>248</v>
      </c>
      <c r="D5378" t="str">
        <f>TRIM(COVID_STATE[[#This Row],[REGION_HOLD]])</f>
        <v>Northeast</v>
      </c>
      <c r="E5378">
        <v>1184</v>
      </c>
      <c r="F5378">
        <v>122</v>
      </c>
      <c r="G5378">
        <v>4212</v>
      </c>
    </row>
    <row r="5379" spans="1:7" ht="19.5">
      <c r="A5379" s="1">
        <v>43956</v>
      </c>
      <c r="B5379" t="s">
        <v>33</v>
      </c>
      <c r="C5379" t="s">
        <v>249</v>
      </c>
      <c r="D5379" t="str">
        <f>TRIM(COVID_STATE[[#This Row],[REGION_HOLD]])</f>
        <v>Midwest</v>
      </c>
      <c r="E5379">
        <v>395</v>
      </c>
      <c r="F5379">
        <v>44</v>
      </c>
      <c r="G5379">
        <v>4179</v>
      </c>
    </row>
    <row r="5380" spans="1:7" ht="19.5">
      <c r="A5380" s="1">
        <v>43956</v>
      </c>
      <c r="B5380" t="s">
        <v>34</v>
      </c>
      <c r="C5380" t="s">
        <v>249</v>
      </c>
      <c r="D5380" t="str">
        <f>TRIM(COVID_STATE[[#This Row],[REGION_HOLD]])</f>
        <v>Midwest</v>
      </c>
      <c r="E5380">
        <v>617</v>
      </c>
      <c r="F5380">
        <v>27</v>
      </c>
      <c r="G5380">
        <v>455</v>
      </c>
    </row>
    <row r="5381" spans="1:7" ht="19.5">
      <c r="A5381" s="1">
        <v>43956</v>
      </c>
      <c r="B5381" t="s">
        <v>35</v>
      </c>
      <c r="C5381" t="s">
        <v>246</v>
      </c>
      <c r="D5381" t="str">
        <f>TRIM(COVID_STATE[[#This Row],[REGION_HOLD]])</f>
        <v>South</v>
      </c>
      <c r="E5381">
        <v>330</v>
      </c>
      <c r="F5381">
        <v>32</v>
      </c>
      <c r="G5381">
        <v>342</v>
      </c>
    </row>
    <row r="5382" spans="1:7" ht="19.5">
      <c r="A5382" s="1">
        <v>43956</v>
      </c>
      <c r="B5382" t="s">
        <v>36</v>
      </c>
      <c r="C5382" t="s">
        <v>249</v>
      </c>
      <c r="D5382" t="str">
        <f>TRIM(COVID_STATE[[#This Row],[REGION_HOLD]])</f>
        <v>Midwest</v>
      </c>
      <c r="E5382">
        <v>143</v>
      </c>
      <c r="F5382">
        <v>21</v>
      </c>
      <c r="G5382">
        <v>408</v>
      </c>
    </row>
    <row r="5383" spans="1:7" ht="19.5">
      <c r="A5383" s="1">
        <v>43956</v>
      </c>
      <c r="B5383" t="s">
        <v>37</v>
      </c>
      <c r="C5383" t="s">
        <v>247</v>
      </c>
      <c r="D5383" t="str">
        <f>TRIM(COVID_STATE[[#This Row],[REGION_HOLD]])</f>
        <v>West</v>
      </c>
      <c r="E5383">
        <v>0</v>
      </c>
      <c r="F5383">
        <v>0</v>
      </c>
      <c r="G5383">
        <v>16</v>
      </c>
    </row>
    <row r="5384" spans="1:7" ht="19.5">
      <c r="A5384" s="1">
        <v>43956</v>
      </c>
      <c r="B5384" t="s">
        <v>38</v>
      </c>
      <c r="C5384" t="s">
        <v>249</v>
      </c>
      <c r="D5384" t="str">
        <f>TRIM(COVID_STATE[[#This Row],[REGION_HOLD]])</f>
        <v>Midwest</v>
      </c>
      <c r="E5384">
        <v>319</v>
      </c>
      <c r="F5384">
        <v>3</v>
      </c>
      <c r="G5384">
        <v>81</v>
      </c>
    </row>
    <row r="5385" spans="1:7" ht="19.5">
      <c r="A5385" s="1">
        <v>43956</v>
      </c>
      <c r="B5385" t="s">
        <v>39</v>
      </c>
      <c r="C5385" t="s">
        <v>247</v>
      </c>
      <c r="D5385" t="str">
        <f>TRIM(COVID_STATE[[#This Row],[REGION_HOLD]])</f>
        <v>West</v>
      </c>
      <c r="E5385">
        <v>38</v>
      </c>
      <c r="F5385">
        <v>10</v>
      </c>
      <c r="G5385">
        <v>276</v>
      </c>
    </row>
    <row r="5386" spans="1:7" ht="19.5">
      <c r="A5386" s="1">
        <v>43956</v>
      </c>
      <c r="B5386" t="s">
        <v>40</v>
      </c>
      <c r="C5386" t="s">
        <v>248</v>
      </c>
      <c r="D5386" t="str">
        <f>TRIM(COVID_STATE[[#This Row],[REGION_HOLD]])</f>
        <v>Northeast</v>
      </c>
      <c r="E5386">
        <v>48</v>
      </c>
      <c r="F5386">
        <v>6</v>
      </c>
      <c r="G5386">
        <v>92</v>
      </c>
    </row>
    <row r="5387" spans="1:7" ht="19.5">
      <c r="A5387" s="1">
        <v>43956</v>
      </c>
      <c r="B5387" t="s">
        <v>41</v>
      </c>
      <c r="C5387" t="s">
        <v>248</v>
      </c>
      <c r="D5387" t="str">
        <f>TRIM(COVID_STATE[[#This Row],[REGION_HOLD]])</f>
        <v>Northeast</v>
      </c>
      <c r="E5387">
        <v>2324</v>
      </c>
      <c r="F5387">
        <v>334</v>
      </c>
      <c r="G5387">
        <v>8244</v>
      </c>
    </row>
    <row r="5388" spans="1:7" ht="19.5">
      <c r="A5388" s="1">
        <v>43956</v>
      </c>
      <c r="B5388" t="s">
        <v>42</v>
      </c>
      <c r="C5388" t="s">
        <v>247</v>
      </c>
      <c r="D5388" t="str">
        <f>TRIM(COVID_STATE[[#This Row],[REGION_HOLD]])</f>
        <v>West</v>
      </c>
      <c r="E5388">
        <v>107</v>
      </c>
      <c r="F5388">
        <v>6</v>
      </c>
      <c r="G5388">
        <v>162</v>
      </c>
    </row>
    <row r="5389" spans="1:7" ht="19.5">
      <c r="A5389" s="1">
        <v>43956</v>
      </c>
      <c r="B5389" t="s">
        <v>43</v>
      </c>
      <c r="C5389" t="s">
        <v>248</v>
      </c>
      <c r="D5389" t="str">
        <f>TRIM(COVID_STATE[[#This Row],[REGION_HOLD]])</f>
        <v>Northeast</v>
      </c>
      <c r="E5389">
        <v>2302</v>
      </c>
      <c r="F5389">
        <v>240</v>
      </c>
      <c r="G5389">
        <v>25028</v>
      </c>
    </row>
    <row r="5390" spans="1:7" ht="19.5">
      <c r="A5390" s="1">
        <v>43956</v>
      </c>
      <c r="B5390" t="s">
        <v>44</v>
      </c>
      <c r="C5390" t="s">
        <v>246</v>
      </c>
      <c r="D5390" t="str">
        <f>TRIM(COVID_STATE[[#This Row],[REGION_HOLD]])</f>
        <v>South</v>
      </c>
      <c r="E5390">
        <v>412</v>
      </c>
      <c r="F5390">
        <v>23</v>
      </c>
      <c r="G5390">
        <v>477</v>
      </c>
    </row>
    <row r="5391" spans="1:7" ht="19.5">
      <c r="A5391" s="1">
        <v>43956</v>
      </c>
      <c r="B5391" t="s">
        <v>45</v>
      </c>
      <c r="C5391" t="s">
        <v>249</v>
      </c>
      <c r="D5391" t="str">
        <f>TRIM(COVID_STATE[[#This Row],[REGION_HOLD]])</f>
        <v>Midwest</v>
      </c>
      <c r="E5391">
        <v>41</v>
      </c>
      <c r="F5391">
        <v>0</v>
      </c>
      <c r="G5391">
        <v>25</v>
      </c>
    </row>
    <row r="5392" spans="1:7" ht="19.5">
      <c r="A5392" s="1">
        <v>43956</v>
      </c>
      <c r="B5392" t="s">
        <v>46</v>
      </c>
      <c r="C5392" t="s">
        <v>249</v>
      </c>
      <c r="D5392" t="str">
        <f>TRIM(COVID_STATE[[#This Row],[REGION_HOLD]])</f>
        <v>Midwest</v>
      </c>
      <c r="E5392">
        <v>495</v>
      </c>
      <c r="F5392">
        <v>79</v>
      </c>
      <c r="G5392">
        <v>1135</v>
      </c>
    </row>
    <row r="5393" spans="1:7" ht="19.5">
      <c r="A5393" s="1">
        <v>43956</v>
      </c>
      <c r="B5393" t="s">
        <v>47</v>
      </c>
      <c r="C5393" t="s">
        <v>246</v>
      </c>
      <c r="D5393" t="str">
        <f>TRIM(COVID_STATE[[#This Row],[REGION_HOLD]])</f>
        <v>South</v>
      </c>
      <c r="E5393">
        <v>83</v>
      </c>
      <c r="F5393">
        <v>9</v>
      </c>
      <c r="G5393">
        <v>247</v>
      </c>
    </row>
    <row r="5394" spans="1:7" ht="19.5">
      <c r="A5394" s="1">
        <v>43956</v>
      </c>
      <c r="B5394" t="s">
        <v>48</v>
      </c>
      <c r="C5394" t="s">
        <v>247</v>
      </c>
      <c r="D5394" t="str">
        <f>TRIM(COVID_STATE[[#This Row],[REGION_HOLD]])</f>
        <v>West</v>
      </c>
      <c r="E5394">
        <v>80</v>
      </c>
      <c r="F5394">
        <v>4</v>
      </c>
      <c r="G5394">
        <v>113</v>
      </c>
    </row>
    <row r="5395" spans="1:7" ht="19.5">
      <c r="A5395" s="1">
        <v>43956</v>
      </c>
      <c r="B5395" t="s">
        <v>49</v>
      </c>
      <c r="C5395" t="s">
        <v>248</v>
      </c>
      <c r="D5395" t="str">
        <f>TRIM(COVID_STATE[[#This Row],[REGION_HOLD]])</f>
        <v>Northeast</v>
      </c>
      <c r="E5395">
        <v>975</v>
      </c>
      <c r="F5395">
        <v>326</v>
      </c>
      <c r="G5395">
        <v>3206</v>
      </c>
    </row>
    <row r="5396" spans="1:7" ht="19.5">
      <c r="A5396" s="1">
        <v>43956</v>
      </c>
      <c r="B5396" t="s">
        <v>50</v>
      </c>
      <c r="C5396" t="s">
        <v>248</v>
      </c>
      <c r="D5396" t="str">
        <f>TRIM(COVID_STATE[[#This Row],[REGION_HOLD]])</f>
        <v>Northeast</v>
      </c>
      <c r="E5396">
        <v>281</v>
      </c>
      <c r="F5396">
        <v>14</v>
      </c>
      <c r="G5396">
        <v>355</v>
      </c>
    </row>
    <row r="5397" spans="1:7" ht="19.5">
      <c r="A5397" s="1">
        <v>43956</v>
      </c>
      <c r="B5397" t="s">
        <v>51</v>
      </c>
      <c r="C5397" t="s">
        <v>246</v>
      </c>
      <c r="D5397" t="str">
        <f>TRIM(COVID_STATE[[#This Row],[REGION_HOLD]])</f>
        <v>South</v>
      </c>
      <c r="E5397">
        <v>84</v>
      </c>
      <c r="F5397">
        <v>13</v>
      </c>
      <c r="G5397">
        <v>296</v>
      </c>
    </row>
    <row r="5398" spans="1:7" ht="19.5">
      <c r="A5398" s="1">
        <v>43956</v>
      </c>
      <c r="B5398" t="s">
        <v>52</v>
      </c>
      <c r="C5398" t="s">
        <v>249</v>
      </c>
      <c r="D5398" t="str">
        <f>TRIM(COVID_STATE[[#This Row],[REGION_HOLD]])</f>
        <v>Midwest</v>
      </c>
      <c r="E5398">
        <v>53</v>
      </c>
      <c r="F5398">
        <v>3</v>
      </c>
      <c r="G5398">
        <v>24</v>
      </c>
    </row>
    <row r="5399" spans="1:7" ht="19.5">
      <c r="A5399" s="1">
        <v>43956</v>
      </c>
      <c r="B5399" t="s">
        <v>53</v>
      </c>
      <c r="C5399" t="s">
        <v>246</v>
      </c>
      <c r="D5399" t="str">
        <f>TRIM(COVID_STATE[[#This Row],[REGION_HOLD]])</f>
        <v>South</v>
      </c>
      <c r="E5399">
        <v>272</v>
      </c>
      <c r="F5399">
        <v>9</v>
      </c>
      <c r="G5399">
        <v>225</v>
      </c>
    </row>
    <row r="5400" spans="1:7" ht="19.5">
      <c r="A5400" s="1">
        <v>43956</v>
      </c>
      <c r="B5400" t="s">
        <v>54</v>
      </c>
      <c r="C5400" t="s">
        <v>246</v>
      </c>
      <c r="D5400" t="str">
        <f>TRIM(COVID_STATE[[#This Row],[REGION_HOLD]])</f>
        <v>South</v>
      </c>
      <c r="E5400">
        <v>1152</v>
      </c>
      <c r="F5400">
        <v>41</v>
      </c>
      <c r="G5400">
        <v>955</v>
      </c>
    </row>
    <row r="5401" spans="1:7" ht="19.5">
      <c r="A5401" s="1">
        <v>43956</v>
      </c>
      <c r="B5401" t="s">
        <v>55</v>
      </c>
      <c r="C5401" t="s">
        <v>247</v>
      </c>
      <c r="D5401" t="str">
        <f>TRIM(COVID_STATE[[#This Row],[REGION_HOLD]])</f>
        <v>West</v>
      </c>
      <c r="E5401">
        <v>123</v>
      </c>
      <c r="F5401">
        <v>6</v>
      </c>
      <c r="G5401">
        <v>56</v>
      </c>
    </row>
    <row r="5402" spans="1:7" ht="19.5">
      <c r="A5402" s="1">
        <v>43956</v>
      </c>
      <c r="B5402" t="s">
        <v>56</v>
      </c>
      <c r="C5402" t="s">
        <v>248</v>
      </c>
      <c r="D5402" t="str">
        <f>TRIM(COVID_STATE[[#This Row],[REGION_HOLD]])</f>
        <v>Northeast</v>
      </c>
      <c r="E5402">
        <v>5</v>
      </c>
      <c r="F5402">
        <v>0</v>
      </c>
      <c r="G5402">
        <v>52</v>
      </c>
    </row>
    <row r="5403" spans="1:7" ht="19.5">
      <c r="A5403" s="1">
        <v>43956</v>
      </c>
      <c r="B5403" t="s">
        <v>57</v>
      </c>
      <c r="C5403" t="s">
        <v>246</v>
      </c>
      <c r="D5403" t="str">
        <f>TRIM(COVID_STATE[[#This Row],[REGION_HOLD]])</f>
        <v>South</v>
      </c>
      <c r="E5403">
        <v>764</v>
      </c>
      <c r="F5403">
        <v>29</v>
      </c>
      <c r="G5403">
        <v>713</v>
      </c>
    </row>
    <row r="5404" spans="1:7" ht="19.5">
      <c r="A5404" s="1">
        <v>43956</v>
      </c>
      <c r="B5404" t="s">
        <v>58</v>
      </c>
      <c r="C5404" t="s">
        <v>247</v>
      </c>
      <c r="D5404" t="str">
        <f>TRIM(COVID_STATE[[#This Row],[REGION_HOLD]])</f>
        <v>West</v>
      </c>
      <c r="E5404">
        <v>187</v>
      </c>
      <c r="F5404">
        <v>17</v>
      </c>
      <c r="G5404">
        <v>863</v>
      </c>
    </row>
    <row r="5405" spans="1:7" ht="19.5">
      <c r="A5405" s="1">
        <v>43956</v>
      </c>
      <c r="B5405" t="s">
        <v>59</v>
      </c>
      <c r="C5405" t="s">
        <v>246</v>
      </c>
      <c r="D5405" t="str">
        <f>TRIM(COVID_STATE[[#This Row],[REGION_HOLD]])</f>
        <v>South</v>
      </c>
      <c r="E5405">
        <v>18</v>
      </c>
      <c r="F5405">
        <v>0</v>
      </c>
      <c r="G5405">
        <v>50</v>
      </c>
    </row>
    <row r="5406" spans="1:7" ht="19.5">
      <c r="A5406" s="1">
        <v>43956</v>
      </c>
      <c r="B5406" t="s">
        <v>60</v>
      </c>
      <c r="C5406" t="s">
        <v>249</v>
      </c>
      <c r="D5406" t="str">
        <f>TRIM(COVID_STATE[[#This Row],[REGION_HOLD]])</f>
        <v>Midwest</v>
      </c>
      <c r="E5406">
        <v>330</v>
      </c>
      <c r="F5406">
        <v>13</v>
      </c>
      <c r="G5406">
        <v>353</v>
      </c>
    </row>
    <row r="5407" spans="1:7" ht="19.5">
      <c r="A5407" s="1">
        <v>43956</v>
      </c>
      <c r="B5407" t="s">
        <v>61</v>
      </c>
      <c r="C5407" t="s">
        <v>247</v>
      </c>
      <c r="D5407" t="str">
        <f>TRIM(COVID_STATE[[#This Row],[REGION_HOLD]])</f>
        <v>West</v>
      </c>
      <c r="E5407">
        <v>8</v>
      </c>
      <c r="F5407">
        <v>0</v>
      </c>
      <c r="G5407">
        <v>7</v>
      </c>
    </row>
    <row r="5408" spans="1:7" ht="19.5">
      <c r="A5408" s="1">
        <v>43957</v>
      </c>
      <c r="B5408" t="s">
        <v>8</v>
      </c>
      <c r="C5408" t="s">
        <v>246</v>
      </c>
      <c r="D5408" t="str">
        <f>TRIM(COVID_STATE[[#This Row],[REGION_HOLD]])</f>
        <v>South</v>
      </c>
      <c r="E5408">
        <v>254</v>
      </c>
      <c r="F5408">
        <v>28</v>
      </c>
      <c r="G5408">
        <v>343</v>
      </c>
    </row>
    <row r="5409" spans="1:7" ht="19.5">
      <c r="A5409" s="1">
        <v>43957</v>
      </c>
      <c r="B5409" t="s">
        <v>10</v>
      </c>
      <c r="C5409" t="s">
        <v>247</v>
      </c>
      <c r="D5409" t="str">
        <f>TRIM(COVID_STATE[[#This Row],[REGION_HOLD]])</f>
        <v>West</v>
      </c>
      <c r="E5409">
        <v>1</v>
      </c>
      <c r="F5409">
        <v>1</v>
      </c>
      <c r="G5409">
        <v>8</v>
      </c>
    </row>
    <row r="5410" spans="1:7" ht="19.5">
      <c r="A5410" s="1">
        <v>43957</v>
      </c>
      <c r="B5410" t="s">
        <v>11</v>
      </c>
      <c r="C5410" t="s">
        <v>247</v>
      </c>
      <c r="D5410" t="str">
        <f>TRIM(COVID_STATE[[#This Row],[REGION_HOLD]])</f>
        <v>West</v>
      </c>
      <c r="E5410">
        <v>402</v>
      </c>
      <c r="F5410">
        <v>31</v>
      </c>
      <c r="G5410">
        <v>426</v>
      </c>
    </row>
    <row r="5411" spans="1:7" ht="19.5">
      <c r="A5411" s="1">
        <v>43957</v>
      </c>
      <c r="B5411" t="s">
        <v>12</v>
      </c>
      <c r="C5411" t="s">
        <v>246</v>
      </c>
      <c r="D5411" t="str">
        <f>TRIM(COVID_STATE[[#This Row],[REGION_HOLD]])</f>
        <v>South</v>
      </c>
      <c r="E5411">
        <v>86</v>
      </c>
      <c r="F5411">
        <v>4</v>
      </c>
      <c r="G5411">
        <v>87</v>
      </c>
    </row>
    <row r="5412" spans="1:7" ht="19.5">
      <c r="A5412" s="1">
        <v>43957</v>
      </c>
      <c r="B5412" t="s">
        <v>13</v>
      </c>
      <c r="C5412" t="s">
        <v>247</v>
      </c>
      <c r="D5412" t="str">
        <f>TRIM(COVID_STATE[[#This Row],[REGION_HOLD]])</f>
        <v>West</v>
      </c>
      <c r="E5412">
        <v>1939</v>
      </c>
      <c r="F5412">
        <v>92</v>
      </c>
      <c r="G5412">
        <v>2478</v>
      </c>
    </row>
    <row r="5413" spans="1:7" ht="19.5">
      <c r="A5413" s="1">
        <v>43957</v>
      </c>
      <c r="B5413" t="s">
        <v>14</v>
      </c>
      <c r="C5413" t="s">
        <v>247</v>
      </c>
      <c r="D5413" t="str">
        <f>TRIM(COVID_STATE[[#This Row],[REGION_HOLD]])</f>
        <v>West</v>
      </c>
      <c r="E5413">
        <v>464</v>
      </c>
      <c r="F5413">
        <v>18</v>
      </c>
      <c r="G5413">
        <v>919</v>
      </c>
    </row>
    <row r="5414" spans="1:7" ht="19.5">
      <c r="A5414" s="1">
        <v>43957</v>
      </c>
      <c r="B5414" t="s">
        <v>16</v>
      </c>
      <c r="C5414" t="s">
        <v>248</v>
      </c>
      <c r="D5414" t="str">
        <f>TRIM(COVID_STATE[[#This Row],[REGION_HOLD]])</f>
        <v>Northeast</v>
      </c>
      <c r="E5414">
        <v>374</v>
      </c>
      <c r="F5414">
        <v>85</v>
      </c>
      <c r="G5414">
        <v>2718</v>
      </c>
    </row>
    <row r="5415" spans="1:7" ht="19.5">
      <c r="A5415" s="1">
        <v>43957</v>
      </c>
      <c r="B5415" t="s">
        <v>17</v>
      </c>
      <c r="C5415" t="s">
        <v>246</v>
      </c>
      <c r="D5415" t="str">
        <f>TRIM(COVID_STATE[[#This Row],[REGION_HOLD]])</f>
        <v>South</v>
      </c>
      <c r="E5415">
        <v>407</v>
      </c>
      <c r="F5415">
        <v>6</v>
      </c>
      <c r="G5415">
        <v>193</v>
      </c>
    </row>
    <row r="5416" spans="1:7" ht="19.5">
      <c r="A5416" s="1">
        <v>43957</v>
      </c>
      <c r="B5416" t="s">
        <v>18</v>
      </c>
      <c r="C5416" t="s">
        <v>246</v>
      </c>
      <c r="D5416" t="str">
        <f>TRIM(COVID_STATE[[#This Row],[REGION_HOLD]])</f>
        <v>South</v>
      </c>
      <c r="E5416">
        <v>139</v>
      </c>
      <c r="F5416">
        <v>13</v>
      </c>
      <c r="G5416">
        <v>277</v>
      </c>
    </row>
    <row r="5417" spans="1:7" ht="19.5">
      <c r="A5417" s="1">
        <v>43957</v>
      </c>
      <c r="B5417" t="s">
        <v>19</v>
      </c>
      <c r="C5417" t="s">
        <v>246</v>
      </c>
      <c r="D5417" t="str">
        <f>TRIM(COVID_STATE[[#This Row],[REGION_HOLD]])</f>
        <v>South</v>
      </c>
      <c r="E5417">
        <v>563</v>
      </c>
      <c r="F5417">
        <v>68</v>
      </c>
      <c r="G5417">
        <v>1538</v>
      </c>
    </row>
    <row r="5418" spans="1:7" ht="19.5">
      <c r="A5418" s="1">
        <v>43957</v>
      </c>
      <c r="B5418" t="s">
        <v>20</v>
      </c>
      <c r="C5418" t="s">
        <v>246</v>
      </c>
      <c r="D5418" t="str">
        <f>TRIM(COVID_STATE[[#This Row],[REGION_HOLD]])</f>
        <v>South</v>
      </c>
      <c r="E5418">
        <v>848</v>
      </c>
      <c r="F5418">
        <v>32</v>
      </c>
      <c r="G5418">
        <v>1309</v>
      </c>
    </row>
    <row r="5419" spans="1:7" ht="19.5">
      <c r="A5419" s="1">
        <v>43957</v>
      </c>
      <c r="B5419" t="s">
        <v>21</v>
      </c>
      <c r="C5419" t="s">
        <v>247</v>
      </c>
      <c r="D5419" t="str">
        <f>TRIM(COVID_STATE[[#This Row],[REGION_HOLD]])</f>
        <v>West</v>
      </c>
      <c r="E5419">
        <v>1</v>
      </c>
      <c r="F5419">
        <v>0</v>
      </c>
      <c r="G5419">
        <v>17</v>
      </c>
    </row>
    <row r="5420" spans="1:7" ht="19.5">
      <c r="A5420" s="1">
        <v>43957</v>
      </c>
      <c r="B5420" t="s">
        <v>22</v>
      </c>
      <c r="C5420" t="s">
        <v>247</v>
      </c>
      <c r="D5420" t="str">
        <f>TRIM(COVID_STATE[[#This Row],[REGION_HOLD]])</f>
        <v>West</v>
      </c>
      <c r="E5420">
        <v>31</v>
      </c>
      <c r="F5420">
        <v>1</v>
      </c>
      <c r="G5420">
        <v>67</v>
      </c>
    </row>
    <row r="5421" spans="1:7" ht="19.5">
      <c r="A5421" s="1">
        <v>43957</v>
      </c>
      <c r="B5421" t="s">
        <v>24</v>
      </c>
      <c r="C5421" t="s">
        <v>249</v>
      </c>
      <c r="D5421" t="str">
        <f>TRIM(COVID_STATE[[#This Row],[REGION_HOLD]])</f>
        <v>Midwest</v>
      </c>
      <c r="E5421">
        <v>2275</v>
      </c>
      <c r="F5421">
        <v>134</v>
      </c>
      <c r="G5421">
        <v>2977</v>
      </c>
    </row>
    <row r="5422" spans="1:7" ht="19.5">
      <c r="A5422" s="1">
        <v>43957</v>
      </c>
      <c r="B5422" t="s">
        <v>25</v>
      </c>
      <c r="C5422" t="s">
        <v>249</v>
      </c>
      <c r="D5422" t="str">
        <f>TRIM(COVID_STATE[[#This Row],[REGION_HOLD]])</f>
        <v>Midwest</v>
      </c>
      <c r="E5422">
        <v>863</v>
      </c>
      <c r="F5422">
        <v>51</v>
      </c>
      <c r="G5422">
        <v>1377</v>
      </c>
    </row>
    <row r="5423" spans="1:7" ht="19.5">
      <c r="A5423" s="1">
        <v>43957</v>
      </c>
      <c r="B5423" t="s">
        <v>26</v>
      </c>
      <c r="C5423" t="s">
        <v>249</v>
      </c>
      <c r="D5423" t="str">
        <f>TRIM(COVID_STATE[[#This Row],[REGION_HOLD]])</f>
        <v>Midwest</v>
      </c>
      <c r="E5423">
        <v>293</v>
      </c>
      <c r="F5423">
        <v>12</v>
      </c>
      <c r="G5423">
        <v>219</v>
      </c>
    </row>
    <row r="5424" spans="1:7" ht="19.5">
      <c r="A5424" s="1">
        <v>43957</v>
      </c>
      <c r="B5424" t="s">
        <v>27</v>
      </c>
      <c r="C5424" t="s">
        <v>249</v>
      </c>
      <c r="D5424" t="str">
        <f>TRIM(COVID_STATE[[#This Row],[REGION_HOLD]])</f>
        <v>Midwest</v>
      </c>
      <c r="E5424">
        <v>266</v>
      </c>
      <c r="F5424">
        <v>3</v>
      </c>
      <c r="G5424">
        <v>163</v>
      </c>
    </row>
    <row r="5425" spans="1:7" ht="19.5">
      <c r="A5425" s="1">
        <v>43957</v>
      </c>
      <c r="B5425" t="s">
        <v>28</v>
      </c>
      <c r="C5425" t="s">
        <v>246</v>
      </c>
      <c r="D5425" t="str">
        <f>TRIM(COVID_STATE[[#This Row],[REGION_HOLD]])</f>
        <v>South</v>
      </c>
      <c r="E5425">
        <v>124</v>
      </c>
      <c r="F5425">
        <v>8</v>
      </c>
      <c r="G5425">
        <v>286</v>
      </c>
    </row>
    <row r="5426" spans="1:7" ht="19.5">
      <c r="A5426" s="1">
        <v>43957</v>
      </c>
      <c r="B5426" t="s">
        <v>29</v>
      </c>
      <c r="C5426" t="s">
        <v>246</v>
      </c>
      <c r="D5426" t="str">
        <f>TRIM(COVID_STATE[[#This Row],[REGION_HOLD]])</f>
        <v>South</v>
      </c>
      <c r="E5426">
        <v>403</v>
      </c>
      <c r="F5426">
        <v>52</v>
      </c>
      <c r="G5426">
        <v>2167</v>
      </c>
    </row>
    <row r="5427" spans="1:7" ht="19.5">
      <c r="A5427" s="1">
        <v>43957</v>
      </c>
      <c r="B5427" t="s">
        <v>30</v>
      </c>
      <c r="C5427" t="s">
        <v>248</v>
      </c>
      <c r="D5427" t="str">
        <f>TRIM(COVID_STATE[[#This Row],[REGION_HOLD]])</f>
        <v>Northeast</v>
      </c>
      <c r="E5427">
        <v>28</v>
      </c>
      <c r="F5427">
        <v>1</v>
      </c>
      <c r="G5427">
        <v>62</v>
      </c>
    </row>
    <row r="5428" spans="1:7" ht="19.5">
      <c r="A5428" s="1">
        <v>43957</v>
      </c>
      <c r="B5428" t="s">
        <v>31</v>
      </c>
      <c r="C5428" t="s">
        <v>246</v>
      </c>
      <c r="D5428" t="str">
        <f>TRIM(COVID_STATE[[#This Row],[REGION_HOLD]])</f>
        <v>South</v>
      </c>
      <c r="E5428">
        <v>1046</v>
      </c>
      <c r="F5428">
        <v>53</v>
      </c>
      <c r="G5428">
        <v>1443</v>
      </c>
    </row>
    <row r="5429" spans="1:7" ht="19.5">
      <c r="A5429" s="1">
        <v>43957</v>
      </c>
      <c r="B5429" t="s">
        <v>32</v>
      </c>
      <c r="C5429" t="s">
        <v>248</v>
      </c>
      <c r="D5429" t="str">
        <f>TRIM(COVID_STATE[[#This Row],[REGION_HOLD]])</f>
        <v>Northeast</v>
      </c>
      <c r="E5429">
        <v>1754</v>
      </c>
      <c r="F5429">
        <v>208</v>
      </c>
      <c r="G5429">
        <v>4420</v>
      </c>
    </row>
    <row r="5430" spans="1:7" ht="19.5">
      <c r="A5430" s="1">
        <v>43957</v>
      </c>
      <c r="B5430" t="s">
        <v>33</v>
      </c>
      <c r="C5430" t="s">
        <v>249</v>
      </c>
      <c r="D5430" t="str">
        <f>TRIM(COVID_STATE[[#This Row],[REGION_HOLD]])</f>
        <v>Midwest</v>
      </c>
      <c r="E5430">
        <v>2729</v>
      </c>
      <c r="F5430">
        <v>121</v>
      </c>
      <c r="G5430">
        <v>4300</v>
      </c>
    </row>
    <row r="5431" spans="1:7" ht="19.5">
      <c r="A5431" s="1">
        <v>43957</v>
      </c>
      <c r="B5431" t="s">
        <v>34</v>
      </c>
      <c r="C5431" t="s">
        <v>249</v>
      </c>
      <c r="D5431" t="str">
        <f>TRIM(COVID_STATE[[#This Row],[REGION_HOLD]])</f>
        <v>Midwest</v>
      </c>
      <c r="E5431">
        <v>728</v>
      </c>
      <c r="F5431">
        <v>30</v>
      </c>
      <c r="G5431">
        <v>485</v>
      </c>
    </row>
    <row r="5432" spans="1:7" ht="19.5">
      <c r="A5432" s="1">
        <v>43957</v>
      </c>
      <c r="B5432" t="s">
        <v>35</v>
      </c>
      <c r="C5432" t="s">
        <v>246</v>
      </c>
      <c r="D5432" t="str">
        <f>TRIM(COVID_STATE[[#This Row],[REGION_HOLD]])</f>
        <v>South</v>
      </c>
      <c r="E5432">
        <v>217</v>
      </c>
      <c r="F5432">
        <v>32</v>
      </c>
      <c r="G5432">
        <v>374</v>
      </c>
    </row>
    <row r="5433" spans="1:7" ht="19.5">
      <c r="A5433" s="1">
        <v>43957</v>
      </c>
      <c r="B5433" t="s">
        <v>36</v>
      </c>
      <c r="C5433" t="s">
        <v>249</v>
      </c>
      <c r="D5433" t="str">
        <f>TRIM(COVID_STATE[[#This Row],[REGION_HOLD]])</f>
        <v>Midwest</v>
      </c>
      <c r="E5433">
        <v>245</v>
      </c>
      <c r="F5433">
        <v>21</v>
      </c>
      <c r="G5433">
        <v>429</v>
      </c>
    </row>
    <row r="5434" spans="1:7" ht="19.5">
      <c r="A5434" s="1">
        <v>43957</v>
      </c>
      <c r="B5434" t="s">
        <v>37</v>
      </c>
      <c r="C5434" t="s">
        <v>247</v>
      </c>
      <c r="D5434" t="str">
        <f>TRIM(COVID_STATE[[#This Row],[REGION_HOLD]])</f>
        <v>West</v>
      </c>
      <c r="E5434">
        <v>0</v>
      </c>
      <c r="F5434">
        <v>0</v>
      </c>
      <c r="G5434">
        <v>16</v>
      </c>
    </row>
    <row r="5435" spans="1:7" ht="19.5">
      <c r="A5435" s="1">
        <v>43957</v>
      </c>
      <c r="B5435" t="s">
        <v>38</v>
      </c>
      <c r="C5435" t="s">
        <v>249</v>
      </c>
      <c r="D5435" t="str">
        <f>TRIM(COVID_STATE[[#This Row],[REGION_HOLD]])</f>
        <v>Midwest</v>
      </c>
      <c r="E5435">
        <v>329</v>
      </c>
      <c r="F5435">
        <v>4</v>
      </c>
      <c r="G5435">
        <v>85</v>
      </c>
    </row>
    <row r="5436" spans="1:7" ht="19.5">
      <c r="A5436" s="1">
        <v>43957</v>
      </c>
      <c r="B5436" t="s">
        <v>39</v>
      </c>
      <c r="C5436" t="s">
        <v>247</v>
      </c>
      <c r="D5436" t="str">
        <f>TRIM(COVID_STATE[[#This Row],[REGION_HOLD]])</f>
        <v>West</v>
      </c>
      <c r="E5436">
        <v>79</v>
      </c>
      <c r="F5436">
        <v>10</v>
      </c>
      <c r="G5436">
        <v>286</v>
      </c>
    </row>
    <row r="5437" spans="1:7" ht="19.5">
      <c r="A5437" s="1">
        <v>43957</v>
      </c>
      <c r="B5437" t="s">
        <v>40</v>
      </c>
      <c r="C5437" t="s">
        <v>248</v>
      </c>
      <c r="D5437" t="str">
        <f>TRIM(COVID_STATE[[#This Row],[REGION_HOLD]])</f>
        <v>Northeast</v>
      </c>
      <c r="E5437">
        <v>105</v>
      </c>
      <c r="F5437">
        <v>19</v>
      </c>
      <c r="G5437">
        <v>111</v>
      </c>
    </row>
    <row r="5438" spans="1:7" ht="19.5">
      <c r="A5438" s="1">
        <v>43957</v>
      </c>
      <c r="B5438" t="s">
        <v>41</v>
      </c>
      <c r="C5438" t="s">
        <v>248</v>
      </c>
      <c r="D5438" t="str">
        <f>TRIM(COVID_STATE[[#This Row],[REGION_HOLD]])</f>
        <v>Northeast</v>
      </c>
      <c r="E5438">
        <v>1297</v>
      </c>
      <c r="F5438">
        <v>305</v>
      </c>
      <c r="G5438">
        <v>8549</v>
      </c>
    </row>
    <row r="5439" spans="1:7" ht="19.5">
      <c r="A5439" s="1">
        <v>43957</v>
      </c>
      <c r="B5439" t="s">
        <v>42</v>
      </c>
      <c r="C5439" t="s">
        <v>247</v>
      </c>
      <c r="D5439" t="str">
        <f>TRIM(COVID_STATE[[#This Row],[REGION_HOLD]])</f>
        <v>West</v>
      </c>
      <c r="E5439">
        <v>153</v>
      </c>
      <c r="F5439">
        <v>7</v>
      </c>
      <c r="G5439">
        <v>169</v>
      </c>
    </row>
    <row r="5440" spans="1:7" ht="19.5">
      <c r="A5440" s="1">
        <v>43957</v>
      </c>
      <c r="B5440" t="s">
        <v>43</v>
      </c>
      <c r="C5440" t="s">
        <v>248</v>
      </c>
      <c r="D5440" t="str">
        <f>TRIM(COVID_STATE[[#This Row],[REGION_HOLD]])</f>
        <v>Northeast</v>
      </c>
      <c r="E5440">
        <v>2746</v>
      </c>
      <c r="F5440">
        <v>1164</v>
      </c>
      <c r="G5440">
        <v>26192</v>
      </c>
    </row>
    <row r="5441" spans="1:7" ht="19.5">
      <c r="A5441" s="1">
        <v>43957</v>
      </c>
      <c r="B5441" t="s">
        <v>44</v>
      </c>
      <c r="C5441" t="s">
        <v>246</v>
      </c>
      <c r="D5441" t="str">
        <f>TRIM(COVID_STATE[[#This Row],[REGION_HOLD]])</f>
        <v>South</v>
      </c>
      <c r="E5441">
        <v>500</v>
      </c>
      <c r="F5441">
        <v>20</v>
      </c>
      <c r="G5441">
        <v>497</v>
      </c>
    </row>
    <row r="5442" spans="1:7" ht="19.5">
      <c r="A5442" s="1">
        <v>43957</v>
      </c>
      <c r="B5442" t="s">
        <v>45</v>
      </c>
      <c r="C5442" t="s">
        <v>249</v>
      </c>
      <c r="D5442" t="str">
        <f>TRIM(COVID_STATE[[#This Row],[REGION_HOLD]])</f>
        <v>Midwest</v>
      </c>
      <c r="E5442">
        <v>57</v>
      </c>
      <c r="F5442">
        <v>6</v>
      </c>
      <c r="G5442">
        <v>31</v>
      </c>
    </row>
    <row r="5443" spans="1:7" ht="19.5">
      <c r="A5443" s="1">
        <v>43957</v>
      </c>
      <c r="B5443" t="s">
        <v>46</v>
      </c>
      <c r="C5443" t="s">
        <v>249</v>
      </c>
      <c r="D5443" t="str">
        <f>TRIM(COVID_STATE[[#This Row],[REGION_HOLD]])</f>
        <v>Midwest</v>
      </c>
      <c r="E5443">
        <v>607</v>
      </c>
      <c r="F5443">
        <v>90</v>
      </c>
      <c r="G5443">
        <v>1225</v>
      </c>
    </row>
    <row r="5444" spans="1:7" ht="19.5">
      <c r="A5444" s="1">
        <v>43957</v>
      </c>
      <c r="B5444" t="s">
        <v>47</v>
      </c>
      <c r="C5444" t="s">
        <v>246</v>
      </c>
      <c r="D5444" t="str">
        <f>TRIM(COVID_STATE[[#This Row],[REGION_HOLD]])</f>
        <v>South</v>
      </c>
      <c r="E5444">
        <v>74</v>
      </c>
      <c r="F5444">
        <v>6</v>
      </c>
      <c r="G5444">
        <v>253</v>
      </c>
    </row>
    <row r="5445" spans="1:7" ht="19.5">
      <c r="A5445" s="1">
        <v>43957</v>
      </c>
      <c r="B5445" t="s">
        <v>48</v>
      </c>
      <c r="C5445" t="s">
        <v>247</v>
      </c>
      <c r="D5445" t="str">
        <f>TRIM(COVID_STATE[[#This Row],[REGION_HOLD]])</f>
        <v>West</v>
      </c>
      <c r="E5445">
        <v>77</v>
      </c>
      <c r="F5445">
        <v>2</v>
      </c>
      <c r="G5445">
        <v>115</v>
      </c>
    </row>
    <row r="5446" spans="1:7" ht="19.5">
      <c r="A5446" s="1">
        <v>43957</v>
      </c>
      <c r="B5446" t="s">
        <v>49</v>
      </c>
      <c r="C5446" t="s">
        <v>248</v>
      </c>
      <c r="D5446" t="str">
        <f>TRIM(COVID_STATE[[#This Row],[REGION_HOLD]])</f>
        <v>Northeast</v>
      </c>
      <c r="E5446">
        <v>1022</v>
      </c>
      <c r="F5446">
        <v>154</v>
      </c>
      <c r="G5446">
        <v>3360</v>
      </c>
    </row>
    <row r="5447" spans="1:7" ht="19.5">
      <c r="A5447" s="1">
        <v>43957</v>
      </c>
      <c r="B5447" t="s">
        <v>50</v>
      </c>
      <c r="C5447" t="s">
        <v>248</v>
      </c>
      <c r="D5447" t="str">
        <f>TRIM(COVID_STATE[[#This Row],[REGION_HOLD]])</f>
        <v>Northeast</v>
      </c>
      <c r="E5447">
        <v>272</v>
      </c>
      <c r="F5447">
        <v>15</v>
      </c>
      <c r="G5447">
        <v>370</v>
      </c>
    </row>
    <row r="5448" spans="1:7" ht="19.5">
      <c r="A5448" s="1">
        <v>43957</v>
      </c>
      <c r="B5448" t="s">
        <v>51</v>
      </c>
      <c r="C5448" t="s">
        <v>246</v>
      </c>
      <c r="D5448" t="str">
        <f>TRIM(COVID_STATE[[#This Row],[REGION_HOLD]])</f>
        <v>South</v>
      </c>
      <c r="E5448">
        <v>95</v>
      </c>
      <c r="F5448">
        <v>9</v>
      </c>
      <c r="G5448">
        <v>305</v>
      </c>
    </row>
    <row r="5449" spans="1:7" ht="19.5">
      <c r="A5449" s="1">
        <v>43957</v>
      </c>
      <c r="B5449" t="s">
        <v>52</v>
      </c>
      <c r="C5449" t="s">
        <v>249</v>
      </c>
      <c r="D5449" t="str">
        <f>TRIM(COVID_STATE[[#This Row],[REGION_HOLD]])</f>
        <v>Midwest</v>
      </c>
      <c r="E5449">
        <v>59</v>
      </c>
      <c r="F5449">
        <v>5</v>
      </c>
      <c r="G5449">
        <v>29</v>
      </c>
    </row>
    <row r="5450" spans="1:7" ht="19.5">
      <c r="A5450" s="1">
        <v>43957</v>
      </c>
      <c r="B5450" t="s">
        <v>53</v>
      </c>
      <c r="C5450" t="s">
        <v>246</v>
      </c>
      <c r="D5450" t="str">
        <f>TRIM(COVID_STATE[[#This Row],[REGION_HOLD]])</f>
        <v>South</v>
      </c>
      <c r="E5450">
        <v>182</v>
      </c>
      <c r="F5450">
        <v>12</v>
      </c>
      <c r="G5450">
        <v>237</v>
      </c>
    </row>
    <row r="5451" spans="1:7" ht="19.5">
      <c r="A5451" s="1">
        <v>43957</v>
      </c>
      <c r="B5451" t="s">
        <v>54</v>
      </c>
      <c r="C5451" t="s">
        <v>246</v>
      </c>
      <c r="D5451" t="str">
        <f>TRIM(COVID_STATE[[#This Row],[REGION_HOLD]])</f>
        <v>South</v>
      </c>
      <c r="E5451">
        <v>1155</v>
      </c>
      <c r="F5451">
        <v>30</v>
      </c>
      <c r="G5451">
        <v>985</v>
      </c>
    </row>
    <row r="5452" spans="1:7" ht="19.5">
      <c r="A5452" s="1">
        <v>43957</v>
      </c>
      <c r="B5452" t="s">
        <v>55</v>
      </c>
      <c r="C5452" t="s">
        <v>247</v>
      </c>
      <c r="D5452" t="str">
        <f>TRIM(COVID_STATE[[#This Row],[REGION_HOLD]])</f>
        <v>West</v>
      </c>
      <c r="E5452">
        <v>156</v>
      </c>
      <c r="F5452">
        <v>3</v>
      </c>
      <c r="G5452">
        <v>59</v>
      </c>
    </row>
    <row r="5453" spans="1:7" ht="19.5">
      <c r="A5453" s="1">
        <v>43957</v>
      </c>
      <c r="B5453" t="s">
        <v>56</v>
      </c>
      <c r="C5453" t="s">
        <v>248</v>
      </c>
      <c r="D5453" t="str">
        <f>TRIM(COVID_STATE[[#This Row],[REGION_HOLD]])</f>
        <v>Northeast</v>
      </c>
      <c r="E5453">
        <v>1</v>
      </c>
      <c r="F5453">
        <v>0</v>
      </c>
      <c r="G5453">
        <v>52</v>
      </c>
    </row>
    <row r="5454" spans="1:7" ht="19.5">
      <c r="A5454" s="1">
        <v>43957</v>
      </c>
      <c r="B5454" t="s">
        <v>57</v>
      </c>
      <c r="C5454" t="s">
        <v>246</v>
      </c>
      <c r="D5454" t="str">
        <f>TRIM(COVID_STATE[[#This Row],[REGION_HOLD]])</f>
        <v>South</v>
      </c>
      <c r="E5454">
        <v>0</v>
      </c>
      <c r="F5454">
        <v>0</v>
      </c>
      <c r="G5454">
        <v>713</v>
      </c>
    </row>
    <row r="5455" spans="1:7" ht="19.5">
      <c r="A5455" s="1">
        <v>43957</v>
      </c>
      <c r="B5455" t="s">
        <v>58</v>
      </c>
      <c r="C5455" t="s">
        <v>247</v>
      </c>
      <c r="D5455" t="str">
        <f>TRIM(COVID_STATE[[#This Row],[REGION_HOLD]])</f>
        <v>West</v>
      </c>
      <c r="E5455">
        <v>639</v>
      </c>
      <c r="F5455">
        <v>18</v>
      </c>
      <c r="G5455">
        <v>881</v>
      </c>
    </row>
    <row r="5456" spans="1:7" ht="19.5">
      <c r="A5456" s="1">
        <v>43957</v>
      </c>
      <c r="B5456" t="s">
        <v>59</v>
      </c>
      <c r="C5456" t="s">
        <v>246</v>
      </c>
      <c r="D5456" t="str">
        <f>TRIM(COVID_STATE[[#This Row],[REGION_HOLD]])</f>
        <v>South</v>
      </c>
      <c r="E5456">
        <v>34</v>
      </c>
      <c r="F5456">
        <v>1</v>
      </c>
      <c r="G5456">
        <v>51</v>
      </c>
    </row>
    <row r="5457" spans="1:7" ht="19.5">
      <c r="A5457" s="1">
        <v>43957</v>
      </c>
      <c r="B5457" t="s">
        <v>60</v>
      </c>
      <c r="C5457" t="s">
        <v>249</v>
      </c>
      <c r="D5457" t="str">
        <f>TRIM(COVID_STATE[[#This Row],[REGION_HOLD]])</f>
        <v>Midwest</v>
      </c>
      <c r="E5457">
        <v>335</v>
      </c>
      <c r="F5457">
        <v>9</v>
      </c>
      <c r="G5457">
        <v>362</v>
      </c>
    </row>
    <row r="5458" spans="1:7" ht="19.5">
      <c r="A5458" s="1">
        <v>43957</v>
      </c>
      <c r="B5458" t="s">
        <v>61</v>
      </c>
      <c r="C5458" t="s">
        <v>247</v>
      </c>
      <c r="D5458" t="str">
        <f>TRIM(COVID_STATE[[#This Row],[REGION_HOLD]])</f>
        <v>West</v>
      </c>
      <c r="E5458">
        <v>27</v>
      </c>
      <c r="F5458">
        <v>0</v>
      </c>
      <c r="G5458">
        <v>7</v>
      </c>
    </row>
    <row r="5459" spans="1:7" ht="19.5">
      <c r="A5459" s="1">
        <v>43958</v>
      </c>
      <c r="B5459" t="s">
        <v>8</v>
      </c>
      <c r="C5459" t="s">
        <v>246</v>
      </c>
      <c r="D5459" t="str">
        <f>TRIM(COVID_STATE[[#This Row],[REGION_HOLD]])</f>
        <v>South</v>
      </c>
      <c r="E5459">
        <v>355</v>
      </c>
      <c r="F5459">
        <v>26</v>
      </c>
      <c r="G5459">
        <v>369</v>
      </c>
    </row>
    <row r="5460" spans="1:7" ht="19.5">
      <c r="A5460" s="1">
        <v>43958</v>
      </c>
      <c r="B5460" t="s">
        <v>10</v>
      </c>
      <c r="C5460" t="s">
        <v>247</v>
      </c>
      <c r="D5460" t="str">
        <f>TRIM(COVID_STATE[[#This Row],[REGION_HOLD]])</f>
        <v>West</v>
      </c>
      <c r="E5460">
        <v>3</v>
      </c>
      <c r="F5460">
        <v>0</v>
      </c>
      <c r="G5460">
        <v>8</v>
      </c>
    </row>
    <row r="5461" spans="1:7" ht="19.5">
      <c r="A5461" s="1">
        <v>43958</v>
      </c>
      <c r="B5461" t="s">
        <v>11</v>
      </c>
      <c r="C5461" t="s">
        <v>247</v>
      </c>
      <c r="D5461" t="str">
        <f>TRIM(COVID_STATE[[#This Row],[REGION_HOLD]])</f>
        <v>West</v>
      </c>
      <c r="E5461">
        <v>238</v>
      </c>
      <c r="F5461">
        <v>24</v>
      </c>
      <c r="G5461">
        <v>450</v>
      </c>
    </row>
    <row r="5462" spans="1:7" ht="19.5">
      <c r="A5462" s="1">
        <v>43958</v>
      </c>
      <c r="B5462" t="s">
        <v>12</v>
      </c>
      <c r="C5462" t="s">
        <v>246</v>
      </c>
      <c r="D5462" t="str">
        <f>TRIM(COVID_STATE[[#This Row],[REGION_HOLD]])</f>
        <v>South</v>
      </c>
      <c r="E5462">
        <v>83</v>
      </c>
      <c r="F5462">
        <v>1</v>
      </c>
      <c r="G5462">
        <v>88</v>
      </c>
    </row>
    <row r="5463" spans="1:7" ht="19.5">
      <c r="A5463" s="1">
        <v>43958</v>
      </c>
      <c r="B5463" t="s">
        <v>13</v>
      </c>
      <c r="C5463" t="s">
        <v>247</v>
      </c>
      <c r="D5463" t="str">
        <f>TRIM(COVID_STATE[[#This Row],[REGION_HOLD]])</f>
        <v>West</v>
      </c>
      <c r="E5463">
        <v>1696</v>
      </c>
      <c r="F5463">
        <v>83</v>
      </c>
      <c r="G5463">
        <v>2561</v>
      </c>
    </row>
    <row r="5464" spans="1:7" ht="19.5">
      <c r="A5464" s="1">
        <v>43958</v>
      </c>
      <c r="B5464" t="s">
        <v>14</v>
      </c>
      <c r="C5464" t="s">
        <v>247</v>
      </c>
      <c r="D5464" t="str">
        <f>TRIM(COVID_STATE[[#This Row],[REGION_HOLD]])</f>
        <v>West</v>
      </c>
      <c r="E5464">
        <v>544</v>
      </c>
      <c r="F5464">
        <v>23</v>
      </c>
      <c r="G5464">
        <v>942</v>
      </c>
    </row>
    <row r="5465" spans="1:7" ht="19.5">
      <c r="A5465" s="1">
        <v>43958</v>
      </c>
      <c r="B5465" t="s">
        <v>16</v>
      </c>
      <c r="C5465" t="s">
        <v>248</v>
      </c>
      <c r="D5465" t="str">
        <f>TRIM(COVID_STATE[[#This Row],[REGION_HOLD]])</f>
        <v>Northeast</v>
      </c>
      <c r="E5465">
        <v>789</v>
      </c>
      <c r="F5465">
        <v>79</v>
      </c>
      <c r="G5465">
        <v>2797</v>
      </c>
    </row>
    <row r="5466" spans="1:7" ht="19.5">
      <c r="A5466" s="1">
        <v>43958</v>
      </c>
      <c r="B5466" t="s">
        <v>17</v>
      </c>
      <c r="C5466" t="s">
        <v>246</v>
      </c>
      <c r="D5466" t="str">
        <f>TRIM(COVID_STATE[[#This Row],[REGION_HOLD]])</f>
        <v>South</v>
      </c>
      <c r="E5466">
        <v>161</v>
      </c>
      <c r="F5466">
        <v>9</v>
      </c>
      <c r="G5466">
        <v>202</v>
      </c>
    </row>
    <row r="5467" spans="1:7" ht="19.5">
      <c r="A5467" s="1">
        <v>43958</v>
      </c>
      <c r="B5467" t="s">
        <v>18</v>
      </c>
      <c r="C5467" t="s">
        <v>246</v>
      </c>
      <c r="D5467" t="str">
        <f>TRIM(COVID_STATE[[#This Row],[REGION_HOLD]])</f>
        <v>South</v>
      </c>
      <c r="E5467">
        <v>193</v>
      </c>
      <c r="F5467">
        <v>8</v>
      </c>
      <c r="G5467">
        <v>285</v>
      </c>
    </row>
    <row r="5468" spans="1:7" ht="19.5">
      <c r="A5468" s="1">
        <v>43958</v>
      </c>
      <c r="B5468" t="s">
        <v>19</v>
      </c>
      <c r="C5468" t="s">
        <v>246</v>
      </c>
      <c r="D5468" t="str">
        <f>TRIM(COVID_STATE[[#This Row],[REGION_HOLD]])</f>
        <v>South</v>
      </c>
      <c r="E5468">
        <v>826</v>
      </c>
      <c r="F5468">
        <v>61</v>
      </c>
      <c r="G5468">
        <v>1599</v>
      </c>
    </row>
    <row r="5469" spans="1:7" ht="19.5">
      <c r="A5469" s="1">
        <v>43958</v>
      </c>
      <c r="B5469" t="s">
        <v>20</v>
      </c>
      <c r="C5469" t="s">
        <v>246</v>
      </c>
      <c r="D5469" t="str">
        <f>TRIM(COVID_STATE[[#This Row],[REGION_HOLD]])</f>
        <v>South</v>
      </c>
      <c r="E5469">
        <v>800</v>
      </c>
      <c r="F5469">
        <v>23</v>
      </c>
      <c r="G5469">
        <v>1332</v>
      </c>
    </row>
    <row r="5470" spans="1:7" ht="19.5">
      <c r="A5470" s="1">
        <v>43958</v>
      </c>
      <c r="B5470" t="s">
        <v>21</v>
      </c>
      <c r="C5470" t="s">
        <v>247</v>
      </c>
      <c r="D5470" t="str">
        <f>TRIM(COVID_STATE[[#This Row],[REGION_HOLD]])</f>
        <v>West</v>
      </c>
      <c r="E5470">
        <v>3</v>
      </c>
      <c r="F5470">
        <v>0</v>
      </c>
      <c r="G5470">
        <v>17</v>
      </c>
    </row>
    <row r="5471" spans="1:7" ht="19.5">
      <c r="A5471" s="1">
        <v>43958</v>
      </c>
      <c r="B5471" t="s">
        <v>22</v>
      </c>
      <c r="C5471" t="s">
        <v>247</v>
      </c>
      <c r="D5471" t="str">
        <f>TRIM(COVID_STATE[[#This Row],[REGION_HOLD]])</f>
        <v>West</v>
      </c>
      <c r="E5471">
        <v>20</v>
      </c>
      <c r="F5471">
        <v>0</v>
      </c>
      <c r="G5471">
        <v>67</v>
      </c>
    </row>
    <row r="5472" spans="1:7" ht="19.5">
      <c r="A5472" s="1">
        <v>43958</v>
      </c>
      <c r="B5472" t="s">
        <v>24</v>
      </c>
      <c r="C5472" t="s">
        <v>249</v>
      </c>
      <c r="D5472" t="str">
        <f>TRIM(COVID_STATE[[#This Row],[REGION_HOLD]])</f>
        <v>Midwest</v>
      </c>
      <c r="E5472">
        <v>2638</v>
      </c>
      <c r="F5472">
        <v>162</v>
      </c>
      <c r="G5472">
        <v>3139</v>
      </c>
    </row>
    <row r="5473" spans="1:7" ht="19.5">
      <c r="A5473" s="1">
        <v>43958</v>
      </c>
      <c r="B5473" t="s">
        <v>25</v>
      </c>
      <c r="C5473" t="s">
        <v>249</v>
      </c>
      <c r="D5473" t="str">
        <f>TRIM(COVID_STATE[[#This Row],[REGION_HOLD]])</f>
        <v>Midwest</v>
      </c>
      <c r="E5473">
        <v>656</v>
      </c>
      <c r="F5473">
        <v>37</v>
      </c>
      <c r="G5473">
        <v>1414</v>
      </c>
    </row>
    <row r="5474" spans="1:7" ht="19.5">
      <c r="A5474" s="1">
        <v>43958</v>
      </c>
      <c r="B5474" t="s">
        <v>26</v>
      </c>
      <c r="C5474" t="s">
        <v>249</v>
      </c>
      <c r="D5474" t="str">
        <f>TRIM(COVID_STATE[[#This Row],[REGION_HOLD]])</f>
        <v>Midwest</v>
      </c>
      <c r="E5474">
        <v>655</v>
      </c>
      <c r="F5474">
        <v>12</v>
      </c>
      <c r="G5474">
        <v>231</v>
      </c>
    </row>
    <row r="5475" spans="1:7" ht="19.5">
      <c r="A5475" s="1">
        <v>43958</v>
      </c>
      <c r="B5475" t="s">
        <v>27</v>
      </c>
      <c r="C5475" t="s">
        <v>249</v>
      </c>
      <c r="D5475" t="str">
        <f>TRIM(COVID_STATE[[#This Row],[REGION_HOLD]])</f>
        <v>Midwest</v>
      </c>
      <c r="E5475">
        <v>347</v>
      </c>
      <c r="F5475">
        <v>1</v>
      </c>
      <c r="G5475">
        <v>164</v>
      </c>
    </row>
    <row r="5476" spans="1:7" ht="19.5">
      <c r="A5476" s="1">
        <v>43958</v>
      </c>
      <c r="B5476" t="s">
        <v>28</v>
      </c>
      <c r="C5476" t="s">
        <v>246</v>
      </c>
      <c r="D5476" t="str">
        <f>TRIM(COVID_STATE[[#This Row],[REGION_HOLD]])</f>
        <v>South</v>
      </c>
      <c r="E5476">
        <v>227</v>
      </c>
      <c r="F5476">
        <v>16</v>
      </c>
      <c r="G5476">
        <v>302</v>
      </c>
    </row>
    <row r="5477" spans="1:7" ht="19.5">
      <c r="A5477" s="1">
        <v>43958</v>
      </c>
      <c r="B5477" t="s">
        <v>29</v>
      </c>
      <c r="C5477" t="s">
        <v>246</v>
      </c>
      <c r="D5477" t="str">
        <f>TRIM(COVID_STATE[[#This Row],[REGION_HOLD]])</f>
        <v>South</v>
      </c>
      <c r="E5477">
        <v>253</v>
      </c>
      <c r="F5477">
        <v>41</v>
      </c>
      <c r="G5477">
        <v>2208</v>
      </c>
    </row>
    <row r="5478" spans="1:7" ht="19.5">
      <c r="A5478" s="1">
        <v>43958</v>
      </c>
      <c r="B5478" t="s">
        <v>30</v>
      </c>
      <c r="C5478" t="s">
        <v>248</v>
      </c>
      <c r="D5478" t="str">
        <f>TRIM(COVID_STATE[[#This Row],[REGION_HOLD]])</f>
        <v>Northeast</v>
      </c>
      <c r="E5478">
        <v>76</v>
      </c>
      <c r="F5478">
        <v>0</v>
      </c>
      <c r="G5478">
        <v>62</v>
      </c>
    </row>
    <row r="5479" spans="1:7" ht="19.5">
      <c r="A5479" s="1">
        <v>43958</v>
      </c>
      <c r="B5479" t="s">
        <v>31</v>
      </c>
      <c r="C5479" t="s">
        <v>246</v>
      </c>
      <c r="D5479" t="str">
        <f>TRIM(COVID_STATE[[#This Row],[REGION_HOLD]])</f>
        <v>South</v>
      </c>
      <c r="E5479">
        <v>1213</v>
      </c>
      <c r="F5479">
        <v>60</v>
      </c>
      <c r="G5479">
        <v>1503</v>
      </c>
    </row>
    <row r="5480" spans="1:7" ht="19.5">
      <c r="A5480" s="1">
        <v>43958</v>
      </c>
      <c r="B5480" t="s">
        <v>32</v>
      </c>
      <c r="C5480" t="s">
        <v>248</v>
      </c>
      <c r="D5480" t="str">
        <f>TRIM(COVID_STATE[[#This Row],[REGION_HOLD]])</f>
        <v>Northeast</v>
      </c>
      <c r="E5480">
        <v>1696</v>
      </c>
      <c r="F5480">
        <v>132</v>
      </c>
      <c r="G5480">
        <v>4552</v>
      </c>
    </row>
    <row r="5481" spans="1:7" ht="19.5">
      <c r="A5481" s="1">
        <v>43958</v>
      </c>
      <c r="B5481" t="s">
        <v>33</v>
      </c>
      <c r="C5481" t="s">
        <v>249</v>
      </c>
      <c r="D5481" t="str">
        <f>TRIM(COVID_STATE[[#This Row],[REGION_HOLD]])</f>
        <v>Midwest</v>
      </c>
      <c r="E5481">
        <v>-1477</v>
      </c>
      <c r="F5481">
        <v>43</v>
      </c>
      <c r="G5481">
        <v>4343</v>
      </c>
    </row>
    <row r="5482" spans="1:7" ht="19.5">
      <c r="A5482" s="1">
        <v>43958</v>
      </c>
      <c r="B5482" t="s">
        <v>34</v>
      </c>
      <c r="C5482" t="s">
        <v>249</v>
      </c>
      <c r="D5482" t="str">
        <f>TRIM(COVID_STATE[[#This Row],[REGION_HOLD]])</f>
        <v>Midwest</v>
      </c>
      <c r="E5482">
        <v>786</v>
      </c>
      <c r="F5482">
        <v>23</v>
      </c>
      <c r="G5482">
        <v>508</v>
      </c>
    </row>
    <row r="5483" spans="1:7" ht="19.5">
      <c r="A5483" s="1">
        <v>43958</v>
      </c>
      <c r="B5483" t="s">
        <v>35</v>
      </c>
      <c r="C5483" t="s">
        <v>246</v>
      </c>
      <c r="D5483" t="str">
        <f>TRIM(COVID_STATE[[#This Row],[REGION_HOLD]])</f>
        <v>South</v>
      </c>
      <c r="E5483">
        <v>262</v>
      </c>
      <c r="F5483">
        <v>22</v>
      </c>
      <c r="G5483">
        <v>396</v>
      </c>
    </row>
    <row r="5484" spans="1:7" ht="19.5">
      <c r="A5484" s="1">
        <v>43958</v>
      </c>
      <c r="B5484" t="s">
        <v>36</v>
      </c>
      <c r="C5484" t="s">
        <v>249</v>
      </c>
      <c r="D5484" t="str">
        <f>TRIM(COVID_STATE[[#This Row],[REGION_HOLD]])</f>
        <v>Midwest</v>
      </c>
      <c r="E5484">
        <v>245</v>
      </c>
      <c r="F5484">
        <v>20</v>
      </c>
      <c r="G5484">
        <v>449</v>
      </c>
    </row>
    <row r="5485" spans="1:7" ht="19.5">
      <c r="A5485" s="1">
        <v>43958</v>
      </c>
      <c r="B5485" t="s">
        <v>37</v>
      </c>
      <c r="C5485" t="s">
        <v>247</v>
      </c>
      <c r="D5485" t="str">
        <f>TRIM(COVID_STATE[[#This Row],[REGION_HOLD]])</f>
        <v>West</v>
      </c>
      <c r="E5485">
        <v>0</v>
      </c>
      <c r="F5485">
        <v>0</v>
      </c>
      <c r="G5485">
        <v>16</v>
      </c>
    </row>
    <row r="5486" spans="1:7" ht="19.5">
      <c r="A5486" s="1">
        <v>43958</v>
      </c>
      <c r="B5486" t="s">
        <v>38</v>
      </c>
      <c r="C5486" t="s">
        <v>249</v>
      </c>
      <c r="D5486" t="str">
        <f>TRIM(COVID_STATE[[#This Row],[REGION_HOLD]])</f>
        <v>Midwest</v>
      </c>
      <c r="E5486">
        <v>419</v>
      </c>
      <c r="F5486">
        <v>6</v>
      </c>
      <c r="G5486">
        <v>91</v>
      </c>
    </row>
    <row r="5487" spans="1:7" ht="19.5">
      <c r="A5487" s="1">
        <v>43958</v>
      </c>
      <c r="B5487" t="s">
        <v>39</v>
      </c>
      <c r="C5487" t="s">
        <v>247</v>
      </c>
      <c r="D5487" t="str">
        <f>TRIM(COVID_STATE[[#This Row],[REGION_HOLD]])</f>
        <v>West</v>
      </c>
      <c r="E5487">
        <v>114</v>
      </c>
      <c r="F5487">
        <v>7</v>
      </c>
      <c r="G5487">
        <v>293</v>
      </c>
    </row>
    <row r="5488" spans="1:7" ht="19.5">
      <c r="A5488" s="1">
        <v>43958</v>
      </c>
      <c r="B5488" t="s">
        <v>40</v>
      </c>
      <c r="C5488" t="s">
        <v>248</v>
      </c>
      <c r="D5488" t="str">
        <f>TRIM(COVID_STATE[[#This Row],[REGION_HOLD]])</f>
        <v>Northeast</v>
      </c>
      <c r="E5488">
        <v>102</v>
      </c>
      <c r="F5488">
        <v>3</v>
      </c>
      <c r="G5488">
        <v>114</v>
      </c>
    </row>
    <row r="5489" spans="1:7" ht="19.5">
      <c r="A5489" s="1">
        <v>43958</v>
      </c>
      <c r="B5489" t="s">
        <v>41</v>
      </c>
      <c r="C5489" t="s">
        <v>248</v>
      </c>
      <c r="D5489" t="str">
        <f>TRIM(COVID_STATE[[#This Row],[REGION_HOLD]])</f>
        <v>Northeast</v>
      </c>
      <c r="E5489">
        <v>1745</v>
      </c>
      <c r="F5489">
        <v>252</v>
      </c>
      <c r="G5489">
        <v>8801</v>
      </c>
    </row>
    <row r="5490" spans="1:7" ht="19.5">
      <c r="A5490" s="1">
        <v>43958</v>
      </c>
      <c r="B5490" t="s">
        <v>42</v>
      </c>
      <c r="C5490" t="s">
        <v>247</v>
      </c>
      <c r="D5490" t="str">
        <f>TRIM(COVID_STATE[[#This Row],[REGION_HOLD]])</f>
        <v>West</v>
      </c>
      <c r="E5490">
        <v>202</v>
      </c>
      <c r="F5490">
        <v>3</v>
      </c>
      <c r="G5490">
        <v>172</v>
      </c>
    </row>
    <row r="5491" spans="1:7" ht="19.5">
      <c r="A5491" s="1">
        <v>43958</v>
      </c>
      <c r="B5491" t="s">
        <v>43</v>
      </c>
      <c r="C5491" t="s">
        <v>248</v>
      </c>
      <c r="D5491" t="str">
        <f>TRIM(COVID_STATE[[#This Row],[REGION_HOLD]])</f>
        <v>Northeast</v>
      </c>
      <c r="E5491">
        <v>3526</v>
      </c>
      <c r="F5491">
        <v>14</v>
      </c>
      <c r="G5491">
        <v>26206</v>
      </c>
    </row>
    <row r="5492" spans="1:7" ht="19.5">
      <c r="A5492" s="1">
        <v>43958</v>
      </c>
      <c r="B5492" t="s">
        <v>44</v>
      </c>
      <c r="C5492" t="s">
        <v>246</v>
      </c>
      <c r="D5492" t="str">
        <f>TRIM(COVID_STATE[[#This Row],[REGION_HOLD]])</f>
        <v>South</v>
      </c>
      <c r="E5492">
        <v>648</v>
      </c>
      <c r="F5492">
        <v>24</v>
      </c>
      <c r="G5492">
        <v>521</v>
      </c>
    </row>
    <row r="5493" spans="1:7" ht="19.5">
      <c r="A5493" s="1">
        <v>43958</v>
      </c>
      <c r="B5493" t="s">
        <v>45</v>
      </c>
      <c r="C5493" t="s">
        <v>249</v>
      </c>
      <c r="D5493" t="str">
        <f>TRIM(COVID_STATE[[#This Row],[REGION_HOLD]])</f>
        <v>Midwest</v>
      </c>
      <c r="E5493">
        <v>48</v>
      </c>
      <c r="F5493">
        <v>0</v>
      </c>
      <c r="G5493">
        <v>31</v>
      </c>
    </row>
    <row r="5494" spans="1:7" ht="19.5">
      <c r="A5494" s="1">
        <v>43958</v>
      </c>
      <c r="B5494" t="s">
        <v>46</v>
      </c>
      <c r="C5494" t="s">
        <v>249</v>
      </c>
      <c r="D5494" t="str">
        <f>TRIM(COVID_STATE[[#This Row],[REGION_HOLD]])</f>
        <v>Midwest</v>
      </c>
      <c r="E5494">
        <v>555</v>
      </c>
      <c r="F5494">
        <v>46</v>
      </c>
      <c r="G5494">
        <v>1271</v>
      </c>
    </row>
    <row r="5495" spans="1:7" ht="19.5">
      <c r="A5495" s="1">
        <v>43958</v>
      </c>
      <c r="B5495" t="s">
        <v>47</v>
      </c>
      <c r="C5495" t="s">
        <v>246</v>
      </c>
      <c r="D5495" t="str">
        <f>TRIM(COVID_STATE[[#This Row],[REGION_HOLD]])</f>
        <v>South</v>
      </c>
      <c r="E5495">
        <v>129</v>
      </c>
      <c r="F5495">
        <v>7</v>
      </c>
      <c r="G5495">
        <v>260</v>
      </c>
    </row>
    <row r="5496" spans="1:7" ht="19.5">
      <c r="A5496" s="1">
        <v>43958</v>
      </c>
      <c r="B5496" t="s">
        <v>48</v>
      </c>
      <c r="C5496" t="s">
        <v>247</v>
      </c>
      <c r="D5496" t="str">
        <f>TRIM(COVID_STATE[[#This Row],[REGION_HOLD]])</f>
        <v>West</v>
      </c>
      <c r="E5496">
        <v>73</v>
      </c>
      <c r="F5496">
        <v>6</v>
      </c>
      <c r="G5496">
        <v>121</v>
      </c>
    </row>
    <row r="5497" spans="1:7" ht="19.5">
      <c r="A5497" s="1">
        <v>43958</v>
      </c>
      <c r="B5497" t="s">
        <v>49</v>
      </c>
      <c r="C5497" t="s">
        <v>248</v>
      </c>
      <c r="D5497" t="str">
        <f>TRIM(COVID_STATE[[#This Row],[REGION_HOLD]])</f>
        <v>Northeast</v>
      </c>
      <c r="E5497">
        <v>1160</v>
      </c>
      <c r="F5497">
        <v>239</v>
      </c>
      <c r="G5497">
        <v>3599</v>
      </c>
    </row>
    <row r="5498" spans="1:7" ht="19.5">
      <c r="A5498" s="1">
        <v>43958</v>
      </c>
      <c r="B5498" t="s">
        <v>50</v>
      </c>
      <c r="C5498" t="s">
        <v>248</v>
      </c>
      <c r="D5498" t="str">
        <f>TRIM(COVID_STATE[[#This Row],[REGION_HOLD]])</f>
        <v>Northeast</v>
      </c>
      <c r="E5498">
        <v>325</v>
      </c>
      <c r="F5498">
        <v>18</v>
      </c>
      <c r="G5498">
        <v>388</v>
      </c>
    </row>
    <row r="5499" spans="1:7" ht="19.5">
      <c r="A5499" s="1">
        <v>43958</v>
      </c>
      <c r="B5499" t="s">
        <v>51</v>
      </c>
      <c r="C5499" t="s">
        <v>246</v>
      </c>
      <c r="D5499" t="str">
        <f>TRIM(COVID_STATE[[#This Row],[REGION_HOLD]])</f>
        <v>South</v>
      </c>
      <c r="E5499">
        <v>206</v>
      </c>
      <c r="F5499">
        <v>11</v>
      </c>
      <c r="G5499">
        <v>316</v>
      </c>
    </row>
    <row r="5500" spans="1:7" ht="19.5">
      <c r="A5500" s="1">
        <v>43958</v>
      </c>
      <c r="B5500" t="s">
        <v>52</v>
      </c>
      <c r="C5500" t="s">
        <v>249</v>
      </c>
      <c r="D5500" t="str">
        <f>TRIM(COVID_STATE[[#This Row],[REGION_HOLD]])</f>
        <v>Midwest</v>
      </c>
      <c r="E5500">
        <v>126</v>
      </c>
      <c r="F5500">
        <v>2</v>
      </c>
      <c r="G5500">
        <v>31</v>
      </c>
    </row>
    <row r="5501" spans="1:7" ht="19.5">
      <c r="A5501" s="1">
        <v>43958</v>
      </c>
      <c r="B5501" t="s">
        <v>53</v>
      </c>
      <c r="C5501" t="s">
        <v>246</v>
      </c>
      <c r="D5501" t="str">
        <f>TRIM(COVID_STATE[[#This Row],[REGION_HOLD]])</f>
        <v>South</v>
      </c>
      <c r="E5501">
        <v>371</v>
      </c>
      <c r="F5501">
        <v>1</v>
      </c>
      <c r="G5501">
        <v>238</v>
      </c>
    </row>
    <row r="5502" spans="1:7" ht="19.5">
      <c r="A5502" s="1">
        <v>43958</v>
      </c>
      <c r="B5502" t="s">
        <v>54</v>
      </c>
      <c r="C5502" t="s">
        <v>246</v>
      </c>
      <c r="D5502" t="str">
        <f>TRIM(COVID_STATE[[#This Row],[REGION_HOLD]])</f>
        <v>South</v>
      </c>
      <c r="E5502">
        <v>1241</v>
      </c>
      <c r="F5502">
        <v>31</v>
      </c>
      <c r="G5502">
        <v>1016</v>
      </c>
    </row>
    <row r="5503" spans="1:7" ht="19.5">
      <c r="A5503" s="1">
        <v>43958</v>
      </c>
      <c r="B5503" t="s">
        <v>55</v>
      </c>
      <c r="C5503" t="s">
        <v>247</v>
      </c>
      <c r="D5503" t="str">
        <f>TRIM(COVID_STATE[[#This Row],[REGION_HOLD]])</f>
        <v>West</v>
      </c>
      <c r="E5503">
        <v>119</v>
      </c>
      <c r="F5503">
        <v>2</v>
      </c>
      <c r="G5503">
        <v>61</v>
      </c>
    </row>
    <row r="5504" spans="1:7" ht="19.5">
      <c r="A5504" s="1">
        <v>43958</v>
      </c>
      <c r="B5504" t="s">
        <v>56</v>
      </c>
      <c r="C5504" t="s">
        <v>248</v>
      </c>
      <c r="D5504" t="str">
        <f>TRIM(COVID_STATE[[#This Row],[REGION_HOLD]])</f>
        <v>Northeast</v>
      </c>
      <c r="E5504">
        <v>8</v>
      </c>
      <c r="F5504">
        <v>1</v>
      </c>
      <c r="G5504">
        <v>53</v>
      </c>
    </row>
    <row r="5505" spans="1:7" ht="19.5">
      <c r="A5505" s="1">
        <v>43958</v>
      </c>
      <c r="B5505" t="s">
        <v>57</v>
      </c>
      <c r="C5505" t="s">
        <v>246</v>
      </c>
      <c r="D5505" t="str">
        <f>TRIM(COVID_STATE[[#This Row],[REGION_HOLD]])</f>
        <v>South</v>
      </c>
      <c r="E5505">
        <v>1314</v>
      </c>
      <c r="F5505">
        <v>56</v>
      </c>
      <c r="G5505">
        <v>769</v>
      </c>
    </row>
    <row r="5506" spans="1:7" ht="19.5">
      <c r="A5506" s="1">
        <v>43958</v>
      </c>
      <c r="B5506" t="s">
        <v>58</v>
      </c>
      <c r="C5506" t="s">
        <v>247</v>
      </c>
      <c r="D5506" t="str">
        <f>TRIM(COVID_STATE[[#This Row],[REGION_HOLD]])</f>
        <v>West</v>
      </c>
      <c r="E5506">
        <v>314</v>
      </c>
      <c r="F5506">
        <v>22</v>
      </c>
      <c r="G5506">
        <v>903</v>
      </c>
    </row>
    <row r="5507" spans="1:7" ht="19.5">
      <c r="A5507" s="1">
        <v>43958</v>
      </c>
      <c r="B5507" t="s">
        <v>59</v>
      </c>
      <c r="C5507" t="s">
        <v>246</v>
      </c>
      <c r="D5507" t="str">
        <f>TRIM(COVID_STATE[[#This Row],[REGION_HOLD]])</f>
        <v>South</v>
      </c>
      <c r="E5507">
        <v>21</v>
      </c>
      <c r="F5507">
        <v>0</v>
      </c>
      <c r="G5507">
        <v>51</v>
      </c>
    </row>
    <row r="5508" spans="1:7" ht="19.5">
      <c r="A5508" s="1">
        <v>43958</v>
      </c>
      <c r="B5508" t="s">
        <v>60</v>
      </c>
      <c r="C5508" t="s">
        <v>249</v>
      </c>
      <c r="D5508" t="str">
        <f>TRIM(COVID_STATE[[#This Row],[REGION_HOLD]])</f>
        <v>Midwest</v>
      </c>
      <c r="E5508">
        <v>314</v>
      </c>
      <c r="F5508">
        <v>12</v>
      </c>
      <c r="G5508">
        <v>374</v>
      </c>
    </row>
    <row r="5509" spans="1:7" ht="19.5">
      <c r="A5509" s="1">
        <v>43958</v>
      </c>
      <c r="B5509" t="s">
        <v>61</v>
      </c>
      <c r="C5509" t="s">
        <v>247</v>
      </c>
      <c r="D5509" t="str">
        <f>TRIM(COVID_STATE[[#This Row],[REGION_HOLD]])</f>
        <v>West</v>
      </c>
      <c r="E5509">
        <v>4</v>
      </c>
      <c r="F5509">
        <v>0</v>
      </c>
      <c r="G5509">
        <v>7</v>
      </c>
    </row>
    <row r="5510" spans="1:7" ht="19.5">
      <c r="A5510" s="1">
        <v>43959</v>
      </c>
      <c r="B5510" t="s">
        <v>8</v>
      </c>
      <c r="C5510" t="s">
        <v>246</v>
      </c>
      <c r="D5510" t="str">
        <f>TRIM(COVID_STATE[[#This Row],[REGION_HOLD]])</f>
        <v>South</v>
      </c>
      <c r="E5510">
        <v>339</v>
      </c>
      <c r="F5510">
        <v>14</v>
      </c>
      <c r="G5510">
        <v>383</v>
      </c>
    </row>
    <row r="5511" spans="1:7" ht="19.5">
      <c r="A5511" s="1">
        <v>43959</v>
      </c>
      <c r="B5511" t="s">
        <v>10</v>
      </c>
      <c r="C5511" t="s">
        <v>247</v>
      </c>
      <c r="D5511" t="str">
        <f>TRIM(COVID_STATE[[#This Row],[REGION_HOLD]])</f>
        <v>West</v>
      </c>
      <c r="E5511">
        <v>3</v>
      </c>
      <c r="F5511">
        <v>0</v>
      </c>
      <c r="G5511">
        <v>8</v>
      </c>
    </row>
    <row r="5512" spans="1:7" ht="19.5">
      <c r="A5512" s="1">
        <v>43959</v>
      </c>
      <c r="B5512" t="s">
        <v>11</v>
      </c>
      <c r="C5512" t="s">
        <v>247</v>
      </c>
      <c r="D5512" t="str">
        <f>TRIM(COVID_STATE[[#This Row],[REGION_HOLD]])</f>
        <v>West</v>
      </c>
      <c r="E5512">
        <v>581</v>
      </c>
      <c r="F5512">
        <v>67</v>
      </c>
      <c r="G5512">
        <v>517</v>
      </c>
    </row>
    <row r="5513" spans="1:7" ht="19.5">
      <c r="A5513" s="1">
        <v>43959</v>
      </c>
      <c r="B5513" t="s">
        <v>12</v>
      </c>
      <c r="C5513" t="s">
        <v>246</v>
      </c>
      <c r="D5513" t="str">
        <f>TRIM(COVID_STATE[[#This Row],[REGION_HOLD]])</f>
        <v>South</v>
      </c>
      <c r="E5513">
        <v>53</v>
      </c>
      <c r="F5513">
        <v>0</v>
      </c>
      <c r="G5513">
        <v>88</v>
      </c>
    </row>
    <row r="5514" spans="1:7" ht="19.5">
      <c r="A5514" s="1">
        <v>43959</v>
      </c>
      <c r="B5514" t="s">
        <v>13</v>
      </c>
      <c r="C5514" t="s">
        <v>247</v>
      </c>
      <c r="D5514" t="str">
        <f>TRIM(COVID_STATE[[#This Row],[REGION_HOLD]])</f>
        <v>West</v>
      </c>
      <c r="E5514">
        <v>2135</v>
      </c>
      <c r="F5514">
        <v>89</v>
      </c>
      <c r="G5514">
        <v>2650</v>
      </c>
    </row>
    <row r="5515" spans="1:7" ht="19.5">
      <c r="A5515" s="1">
        <v>43959</v>
      </c>
      <c r="B5515" t="s">
        <v>14</v>
      </c>
      <c r="C5515" t="s">
        <v>247</v>
      </c>
      <c r="D5515" t="str">
        <f>TRIM(COVID_STATE[[#This Row],[REGION_HOLD]])</f>
        <v>West</v>
      </c>
      <c r="E5515">
        <v>455</v>
      </c>
      <c r="F5515">
        <v>16</v>
      </c>
      <c r="G5515">
        <v>958</v>
      </c>
    </row>
    <row r="5516" spans="1:7" ht="19.5">
      <c r="A5516" s="1">
        <v>43959</v>
      </c>
      <c r="B5516" t="s">
        <v>16</v>
      </c>
      <c r="C5516" t="s">
        <v>248</v>
      </c>
      <c r="D5516" t="str">
        <f>TRIM(COVID_STATE[[#This Row],[REGION_HOLD]])</f>
        <v>Northeast</v>
      </c>
      <c r="E5516">
        <v>627</v>
      </c>
      <c r="F5516">
        <v>77</v>
      </c>
      <c r="G5516">
        <v>2874</v>
      </c>
    </row>
    <row r="5517" spans="1:7" ht="19.5">
      <c r="A5517" s="1">
        <v>43959</v>
      </c>
      <c r="B5517" t="s">
        <v>17</v>
      </c>
      <c r="C5517" t="s">
        <v>246</v>
      </c>
      <c r="D5517" t="str">
        <f>TRIM(COVID_STATE[[#This Row],[REGION_HOLD]])</f>
        <v>South</v>
      </c>
      <c r="E5517">
        <v>172</v>
      </c>
      <c r="F5517">
        <v>11</v>
      </c>
      <c r="G5517">
        <v>213</v>
      </c>
    </row>
    <row r="5518" spans="1:7" ht="19.5">
      <c r="A5518" s="1">
        <v>43959</v>
      </c>
      <c r="B5518" t="s">
        <v>18</v>
      </c>
      <c r="C5518" t="s">
        <v>246</v>
      </c>
      <c r="D5518" t="str">
        <f>TRIM(COVID_STATE[[#This Row],[REGION_HOLD]])</f>
        <v>South</v>
      </c>
      <c r="E5518">
        <v>245</v>
      </c>
      <c r="F5518">
        <v>19</v>
      </c>
      <c r="G5518">
        <v>304</v>
      </c>
    </row>
    <row r="5519" spans="1:7" ht="19.5">
      <c r="A5519" s="1">
        <v>43959</v>
      </c>
      <c r="B5519" t="s">
        <v>19</v>
      </c>
      <c r="C5519" t="s">
        <v>246</v>
      </c>
      <c r="D5519" t="str">
        <f>TRIM(COVID_STATE[[#This Row],[REGION_HOLD]])</f>
        <v>South</v>
      </c>
      <c r="E5519">
        <v>371</v>
      </c>
      <c r="F5519">
        <v>69</v>
      </c>
      <c r="G5519">
        <v>1668</v>
      </c>
    </row>
    <row r="5520" spans="1:7" ht="19.5">
      <c r="A5520" s="1">
        <v>43959</v>
      </c>
      <c r="B5520" t="s">
        <v>20</v>
      </c>
      <c r="C5520" t="s">
        <v>246</v>
      </c>
      <c r="D5520" t="str">
        <f>TRIM(COVID_STATE[[#This Row],[REGION_HOLD]])</f>
        <v>South</v>
      </c>
      <c r="E5520">
        <v>565</v>
      </c>
      <c r="F5520">
        <v>46</v>
      </c>
      <c r="G5520">
        <v>1378</v>
      </c>
    </row>
    <row r="5521" spans="1:7" ht="19.5">
      <c r="A5521" s="1">
        <v>43959</v>
      </c>
      <c r="B5521" t="s">
        <v>21</v>
      </c>
      <c r="C5521" t="s">
        <v>247</v>
      </c>
      <c r="D5521" t="str">
        <f>TRIM(COVID_STATE[[#This Row],[REGION_HOLD]])</f>
        <v>West</v>
      </c>
      <c r="E5521">
        <v>0</v>
      </c>
      <c r="F5521">
        <v>0</v>
      </c>
      <c r="G5521">
        <v>17</v>
      </c>
    </row>
    <row r="5522" spans="1:7" ht="19.5">
      <c r="A5522" s="1">
        <v>43959</v>
      </c>
      <c r="B5522" t="s">
        <v>22</v>
      </c>
      <c r="C5522" t="s">
        <v>247</v>
      </c>
      <c r="D5522" t="str">
        <f>TRIM(COVID_STATE[[#This Row],[REGION_HOLD]])</f>
        <v>West</v>
      </c>
      <c r="E5522">
        <v>27</v>
      </c>
      <c r="F5522">
        <v>0</v>
      </c>
      <c r="G5522">
        <v>67</v>
      </c>
    </row>
    <row r="5523" spans="1:7" ht="19.5">
      <c r="A5523" s="1">
        <v>43959</v>
      </c>
      <c r="B5523" t="s">
        <v>24</v>
      </c>
      <c r="C5523" t="s">
        <v>249</v>
      </c>
      <c r="D5523" t="str">
        <f>TRIM(COVID_STATE[[#This Row],[REGION_HOLD]])</f>
        <v>Midwest</v>
      </c>
      <c r="E5523">
        <v>2886</v>
      </c>
      <c r="F5523">
        <v>123</v>
      </c>
      <c r="G5523">
        <v>3262</v>
      </c>
    </row>
    <row r="5524" spans="1:7" ht="19.5">
      <c r="A5524" s="1">
        <v>43959</v>
      </c>
      <c r="B5524" t="s">
        <v>25</v>
      </c>
      <c r="C5524" t="s">
        <v>249</v>
      </c>
      <c r="D5524" t="str">
        <f>TRIM(COVID_STATE[[#This Row],[REGION_HOLD]])</f>
        <v>Midwest</v>
      </c>
      <c r="E5524">
        <v>678</v>
      </c>
      <c r="F5524">
        <v>33</v>
      </c>
      <c r="G5524">
        <v>1447</v>
      </c>
    </row>
    <row r="5525" spans="1:7" ht="19.5">
      <c r="A5525" s="1">
        <v>43959</v>
      </c>
      <c r="B5525" t="s">
        <v>26</v>
      </c>
      <c r="C5525" t="s">
        <v>249</v>
      </c>
      <c r="D5525" t="str">
        <f>TRIM(COVID_STATE[[#This Row],[REGION_HOLD]])</f>
        <v>Midwest</v>
      </c>
      <c r="E5525">
        <v>398</v>
      </c>
      <c r="F5525">
        <v>12</v>
      </c>
      <c r="G5525">
        <v>243</v>
      </c>
    </row>
    <row r="5526" spans="1:7" ht="19.5">
      <c r="A5526" s="1">
        <v>43959</v>
      </c>
      <c r="B5526" t="s">
        <v>27</v>
      </c>
      <c r="C5526" t="s">
        <v>249</v>
      </c>
      <c r="D5526" t="str">
        <f>TRIM(COVID_STATE[[#This Row],[REGION_HOLD]])</f>
        <v>Midwest</v>
      </c>
      <c r="E5526">
        <v>511</v>
      </c>
      <c r="F5526">
        <v>3</v>
      </c>
      <c r="G5526">
        <v>167</v>
      </c>
    </row>
    <row r="5527" spans="1:7" ht="19.5">
      <c r="A5527" s="1">
        <v>43959</v>
      </c>
      <c r="B5527" t="s">
        <v>28</v>
      </c>
      <c r="C5527" t="s">
        <v>246</v>
      </c>
      <c r="D5527" t="str">
        <f>TRIM(COVID_STATE[[#This Row],[REGION_HOLD]])</f>
        <v>South</v>
      </c>
      <c r="E5527">
        <v>125</v>
      </c>
      <c r="F5527">
        <v>2</v>
      </c>
      <c r="G5527">
        <v>304</v>
      </c>
    </row>
    <row r="5528" spans="1:7" ht="19.5">
      <c r="A5528" s="1">
        <v>43959</v>
      </c>
      <c r="B5528" t="s">
        <v>29</v>
      </c>
      <c r="C5528" t="s">
        <v>246</v>
      </c>
      <c r="D5528" t="str">
        <f>TRIM(COVID_STATE[[#This Row],[REGION_HOLD]])</f>
        <v>South</v>
      </c>
      <c r="E5528">
        <v>203</v>
      </c>
      <c r="F5528">
        <v>19</v>
      </c>
      <c r="G5528">
        <v>2227</v>
      </c>
    </row>
    <row r="5529" spans="1:7" ht="19.5">
      <c r="A5529" s="1">
        <v>43959</v>
      </c>
      <c r="B5529" t="s">
        <v>30</v>
      </c>
      <c r="C5529" t="s">
        <v>248</v>
      </c>
      <c r="D5529" t="str">
        <f>TRIM(COVID_STATE[[#This Row],[REGION_HOLD]])</f>
        <v>Northeast</v>
      </c>
      <c r="E5529">
        <v>44</v>
      </c>
      <c r="F5529">
        <v>1</v>
      </c>
      <c r="G5529">
        <v>63</v>
      </c>
    </row>
    <row r="5530" spans="1:7" ht="19.5">
      <c r="A5530" s="1">
        <v>43959</v>
      </c>
      <c r="B5530" t="s">
        <v>31</v>
      </c>
      <c r="C5530" t="s">
        <v>246</v>
      </c>
      <c r="D5530" t="str">
        <f>TRIM(COVID_STATE[[#This Row],[REGION_HOLD]])</f>
        <v>South</v>
      </c>
      <c r="E5530">
        <v>1116</v>
      </c>
      <c r="F5530">
        <v>57</v>
      </c>
      <c r="G5530">
        <v>1560</v>
      </c>
    </row>
    <row r="5531" spans="1:7" ht="19.5">
      <c r="A5531" s="1">
        <v>43959</v>
      </c>
      <c r="B5531" t="s">
        <v>32</v>
      </c>
      <c r="C5531" t="s">
        <v>248</v>
      </c>
      <c r="D5531" t="str">
        <f>TRIM(COVID_STATE[[#This Row],[REGION_HOLD]])</f>
        <v>Northeast</v>
      </c>
      <c r="E5531">
        <v>1612</v>
      </c>
      <c r="F5531">
        <v>150</v>
      </c>
      <c r="G5531">
        <v>4702</v>
      </c>
    </row>
    <row r="5532" spans="1:7" ht="19.5">
      <c r="A5532" s="1">
        <v>43959</v>
      </c>
      <c r="B5532" t="s">
        <v>33</v>
      </c>
      <c r="C5532" t="s">
        <v>249</v>
      </c>
      <c r="D5532" t="str">
        <f>TRIM(COVID_STATE[[#This Row],[REGION_HOLD]])</f>
        <v>Midwest</v>
      </c>
      <c r="E5532">
        <v>676</v>
      </c>
      <c r="F5532">
        <v>50</v>
      </c>
      <c r="G5532">
        <v>4393</v>
      </c>
    </row>
    <row r="5533" spans="1:7" ht="19.5">
      <c r="A5533" s="1">
        <v>43959</v>
      </c>
      <c r="B5533" t="s">
        <v>34</v>
      </c>
      <c r="C5533" t="s">
        <v>249</v>
      </c>
      <c r="D5533" t="str">
        <f>TRIM(COVID_STATE[[#This Row],[REGION_HOLD]])</f>
        <v>Midwest</v>
      </c>
      <c r="E5533">
        <v>723</v>
      </c>
      <c r="F5533">
        <v>26</v>
      </c>
      <c r="G5533">
        <v>534</v>
      </c>
    </row>
    <row r="5534" spans="1:7" ht="19.5">
      <c r="A5534" s="1">
        <v>43959</v>
      </c>
      <c r="B5534" t="s">
        <v>35</v>
      </c>
      <c r="C5534" t="s">
        <v>246</v>
      </c>
      <c r="D5534" t="str">
        <f>TRIM(COVID_STATE[[#This Row],[REGION_HOLD]])</f>
        <v>South</v>
      </c>
      <c r="E5534">
        <v>404</v>
      </c>
      <c r="F5534">
        <v>13</v>
      </c>
      <c r="G5534">
        <v>409</v>
      </c>
    </row>
    <row r="5535" spans="1:7" ht="19.5">
      <c r="A5535" s="1">
        <v>43959</v>
      </c>
      <c r="B5535" t="s">
        <v>36</v>
      </c>
      <c r="C5535" t="s">
        <v>249</v>
      </c>
      <c r="D5535" t="str">
        <f>TRIM(COVID_STATE[[#This Row],[REGION_HOLD]])</f>
        <v>Midwest</v>
      </c>
      <c r="E5535">
        <v>164</v>
      </c>
      <c r="F5535">
        <v>32</v>
      </c>
      <c r="G5535">
        <v>481</v>
      </c>
    </row>
    <row r="5536" spans="1:7" ht="19.5">
      <c r="A5536" s="1">
        <v>43959</v>
      </c>
      <c r="B5536" t="s">
        <v>37</v>
      </c>
      <c r="C5536" t="s">
        <v>247</v>
      </c>
      <c r="D5536" t="str">
        <f>TRIM(COVID_STATE[[#This Row],[REGION_HOLD]])</f>
        <v>West</v>
      </c>
      <c r="E5536">
        <v>2</v>
      </c>
      <c r="F5536">
        <v>0</v>
      </c>
      <c r="G5536">
        <v>16</v>
      </c>
    </row>
    <row r="5537" spans="1:7" ht="19.5">
      <c r="A5537" s="1">
        <v>43959</v>
      </c>
      <c r="B5537" t="s">
        <v>38</v>
      </c>
      <c r="C5537" t="s">
        <v>249</v>
      </c>
      <c r="D5537" t="str">
        <f>TRIM(COVID_STATE[[#This Row],[REGION_HOLD]])</f>
        <v>Midwest</v>
      </c>
      <c r="E5537">
        <v>640</v>
      </c>
      <c r="F5537">
        <v>1</v>
      </c>
      <c r="G5537">
        <v>92</v>
      </c>
    </row>
    <row r="5538" spans="1:7" ht="19.5">
      <c r="A5538" s="1">
        <v>43959</v>
      </c>
      <c r="B5538" t="s">
        <v>39</v>
      </c>
      <c r="C5538" t="s">
        <v>247</v>
      </c>
      <c r="D5538" t="str">
        <f>TRIM(COVID_STATE[[#This Row],[REGION_HOLD]])</f>
        <v>West</v>
      </c>
      <c r="E5538">
        <v>84</v>
      </c>
      <c r="F5538">
        <v>8</v>
      </c>
      <c r="G5538">
        <v>301</v>
      </c>
    </row>
    <row r="5539" spans="1:7" ht="19.5">
      <c r="A5539" s="1">
        <v>43959</v>
      </c>
      <c r="B5539" t="s">
        <v>40</v>
      </c>
      <c r="C5539" t="s">
        <v>248</v>
      </c>
      <c r="D5539" t="str">
        <f>TRIM(COVID_STATE[[#This Row],[REGION_HOLD]])</f>
        <v>Northeast</v>
      </c>
      <c r="E5539">
        <v>104</v>
      </c>
      <c r="F5539">
        <v>7</v>
      </c>
      <c r="G5539">
        <v>121</v>
      </c>
    </row>
    <row r="5540" spans="1:7" ht="19.5">
      <c r="A5540" s="1">
        <v>43959</v>
      </c>
      <c r="B5540" t="s">
        <v>41</v>
      </c>
      <c r="C5540" t="s">
        <v>248</v>
      </c>
      <c r="D5540" t="str">
        <f>TRIM(COVID_STATE[[#This Row],[REGION_HOLD]])</f>
        <v>Northeast</v>
      </c>
      <c r="E5540">
        <v>1819</v>
      </c>
      <c r="F5540">
        <v>151</v>
      </c>
      <c r="G5540">
        <v>8952</v>
      </c>
    </row>
    <row r="5541" spans="1:7" ht="19.5">
      <c r="A5541" s="1">
        <v>43959</v>
      </c>
      <c r="B5541" t="s">
        <v>42</v>
      </c>
      <c r="C5541" t="s">
        <v>247</v>
      </c>
      <c r="D5541" t="str">
        <f>TRIM(COVID_STATE[[#This Row],[REGION_HOLD]])</f>
        <v>West</v>
      </c>
      <c r="E5541">
        <v>181</v>
      </c>
      <c r="F5541">
        <v>9</v>
      </c>
      <c r="G5541">
        <v>181</v>
      </c>
    </row>
    <row r="5542" spans="1:7" ht="19.5">
      <c r="A5542" s="1">
        <v>43959</v>
      </c>
      <c r="B5542" t="s">
        <v>43</v>
      </c>
      <c r="C5542" t="s">
        <v>248</v>
      </c>
      <c r="D5542" t="str">
        <f>TRIM(COVID_STATE[[#This Row],[REGION_HOLD]])</f>
        <v>Northeast</v>
      </c>
      <c r="E5542">
        <v>2873</v>
      </c>
      <c r="F5542">
        <v>152</v>
      </c>
      <c r="G5542">
        <v>26358</v>
      </c>
    </row>
    <row r="5543" spans="1:7" ht="19.5">
      <c r="A5543" s="1">
        <v>43959</v>
      </c>
      <c r="B5543" t="s">
        <v>44</v>
      </c>
      <c r="C5543" t="s">
        <v>246</v>
      </c>
      <c r="D5543" t="str">
        <f>TRIM(COVID_STATE[[#This Row],[REGION_HOLD]])</f>
        <v>South</v>
      </c>
      <c r="E5543">
        <v>448</v>
      </c>
      <c r="F5543">
        <v>16</v>
      </c>
      <c r="G5543">
        <v>537</v>
      </c>
    </row>
    <row r="5544" spans="1:7" ht="19.5">
      <c r="A5544" s="1">
        <v>43959</v>
      </c>
      <c r="B5544" t="s">
        <v>45</v>
      </c>
      <c r="C5544" t="s">
        <v>249</v>
      </c>
      <c r="D5544" t="str">
        <f>TRIM(COVID_STATE[[#This Row],[REGION_HOLD]])</f>
        <v>Midwest</v>
      </c>
      <c r="E5544">
        <v>54</v>
      </c>
      <c r="F5544">
        <v>2</v>
      </c>
      <c r="G5544">
        <v>33</v>
      </c>
    </row>
    <row r="5545" spans="1:7" ht="19.5">
      <c r="A5545" s="1">
        <v>43959</v>
      </c>
      <c r="B5545" t="s">
        <v>46</v>
      </c>
      <c r="C5545" t="s">
        <v>249</v>
      </c>
      <c r="D5545" t="str">
        <f>TRIM(COVID_STATE[[#This Row],[REGION_HOLD]])</f>
        <v>Midwest</v>
      </c>
      <c r="E5545">
        <v>887</v>
      </c>
      <c r="F5545">
        <v>35</v>
      </c>
      <c r="G5545">
        <v>1306</v>
      </c>
    </row>
    <row r="5546" spans="1:7" ht="19.5">
      <c r="A5546" s="1">
        <v>43959</v>
      </c>
      <c r="B5546" t="s">
        <v>47</v>
      </c>
      <c r="C5546" t="s">
        <v>246</v>
      </c>
      <c r="D5546" t="str">
        <f>TRIM(COVID_STATE[[#This Row],[REGION_HOLD]])</f>
        <v>South</v>
      </c>
      <c r="E5546">
        <v>94</v>
      </c>
      <c r="F5546">
        <v>6</v>
      </c>
      <c r="G5546">
        <v>266</v>
      </c>
    </row>
    <row r="5547" spans="1:7" ht="19.5">
      <c r="A5547" s="1">
        <v>43959</v>
      </c>
      <c r="B5547" t="s">
        <v>48</v>
      </c>
      <c r="C5547" t="s">
        <v>247</v>
      </c>
      <c r="D5547" t="str">
        <f>TRIM(COVID_STATE[[#This Row],[REGION_HOLD]])</f>
        <v>West</v>
      </c>
      <c r="E5547">
        <v>79</v>
      </c>
      <c r="F5547">
        <v>3</v>
      </c>
      <c r="G5547">
        <v>124</v>
      </c>
    </row>
    <row r="5548" spans="1:7" ht="19.5">
      <c r="A5548" s="1">
        <v>43959</v>
      </c>
      <c r="B5548" t="s">
        <v>49</v>
      </c>
      <c r="C5548" t="s">
        <v>248</v>
      </c>
      <c r="D5548" t="str">
        <f>TRIM(COVID_STATE[[#This Row],[REGION_HOLD]])</f>
        <v>Northeast</v>
      </c>
      <c r="E5548">
        <v>1352</v>
      </c>
      <c r="F5548">
        <v>125</v>
      </c>
      <c r="G5548">
        <v>3724</v>
      </c>
    </row>
    <row r="5549" spans="1:7" ht="19.5">
      <c r="A5549" s="1">
        <v>43959</v>
      </c>
      <c r="B5549" t="s">
        <v>50</v>
      </c>
      <c r="C5549" t="s">
        <v>248</v>
      </c>
      <c r="D5549" t="str">
        <f>TRIM(COVID_STATE[[#This Row],[REGION_HOLD]])</f>
        <v>Northeast</v>
      </c>
      <c r="E5549">
        <v>249</v>
      </c>
      <c r="F5549">
        <v>11</v>
      </c>
      <c r="G5549">
        <v>399</v>
      </c>
    </row>
    <row r="5550" spans="1:7" ht="19.5">
      <c r="A5550" s="1">
        <v>43959</v>
      </c>
      <c r="B5550" t="s">
        <v>51</v>
      </c>
      <c r="C5550" t="s">
        <v>246</v>
      </c>
      <c r="D5550" t="str">
        <f>TRIM(COVID_STATE[[#This Row],[REGION_HOLD]])</f>
        <v>South</v>
      </c>
      <c r="E5550">
        <v>225</v>
      </c>
      <c r="F5550">
        <v>4</v>
      </c>
      <c r="G5550">
        <v>320</v>
      </c>
    </row>
    <row r="5551" spans="1:7" ht="19.5">
      <c r="A5551" s="1">
        <v>43959</v>
      </c>
      <c r="B5551" t="s">
        <v>52</v>
      </c>
      <c r="C5551" t="s">
        <v>249</v>
      </c>
      <c r="D5551" t="str">
        <f>TRIM(COVID_STATE[[#This Row],[REGION_HOLD]])</f>
        <v>Midwest</v>
      </c>
      <c r="E5551">
        <v>239</v>
      </c>
      <c r="F5551">
        <v>0</v>
      </c>
      <c r="G5551">
        <v>31</v>
      </c>
    </row>
    <row r="5552" spans="1:7" ht="19.5">
      <c r="A5552" s="1">
        <v>43959</v>
      </c>
      <c r="B5552" t="s">
        <v>53</v>
      </c>
      <c r="C5552" t="s">
        <v>246</v>
      </c>
      <c r="D5552" t="str">
        <f>TRIM(COVID_STATE[[#This Row],[REGION_HOLD]])</f>
        <v>South</v>
      </c>
      <c r="E5552">
        <v>168</v>
      </c>
      <c r="F5552">
        <v>2</v>
      </c>
      <c r="G5552">
        <v>240</v>
      </c>
    </row>
    <row r="5553" spans="1:7" ht="19.5">
      <c r="A5553" s="1">
        <v>43959</v>
      </c>
      <c r="B5553" t="s">
        <v>54</v>
      </c>
      <c r="C5553" t="s">
        <v>246</v>
      </c>
      <c r="D5553" t="str">
        <f>TRIM(COVID_STATE[[#This Row],[REGION_HOLD]])</f>
        <v>South</v>
      </c>
      <c r="E5553">
        <v>1261</v>
      </c>
      <c r="F5553">
        <v>43</v>
      </c>
      <c r="G5553">
        <v>1059</v>
      </c>
    </row>
    <row r="5554" spans="1:7" ht="19.5">
      <c r="A5554" s="1">
        <v>43959</v>
      </c>
      <c r="B5554" t="s">
        <v>55</v>
      </c>
      <c r="C5554" t="s">
        <v>247</v>
      </c>
      <c r="D5554" t="str">
        <f>TRIM(COVID_STATE[[#This Row],[REGION_HOLD]])</f>
        <v>West</v>
      </c>
      <c r="E5554">
        <v>195</v>
      </c>
      <c r="F5554">
        <v>0</v>
      </c>
      <c r="G5554">
        <v>61</v>
      </c>
    </row>
    <row r="5555" spans="1:7" ht="19.5">
      <c r="A5555" s="1">
        <v>43959</v>
      </c>
      <c r="B5555" t="s">
        <v>56</v>
      </c>
      <c r="C5555" t="s">
        <v>248</v>
      </c>
      <c r="D5555" t="str">
        <f>TRIM(COVID_STATE[[#This Row],[REGION_HOLD]])</f>
        <v>Northeast</v>
      </c>
      <c r="E5555">
        <v>3</v>
      </c>
      <c r="F5555">
        <v>0</v>
      </c>
      <c r="G5555">
        <v>53</v>
      </c>
    </row>
    <row r="5556" spans="1:7" ht="19.5">
      <c r="A5556" s="1">
        <v>43959</v>
      </c>
      <c r="B5556" t="s">
        <v>57</v>
      </c>
      <c r="C5556" t="s">
        <v>246</v>
      </c>
      <c r="D5556" t="str">
        <f>TRIM(COVID_STATE[[#This Row],[REGION_HOLD]])</f>
        <v>South</v>
      </c>
      <c r="E5556">
        <v>772</v>
      </c>
      <c r="F5556">
        <v>43</v>
      </c>
      <c r="G5556">
        <v>812</v>
      </c>
    </row>
    <row r="5557" spans="1:7" ht="19.5">
      <c r="A5557" s="1">
        <v>43959</v>
      </c>
      <c r="B5557" t="s">
        <v>58</v>
      </c>
      <c r="C5557" t="s">
        <v>247</v>
      </c>
      <c r="D5557" t="str">
        <f>TRIM(COVID_STATE[[#This Row],[REGION_HOLD]])</f>
        <v>West</v>
      </c>
      <c r="E5557">
        <v>290</v>
      </c>
      <c r="F5557">
        <v>12</v>
      </c>
      <c r="G5557">
        <v>915</v>
      </c>
    </row>
    <row r="5558" spans="1:7" ht="19.5">
      <c r="A5558" s="1">
        <v>43959</v>
      </c>
      <c r="B5558" t="s">
        <v>59</v>
      </c>
      <c r="C5558" t="s">
        <v>246</v>
      </c>
      <c r="D5558" t="str">
        <f>TRIM(COVID_STATE[[#This Row],[REGION_HOLD]])</f>
        <v>South</v>
      </c>
      <c r="E5558">
        <v>26</v>
      </c>
      <c r="F5558">
        <v>1</v>
      </c>
      <c r="G5558">
        <v>52</v>
      </c>
    </row>
    <row r="5559" spans="1:7" ht="19.5">
      <c r="A5559" s="1">
        <v>43959</v>
      </c>
      <c r="B5559" t="s">
        <v>60</v>
      </c>
      <c r="C5559" t="s">
        <v>249</v>
      </c>
      <c r="D5559" t="str">
        <f>TRIM(COVID_STATE[[#This Row],[REGION_HOLD]])</f>
        <v>Midwest</v>
      </c>
      <c r="E5559">
        <v>375</v>
      </c>
      <c r="F5559">
        <v>10</v>
      </c>
      <c r="G5559">
        <v>384</v>
      </c>
    </row>
    <row r="5560" spans="1:7" ht="19.5">
      <c r="A5560" s="1">
        <v>43959</v>
      </c>
      <c r="B5560" t="s">
        <v>61</v>
      </c>
      <c r="C5560" t="s">
        <v>247</v>
      </c>
      <c r="D5560" t="str">
        <f>TRIM(COVID_STATE[[#This Row],[REGION_HOLD]])</f>
        <v>West</v>
      </c>
      <c r="E5560">
        <v>9</v>
      </c>
      <c r="F5560">
        <v>0</v>
      </c>
      <c r="G5560">
        <v>7</v>
      </c>
    </row>
    <row r="5561" spans="1:7" ht="19.5">
      <c r="A5561" s="1">
        <v>43960</v>
      </c>
      <c r="B5561" t="s">
        <v>8</v>
      </c>
      <c r="C5561" t="s">
        <v>246</v>
      </c>
      <c r="D5561" t="str">
        <f>TRIM(COVID_STATE[[#This Row],[REGION_HOLD]])</f>
        <v>South</v>
      </c>
      <c r="E5561">
        <v>283</v>
      </c>
      <c r="F5561">
        <v>7</v>
      </c>
      <c r="G5561">
        <v>390</v>
      </c>
    </row>
    <row r="5562" spans="1:7" ht="19.5">
      <c r="A5562" s="1">
        <v>43960</v>
      </c>
      <c r="B5562" t="s">
        <v>10</v>
      </c>
      <c r="C5562" t="s">
        <v>247</v>
      </c>
      <c r="D5562" t="str">
        <f>TRIM(COVID_STATE[[#This Row],[REGION_HOLD]])</f>
        <v>West</v>
      </c>
      <c r="E5562">
        <v>1</v>
      </c>
      <c r="F5562">
        <v>0</v>
      </c>
      <c r="G5562">
        <v>8</v>
      </c>
    </row>
    <row r="5563" spans="1:7" ht="19.5">
      <c r="A5563" s="1">
        <v>43960</v>
      </c>
      <c r="B5563" t="s">
        <v>11</v>
      </c>
      <c r="C5563" t="s">
        <v>247</v>
      </c>
      <c r="D5563" t="str">
        <f>TRIM(COVID_STATE[[#This Row],[REGION_HOLD]])</f>
        <v>West</v>
      </c>
      <c r="E5563">
        <v>434</v>
      </c>
      <c r="F5563">
        <v>15</v>
      </c>
      <c r="G5563">
        <v>532</v>
      </c>
    </row>
    <row r="5564" spans="1:7" ht="19.5">
      <c r="A5564" s="1">
        <v>43960</v>
      </c>
      <c r="B5564" t="s">
        <v>12</v>
      </c>
      <c r="C5564" t="s">
        <v>246</v>
      </c>
      <c r="D5564" t="str">
        <f>TRIM(COVID_STATE[[#This Row],[REGION_HOLD]])</f>
        <v>South</v>
      </c>
      <c r="E5564">
        <v>0</v>
      </c>
      <c r="F5564">
        <v>0</v>
      </c>
      <c r="G5564">
        <v>88</v>
      </c>
    </row>
    <row r="5565" spans="1:7" ht="19.5">
      <c r="A5565" s="1">
        <v>43960</v>
      </c>
      <c r="B5565" t="s">
        <v>13</v>
      </c>
      <c r="C5565" t="s">
        <v>247</v>
      </c>
      <c r="D5565" t="str">
        <f>TRIM(COVID_STATE[[#This Row],[REGION_HOLD]])</f>
        <v>West</v>
      </c>
      <c r="E5565">
        <v>2206</v>
      </c>
      <c r="F5565">
        <v>82</v>
      </c>
      <c r="G5565">
        <v>2732</v>
      </c>
    </row>
    <row r="5566" spans="1:7" ht="19.5">
      <c r="A5566" s="1">
        <v>43960</v>
      </c>
      <c r="B5566" t="s">
        <v>14</v>
      </c>
      <c r="C5566" t="s">
        <v>247</v>
      </c>
      <c r="D5566" t="str">
        <f>TRIM(COVID_STATE[[#This Row],[REGION_HOLD]])</f>
        <v>West</v>
      </c>
      <c r="E5566">
        <v>548</v>
      </c>
      <c r="F5566">
        <v>7</v>
      </c>
      <c r="G5566">
        <v>965</v>
      </c>
    </row>
    <row r="5567" spans="1:7" ht="19.5">
      <c r="A5567" s="1">
        <v>43960</v>
      </c>
      <c r="B5567" t="s">
        <v>16</v>
      </c>
      <c r="C5567" t="s">
        <v>248</v>
      </c>
      <c r="D5567" t="str">
        <f>TRIM(COVID_STATE[[#This Row],[REGION_HOLD]])</f>
        <v>Northeast</v>
      </c>
      <c r="E5567">
        <v>573</v>
      </c>
      <c r="F5567">
        <v>58</v>
      </c>
      <c r="G5567">
        <v>2932</v>
      </c>
    </row>
    <row r="5568" spans="1:7" ht="19.5">
      <c r="A5568" s="1">
        <v>43960</v>
      </c>
      <c r="B5568" t="s">
        <v>17</v>
      </c>
      <c r="C5568" t="s">
        <v>246</v>
      </c>
      <c r="D5568" t="str">
        <f>TRIM(COVID_STATE[[#This Row],[REGION_HOLD]])</f>
        <v>South</v>
      </c>
      <c r="E5568">
        <v>166</v>
      </c>
      <c r="F5568">
        <v>8</v>
      </c>
      <c r="G5568">
        <v>221</v>
      </c>
    </row>
    <row r="5569" spans="1:7" ht="19.5">
      <c r="A5569" s="1">
        <v>43960</v>
      </c>
      <c r="B5569" t="s">
        <v>18</v>
      </c>
      <c r="C5569" t="s">
        <v>246</v>
      </c>
      <c r="D5569" t="str">
        <f>TRIM(COVID_STATE[[#This Row],[REGION_HOLD]])</f>
        <v>South</v>
      </c>
      <c r="E5569">
        <v>203</v>
      </c>
      <c r="F5569">
        <v>7</v>
      </c>
      <c r="G5569">
        <v>311</v>
      </c>
    </row>
    <row r="5570" spans="1:7" ht="19.5">
      <c r="A5570" s="1">
        <v>43960</v>
      </c>
      <c r="B5570" t="s">
        <v>19</v>
      </c>
      <c r="C5570" t="s">
        <v>246</v>
      </c>
      <c r="D5570" t="str">
        <f>TRIM(COVID_STATE[[#This Row],[REGION_HOLD]])</f>
        <v>South</v>
      </c>
      <c r="E5570">
        <v>802</v>
      </c>
      <c r="F5570">
        <v>46</v>
      </c>
      <c r="G5570">
        <v>1714</v>
      </c>
    </row>
    <row r="5571" spans="1:7" ht="19.5">
      <c r="A5571" s="1">
        <v>43960</v>
      </c>
      <c r="B5571" t="s">
        <v>20</v>
      </c>
      <c r="C5571" t="s">
        <v>246</v>
      </c>
      <c r="D5571" t="str">
        <f>TRIM(COVID_STATE[[#This Row],[REGION_HOLD]])</f>
        <v>South</v>
      </c>
      <c r="E5571">
        <v>392</v>
      </c>
      <c r="F5571">
        <v>2</v>
      </c>
      <c r="G5571">
        <v>1380</v>
      </c>
    </row>
    <row r="5572" spans="1:7" ht="19.5">
      <c r="A5572" s="1">
        <v>43960</v>
      </c>
      <c r="B5572" t="s">
        <v>21</v>
      </c>
      <c r="C5572" t="s">
        <v>247</v>
      </c>
      <c r="D5572" t="str">
        <f>TRIM(COVID_STATE[[#This Row],[REGION_HOLD]])</f>
        <v>West</v>
      </c>
      <c r="E5572">
        <v>1</v>
      </c>
      <c r="F5572">
        <v>0</v>
      </c>
      <c r="G5572">
        <v>17</v>
      </c>
    </row>
    <row r="5573" spans="1:7" ht="19.5">
      <c r="A5573" s="1">
        <v>43960</v>
      </c>
      <c r="B5573" t="s">
        <v>22</v>
      </c>
      <c r="C5573" t="s">
        <v>247</v>
      </c>
      <c r="D5573" t="str">
        <f>TRIM(COVID_STATE[[#This Row],[REGION_HOLD]])</f>
        <v>West</v>
      </c>
      <c r="E5573">
        <v>25</v>
      </c>
      <c r="F5573">
        <v>0</v>
      </c>
      <c r="G5573">
        <v>67</v>
      </c>
    </row>
    <row r="5574" spans="1:7" ht="19.5">
      <c r="A5574" s="1">
        <v>43960</v>
      </c>
      <c r="B5574" t="s">
        <v>24</v>
      </c>
      <c r="C5574" t="s">
        <v>249</v>
      </c>
      <c r="D5574" t="str">
        <f>TRIM(COVID_STATE[[#This Row],[REGION_HOLD]])</f>
        <v>Midwest</v>
      </c>
      <c r="E5574">
        <v>2320</v>
      </c>
      <c r="F5574">
        <v>100</v>
      </c>
      <c r="G5574">
        <v>3362</v>
      </c>
    </row>
    <row r="5575" spans="1:7" ht="19.5">
      <c r="A5575" s="1">
        <v>43960</v>
      </c>
      <c r="B5575" t="s">
        <v>25</v>
      </c>
      <c r="C5575" t="s">
        <v>249</v>
      </c>
      <c r="D5575" t="str">
        <f>TRIM(COVID_STATE[[#This Row],[REGION_HOLD]])</f>
        <v>Midwest</v>
      </c>
      <c r="E5575">
        <v>619</v>
      </c>
      <c r="F5575">
        <v>43</v>
      </c>
      <c r="G5575">
        <v>1490</v>
      </c>
    </row>
    <row r="5576" spans="1:7" ht="19.5">
      <c r="A5576" s="1">
        <v>43960</v>
      </c>
      <c r="B5576" t="s">
        <v>26</v>
      </c>
      <c r="C5576" t="s">
        <v>249</v>
      </c>
      <c r="D5576" t="str">
        <f>TRIM(COVID_STATE[[#This Row],[REGION_HOLD]])</f>
        <v>Midwest</v>
      </c>
      <c r="E5576">
        <v>214</v>
      </c>
      <c r="F5576">
        <v>9</v>
      </c>
      <c r="G5576">
        <v>252</v>
      </c>
    </row>
    <row r="5577" spans="1:7" ht="19.5">
      <c r="A5577" s="1">
        <v>43960</v>
      </c>
      <c r="B5577" t="s">
        <v>27</v>
      </c>
      <c r="C5577" t="s">
        <v>249</v>
      </c>
      <c r="D5577" t="str">
        <f>TRIM(COVID_STATE[[#This Row],[REGION_HOLD]])</f>
        <v>Midwest</v>
      </c>
      <c r="E5577">
        <v>172</v>
      </c>
      <c r="F5577">
        <v>5</v>
      </c>
      <c r="G5577">
        <v>172</v>
      </c>
    </row>
    <row r="5578" spans="1:7" ht="19.5">
      <c r="A5578" s="1">
        <v>43960</v>
      </c>
      <c r="B5578" t="s">
        <v>28</v>
      </c>
      <c r="C5578" t="s">
        <v>246</v>
      </c>
      <c r="D5578" t="str">
        <f>TRIM(COVID_STATE[[#This Row],[REGION_HOLD]])</f>
        <v>South</v>
      </c>
      <c r="E5578">
        <v>171</v>
      </c>
      <c r="F5578">
        <v>8</v>
      </c>
      <c r="G5578">
        <v>312</v>
      </c>
    </row>
    <row r="5579" spans="1:7" ht="19.5">
      <c r="A5579" s="1">
        <v>43960</v>
      </c>
      <c r="B5579" t="s">
        <v>29</v>
      </c>
      <c r="C5579" t="s">
        <v>246</v>
      </c>
      <c r="D5579" t="str">
        <f>TRIM(COVID_STATE[[#This Row],[REGION_HOLD]])</f>
        <v>South</v>
      </c>
      <c r="E5579">
        <v>562</v>
      </c>
      <c r="F5579">
        <v>40</v>
      </c>
      <c r="G5579">
        <v>2267</v>
      </c>
    </row>
    <row r="5580" spans="1:7" ht="19.5">
      <c r="A5580" s="1">
        <v>43960</v>
      </c>
      <c r="B5580" t="s">
        <v>30</v>
      </c>
      <c r="C5580" t="s">
        <v>248</v>
      </c>
      <c r="D5580" t="str">
        <f>TRIM(COVID_STATE[[#This Row],[REGION_HOLD]])</f>
        <v>Northeast</v>
      </c>
      <c r="E5580">
        <v>34</v>
      </c>
      <c r="F5580">
        <v>1</v>
      </c>
      <c r="G5580">
        <v>64</v>
      </c>
    </row>
    <row r="5581" spans="1:7" ht="19.5">
      <c r="A5581" s="1">
        <v>43960</v>
      </c>
      <c r="B5581" t="s">
        <v>31</v>
      </c>
      <c r="C5581" t="s">
        <v>246</v>
      </c>
      <c r="D5581" t="str">
        <f>TRIM(COVID_STATE[[#This Row],[REGION_HOLD]])</f>
        <v>South</v>
      </c>
      <c r="E5581">
        <v>1046</v>
      </c>
      <c r="F5581">
        <v>54</v>
      </c>
      <c r="G5581">
        <v>1614</v>
      </c>
    </row>
    <row r="5582" spans="1:7" ht="19.5">
      <c r="A5582" s="1">
        <v>43960</v>
      </c>
      <c r="B5582" t="s">
        <v>32</v>
      </c>
      <c r="C5582" t="s">
        <v>248</v>
      </c>
      <c r="D5582" t="str">
        <f>TRIM(COVID_STATE[[#This Row],[REGION_HOLD]])</f>
        <v>Northeast</v>
      </c>
      <c r="E5582">
        <v>1410</v>
      </c>
      <c r="F5582">
        <v>138</v>
      </c>
      <c r="G5582">
        <v>4840</v>
      </c>
    </row>
    <row r="5583" spans="1:7" ht="19.5">
      <c r="A5583" s="1">
        <v>43960</v>
      </c>
      <c r="B5583" t="s">
        <v>33</v>
      </c>
      <c r="C5583" t="s">
        <v>249</v>
      </c>
      <c r="D5583" t="str">
        <f>TRIM(COVID_STATE[[#This Row],[REGION_HOLD]])</f>
        <v>Midwest</v>
      </c>
      <c r="E5583">
        <v>416</v>
      </c>
      <c r="F5583">
        <v>133</v>
      </c>
      <c r="G5583">
        <v>4526</v>
      </c>
    </row>
    <row r="5584" spans="1:7" ht="19.5">
      <c r="A5584" s="1">
        <v>43960</v>
      </c>
      <c r="B5584" t="s">
        <v>34</v>
      </c>
      <c r="C5584" t="s">
        <v>249</v>
      </c>
      <c r="D5584" t="str">
        <f>TRIM(COVID_STATE[[#This Row],[REGION_HOLD]])</f>
        <v>Midwest</v>
      </c>
      <c r="E5584">
        <v>702</v>
      </c>
      <c r="F5584">
        <v>24</v>
      </c>
      <c r="G5584">
        <v>558</v>
      </c>
    </row>
    <row r="5585" spans="1:7" ht="19.5">
      <c r="A5585" s="1">
        <v>43960</v>
      </c>
      <c r="B5585" t="s">
        <v>35</v>
      </c>
      <c r="C5585" t="s">
        <v>246</v>
      </c>
      <c r="D5585" t="str">
        <f>TRIM(COVID_STATE[[#This Row],[REGION_HOLD]])</f>
        <v>South</v>
      </c>
      <c r="E5585">
        <v>288</v>
      </c>
      <c r="F5585">
        <v>12</v>
      </c>
      <c r="G5585">
        <v>421</v>
      </c>
    </row>
    <row r="5586" spans="1:7" ht="19.5">
      <c r="A5586" s="1">
        <v>43960</v>
      </c>
      <c r="B5586" t="s">
        <v>36</v>
      </c>
      <c r="C5586" t="s">
        <v>249</v>
      </c>
      <c r="D5586" t="str">
        <f>TRIM(COVID_STATE[[#This Row],[REGION_HOLD]])</f>
        <v>Midwest</v>
      </c>
      <c r="E5586">
        <v>164</v>
      </c>
      <c r="F5586">
        <v>11</v>
      </c>
      <c r="G5586">
        <v>492</v>
      </c>
    </row>
    <row r="5587" spans="1:7" ht="19.5">
      <c r="A5587" s="1">
        <v>43960</v>
      </c>
      <c r="B5587" t="s">
        <v>37</v>
      </c>
      <c r="C5587" t="s">
        <v>247</v>
      </c>
      <c r="D5587" t="str">
        <f>TRIM(COVID_STATE[[#This Row],[REGION_HOLD]])</f>
        <v>West</v>
      </c>
      <c r="E5587">
        <v>0</v>
      </c>
      <c r="F5587">
        <v>0</v>
      </c>
      <c r="G5587">
        <v>16</v>
      </c>
    </row>
    <row r="5588" spans="1:7" ht="19.5">
      <c r="A5588" s="1">
        <v>43960</v>
      </c>
      <c r="B5588" t="s">
        <v>38</v>
      </c>
      <c r="C5588" t="s">
        <v>249</v>
      </c>
      <c r="D5588" t="str">
        <f>TRIM(COVID_STATE[[#This Row],[REGION_HOLD]])</f>
        <v>Midwest</v>
      </c>
      <c r="E5588">
        <v>403</v>
      </c>
      <c r="F5588">
        <v>3</v>
      </c>
      <c r="G5588">
        <v>95</v>
      </c>
    </row>
    <row r="5589" spans="1:7" ht="19.5">
      <c r="A5589" s="1">
        <v>43960</v>
      </c>
      <c r="B5589" t="s">
        <v>39</v>
      </c>
      <c r="C5589" t="s">
        <v>247</v>
      </c>
      <c r="D5589" t="str">
        <f>TRIM(COVID_STATE[[#This Row],[REGION_HOLD]])</f>
        <v>West</v>
      </c>
      <c r="E5589">
        <v>104</v>
      </c>
      <c r="F5589">
        <v>5</v>
      </c>
      <c r="G5589">
        <v>306</v>
      </c>
    </row>
    <row r="5590" spans="1:7" ht="19.5">
      <c r="A5590" s="1">
        <v>43960</v>
      </c>
      <c r="B5590" t="s">
        <v>40</v>
      </c>
      <c r="C5590" t="s">
        <v>248</v>
      </c>
      <c r="D5590" t="str">
        <f>TRIM(COVID_STATE[[#This Row],[REGION_HOLD]])</f>
        <v>Northeast</v>
      </c>
      <c r="E5590">
        <v>64</v>
      </c>
      <c r="F5590">
        <v>10</v>
      </c>
      <c r="G5590">
        <v>131</v>
      </c>
    </row>
    <row r="5591" spans="1:7" ht="19.5">
      <c r="A5591" s="1">
        <v>43960</v>
      </c>
      <c r="B5591" t="s">
        <v>41</v>
      </c>
      <c r="C5591" t="s">
        <v>248</v>
      </c>
      <c r="D5591" t="str">
        <f>TRIM(COVID_STATE[[#This Row],[REGION_HOLD]])</f>
        <v>Northeast</v>
      </c>
      <c r="E5591">
        <v>1631</v>
      </c>
      <c r="F5591">
        <v>164</v>
      </c>
      <c r="G5591">
        <v>9116</v>
      </c>
    </row>
    <row r="5592" spans="1:7" ht="19.5">
      <c r="A5592" s="1">
        <v>43960</v>
      </c>
      <c r="B5592" t="s">
        <v>42</v>
      </c>
      <c r="C5592" t="s">
        <v>247</v>
      </c>
      <c r="D5592" t="str">
        <f>TRIM(COVID_STATE[[#This Row],[REGION_HOLD]])</f>
        <v>West</v>
      </c>
      <c r="E5592">
        <v>105</v>
      </c>
      <c r="F5592">
        <v>10</v>
      </c>
      <c r="G5592">
        <v>191</v>
      </c>
    </row>
    <row r="5593" spans="1:7" ht="19.5">
      <c r="A5593" s="1">
        <v>43960</v>
      </c>
      <c r="B5593" t="s">
        <v>43</v>
      </c>
      <c r="C5593" t="s">
        <v>248</v>
      </c>
      <c r="D5593" t="str">
        <f>TRIM(COVID_STATE[[#This Row],[REGION_HOLD]])</f>
        <v>Northeast</v>
      </c>
      <c r="E5593">
        <v>2715</v>
      </c>
      <c r="F5593">
        <v>226</v>
      </c>
      <c r="G5593">
        <v>26584</v>
      </c>
    </row>
    <row r="5594" spans="1:7" ht="19.5">
      <c r="A5594" s="1">
        <v>43960</v>
      </c>
      <c r="B5594" t="s">
        <v>44</v>
      </c>
      <c r="C5594" t="s">
        <v>246</v>
      </c>
      <c r="D5594" t="str">
        <f>TRIM(COVID_STATE[[#This Row],[REGION_HOLD]])</f>
        <v>South</v>
      </c>
      <c r="E5594">
        <v>508</v>
      </c>
      <c r="F5594">
        <v>17</v>
      </c>
      <c r="G5594">
        <v>554</v>
      </c>
    </row>
    <row r="5595" spans="1:7" ht="19.5">
      <c r="A5595" s="1">
        <v>43960</v>
      </c>
      <c r="B5595" t="s">
        <v>45</v>
      </c>
      <c r="C5595" t="s">
        <v>249</v>
      </c>
      <c r="D5595" t="str">
        <f>TRIM(COVID_STATE[[#This Row],[REGION_HOLD]])</f>
        <v>Midwest</v>
      </c>
      <c r="E5595">
        <v>39</v>
      </c>
      <c r="F5595">
        <v>2</v>
      </c>
      <c r="G5595">
        <v>35</v>
      </c>
    </row>
    <row r="5596" spans="1:7" ht="19.5">
      <c r="A5596" s="1">
        <v>43960</v>
      </c>
      <c r="B5596" t="s">
        <v>46</v>
      </c>
      <c r="C5596" t="s">
        <v>249</v>
      </c>
      <c r="D5596" t="str">
        <f>TRIM(COVID_STATE[[#This Row],[REGION_HOLD]])</f>
        <v>Midwest</v>
      </c>
      <c r="E5596">
        <v>679</v>
      </c>
      <c r="F5596">
        <v>25</v>
      </c>
      <c r="G5596">
        <v>1331</v>
      </c>
    </row>
    <row r="5597" spans="1:7" ht="19.5">
      <c r="A5597" s="1">
        <v>43960</v>
      </c>
      <c r="B5597" t="s">
        <v>47</v>
      </c>
      <c r="C5597" t="s">
        <v>246</v>
      </c>
      <c r="D5597" t="str">
        <f>TRIM(COVID_STATE[[#This Row],[REGION_HOLD]])</f>
        <v>South</v>
      </c>
      <c r="E5597">
        <v>66</v>
      </c>
      <c r="F5597">
        <v>4</v>
      </c>
      <c r="G5597">
        <v>270</v>
      </c>
    </row>
    <row r="5598" spans="1:7" ht="19.5">
      <c r="A5598" s="1">
        <v>43960</v>
      </c>
      <c r="B5598" t="s">
        <v>48</v>
      </c>
      <c r="C5598" t="s">
        <v>247</v>
      </c>
      <c r="D5598" t="str">
        <f>TRIM(COVID_STATE[[#This Row],[REGION_HOLD]])</f>
        <v>West</v>
      </c>
      <c r="E5598">
        <v>92</v>
      </c>
      <c r="F5598">
        <v>3</v>
      </c>
      <c r="G5598">
        <v>127</v>
      </c>
    </row>
    <row r="5599" spans="1:7" ht="19.5">
      <c r="A5599" s="1">
        <v>43960</v>
      </c>
      <c r="B5599" t="s">
        <v>49</v>
      </c>
      <c r="C5599" t="s">
        <v>248</v>
      </c>
      <c r="D5599" t="str">
        <f>TRIM(COVID_STATE[[#This Row],[REGION_HOLD]])</f>
        <v>Northeast</v>
      </c>
      <c r="E5599">
        <v>1160</v>
      </c>
      <c r="F5599">
        <v>69</v>
      </c>
      <c r="G5599">
        <v>3793</v>
      </c>
    </row>
    <row r="5600" spans="1:7" ht="19.5">
      <c r="A5600" s="1">
        <v>43960</v>
      </c>
      <c r="B5600" t="s">
        <v>50</v>
      </c>
      <c r="C5600" t="s">
        <v>248</v>
      </c>
      <c r="D5600" t="str">
        <f>TRIM(COVID_STATE[[#This Row],[REGION_HOLD]])</f>
        <v>Northeast</v>
      </c>
      <c r="E5600">
        <v>210</v>
      </c>
      <c r="F5600">
        <v>19</v>
      </c>
      <c r="G5600">
        <v>418</v>
      </c>
    </row>
    <row r="5601" spans="1:7" ht="19.5">
      <c r="A5601" s="1">
        <v>43960</v>
      </c>
      <c r="B5601" t="s">
        <v>51</v>
      </c>
      <c r="C5601" t="s">
        <v>246</v>
      </c>
      <c r="D5601" t="str">
        <f>TRIM(COVID_STATE[[#This Row],[REGION_HOLD]])</f>
        <v>South</v>
      </c>
      <c r="E5601">
        <v>164</v>
      </c>
      <c r="F5601">
        <v>10</v>
      </c>
      <c r="G5601">
        <v>330</v>
      </c>
    </row>
    <row r="5602" spans="1:7" ht="19.5">
      <c r="A5602" s="1">
        <v>43960</v>
      </c>
      <c r="B5602" t="s">
        <v>52</v>
      </c>
      <c r="C5602" t="s">
        <v>249</v>
      </c>
      <c r="D5602" t="str">
        <f>TRIM(COVID_STATE[[#This Row],[REGION_HOLD]])</f>
        <v>Midwest</v>
      </c>
      <c r="E5602">
        <v>249</v>
      </c>
      <c r="F5602">
        <v>3</v>
      </c>
      <c r="G5602">
        <v>34</v>
      </c>
    </row>
    <row r="5603" spans="1:7" ht="19.5">
      <c r="A5603" s="1">
        <v>43960</v>
      </c>
      <c r="B5603" t="s">
        <v>53</v>
      </c>
      <c r="C5603" t="s">
        <v>246</v>
      </c>
      <c r="D5603" t="str">
        <f>TRIM(COVID_STATE[[#This Row],[REGION_HOLD]])</f>
        <v>South</v>
      </c>
      <c r="E5603">
        <v>399</v>
      </c>
      <c r="F5603">
        <v>1</v>
      </c>
      <c r="G5603">
        <v>241</v>
      </c>
    </row>
    <row r="5604" spans="1:7" ht="19.5">
      <c r="A5604" s="1">
        <v>43960</v>
      </c>
      <c r="B5604" t="s">
        <v>54</v>
      </c>
      <c r="C5604" t="s">
        <v>246</v>
      </c>
      <c r="D5604" t="str">
        <f>TRIM(COVID_STATE[[#This Row],[REGION_HOLD]])</f>
        <v>South</v>
      </c>
      <c r="E5604">
        <v>906</v>
      </c>
      <c r="F5604">
        <v>27</v>
      </c>
      <c r="G5604">
        <v>1086</v>
      </c>
    </row>
    <row r="5605" spans="1:7" ht="19.5">
      <c r="A5605" s="1">
        <v>43960</v>
      </c>
      <c r="B5605" t="s">
        <v>55</v>
      </c>
      <c r="C5605" t="s">
        <v>247</v>
      </c>
      <c r="D5605" t="str">
        <f>TRIM(COVID_STATE[[#This Row],[REGION_HOLD]])</f>
        <v>West</v>
      </c>
      <c r="E5605">
        <v>184</v>
      </c>
      <c r="F5605">
        <v>5</v>
      </c>
      <c r="G5605">
        <v>66</v>
      </c>
    </row>
    <row r="5606" spans="1:7" ht="19.5">
      <c r="A5606" s="1">
        <v>43960</v>
      </c>
      <c r="B5606" t="s">
        <v>56</v>
      </c>
      <c r="C5606" t="s">
        <v>248</v>
      </c>
      <c r="D5606" t="str">
        <f>TRIM(COVID_STATE[[#This Row],[REGION_HOLD]])</f>
        <v>Northeast</v>
      </c>
      <c r="E5606">
        <v>2</v>
      </c>
      <c r="F5606">
        <v>0</v>
      </c>
      <c r="G5606">
        <v>53</v>
      </c>
    </row>
    <row r="5607" spans="1:7" ht="19.5">
      <c r="A5607" s="1">
        <v>43960</v>
      </c>
      <c r="B5607" t="s">
        <v>57</v>
      </c>
      <c r="C5607" t="s">
        <v>246</v>
      </c>
      <c r="D5607" t="str">
        <f>TRIM(COVID_STATE[[#This Row],[REGION_HOLD]])</f>
        <v>South</v>
      </c>
      <c r="E5607">
        <v>854</v>
      </c>
      <c r="F5607">
        <v>15</v>
      </c>
      <c r="G5607">
        <v>827</v>
      </c>
    </row>
    <row r="5608" spans="1:7" ht="19.5">
      <c r="A5608" s="1">
        <v>43960</v>
      </c>
      <c r="B5608" t="s">
        <v>58</v>
      </c>
      <c r="C5608" t="s">
        <v>247</v>
      </c>
      <c r="D5608" t="str">
        <f>TRIM(COVID_STATE[[#This Row],[REGION_HOLD]])</f>
        <v>West</v>
      </c>
      <c r="E5608">
        <v>152</v>
      </c>
      <c r="F5608">
        <v>10</v>
      </c>
      <c r="G5608">
        <v>925</v>
      </c>
    </row>
    <row r="5609" spans="1:7" ht="19.5">
      <c r="A5609" s="1">
        <v>43960</v>
      </c>
      <c r="B5609" t="s">
        <v>59</v>
      </c>
      <c r="C5609" t="s">
        <v>246</v>
      </c>
      <c r="D5609" t="str">
        <f>TRIM(COVID_STATE[[#This Row],[REGION_HOLD]])</f>
        <v>South</v>
      </c>
      <c r="E5609">
        <v>24</v>
      </c>
      <c r="F5609">
        <v>1</v>
      </c>
      <c r="G5609">
        <v>53</v>
      </c>
    </row>
    <row r="5610" spans="1:7" ht="19.5">
      <c r="A5610" s="1">
        <v>43960</v>
      </c>
      <c r="B5610" t="s">
        <v>60</v>
      </c>
      <c r="C5610" t="s">
        <v>249</v>
      </c>
      <c r="D5610" t="str">
        <f>TRIM(COVID_STATE[[#This Row],[REGION_HOLD]])</f>
        <v>Midwest</v>
      </c>
      <c r="E5610">
        <v>349</v>
      </c>
      <c r="F5610">
        <v>14</v>
      </c>
      <c r="G5610">
        <v>398</v>
      </c>
    </row>
    <row r="5611" spans="1:7" ht="19.5">
      <c r="A5611" s="1">
        <v>43960</v>
      </c>
      <c r="B5611" t="s">
        <v>61</v>
      </c>
      <c r="C5611" t="s">
        <v>247</v>
      </c>
      <c r="D5611" t="str">
        <f>TRIM(COVID_STATE[[#This Row],[REGION_HOLD]])</f>
        <v>West</v>
      </c>
      <c r="E5611">
        <v>9</v>
      </c>
      <c r="F5611">
        <v>0</v>
      </c>
      <c r="G5611">
        <v>7</v>
      </c>
    </row>
    <row r="5612" spans="1:7" ht="19.5">
      <c r="A5612" s="1">
        <v>43961</v>
      </c>
      <c r="B5612" t="s">
        <v>8</v>
      </c>
      <c r="C5612" t="s">
        <v>246</v>
      </c>
      <c r="D5612" t="str">
        <f>TRIM(COVID_STATE[[#This Row],[REGION_HOLD]])</f>
        <v>South</v>
      </c>
      <c r="E5612">
        <v>221</v>
      </c>
      <c r="F5612">
        <v>3</v>
      </c>
      <c r="G5612">
        <v>393</v>
      </c>
    </row>
    <row r="5613" spans="1:7" ht="19.5">
      <c r="A5613" s="1">
        <v>43961</v>
      </c>
      <c r="B5613" t="s">
        <v>10</v>
      </c>
      <c r="C5613" t="s">
        <v>247</v>
      </c>
      <c r="D5613" t="str">
        <f>TRIM(COVID_STATE[[#This Row],[REGION_HOLD]])</f>
        <v>West</v>
      </c>
      <c r="E5613">
        <v>1</v>
      </c>
      <c r="F5613">
        <v>0</v>
      </c>
      <c r="G5613">
        <v>8</v>
      </c>
    </row>
    <row r="5614" spans="1:7" ht="19.5">
      <c r="A5614" s="1">
        <v>43961</v>
      </c>
      <c r="B5614" t="s">
        <v>11</v>
      </c>
      <c r="C5614" t="s">
        <v>247</v>
      </c>
      <c r="D5614" t="str">
        <f>TRIM(COVID_STATE[[#This Row],[REGION_HOLD]])</f>
        <v>West</v>
      </c>
      <c r="E5614">
        <v>159</v>
      </c>
      <c r="F5614">
        <v>4</v>
      </c>
      <c r="G5614">
        <v>536</v>
      </c>
    </row>
    <row r="5615" spans="1:7" ht="19.5">
      <c r="A5615" s="1">
        <v>43961</v>
      </c>
      <c r="B5615" t="s">
        <v>12</v>
      </c>
      <c r="C5615" t="s">
        <v>246</v>
      </c>
      <c r="D5615" t="str">
        <f>TRIM(COVID_STATE[[#This Row],[REGION_HOLD]])</f>
        <v>South</v>
      </c>
      <c r="E5615">
        <v>265</v>
      </c>
      <c r="F5615">
        <v>3</v>
      </c>
      <c r="G5615">
        <v>91</v>
      </c>
    </row>
    <row r="5616" spans="1:7" ht="19.5">
      <c r="A5616" s="1">
        <v>43961</v>
      </c>
      <c r="B5616" t="s">
        <v>13</v>
      </c>
      <c r="C5616" t="s">
        <v>247</v>
      </c>
      <c r="D5616" t="str">
        <f>TRIM(COVID_STATE[[#This Row],[REGION_HOLD]])</f>
        <v>West</v>
      </c>
      <c r="E5616">
        <v>1227</v>
      </c>
      <c r="F5616">
        <v>37</v>
      </c>
      <c r="G5616">
        <v>2769</v>
      </c>
    </row>
    <row r="5617" spans="1:7" ht="19.5">
      <c r="A5617" s="1">
        <v>43961</v>
      </c>
      <c r="B5617" t="s">
        <v>14</v>
      </c>
      <c r="C5617" t="s">
        <v>247</v>
      </c>
      <c r="D5617" t="str">
        <f>TRIM(COVID_STATE[[#This Row],[REGION_HOLD]])</f>
        <v>West</v>
      </c>
      <c r="E5617">
        <v>328</v>
      </c>
      <c r="F5617">
        <v>4</v>
      </c>
      <c r="G5617">
        <v>969</v>
      </c>
    </row>
    <row r="5618" spans="1:7" ht="19.5">
      <c r="A5618" s="1">
        <v>43961</v>
      </c>
      <c r="B5618" t="s">
        <v>16</v>
      </c>
      <c r="C5618" t="s">
        <v>248</v>
      </c>
      <c r="D5618" t="str">
        <f>TRIM(COVID_STATE[[#This Row],[REGION_HOLD]])</f>
        <v>Northeast</v>
      </c>
      <c r="E5618">
        <v>570</v>
      </c>
      <c r="F5618">
        <v>35</v>
      </c>
      <c r="G5618">
        <v>2967</v>
      </c>
    </row>
    <row r="5619" spans="1:7" ht="19.5">
      <c r="A5619" s="1">
        <v>43961</v>
      </c>
      <c r="B5619" t="s">
        <v>17</v>
      </c>
      <c r="C5619" t="s">
        <v>246</v>
      </c>
      <c r="D5619" t="str">
        <f>TRIM(COVID_STATE[[#This Row],[REGION_HOLD]])</f>
        <v>South</v>
      </c>
      <c r="E5619">
        <v>170</v>
      </c>
      <c r="F5619">
        <v>3</v>
      </c>
      <c r="G5619">
        <v>224</v>
      </c>
    </row>
    <row r="5620" spans="1:7" ht="19.5">
      <c r="A5620" s="1">
        <v>43961</v>
      </c>
      <c r="B5620" t="s">
        <v>18</v>
      </c>
      <c r="C5620" t="s">
        <v>246</v>
      </c>
      <c r="D5620" t="str">
        <f>TRIM(COVID_STATE[[#This Row],[REGION_HOLD]])</f>
        <v>South</v>
      </c>
      <c r="E5620">
        <v>170</v>
      </c>
      <c r="F5620">
        <v>12</v>
      </c>
      <c r="G5620">
        <v>323</v>
      </c>
    </row>
    <row r="5621" spans="1:7" ht="19.5">
      <c r="A5621" s="1">
        <v>43961</v>
      </c>
      <c r="B5621" t="s">
        <v>19</v>
      </c>
      <c r="C5621" t="s">
        <v>246</v>
      </c>
      <c r="D5621" t="str">
        <f>TRIM(COVID_STATE[[#This Row],[REGION_HOLD]])</f>
        <v>South</v>
      </c>
      <c r="E5621">
        <v>595</v>
      </c>
      <c r="F5621">
        <v>6</v>
      </c>
      <c r="G5621">
        <v>1720</v>
      </c>
    </row>
    <row r="5622" spans="1:7" ht="19.5">
      <c r="A5622" s="1">
        <v>43961</v>
      </c>
      <c r="B5622" t="s">
        <v>20</v>
      </c>
      <c r="C5622" t="s">
        <v>246</v>
      </c>
      <c r="D5622" t="str">
        <f>TRIM(COVID_STATE[[#This Row],[REGION_HOLD]])</f>
        <v>South</v>
      </c>
      <c r="E5622">
        <v>786</v>
      </c>
      <c r="F5622">
        <v>3</v>
      </c>
      <c r="G5622">
        <v>1383</v>
      </c>
    </row>
    <row r="5623" spans="1:7" ht="19.5">
      <c r="A5623" s="1">
        <v>43961</v>
      </c>
      <c r="B5623" t="s">
        <v>21</v>
      </c>
      <c r="C5623" t="s">
        <v>247</v>
      </c>
      <c r="D5623" t="str">
        <f>TRIM(COVID_STATE[[#This Row],[REGION_HOLD]])</f>
        <v>West</v>
      </c>
      <c r="E5623">
        <v>1</v>
      </c>
      <c r="F5623">
        <v>0</v>
      </c>
      <c r="G5623">
        <v>17</v>
      </c>
    </row>
    <row r="5624" spans="1:7" ht="19.5">
      <c r="A5624" s="1">
        <v>43961</v>
      </c>
      <c r="B5624" t="s">
        <v>22</v>
      </c>
      <c r="C5624" t="s">
        <v>247</v>
      </c>
      <c r="D5624" t="str">
        <f>TRIM(COVID_STATE[[#This Row],[REGION_HOLD]])</f>
        <v>West</v>
      </c>
      <c r="E5624">
        <v>2</v>
      </c>
      <c r="F5624">
        <v>0</v>
      </c>
      <c r="G5624">
        <v>67</v>
      </c>
    </row>
    <row r="5625" spans="1:7" ht="19.5">
      <c r="A5625" s="1">
        <v>43961</v>
      </c>
      <c r="B5625" t="s">
        <v>24</v>
      </c>
      <c r="C5625" t="s">
        <v>249</v>
      </c>
      <c r="D5625" t="str">
        <f>TRIM(COVID_STATE[[#This Row],[REGION_HOLD]])</f>
        <v>Midwest</v>
      </c>
      <c r="E5625">
        <v>1654</v>
      </c>
      <c r="F5625">
        <v>64</v>
      </c>
      <c r="G5625">
        <v>3426</v>
      </c>
    </row>
    <row r="5626" spans="1:7" ht="19.5">
      <c r="A5626" s="1">
        <v>43961</v>
      </c>
      <c r="B5626" t="s">
        <v>25</v>
      </c>
      <c r="C5626" t="s">
        <v>249</v>
      </c>
      <c r="D5626" t="str">
        <f>TRIM(COVID_STATE[[#This Row],[REGION_HOLD]])</f>
        <v>Midwest</v>
      </c>
      <c r="E5626">
        <v>394</v>
      </c>
      <c r="F5626">
        <v>18</v>
      </c>
      <c r="G5626">
        <v>1508</v>
      </c>
    </row>
    <row r="5627" spans="1:7" ht="19.5">
      <c r="A5627" s="1">
        <v>43961</v>
      </c>
      <c r="B5627" t="s">
        <v>26</v>
      </c>
      <c r="C5627" t="s">
        <v>249</v>
      </c>
      <c r="D5627" t="str">
        <f>TRIM(COVID_STATE[[#This Row],[REGION_HOLD]])</f>
        <v>Midwest</v>
      </c>
      <c r="E5627">
        <v>288</v>
      </c>
      <c r="F5627">
        <v>13</v>
      </c>
      <c r="G5627">
        <v>265</v>
      </c>
    </row>
    <row r="5628" spans="1:7" ht="19.5">
      <c r="A5628" s="1">
        <v>43961</v>
      </c>
      <c r="B5628" t="s">
        <v>27</v>
      </c>
      <c r="C5628" t="s">
        <v>249</v>
      </c>
      <c r="D5628" t="str">
        <f>TRIM(COVID_STATE[[#This Row],[REGION_HOLD]])</f>
        <v>Midwest</v>
      </c>
      <c r="E5628">
        <v>122</v>
      </c>
      <c r="F5628">
        <v>0</v>
      </c>
      <c r="G5628">
        <v>172</v>
      </c>
    </row>
    <row r="5629" spans="1:7" ht="19.5">
      <c r="A5629" s="1">
        <v>43961</v>
      </c>
      <c r="B5629" t="s">
        <v>28</v>
      </c>
      <c r="C5629" t="s">
        <v>246</v>
      </c>
      <c r="D5629" t="str">
        <f>TRIM(COVID_STATE[[#This Row],[REGION_HOLD]])</f>
        <v>South</v>
      </c>
      <c r="E5629">
        <v>17</v>
      </c>
      <c r="F5629">
        <v>0</v>
      </c>
      <c r="G5629">
        <v>312</v>
      </c>
    </row>
    <row r="5630" spans="1:7" ht="19.5">
      <c r="A5630" s="1">
        <v>43961</v>
      </c>
      <c r="B5630" t="s">
        <v>29</v>
      </c>
      <c r="C5630" t="s">
        <v>246</v>
      </c>
      <c r="D5630" t="str">
        <f>TRIM(COVID_STATE[[#This Row],[REGION_HOLD]])</f>
        <v>South</v>
      </c>
      <c r="E5630">
        <v>183</v>
      </c>
      <c r="F5630">
        <v>19</v>
      </c>
      <c r="G5630">
        <v>2286</v>
      </c>
    </row>
    <row r="5631" spans="1:7" ht="19.5">
      <c r="A5631" s="1">
        <v>43961</v>
      </c>
      <c r="B5631" t="s">
        <v>30</v>
      </c>
      <c r="C5631" t="s">
        <v>248</v>
      </c>
      <c r="D5631" t="str">
        <f>TRIM(COVID_STATE[[#This Row],[REGION_HOLD]])</f>
        <v>Northeast</v>
      </c>
      <c r="E5631">
        <v>28</v>
      </c>
      <c r="F5631">
        <v>0</v>
      </c>
      <c r="G5631">
        <v>64</v>
      </c>
    </row>
    <row r="5632" spans="1:7" ht="19.5">
      <c r="A5632" s="1">
        <v>43961</v>
      </c>
      <c r="B5632" t="s">
        <v>31</v>
      </c>
      <c r="C5632" t="s">
        <v>246</v>
      </c>
      <c r="D5632" t="str">
        <f>TRIM(COVID_STATE[[#This Row],[REGION_HOLD]])</f>
        <v>South</v>
      </c>
      <c r="E5632">
        <v>1055</v>
      </c>
      <c r="F5632">
        <v>30</v>
      </c>
      <c r="G5632">
        <v>1644</v>
      </c>
    </row>
    <row r="5633" spans="1:7" ht="19.5">
      <c r="A5633" s="1">
        <v>43961</v>
      </c>
      <c r="B5633" t="s">
        <v>32</v>
      </c>
      <c r="C5633" t="s">
        <v>248</v>
      </c>
      <c r="D5633" t="str">
        <f>TRIM(COVID_STATE[[#This Row],[REGION_HOLD]])</f>
        <v>Northeast</v>
      </c>
      <c r="E5633">
        <v>1050</v>
      </c>
      <c r="F5633">
        <v>139</v>
      </c>
      <c r="G5633">
        <v>4979</v>
      </c>
    </row>
    <row r="5634" spans="1:7" ht="19.5">
      <c r="A5634" s="1">
        <v>43961</v>
      </c>
      <c r="B5634" t="s">
        <v>33</v>
      </c>
      <c r="C5634" t="s">
        <v>249</v>
      </c>
      <c r="D5634" t="str">
        <f>TRIM(COVID_STATE[[#This Row],[REGION_HOLD]])</f>
        <v>Midwest</v>
      </c>
      <c r="E5634">
        <v>381</v>
      </c>
      <c r="F5634">
        <v>25</v>
      </c>
      <c r="G5634">
        <v>4551</v>
      </c>
    </row>
    <row r="5635" spans="1:7" ht="19.5">
      <c r="A5635" s="1">
        <v>43961</v>
      </c>
      <c r="B5635" t="s">
        <v>34</v>
      </c>
      <c r="C5635" t="s">
        <v>249</v>
      </c>
      <c r="D5635" t="str">
        <f>TRIM(COVID_STATE[[#This Row],[REGION_HOLD]])</f>
        <v>Midwest</v>
      </c>
      <c r="E5635">
        <v>481</v>
      </c>
      <c r="F5635">
        <v>20</v>
      </c>
      <c r="G5635">
        <v>578</v>
      </c>
    </row>
    <row r="5636" spans="1:7" ht="19.5">
      <c r="A5636" s="1">
        <v>43961</v>
      </c>
      <c r="B5636" t="s">
        <v>35</v>
      </c>
      <c r="C5636" t="s">
        <v>246</v>
      </c>
      <c r="D5636" t="str">
        <f>TRIM(COVID_STATE[[#This Row],[REGION_HOLD]])</f>
        <v>South</v>
      </c>
      <c r="E5636">
        <v>123</v>
      </c>
      <c r="F5636">
        <v>9</v>
      </c>
      <c r="G5636">
        <v>430</v>
      </c>
    </row>
    <row r="5637" spans="1:7" ht="19.5">
      <c r="A5637" s="1">
        <v>43961</v>
      </c>
      <c r="B5637" t="s">
        <v>36</v>
      </c>
      <c r="C5637" t="s">
        <v>249</v>
      </c>
      <c r="D5637" t="str">
        <f>TRIM(COVID_STATE[[#This Row],[REGION_HOLD]])</f>
        <v>Midwest</v>
      </c>
      <c r="E5637">
        <v>169</v>
      </c>
      <c r="F5637">
        <v>10</v>
      </c>
      <c r="G5637">
        <v>502</v>
      </c>
    </row>
    <row r="5638" spans="1:7" ht="19.5">
      <c r="A5638" s="1">
        <v>43961</v>
      </c>
      <c r="B5638" t="s">
        <v>37</v>
      </c>
      <c r="C5638" t="s">
        <v>247</v>
      </c>
      <c r="D5638" t="str">
        <f>TRIM(COVID_STATE[[#This Row],[REGION_HOLD]])</f>
        <v>West</v>
      </c>
      <c r="E5638">
        <v>0</v>
      </c>
      <c r="F5638">
        <v>0</v>
      </c>
      <c r="G5638">
        <v>16</v>
      </c>
    </row>
    <row r="5639" spans="1:7" ht="19.5">
      <c r="A5639" s="1">
        <v>43961</v>
      </c>
      <c r="B5639" t="s">
        <v>38</v>
      </c>
      <c r="C5639" t="s">
        <v>249</v>
      </c>
      <c r="D5639" t="str">
        <f>TRIM(COVID_STATE[[#This Row],[REGION_HOLD]])</f>
        <v>Midwest</v>
      </c>
      <c r="E5639">
        <v>95</v>
      </c>
      <c r="F5639">
        <v>2</v>
      </c>
      <c r="G5639">
        <v>97</v>
      </c>
    </row>
    <row r="5640" spans="1:7" ht="19.5">
      <c r="A5640" s="1">
        <v>43961</v>
      </c>
      <c r="B5640" t="s">
        <v>39</v>
      </c>
      <c r="C5640" t="s">
        <v>247</v>
      </c>
      <c r="D5640" t="str">
        <f>TRIM(COVID_STATE[[#This Row],[REGION_HOLD]])</f>
        <v>West</v>
      </c>
      <c r="E5640">
        <v>74</v>
      </c>
      <c r="F5640">
        <v>0</v>
      </c>
      <c r="G5640">
        <v>306</v>
      </c>
    </row>
    <row r="5641" spans="1:7" ht="19.5">
      <c r="A5641" s="1">
        <v>43961</v>
      </c>
      <c r="B5641" t="s">
        <v>40</v>
      </c>
      <c r="C5641" t="s">
        <v>248</v>
      </c>
      <c r="D5641" t="str">
        <f>TRIM(COVID_STATE[[#This Row],[REGION_HOLD]])</f>
        <v>Northeast</v>
      </c>
      <c r="E5641">
        <v>60</v>
      </c>
      <c r="F5641">
        <v>2</v>
      </c>
      <c r="G5641">
        <v>133</v>
      </c>
    </row>
    <row r="5642" spans="1:7" ht="19.5">
      <c r="A5642" s="1">
        <v>43961</v>
      </c>
      <c r="B5642" t="s">
        <v>41</v>
      </c>
      <c r="C5642" t="s">
        <v>248</v>
      </c>
      <c r="D5642" t="str">
        <f>TRIM(COVID_STATE[[#This Row],[REGION_HOLD]])</f>
        <v>Northeast</v>
      </c>
      <c r="E5642">
        <v>1447</v>
      </c>
      <c r="F5642">
        <v>139</v>
      </c>
      <c r="G5642">
        <v>9255</v>
      </c>
    </row>
    <row r="5643" spans="1:7" ht="19.5">
      <c r="A5643" s="1">
        <v>43961</v>
      </c>
      <c r="B5643" t="s">
        <v>42</v>
      </c>
      <c r="C5643" t="s">
        <v>247</v>
      </c>
      <c r="D5643" t="str">
        <f>TRIM(COVID_STATE[[#This Row],[REGION_HOLD]])</f>
        <v>West</v>
      </c>
      <c r="E5643">
        <v>85</v>
      </c>
      <c r="F5643">
        <v>9</v>
      </c>
      <c r="G5643">
        <v>200</v>
      </c>
    </row>
    <row r="5644" spans="1:7" ht="19.5">
      <c r="A5644" s="1">
        <v>43961</v>
      </c>
      <c r="B5644" t="s">
        <v>43</v>
      </c>
      <c r="C5644" t="s">
        <v>248</v>
      </c>
      <c r="D5644" t="str">
        <f>TRIM(COVID_STATE[[#This Row],[REGION_HOLD]])</f>
        <v>Northeast</v>
      </c>
      <c r="E5644">
        <v>2138</v>
      </c>
      <c r="F5644">
        <v>214</v>
      </c>
      <c r="G5644">
        <v>26798</v>
      </c>
    </row>
    <row r="5645" spans="1:7" ht="19.5">
      <c r="A5645" s="1">
        <v>43961</v>
      </c>
      <c r="B5645" t="s">
        <v>44</v>
      </c>
      <c r="C5645" t="s">
        <v>246</v>
      </c>
      <c r="D5645" t="str">
        <f>TRIM(COVID_STATE[[#This Row],[REGION_HOLD]])</f>
        <v>South</v>
      </c>
      <c r="E5645">
        <v>396</v>
      </c>
      <c r="F5645">
        <v>7</v>
      </c>
      <c r="G5645">
        <v>561</v>
      </c>
    </row>
    <row r="5646" spans="1:7" ht="19.5">
      <c r="A5646" s="1">
        <v>43961</v>
      </c>
      <c r="B5646" t="s">
        <v>45</v>
      </c>
      <c r="C5646" t="s">
        <v>249</v>
      </c>
      <c r="D5646" t="str">
        <f>TRIM(COVID_STATE[[#This Row],[REGION_HOLD]])</f>
        <v>Midwest</v>
      </c>
      <c r="E5646">
        <v>27</v>
      </c>
      <c r="F5646">
        <v>0</v>
      </c>
      <c r="G5646">
        <v>35</v>
      </c>
    </row>
    <row r="5647" spans="1:7" ht="19.5">
      <c r="A5647" s="1">
        <v>43961</v>
      </c>
      <c r="B5647" t="s">
        <v>46</v>
      </c>
      <c r="C5647" t="s">
        <v>249</v>
      </c>
      <c r="D5647" t="str">
        <f>TRIM(COVID_STATE[[#This Row],[REGION_HOLD]])</f>
        <v>Midwest</v>
      </c>
      <c r="E5647">
        <v>389</v>
      </c>
      <c r="F5647">
        <v>10</v>
      </c>
      <c r="G5647">
        <v>1341</v>
      </c>
    </row>
    <row r="5648" spans="1:7" ht="19.5">
      <c r="A5648" s="1">
        <v>43961</v>
      </c>
      <c r="B5648" t="s">
        <v>47</v>
      </c>
      <c r="C5648" t="s">
        <v>246</v>
      </c>
      <c r="D5648" t="str">
        <f>TRIM(COVID_STATE[[#This Row],[REGION_HOLD]])</f>
        <v>South</v>
      </c>
      <c r="E5648">
        <v>99</v>
      </c>
      <c r="F5648">
        <v>2</v>
      </c>
      <c r="G5648">
        <v>272</v>
      </c>
    </row>
    <row r="5649" spans="1:7" ht="19.5">
      <c r="A5649" s="1">
        <v>43961</v>
      </c>
      <c r="B5649" t="s">
        <v>48</v>
      </c>
      <c r="C5649" t="s">
        <v>247</v>
      </c>
      <c r="D5649" t="str">
        <f>TRIM(COVID_STATE[[#This Row],[REGION_HOLD]])</f>
        <v>West</v>
      </c>
      <c r="E5649">
        <v>68</v>
      </c>
      <c r="F5649">
        <v>0</v>
      </c>
      <c r="G5649">
        <v>127</v>
      </c>
    </row>
    <row r="5650" spans="1:7" ht="19.5">
      <c r="A5650" s="1">
        <v>43961</v>
      </c>
      <c r="B5650" t="s">
        <v>49</v>
      </c>
      <c r="C5650" t="s">
        <v>248</v>
      </c>
      <c r="D5650" t="str">
        <f>TRIM(COVID_STATE[[#This Row],[REGION_HOLD]])</f>
        <v>Northeast</v>
      </c>
      <c r="E5650">
        <v>1376</v>
      </c>
      <c r="F5650">
        <v>26</v>
      </c>
      <c r="G5650">
        <v>3819</v>
      </c>
    </row>
    <row r="5651" spans="1:7" ht="19.5">
      <c r="A5651" s="1">
        <v>43961</v>
      </c>
      <c r="B5651" t="s">
        <v>50</v>
      </c>
      <c r="C5651" t="s">
        <v>248</v>
      </c>
      <c r="D5651" t="str">
        <f>TRIM(COVID_STATE[[#This Row],[REGION_HOLD]])</f>
        <v>Northeast</v>
      </c>
      <c r="E5651">
        <v>285</v>
      </c>
      <c r="F5651">
        <v>4</v>
      </c>
      <c r="G5651">
        <v>422</v>
      </c>
    </row>
    <row r="5652" spans="1:7" ht="19.5">
      <c r="A5652" s="1">
        <v>43961</v>
      </c>
      <c r="B5652" t="s">
        <v>51</v>
      </c>
      <c r="C5652" t="s">
        <v>246</v>
      </c>
      <c r="D5652" t="str">
        <f>TRIM(COVID_STATE[[#This Row],[REGION_HOLD]])</f>
        <v>South</v>
      </c>
      <c r="E5652">
        <v>122</v>
      </c>
      <c r="F5652">
        <v>1</v>
      </c>
      <c r="G5652">
        <v>331</v>
      </c>
    </row>
    <row r="5653" spans="1:7" ht="19.5">
      <c r="A5653" s="1">
        <v>43961</v>
      </c>
      <c r="B5653" t="s">
        <v>52</v>
      </c>
      <c r="C5653" t="s">
        <v>249</v>
      </c>
      <c r="D5653" t="str">
        <f>TRIM(COVID_STATE[[#This Row],[REGION_HOLD]])</f>
        <v>Midwest</v>
      </c>
      <c r="E5653">
        <v>124</v>
      </c>
      <c r="F5653">
        <v>0</v>
      </c>
      <c r="G5653">
        <v>34</v>
      </c>
    </row>
    <row r="5654" spans="1:7" ht="19.5">
      <c r="A5654" s="1">
        <v>43961</v>
      </c>
      <c r="B5654" t="s">
        <v>53</v>
      </c>
      <c r="C5654" t="s">
        <v>246</v>
      </c>
      <c r="D5654" t="str">
        <f>TRIM(COVID_STATE[[#This Row],[REGION_HOLD]])</f>
        <v>South</v>
      </c>
      <c r="E5654">
        <v>385</v>
      </c>
      <c r="F5654">
        <v>1</v>
      </c>
      <c r="G5654">
        <v>242</v>
      </c>
    </row>
    <row r="5655" spans="1:7" ht="19.5">
      <c r="A5655" s="1">
        <v>43961</v>
      </c>
      <c r="B5655" t="s">
        <v>54</v>
      </c>
      <c r="C5655" t="s">
        <v>246</v>
      </c>
      <c r="D5655" t="str">
        <f>TRIM(COVID_STATE[[#This Row],[REGION_HOLD]])</f>
        <v>South</v>
      </c>
      <c r="E5655">
        <v>1188</v>
      </c>
      <c r="F5655">
        <v>24</v>
      </c>
      <c r="G5655">
        <v>1110</v>
      </c>
    </row>
    <row r="5656" spans="1:7" ht="19.5">
      <c r="A5656" s="1">
        <v>43961</v>
      </c>
      <c r="B5656" t="s">
        <v>55</v>
      </c>
      <c r="C5656" t="s">
        <v>247</v>
      </c>
      <c r="D5656" t="str">
        <f>TRIM(COVID_STATE[[#This Row],[REGION_HOLD]])</f>
        <v>West</v>
      </c>
      <c r="E5656">
        <v>148</v>
      </c>
      <c r="F5656">
        <v>1</v>
      </c>
      <c r="G5656">
        <v>67</v>
      </c>
    </row>
    <row r="5657" spans="1:7" ht="19.5">
      <c r="A5657" s="1">
        <v>43961</v>
      </c>
      <c r="B5657" t="s">
        <v>56</v>
      </c>
      <c r="C5657" t="s">
        <v>248</v>
      </c>
      <c r="D5657" t="str">
        <f>TRIM(COVID_STATE[[#This Row],[REGION_HOLD]])</f>
        <v>Northeast</v>
      </c>
      <c r="E5657">
        <v>5</v>
      </c>
      <c r="F5657">
        <v>0</v>
      </c>
      <c r="G5657">
        <v>53</v>
      </c>
    </row>
    <row r="5658" spans="1:7" ht="19.5">
      <c r="A5658" s="1">
        <v>43961</v>
      </c>
      <c r="B5658" t="s">
        <v>57</v>
      </c>
      <c r="C5658" t="s">
        <v>246</v>
      </c>
      <c r="D5658" t="str">
        <f>TRIM(COVID_STATE[[#This Row],[REGION_HOLD]])</f>
        <v>South</v>
      </c>
      <c r="E5658">
        <v>885</v>
      </c>
      <c r="F5658">
        <v>12</v>
      </c>
      <c r="G5658">
        <v>839</v>
      </c>
    </row>
    <row r="5659" spans="1:7" ht="19.5">
      <c r="A5659" s="1">
        <v>43961</v>
      </c>
      <c r="B5659" t="s">
        <v>58</v>
      </c>
      <c r="C5659" t="s">
        <v>247</v>
      </c>
      <c r="D5659" t="str">
        <f>TRIM(COVID_STATE[[#This Row],[REGION_HOLD]])</f>
        <v>West</v>
      </c>
      <c r="E5659">
        <v>152</v>
      </c>
      <c r="F5659">
        <v>14</v>
      </c>
      <c r="G5659">
        <v>939</v>
      </c>
    </row>
    <row r="5660" spans="1:7" ht="19.5">
      <c r="A5660" s="1">
        <v>43961</v>
      </c>
      <c r="B5660" t="s">
        <v>59</v>
      </c>
      <c r="C5660" t="s">
        <v>246</v>
      </c>
      <c r="D5660" t="str">
        <f>TRIM(COVID_STATE[[#This Row],[REGION_HOLD]])</f>
        <v>South</v>
      </c>
      <c r="E5660">
        <v>15</v>
      </c>
      <c r="F5660">
        <v>1</v>
      </c>
      <c r="G5660">
        <v>54</v>
      </c>
    </row>
    <row r="5661" spans="1:7" ht="19.5">
      <c r="A5661" s="1">
        <v>43961</v>
      </c>
      <c r="B5661" t="s">
        <v>60</v>
      </c>
      <c r="C5661" t="s">
        <v>249</v>
      </c>
      <c r="D5661" t="str">
        <f>TRIM(COVID_STATE[[#This Row],[REGION_HOLD]])</f>
        <v>Midwest</v>
      </c>
      <c r="E5661">
        <v>280</v>
      </c>
      <c r="F5661">
        <v>2</v>
      </c>
      <c r="G5661">
        <v>400</v>
      </c>
    </row>
    <row r="5662" spans="1:7" ht="19.5">
      <c r="A5662" s="1">
        <v>43961</v>
      </c>
      <c r="B5662" t="s">
        <v>61</v>
      </c>
      <c r="C5662" t="s">
        <v>247</v>
      </c>
      <c r="D5662" t="str">
        <f>TRIM(COVID_STATE[[#This Row],[REGION_HOLD]])</f>
        <v>West</v>
      </c>
      <c r="E5662">
        <v>9</v>
      </c>
      <c r="F5662">
        <v>0</v>
      </c>
      <c r="G5662">
        <v>7</v>
      </c>
    </row>
    <row r="5663" spans="1:7" ht="19.5">
      <c r="A5663" s="1">
        <v>43962</v>
      </c>
      <c r="B5663" t="s">
        <v>8</v>
      </c>
      <c r="C5663" t="s">
        <v>246</v>
      </c>
      <c r="D5663" t="str">
        <f>TRIM(COVID_STATE[[#This Row],[REGION_HOLD]])</f>
        <v>South</v>
      </c>
      <c r="E5663">
        <v>275</v>
      </c>
      <c r="F5663">
        <v>10</v>
      </c>
      <c r="G5663">
        <v>403</v>
      </c>
    </row>
    <row r="5664" spans="1:7" ht="19.5">
      <c r="A5664" s="1">
        <v>43962</v>
      </c>
      <c r="B5664" t="s">
        <v>10</v>
      </c>
      <c r="C5664" t="s">
        <v>247</v>
      </c>
      <c r="D5664" t="str">
        <f>TRIM(COVID_STATE[[#This Row],[REGION_HOLD]])</f>
        <v>West</v>
      </c>
      <c r="E5664">
        <v>2</v>
      </c>
      <c r="F5664">
        <v>0</v>
      </c>
      <c r="G5664">
        <v>8</v>
      </c>
    </row>
    <row r="5665" spans="1:7" ht="19.5">
      <c r="A5665" s="1">
        <v>43962</v>
      </c>
      <c r="B5665" t="s">
        <v>11</v>
      </c>
      <c r="C5665" t="s">
        <v>247</v>
      </c>
      <c r="D5665" t="str">
        <f>TRIM(COVID_STATE[[#This Row],[REGION_HOLD]])</f>
        <v>West</v>
      </c>
      <c r="E5665">
        <v>261</v>
      </c>
      <c r="F5665">
        <v>6</v>
      </c>
      <c r="G5665">
        <v>542</v>
      </c>
    </row>
    <row r="5666" spans="1:7" ht="19.5">
      <c r="A5666" s="1">
        <v>43962</v>
      </c>
      <c r="B5666" t="s">
        <v>12</v>
      </c>
      <c r="C5666" t="s">
        <v>246</v>
      </c>
      <c r="D5666" t="str">
        <f>TRIM(COVID_STATE[[#This Row],[REGION_HOLD]])</f>
        <v>South</v>
      </c>
      <c r="E5666">
        <v>31</v>
      </c>
      <c r="F5666">
        <v>3</v>
      </c>
      <c r="G5666">
        <v>94</v>
      </c>
    </row>
    <row r="5667" spans="1:7" ht="19.5">
      <c r="A5667" s="1">
        <v>43962</v>
      </c>
      <c r="B5667" t="s">
        <v>13</v>
      </c>
      <c r="C5667" t="s">
        <v>247</v>
      </c>
      <c r="D5667" t="str">
        <f>TRIM(COVID_STATE[[#This Row],[REGION_HOLD]])</f>
        <v>West</v>
      </c>
      <c r="E5667">
        <v>1463</v>
      </c>
      <c r="F5667">
        <v>51</v>
      </c>
      <c r="G5667">
        <v>2820</v>
      </c>
    </row>
    <row r="5668" spans="1:7" ht="19.5">
      <c r="A5668" s="1">
        <v>43962</v>
      </c>
      <c r="B5668" t="s">
        <v>14</v>
      </c>
      <c r="C5668" t="s">
        <v>247</v>
      </c>
      <c r="D5668" t="str">
        <f>TRIM(COVID_STATE[[#This Row],[REGION_HOLD]])</f>
        <v>West</v>
      </c>
      <c r="E5668">
        <v>198</v>
      </c>
      <c r="F5668">
        <v>17</v>
      </c>
      <c r="G5668">
        <v>986</v>
      </c>
    </row>
    <row r="5669" spans="1:7" ht="19.5">
      <c r="A5669" s="1">
        <v>43962</v>
      </c>
      <c r="B5669" t="s">
        <v>16</v>
      </c>
      <c r="C5669" t="s">
        <v>248</v>
      </c>
      <c r="D5669" t="str">
        <f>TRIM(COVID_STATE[[#This Row],[REGION_HOLD]])</f>
        <v>Northeast</v>
      </c>
      <c r="E5669">
        <v>211</v>
      </c>
      <c r="F5669">
        <v>41</v>
      </c>
      <c r="G5669">
        <v>3008</v>
      </c>
    </row>
    <row r="5670" spans="1:7" ht="19.5">
      <c r="A5670" s="1">
        <v>43962</v>
      </c>
      <c r="B5670" t="s">
        <v>17</v>
      </c>
      <c r="C5670" t="s">
        <v>246</v>
      </c>
      <c r="D5670" t="str">
        <f>TRIM(COVID_STATE[[#This Row],[REGION_HOLD]])</f>
        <v>South</v>
      </c>
      <c r="E5670">
        <v>118</v>
      </c>
      <c r="F5670">
        <v>1</v>
      </c>
      <c r="G5670">
        <v>225</v>
      </c>
    </row>
    <row r="5671" spans="1:7" ht="19.5">
      <c r="A5671" s="1">
        <v>43962</v>
      </c>
      <c r="B5671" t="s">
        <v>18</v>
      </c>
      <c r="C5671" t="s">
        <v>246</v>
      </c>
      <c r="D5671" t="str">
        <f>TRIM(COVID_STATE[[#This Row],[REGION_HOLD]])</f>
        <v>South</v>
      </c>
      <c r="E5671">
        <v>117</v>
      </c>
      <c r="F5671">
        <v>5</v>
      </c>
      <c r="G5671">
        <v>328</v>
      </c>
    </row>
    <row r="5672" spans="1:7" ht="19.5">
      <c r="A5672" s="1">
        <v>43962</v>
      </c>
      <c r="B5672" t="s">
        <v>19</v>
      </c>
      <c r="C5672" t="s">
        <v>246</v>
      </c>
      <c r="D5672" t="str">
        <f>TRIM(COVID_STATE[[#This Row],[REGION_HOLD]])</f>
        <v>South</v>
      </c>
      <c r="E5672">
        <v>386</v>
      </c>
      <c r="F5672">
        <v>14</v>
      </c>
      <c r="G5672">
        <v>1734</v>
      </c>
    </row>
    <row r="5673" spans="1:7" ht="19.5">
      <c r="A5673" s="1">
        <v>43962</v>
      </c>
      <c r="B5673" t="s">
        <v>20</v>
      </c>
      <c r="C5673" t="s">
        <v>246</v>
      </c>
      <c r="D5673" t="str">
        <f>TRIM(COVID_STATE[[#This Row],[REGION_HOLD]])</f>
        <v>South</v>
      </c>
      <c r="E5673">
        <v>181</v>
      </c>
      <c r="F5673">
        <v>37</v>
      </c>
      <c r="G5673">
        <v>1420</v>
      </c>
    </row>
    <row r="5674" spans="1:7" ht="19.5">
      <c r="A5674" s="1">
        <v>43962</v>
      </c>
      <c r="B5674" t="s">
        <v>21</v>
      </c>
      <c r="C5674" t="s">
        <v>247</v>
      </c>
      <c r="D5674" t="str">
        <f>TRIM(COVID_STATE[[#This Row],[REGION_HOLD]])</f>
        <v>West</v>
      </c>
      <c r="E5674">
        <v>2</v>
      </c>
      <c r="F5674">
        <v>0</v>
      </c>
      <c r="G5674">
        <v>17</v>
      </c>
    </row>
    <row r="5675" spans="1:7" ht="19.5">
      <c r="A5675" s="1">
        <v>43962</v>
      </c>
      <c r="B5675" t="s">
        <v>22</v>
      </c>
      <c r="C5675" t="s">
        <v>247</v>
      </c>
      <c r="D5675" t="str">
        <f>TRIM(COVID_STATE[[#This Row],[REGION_HOLD]])</f>
        <v>West</v>
      </c>
      <c r="E5675">
        <v>29</v>
      </c>
      <c r="F5675">
        <v>2</v>
      </c>
      <c r="G5675">
        <v>69</v>
      </c>
    </row>
    <row r="5676" spans="1:7" ht="19.5">
      <c r="A5676" s="1">
        <v>43962</v>
      </c>
      <c r="B5676" t="s">
        <v>24</v>
      </c>
      <c r="C5676" t="s">
        <v>249</v>
      </c>
      <c r="D5676" t="str">
        <f>TRIM(COVID_STATE[[#This Row],[REGION_HOLD]])</f>
        <v>Midwest</v>
      </c>
      <c r="E5676">
        <v>1461</v>
      </c>
      <c r="F5676">
        <v>54</v>
      </c>
      <c r="G5676">
        <v>3480</v>
      </c>
    </row>
    <row r="5677" spans="1:7" ht="19.5">
      <c r="A5677" s="1">
        <v>43962</v>
      </c>
      <c r="B5677" t="s">
        <v>25</v>
      </c>
      <c r="C5677" t="s">
        <v>249</v>
      </c>
      <c r="D5677" t="str">
        <f>TRIM(COVID_STATE[[#This Row],[REGION_HOLD]])</f>
        <v>Midwest</v>
      </c>
      <c r="E5677">
        <v>501</v>
      </c>
      <c r="F5677">
        <v>32</v>
      </c>
      <c r="G5677">
        <v>1540</v>
      </c>
    </row>
    <row r="5678" spans="1:7" ht="19.5">
      <c r="A5678" s="1">
        <v>43962</v>
      </c>
      <c r="B5678" t="s">
        <v>26</v>
      </c>
      <c r="C5678" t="s">
        <v>249</v>
      </c>
      <c r="D5678" t="str">
        <f>TRIM(COVID_STATE[[#This Row],[REGION_HOLD]])</f>
        <v>Midwest</v>
      </c>
      <c r="E5678">
        <v>414</v>
      </c>
      <c r="F5678">
        <v>6</v>
      </c>
      <c r="G5678">
        <v>271</v>
      </c>
    </row>
    <row r="5679" spans="1:7" ht="19.5">
      <c r="A5679" s="1">
        <v>43962</v>
      </c>
      <c r="B5679" t="s">
        <v>27</v>
      </c>
      <c r="C5679" t="s">
        <v>249</v>
      </c>
      <c r="D5679" t="str">
        <f>TRIM(COVID_STATE[[#This Row],[REGION_HOLD]])</f>
        <v>Midwest</v>
      </c>
      <c r="E5679">
        <v>116</v>
      </c>
      <c r="F5679">
        <v>2</v>
      </c>
      <c r="G5679">
        <v>174</v>
      </c>
    </row>
    <row r="5680" spans="1:7" ht="19.5">
      <c r="A5680" s="1">
        <v>43962</v>
      </c>
      <c r="B5680" t="s">
        <v>28</v>
      </c>
      <c r="C5680" t="s">
        <v>246</v>
      </c>
      <c r="D5680" t="str">
        <f>TRIM(COVID_STATE[[#This Row],[REGION_HOLD]])</f>
        <v>South</v>
      </c>
      <c r="E5680">
        <v>224</v>
      </c>
      <c r="F5680">
        <v>13</v>
      </c>
      <c r="G5680">
        <v>325</v>
      </c>
    </row>
    <row r="5681" spans="1:7" ht="19.5">
      <c r="A5681" s="1">
        <v>43962</v>
      </c>
      <c r="B5681" t="s">
        <v>29</v>
      </c>
      <c r="C5681" t="s">
        <v>246</v>
      </c>
      <c r="D5681" t="str">
        <f>TRIM(COVID_STATE[[#This Row],[REGION_HOLD]])</f>
        <v>South</v>
      </c>
      <c r="E5681">
        <v>208</v>
      </c>
      <c r="F5681">
        <v>22</v>
      </c>
      <c r="G5681">
        <v>2308</v>
      </c>
    </row>
    <row r="5682" spans="1:7" ht="19.5">
      <c r="A5682" s="1">
        <v>43962</v>
      </c>
      <c r="B5682" t="s">
        <v>30</v>
      </c>
      <c r="C5682" t="s">
        <v>248</v>
      </c>
      <c r="D5682" t="str">
        <f>TRIM(COVID_STATE[[#This Row],[REGION_HOLD]])</f>
        <v>Northeast</v>
      </c>
      <c r="E5682">
        <v>26</v>
      </c>
      <c r="F5682">
        <v>1</v>
      </c>
      <c r="G5682">
        <v>65</v>
      </c>
    </row>
    <row r="5683" spans="1:7" ht="19.5">
      <c r="A5683" s="1">
        <v>43962</v>
      </c>
      <c r="B5683" t="s">
        <v>31</v>
      </c>
      <c r="C5683" t="s">
        <v>246</v>
      </c>
      <c r="D5683" t="str">
        <f>TRIM(COVID_STATE[[#This Row],[REGION_HOLD]])</f>
        <v>South</v>
      </c>
      <c r="E5683">
        <v>790</v>
      </c>
      <c r="F5683">
        <v>39</v>
      </c>
      <c r="G5683">
        <v>1683</v>
      </c>
    </row>
    <row r="5684" spans="1:7" ht="19.5">
      <c r="A5684" s="1">
        <v>43962</v>
      </c>
      <c r="B5684" t="s">
        <v>32</v>
      </c>
      <c r="C5684" t="s">
        <v>248</v>
      </c>
      <c r="D5684" t="str">
        <f>TRIM(COVID_STATE[[#This Row],[REGION_HOLD]])</f>
        <v>Northeast</v>
      </c>
      <c r="E5684">
        <v>669</v>
      </c>
      <c r="F5684">
        <v>129</v>
      </c>
      <c r="G5684">
        <v>5108</v>
      </c>
    </row>
    <row r="5685" spans="1:7" ht="19.5">
      <c r="A5685" s="1">
        <v>43962</v>
      </c>
      <c r="B5685" t="s">
        <v>33</v>
      </c>
      <c r="C5685" t="s">
        <v>249</v>
      </c>
      <c r="D5685" t="str">
        <f>TRIM(COVID_STATE[[#This Row],[REGION_HOLD]])</f>
        <v>Midwest</v>
      </c>
      <c r="E5685">
        <v>410</v>
      </c>
      <c r="F5685">
        <v>33</v>
      </c>
      <c r="G5685">
        <v>4584</v>
      </c>
    </row>
    <row r="5686" spans="1:7" ht="19.5">
      <c r="A5686" s="1">
        <v>43962</v>
      </c>
      <c r="B5686" t="s">
        <v>34</v>
      </c>
      <c r="C5686" t="s">
        <v>249</v>
      </c>
      <c r="D5686" t="str">
        <f>TRIM(COVID_STATE[[#This Row],[REGION_HOLD]])</f>
        <v>Midwest</v>
      </c>
      <c r="E5686">
        <v>528</v>
      </c>
      <c r="F5686">
        <v>13</v>
      </c>
      <c r="G5686">
        <v>591</v>
      </c>
    </row>
    <row r="5687" spans="1:7" ht="19.5">
      <c r="A5687" s="1">
        <v>43962</v>
      </c>
      <c r="B5687" t="s">
        <v>35</v>
      </c>
      <c r="C5687" t="s">
        <v>246</v>
      </c>
      <c r="D5687" t="str">
        <f>TRIM(COVID_STATE[[#This Row],[REGION_HOLD]])</f>
        <v>South</v>
      </c>
      <c r="E5687">
        <v>173</v>
      </c>
      <c r="F5687">
        <v>5</v>
      </c>
      <c r="G5687">
        <v>435</v>
      </c>
    </row>
    <row r="5688" spans="1:7" ht="19.5">
      <c r="A5688" s="1">
        <v>43962</v>
      </c>
      <c r="B5688" t="s">
        <v>36</v>
      </c>
      <c r="C5688" t="s">
        <v>249</v>
      </c>
      <c r="D5688" t="str">
        <f>TRIM(COVID_STATE[[#This Row],[REGION_HOLD]])</f>
        <v>Midwest</v>
      </c>
      <c r="E5688">
        <v>119</v>
      </c>
      <c r="F5688">
        <v>10</v>
      </c>
      <c r="G5688">
        <v>512</v>
      </c>
    </row>
    <row r="5689" spans="1:7" ht="19.5">
      <c r="A5689" s="1">
        <v>43962</v>
      </c>
      <c r="B5689" t="s">
        <v>37</v>
      </c>
      <c r="C5689" t="s">
        <v>247</v>
      </c>
      <c r="D5689" t="str">
        <f>TRIM(COVID_STATE[[#This Row],[REGION_HOLD]])</f>
        <v>West</v>
      </c>
      <c r="E5689">
        <v>1</v>
      </c>
      <c r="F5689">
        <v>0</v>
      </c>
      <c r="G5689">
        <v>16</v>
      </c>
    </row>
    <row r="5690" spans="1:7" ht="19.5">
      <c r="A5690" s="1">
        <v>43962</v>
      </c>
      <c r="B5690" t="s">
        <v>38</v>
      </c>
      <c r="C5690" t="s">
        <v>249</v>
      </c>
      <c r="D5690" t="str">
        <f>TRIM(COVID_STATE[[#This Row],[REGION_HOLD]])</f>
        <v>Midwest</v>
      </c>
      <c r="E5690">
        <v>247</v>
      </c>
      <c r="F5690">
        <v>2</v>
      </c>
      <c r="G5690">
        <v>99</v>
      </c>
    </row>
    <row r="5691" spans="1:7" ht="19.5">
      <c r="A5691" s="1">
        <v>43962</v>
      </c>
      <c r="B5691" t="s">
        <v>39</v>
      </c>
      <c r="C5691" t="s">
        <v>247</v>
      </c>
      <c r="D5691" t="str">
        <f>TRIM(COVID_STATE[[#This Row],[REGION_HOLD]])</f>
        <v>West</v>
      </c>
      <c r="E5691">
        <v>32</v>
      </c>
      <c r="F5691">
        <v>6</v>
      </c>
      <c r="G5691">
        <v>312</v>
      </c>
    </row>
    <row r="5692" spans="1:7" ht="19.5">
      <c r="A5692" s="1">
        <v>43962</v>
      </c>
      <c r="B5692" t="s">
        <v>40</v>
      </c>
      <c r="C5692" t="s">
        <v>248</v>
      </c>
      <c r="D5692" t="str">
        <f>TRIM(COVID_STATE[[#This Row],[REGION_HOLD]])</f>
        <v>Northeast</v>
      </c>
      <c r="E5692">
        <v>89</v>
      </c>
      <c r="F5692">
        <v>0</v>
      </c>
      <c r="G5692">
        <v>133</v>
      </c>
    </row>
    <row r="5693" spans="1:7" ht="19.5">
      <c r="A5693" s="1">
        <v>43962</v>
      </c>
      <c r="B5693" t="s">
        <v>41</v>
      </c>
      <c r="C5693" t="s">
        <v>248</v>
      </c>
      <c r="D5693" t="str">
        <f>TRIM(COVID_STATE[[#This Row],[REGION_HOLD]])</f>
        <v>Northeast</v>
      </c>
      <c r="E5693">
        <v>1413</v>
      </c>
      <c r="F5693">
        <v>55</v>
      </c>
      <c r="G5693">
        <v>9310</v>
      </c>
    </row>
    <row r="5694" spans="1:7" ht="19.5">
      <c r="A5694" s="1">
        <v>43962</v>
      </c>
      <c r="B5694" t="s">
        <v>42</v>
      </c>
      <c r="C5694" t="s">
        <v>247</v>
      </c>
      <c r="D5694" t="str">
        <f>TRIM(COVID_STATE[[#This Row],[REGION_HOLD]])</f>
        <v>West</v>
      </c>
      <c r="E5694">
        <v>217</v>
      </c>
      <c r="F5694">
        <v>8</v>
      </c>
      <c r="G5694">
        <v>208</v>
      </c>
    </row>
    <row r="5695" spans="1:7" ht="19.5">
      <c r="A5695" s="1">
        <v>43962</v>
      </c>
      <c r="B5695" t="s">
        <v>43</v>
      </c>
      <c r="C5695" t="s">
        <v>248</v>
      </c>
      <c r="D5695" t="str">
        <f>TRIM(COVID_STATE[[#This Row],[REGION_HOLD]])</f>
        <v>Northeast</v>
      </c>
      <c r="E5695">
        <v>1610</v>
      </c>
      <c r="F5695">
        <v>205</v>
      </c>
      <c r="G5695">
        <v>27003</v>
      </c>
    </row>
    <row r="5696" spans="1:7" ht="19.5">
      <c r="A5696" s="1">
        <v>43962</v>
      </c>
      <c r="B5696" t="s">
        <v>44</v>
      </c>
      <c r="C5696" t="s">
        <v>246</v>
      </c>
      <c r="D5696" t="str">
        <f>TRIM(COVID_STATE[[#This Row],[REGION_HOLD]])</f>
        <v>South</v>
      </c>
      <c r="E5696">
        <v>286</v>
      </c>
      <c r="F5696">
        <v>10</v>
      </c>
      <c r="G5696">
        <v>571</v>
      </c>
    </row>
    <row r="5697" spans="1:7" ht="19.5">
      <c r="A5697" s="1">
        <v>43962</v>
      </c>
      <c r="B5697" t="s">
        <v>45</v>
      </c>
      <c r="C5697" t="s">
        <v>249</v>
      </c>
      <c r="D5697" t="str">
        <f>TRIM(COVID_STATE[[#This Row],[REGION_HOLD]])</f>
        <v>Midwest</v>
      </c>
      <c r="E5697">
        <v>27</v>
      </c>
      <c r="F5697">
        <v>1</v>
      </c>
      <c r="G5697">
        <v>36</v>
      </c>
    </row>
    <row r="5698" spans="1:7" ht="19.5">
      <c r="A5698" s="1">
        <v>43962</v>
      </c>
      <c r="B5698" t="s">
        <v>46</v>
      </c>
      <c r="C5698" t="s">
        <v>249</v>
      </c>
      <c r="D5698" t="str">
        <f>TRIM(COVID_STATE[[#This Row],[REGION_HOLD]])</f>
        <v>Midwest</v>
      </c>
      <c r="E5698">
        <v>699</v>
      </c>
      <c r="F5698">
        <v>16</v>
      </c>
      <c r="G5698">
        <v>1357</v>
      </c>
    </row>
    <row r="5699" spans="1:7" ht="19.5">
      <c r="A5699" s="1">
        <v>43962</v>
      </c>
      <c r="B5699" t="s">
        <v>47</v>
      </c>
      <c r="C5699" t="s">
        <v>246</v>
      </c>
      <c r="D5699" t="str">
        <f>TRIM(COVID_STATE[[#This Row],[REGION_HOLD]])</f>
        <v>South</v>
      </c>
      <c r="E5699">
        <v>24</v>
      </c>
      <c r="F5699">
        <v>2</v>
      </c>
      <c r="G5699">
        <v>274</v>
      </c>
    </row>
    <row r="5700" spans="1:7" ht="19.5">
      <c r="A5700" s="1">
        <v>43962</v>
      </c>
      <c r="B5700" t="s">
        <v>48</v>
      </c>
      <c r="C5700" t="s">
        <v>247</v>
      </c>
      <c r="D5700" t="str">
        <f>TRIM(COVID_STATE[[#This Row],[REGION_HOLD]])</f>
        <v>West</v>
      </c>
      <c r="E5700">
        <v>58</v>
      </c>
      <c r="F5700">
        <v>3</v>
      </c>
      <c r="G5700">
        <v>130</v>
      </c>
    </row>
    <row r="5701" spans="1:7" ht="19.5">
      <c r="A5701" s="1">
        <v>43962</v>
      </c>
      <c r="B5701" t="s">
        <v>49</v>
      </c>
      <c r="C5701" t="s">
        <v>248</v>
      </c>
      <c r="D5701" t="str">
        <f>TRIM(COVID_STATE[[#This Row],[REGION_HOLD]])</f>
        <v>Northeast</v>
      </c>
      <c r="E5701">
        <v>520</v>
      </c>
      <c r="F5701">
        <v>27</v>
      </c>
      <c r="G5701">
        <v>3846</v>
      </c>
    </row>
    <row r="5702" spans="1:7" ht="19.5">
      <c r="A5702" s="1">
        <v>43962</v>
      </c>
      <c r="B5702" t="s">
        <v>50</v>
      </c>
      <c r="C5702" t="s">
        <v>248</v>
      </c>
      <c r="D5702" t="str">
        <f>TRIM(COVID_STATE[[#This Row],[REGION_HOLD]])</f>
        <v>Northeast</v>
      </c>
      <c r="E5702">
        <v>176</v>
      </c>
      <c r="F5702">
        <v>8</v>
      </c>
      <c r="G5702">
        <v>430</v>
      </c>
    </row>
    <row r="5703" spans="1:7" ht="19.5">
      <c r="A5703" s="1">
        <v>43962</v>
      </c>
      <c r="B5703" t="s">
        <v>51</v>
      </c>
      <c r="C5703" t="s">
        <v>246</v>
      </c>
      <c r="D5703" t="str">
        <f>TRIM(COVID_STATE[[#This Row],[REGION_HOLD]])</f>
        <v>South</v>
      </c>
      <c r="E5703">
        <v>139</v>
      </c>
      <c r="F5703">
        <v>15</v>
      </c>
      <c r="G5703">
        <v>346</v>
      </c>
    </row>
    <row r="5704" spans="1:7" ht="19.5">
      <c r="A5704" s="1">
        <v>43962</v>
      </c>
      <c r="B5704" t="s">
        <v>52</v>
      </c>
      <c r="C5704" t="s">
        <v>249</v>
      </c>
      <c r="D5704" t="str">
        <f>TRIM(COVID_STATE[[#This Row],[REGION_HOLD]])</f>
        <v>Midwest</v>
      </c>
      <c r="E5704">
        <v>97</v>
      </c>
      <c r="F5704">
        <v>0</v>
      </c>
      <c r="G5704">
        <v>34</v>
      </c>
    </row>
    <row r="5705" spans="1:7" ht="19.5">
      <c r="A5705" s="1">
        <v>43962</v>
      </c>
      <c r="B5705" t="s">
        <v>53</v>
      </c>
      <c r="C5705" t="s">
        <v>246</v>
      </c>
      <c r="D5705" t="str">
        <f>TRIM(COVID_STATE[[#This Row],[REGION_HOLD]])</f>
        <v>South</v>
      </c>
      <c r="E5705">
        <v>363</v>
      </c>
      <c r="F5705">
        <v>6</v>
      </c>
      <c r="G5705">
        <v>248</v>
      </c>
    </row>
    <row r="5706" spans="1:7" ht="19.5">
      <c r="A5706" s="1">
        <v>43962</v>
      </c>
      <c r="B5706" t="s">
        <v>54</v>
      </c>
      <c r="C5706" t="s">
        <v>246</v>
      </c>
      <c r="D5706" t="str">
        <f>TRIM(COVID_STATE[[#This Row],[REGION_HOLD]])</f>
        <v>South</v>
      </c>
      <c r="E5706">
        <v>951</v>
      </c>
      <c r="F5706">
        <v>27</v>
      </c>
      <c r="G5706">
        <v>1137</v>
      </c>
    </row>
    <row r="5707" spans="1:7" ht="19.5">
      <c r="A5707" s="1">
        <v>43962</v>
      </c>
      <c r="B5707" t="s">
        <v>55</v>
      </c>
      <c r="C5707" t="s">
        <v>247</v>
      </c>
      <c r="D5707" t="str">
        <f>TRIM(COVID_STATE[[#This Row],[REGION_HOLD]])</f>
        <v>West</v>
      </c>
      <c r="E5707">
        <v>113</v>
      </c>
      <c r="F5707">
        <v>1</v>
      </c>
      <c r="G5707">
        <v>68</v>
      </c>
    </row>
    <row r="5708" spans="1:7" ht="19.5">
      <c r="A5708" s="1">
        <v>43962</v>
      </c>
      <c r="B5708" t="s">
        <v>56</v>
      </c>
      <c r="C5708" t="s">
        <v>248</v>
      </c>
      <c r="D5708" t="str">
        <f>TRIM(COVID_STATE[[#This Row],[REGION_HOLD]])</f>
        <v>Northeast</v>
      </c>
      <c r="E5708">
        <v>0</v>
      </c>
      <c r="F5708">
        <v>0</v>
      </c>
      <c r="G5708">
        <v>53</v>
      </c>
    </row>
    <row r="5709" spans="1:7" ht="19.5">
      <c r="A5709" s="1">
        <v>43962</v>
      </c>
      <c r="B5709" t="s">
        <v>57</v>
      </c>
      <c r="C5709" t="s">
        <v>246</v>
      </c>
      <c r="D5709" t="str">
        <f>TRIM(COVID_STATE[[#This Row],[REGION_HOLD]])</f>
        <v>South</v>
      </c>
      <c r="E5709">
        <v>989</v>
      </c>
      <c r="F5709">
        <v>11</v>
      </c>
      <c r="G5709">
        <v>850</v>
      </c>
    </row>
    <row r="5710" spans="1:7" ht="19.5">
      <c r="A5710" s="1">
        <v>43962</v>
      </c>
      <c r="B5710" t="s">
        <v>58</v>
      </c>
      <c r="C5710" t="s">
        <v>247</v>
      </c>
      <c r="D5710" t="str">
        <f>TRIM(COVID_STATE[[#This Row],[REGION_HOLD]])</f>
        <v>West</v>
      </c>
      <c r="E5710">
        <v>391</v>
      </c>
      <c r="F5710">
        <v>18</v>
      </c>
      <c r="G5710">
        <v>957</v>
      </c>
    </row>
    <row r="5711" spans="1:7" ht="19.5">
      <c r="A5711" s="1">
        <v>43962</v>
      </c>
      <c r="B5711" t="s">
        <v>59</v>
      </c>
      <c r="C5711" t="s">
        <v>246</v>
      </c>
      <c r="D5711" t="str">
        <f>TRIM(COVID_STATE[[#This Row],[REGION_HOLD]])</f>
        <v>South</v>
      </c>
      <c r="E5711">
        <v>7</v>
      </c>
      <c r="F5711">
        <v>3</v>
      </c>
      <c r="G5711">
        <v>57</v>
      </c>
    </row>
    <row r="5712" spans="1:7" ht="19.5">
      <c r="A5712" s="1">
        <v>43962</v>
      </c>
      <c r="B5712" t="s">
        <v>60</v>
      </c>
      <c r="C5712" t="s">
        <v>249</v>
      </c>
      <c r="D5712" t="str">
        <f>TRIM(COVID_STATE[[#This Row],[REGION_HOLD]])</f>
        <v>Midwest</v>
      </c>
      <c r="E5712">
        <v>199</v>
      </c>
      <c r="F5712">
        <v>9</v>
      </c>
      <c r="G5712">
        <v>409</v>
      </c>
    </row>
    <row r="5713" spans="1:7" ht="19.5">
      <c r="A5713" s="1">
        <v>43962</v>
      </c>
      <c r="B5713" t="s">
        <v>61</v>
      </c>
      <c r="C5713" t="s">
        <v>247</v>
      </c>
      <c r="D5713" t="str">
        <f>TRIM(COVID_STATE[[#This Row],[REGION_HOLD]])</f>
        <v>West</v>
      </c>
      <c r="E5713">
        <v>7</v>
      </c>
      <c r="F5713">
        <v>0</v>
      </c>
      <c r="G5713">
        <v>7</v>
      </c>
    </row>
    <row r="5714" spans="1:7" ht="19.5">
      <c r="A5714" s="1">
        <v>43963</v>
      </c>
      <c r="B5714" t="s">
        <v>8</v>
      </c>
      <c r="C5714" t="s">
        <v>246</v>
      </c>
      <c r="D5714" t="str">
        <f>TRIM(COVID_STATE[[#This Row],[REGION_HOLD]])</f>
        <v>South</v>
      </c>
      <c r="E5714">
        <v>300</v>
      </c>
      <c r="F5714">
        <v>32</v>
      </c>
      <c r="G5714">
        <v>435</v>
      </c>
    </row>
    <row r="5715" spans="1:7" ht="19.5">
      <c r="A5715" s="1">
        <v>43963</v>
      </c>
      <c r="B5715" t="s">
        <v>10</v>
      </c>
      <c r="C5715" t="s">
        <v>247</v>
      </c>
      <c r="D5715" t="str">
        <f>TRIM(COVID_STATE[[#This Row],[REGION_HOLD]])</f>
        <v>West</v>
      </c>
      <c r="E5715">
        <v>3</v>
      </c>
      <c r="F5715">
        <v>0</v>
      </c>
      <c r="G5715">
        <v>8</v>
      </c>
    </row>
    <row r="5716" spans="1:7" ht="19.5">
      <c r="A5716" s="1">
        <v>43963</v>
      </c>
      <c r="B5716" t="s">
        <v>11</v>
      </c>
      <c r="C5716" t="s">
        <v>247</v>
      </c>
      <c r="D5716" t="str">
        <f>TRIM(COVID_STATE[[#This Row],[REGION_HOLD]])</f>
        <v>West</v>
      </c>
      <c r="E5716">
        <v>356</v>
      </c>
      <c r="F5716">
        <v>20</v>
      </c>
      <c r="G5716">
        <v>562</v>
      </c>
    </row>
    <row r="5717" spans="1:7" ht="19.5">
      <c r="A5717" s="1">
        <v>43963</v>
      </c>
      <c r="B5717" t="s">
        <v>12</v>
      </c>
      <c r="C5717" t="s">
        <v>246</v>
      </c>
      <c r="D5717" t="str">
        <f>TRIM(COVID_STATE[[#This Row],[REGION_HOLD]])</f>
        <v>South</v>
      </c>
      <c r="E5717">
        <v>121</v>
      </c>
      <c r="F5717">
        <v>1</v>
      </c>
      <c r="G5717">
        <v>95</v>
      </c>
    </row>
    <row r="5718" spans="1:7" ht="19.5">
      <c r="A5718" s="1">
        <v>43963</v>
      </c>
      <c r="B5718" t="s">
        <v>13</v>
      </c>
      <c r="C5718" t="s">
        <v>247</v>
      </c>
      <c r="D5718" t="str">
        <f>TRIM(COVID_STATE[[#This Row],[REGION_HOLD]])</f>
        <v>West</v>
      </c>
      <c r="E5718">
        <v>1636</v>
      </c>
      <c r="F5718">
        <v>82</v>
      </c>
      <c r="G5718">
        <v>2902</v>
      </c>
    </row>
    <row r="5719" spans="1:7" ht="19.5">
      <c r="A5719" s="1">
        <v>43963</v>
      </c>
      <c r="B5719" t="s">
        <v>14</v>
      </c>
      <c r="C5719" t="s">
        <v>247</v>
      </c>
      <c r="D5719" t="str">
        <f>TRIM(COVID_STATE[[#This Row],[REGION_HOLD]])</f>
        <v>West</v>
      </c>
      <c r="E5719">
        <v>310</v>
      </c>
      <c r="F5719">
        <v>23</v>
      </c>
      <c r="G5719">
        <v>1009</v>
      </c>
    </row>
    <row r="5720" spans="1:7" ht="19.5">
      <c r="A5720" s="1">
        <v>43963</v>
      </c>
      <c r="B5720" t="s">
        <v>16</v>
      </c>
      <c r="C5720" t="s">
        <v>248</v>
      </c>
      <c r="D5720" t="str">
        <f>TRIM(COVID_STATE[[#This Row],[REGION_HOLD]])</f>
        <v>Northeast</v>
      </c>
      <c r="E5720">
        <v>568</v>
      </c>
      <c r="F5720">
        <v>33</v>
      </c>
      <c r="G5720">
        <v>3041</v>
      </c>
    </row>
    <row r="5721" spans="1:7" ht="19.5">
      <c r="A5721" s="1">
        <v>43963</v>
      </c>
      <c r="B5721" t="s">
        <v>17</v>
      </c>
      <c r="C5721" t="s">
        <v>246</v>
      </c>
      <c r="D5721" t="str">
        <f>TRIM(COVID_STATE[[#This Row],[REGION_HOLD]])</f>
        <v>South</v>
      </c>
      <c r="E5721">
        <v>176</v>
      </c>
      <c r="F5721">
        <v>12</v>
      </c>
      <c r="G5721">
        <v>237</v>
      </c>
    </row>
    <row r="5722" spans="1:7" ht="19.5">
      <c r="A5722" s="1">
        <v>43963</v>
      </c>
      <c r="B5722" t="s">
        <v>18</v>
      </c>
      <c r="C5722" t="s">
        <v>246</v>
      </c>
      <c r="D5722" t="str">
        <f>TRIM(COVID_STATE[[#This Row],[REGION_HOLD]])</f>
        <v>South</v>
      </c>
      <c r="E5722">
        <v>96</v>
      </c>
      <c r="F5722">
        <v>8</v>
      </c>
      <c r="G5722">
        <v>336</v>
      </c>
    </row>
    <row r="5723" spans="1:7" ht="19.5">
      <c r="A5723" s="1">
        <v>43963</v>
      </c>
      <c r="B5723" t="s">
        <v>19</v>
      </c>
      <c r="C5723" t="s">
        <v>246</v>
      </c>
      <c r="D5723" t="str">
        <f>TRIM(COVID_STATE[[#This Row],[REGION_HOLD]])</f>
        <v>South</v>
      </c>
      <c r="E5723">
        <v>941</v>
      </c>
      <c r="F5723">
        <v>44</v>
      </c>
      <c r="G5723">
        <v>1778</v>
      </c>
    </row>
    <row r="5724" spans="1:7" ht="19.5">
      <c r="A5724" s="1">
        <v>43963</v>
      </c>
      <c r="B5724" t="s">
        <v>20</v>
      </c>
      <c r="C5724" t="s">
        <v>246</v>
      </c>
      <c r="D5724" t="str">
        <f>TRIM(COVID_STATE[[#This Row],[REGION_HOLD]])</f>
        <v>South</v>
      </c>
      <c r="E5724">
        <v>863</v>
      </c>
      <c r="F5724">
        <v>50</v>
      </c>
      <c r="G5724">
        <v>1470</v>
      </c>
    </row>
    <row r="5725" spans="1:7" ht="19.5">
      <c r="A5725" s="1">
        <v>43963</v>
      </c>
      <c r="B5725" t="s">
        <v>21</v>
      </c>
      <c r="C5725" t="s">
        <v>247</v>
      </c>
      <c r="D5725" t="str">
        <f>TRIM(COVID_STATE[[#This Row],[REGION_HOLD]])</f>
        <v>West</v>
      </c>
      <c r="E5725">
        <v>1</v>
      </c>
      <c r="F5725">
        <v>0</v>
      </c>
      <c r="G5725">
        <v>17</v>
      </c>
    </row>
    <row r="5726" spans="1:7" ht="19.5">
      <c r="A5726" s="1">
        <v>43963</v>
      </c>
      <c r="B5726" t="s">
        <v>22</v>
      </c>
      <c r="C5726" t="s">
        <v>247</v>
      </c>
      <c r="D5726" t="str">
        <f>TRIM(COVID_STATE[[#This Row],[REGION_HOLD]])</f>
        <v>West</v>
      </c>
      <c r="E5726">
        <v>33</v>
      </c>
      <c r="F5726">
        <v>0</v>
      </c>
      <c r="G5726">
        <v>69</v>
      </c>
    </row>
    <row r="5727" spans="1:7" ht="19.5">
      <c r="A5727" s="1">
        <v>43963</v>
      </c>
      <c r="B5727" t="s">
        <v>24</v>
      </c>
      <c r="C5727" t="s">
        <v>249</v>
      </c>
      <c r="D5727" t="str">
        <f>TRIM(COVID_STATE[[#This Row],[REGION_HOLD]])</f>
        <v>Midwest</v>
      </c>
      <c r="E5727">
        <v>4045</v>
      </c>
      <c r="F5727">
        <v>137</v>
      </c>
      <c r="G5727">
        <v>3617</v>
      </c>
    </row>
    <row r="5728" spans="1:7" ht="19.5">
      <c r="A5728" s="1">
        <v>43963</v>
      </c>
      <c r="B5728" t="s">
        <v>25</v>
      </c>
      <c r="C5728" t="s">
        <v>249</v>
      </c>
      <c r="D5728" t="str">
        <f>TRIM(COVID_STATE[[#This Row],[REGION_HOLD]])</f>
        <v>Midwest</v>
      </c>
      <c r="E5728">
        <v>542</v>
      </c>
      <c r="F5728">
        <v>38</v>
      </c>
      <c r="G5728">
        <v>1578</v>
      </c>
    </row>
    <row r="5729" spans="1:7" ht="19.5">
      <c r="A5729" s="1">
        <v>43963</v>
      </c>
      <c r="B5729" t="s">
        <v>26</v>
      </c>
      <c r="C5729" t="s">
        <v>249</v>
      </c>
      <c r="D5729" t="str">
        <f>TRIM(COVID_STATE[[#This Row],[REGION_HOLD]])</f>
        <v>Midwest</v>
      </c>
      <c r="E5729">
        <v>539</v>
      </c>
      <c r="F5729">
        <v>18</v>
      </c>
      <c r="G5729">
        <v>289</v>
      </c>
    </row>
    <row r="5730" spans="1:7" ht="19.5">
      <c r="A5730" s="1">
        <v>43963</v>
      </c>
      <c r="B5730" t="s">
        <v>27</v>
      </c>
      <c r="C5730" t="s">
        <v>249</v>
      </c>
      <c r="D5730" t="str">
        <f>TRIM(COVID_STATE[[#This Row],[REGION_HOLD]])</f>
        <v>Midwest</v>
      </c>
      <c r="E5730">
        <v>191</v>
      </c>
      <c r="F5730">
        <v>4</v>
      </c>
      <c r="G5730">
        <v>178</v>
      </c>
    </row>
    <row r="5731" spans="1:7" ht="19.5">
      <c r="A5731" s="1">
        <v>43963</v>
      </c>
      <c r="B5731" t="s">
        <v>28</v>
      </c>
      <c r="C5731" t="s">
        <v>246</v>
      </c>
      <c r="D5731" t="str">
        <f>TRIM(COVID_STATE[[#This Row],[REGION_HOLD]])</f>
        <v>South</v>
      </c>
      <c r="E5731">
        <v>293</v>
      </c>
      <c r="F5731">
        <v>8</v>
      </c>
      <c r="G5731">
        <v>333</v>
      </c>
    </row>
    <row r="5732" spans="1:7" ht="19.5">
      <c r="A5732" s="1">
        <v>43963</v>
      </c>
      <c r="B5732" t="s">
        <v>29</v>
      </c>
      <c r="C5732" t="s">
        <v>246</v>
      </c>
      <c r="D5732" t="str">
        <f>TRIM(COVID_STATE[[#This Row],[REGION_HOLD]])</f>
        <v>South</v>
      </c>
      <c r="E5732">
        <v>235</v>
      </c>
      <c r="F5732">
        <v>39</v>
      </c>
      <c r="G5732">
        <v>2347</v>
      </c>
    </row>
    <row r="5733" spans="1:7" ht="19.5">
      <c r="A5733" s="1">
        <v>43963</v>
      </c>
      <c r="B5733" t="s">
        <v>30</v>
      </c>
      <c r="C5733" t="s">
        <v>248</v>
      </c>
      <c r="D5733" t="str">
        <f>TRIM(COVID_STATE[[#This Row],[REGION_HOLD]])</f>
        <v>Northeast</v>
      </c>
      <c r="E5733">
        <v>15</v>
      </c>
      <c r="F5733">
        <v>0</v>
      </c>
      <c r="G5733">
        <v>65</v>
      </c>
    </row>
    <row r="5734" spans="1:7" ht="19.5">
      <c r="A5734" s="1">
        <v>43963</v>
      </c>
      <c r="B5734" t="s">
        <v>31</v>
      </c>
      <c r="C5734" t="s">
        <v>246</v>
      </c>
      <c r="D5734" t="str">
        <f>TRIM(COVID_STATE[[#This Row],[REGION_HOLD]])</f>
        <v>South</v>
      </c>
      <c r="E5734">
        <v>691</v>
      </c>
      <c r="F5734">
        <v>73</v>
      </c>
      <c r="G5734">
        <v>1756</v>
      </c>
    </row>
    <row r="5735" spans="1:7" ht="19.5">
      <c r="A5735" s="1">
        <v>43963</v>
      </c>
      <c r="B5735" t="s">
        <v>32</v>
      </c>
      <c r="C5735" t="s">
        <v>248</v>
      </c>
      <c r="D5735" t="str">
        <f>TRIM(COVID_STATE[[#This Row],[REGION_HOLD]])</f>
        <v>Northeast</v>
      </c>
      <c r="E5735">
        <v>870</v>
      </c>
      <c r="F5735">
        <v>33</v>
      </c>
      <c r="G5735">
        <v>5141</v>
      </c>
    </row>
    <row r="5736" spans="1:7" ht="19.5">
      <c r="A5736" s="1">
        <v>43963</v>
      </c>
      <c r="B5736" t="s">
        <v>33</v>
      </c>
      <c r="C5736" t="s">
        <v>249</v>
      </c>
      <c r="D5736" t="str">
        <f>TRIM(COVID_STATE[[#This Row],[REGION_HOLD]])</f>
        <v>Midwest</v>
      </c>
      <c r="E5736">
        <v>420</v>
      </c>
      <c r="F5736">
        <v>90</v>
      </c>
      <c r="G5736">
        <v>4674</v>
      </c>
    </row>
    <row r="5737" spans="1:7" ht="19.5">
      <c r="A5737" s="1">
        <v>43963</v>
      </c>
      <c r="B5737" t="s">
        <v>34</v>
      </c>
      <c r="C5737" t="s">
        <v>249</v>
      </c>
      <c r="D5737" t="str">
        <f>TRIM(COVID_STATE[[#This Row],[REGION_HOLD]])</f>
        <v>Midwest</v>
      </c>
      <c r="E5737">
        <v>695</v>
      </c>
      <c r="F5737">
        <v>23</v>
      </c>
      <c r="G5737">
        <v>614</v>
      </c>
    </row>
    <row r="5738" spans="1:7" ht="19.5">
      <c r="A5738" s="1">
        <v>43963</v>
      </c>
      <c r="B5738" t="s">
        <v>35</v>
      </c>
      <c r="C5738" t="s">
        <v>246</v>
      </c>
      <c r="D5738" t="str">
        <f>TRIM(COVID_STATE[[#This Row],[REGION_HOLD]])</f>
        <v>South</v>
      </c>
      <c r="E5738">
        <v>234</v>
      </c>
      <c r="F5738">
        <v>22</v>
      </c>
      <c r="G5738">
        <v>457</v>
      </c>
    </row>
    <row r="5739" spans="1:7" ht="19.5">
      <c r="A5739" s="1">
        <v>43963</v>
      </c>
      <c r="B5739" t="s">
        <v>36</v>
      </c>
      <c r="C5739" t="s">
        <v>249</v>
      </c>
      <c r="D5739" t="str">
        <f>TRIM(COVID_STATE[[#This Row],[REGION_HOLD]])</f>
        <v>Midwest</v>
      </c>
      <c r="E5739">
        <v>99</v>
      </c>
      <c r="F5739">
        <v>16</v>
      </c>
      <c r="G5739">
        <v>528</v>
      </c>
    </row>
    <row r="5740" spans="1:7" ht="19.5">
      <c r="A5740" s="1">
        <v>43963</v>
      </c>
      <c r="B5740" t="s">
        <v>37</v>
      </c>
      <c r="C5740" t="s">
        <v>247</v>
      </c>
      <c r="D5740" t="str">
        <f>TRIM(COVID_STATE[[#This Row],[REGION_HOLD]])</f>
        <v>West</v>
      </c>
      <c r="E5740">
        <v>2</v>
      </c>
      <c r="F5740">
        <v>0</v>
      </c>
      <c r="G5740">
        <v>16</v>
      </c>
    </row>
    <row r="5741" spans="1:7" ht="19.5">
      <c r="A5741" s="1">
        <v>43963</v>
      </c>
      <c r="B5741" t="s">
        <v>38</v>
      </c>
      <c r="C5741" t="s">
        <v>249</v>
      </c>
      <c r="D5741" t="str">
        <f>TRIM(COVID_STATE[[#This Row],[REGION_HOLD]])</f>
        <v>Midwest</v>
      </c>
      <c r="E5741">
        <v>158</v>
      </c>
      <c r="F5741">
        <v>3</v>
      </c>
      <c r="G5741">
        <v>102</v>
      </c>
    </row>
    <row r="5742" spans="1:7" ht="19.5">
      <c r="A5742" s="1">
        <v>43963</v>
      </c>
      <c r="B5742" t="s">
        <v>39</v>
      </c>
      <c r="C5742" t="s">
        <v>247</v>
      </c>
      <c r="D5742" t="str">
        <f>TRIM(COVID_STATE[[#This Row],[REGION_HOLD]])</f>
        <v>West</v>
      </c>
      <c r="E5742">
        <v>159</v>
      </c>
      <c r="F5742">
        <v>9</v>
      </c>
      <c r="G5742">
        <v>321</v>
      </c>
    </row>
    <row r="5743" spans="1:7" ht="19.5">
      <c r="A5743" s="1">
        <v>43963</v>
      </c>
      <c r="B5743" t="s">
        <v>40</v>
      </c>
      <c r="C5743" t="s">
        <v>248</v>
      </c>
      <c r="D5743" t="str">
        <f>TRIM(COVID_STATE[[#This Row],[REGION_HOLD]])</f>
        <v>Northeast</v>
      </c>
      <c r="E5743">
        <v>79</v>
      </c>
      <c r="F5743">
        <v>9</v>
      </c>
      <c r="G5743">
        <v>142</v>
      </c>
    </row>
    <row r="5744" spans="1:7" ht="19.5">
      <c r="A5744" s="1">
        <v>43963</v>
      </c>
      <c r="B5744" t="s">
        <v>41</v>
      </c>
      <c r="C5744" t="s">
        <v>248</v>
      </c>
      <c r="D5744" t="str">
        <f>TRIM(COVID_STATE[[#This Row],[REGION_HOLD]])</f>
        <v>Northeast</v>
      </c>
      <c r="E5744">
        <v>798</v>
      </c>
      <c r="F5744">
        <v>198</v>
      </c>
      <c r="G5744">
        <v>9508</v>
      </c>
    </row>
    <row r="5745" spans="1:7" ht="19.5">
      <c r="A5745" s="1">
        <v>43963</v>
      </c>
      <c r="B5745" t="s">
        <v>42</v>
      </c>
      <c r="C5745" t="s">
        <v>247</v>
      </c>
      <c r="D5745" t="str">
        <f>TRIM(COVID_STATE[[#This Row],[REGION_HOLD]])</f>
        <v>West</v>
      </c>
      <c r="E5745">
        <v>132</v>
      </c>
      <c r="F5745">
        <v>11</v>
      </c>
      <c r="G5745">
        <v>219</v>
      </c>
    </row>
    <row r="5746" spans="1:7" ht="19.5">
      <c r="A5746" s="1">
        <v>43963</v>
      </c>
      <c r="B5746" t="s">
        <v>43</v>
      </c>
      <c r="C5746" t="s">
        <v>248</v>
      </c>
      <c r="D5746" t="str">
        <f>TRIM(COVID_STATE[[#This Row],[REGION_HOLD]])</f>
        <v>Northeast</v>
      </c>
      <c r="E5746">
        <v>1438</v>
      </c>
      <c r="F5746">
        <v>279</v>
      </c>
      <c r="G5746">
        <v>27282</v>
      </c>
    </row>
    <row r="5747" spans="1:7" ht="19.5">
      <c r="A5747" s="1">
        <v>43963</v>
      </c>
      <c r="B5747" t="s">
        <v>44</v>
      </c>
      <c r="C5747" t="s">
        <v>246</v>
      </c>
      <c r="D5747" t="str">
        <f>TRIM(COVID_STATE[[#This Row],[REGION_HOLD]])</f>
        <v>South</v>
      </c>
      <c r="E5747">
        <v>333</v>
      </c>
      <c r="F5747">
        <v>26</v>
      </c>
      <c r="G5747">
        <v>597</v>
      </c>
    </row>
    <row r="5748" spans="1:7" ht="19.5">
      <c r="A5748" s="1">
        <v>43963</v>
      </c>
      <c r="B5748" t="s">
        <v>45</v>
      </c>
      <c r="C5748" t="s">
        <v>249</v>
      </c>
      <c r="D5748" t="str">
        <f>TRIM(COVID_STATE[[#This Row],[REGION_HOLD]])</f>
        <v>Midwest</v>
      </c>
      <c r="E5748">
        <v>53</v>
      </c>
      <c r="F5748">
        <v>2</v>
      </c>
      <c r="G5748">
        <v>38</v>
      </c>
    </row>
    <row r="5749" spans="1:7" ht="19.5">
      <c r="A5749" s="1">
        <v>43963</v>
      </c>
      <c r="B5749" t="s">
        <v>46</v>
      </c>
      <c r="C5749" t="s">
        <v>249</v>
      </c>
      <c r="D5749" t="str">
        <f>TRIM(COVID_STATE[[#This Row],[REGION_HOLD]])</f>
        <v>Midwest</v>
      </c>
      <c r="E5749">
        <v>472</v>
      </c>
      <c r="F5749">
        <v>79</v>
      </c>
      <c r="G5749">
        <v>1436</v>
      </c>
    </row>
    <row r="5750" spans="1:7" ht="19.5">
      <c r="A5750" s="1">
        <v>43963</v>
      </c>
      <c r="B5750" t="s">
        <v>47</v>
      </c>
      <c r="C5750" t="s">
        <v>246</v>
      </c>
      <c r="D5750" t="str">
        <f>TRIM(COVID_STATE[[#This Row],[REGION_HOLD]])</f>
        <v>South</v>
      </c>
      <c r="E5750">
        <v>118</v>
      </c>
      <c r="F5750">
        <v>4</v>
      </c>
      <c r="G5750">
        <v>278</v>
      </c>
    </row>
    <row r="5751" spans="1:7" ht="19.5">
      <c r="A5751" s="1">
        <v>43963</v>
      </c>
      <c r="B5751" t="s">
        <v>48</v>
      </c>
      <c r="C5751" t="s">
        <v>247</v>
      </c>
      <c r="D5751" t="str">
        <f>TRIM(COVID_STATE[[#This Row],[REGION_HOLD]])</f>
        <v>West</v>
      </c>
      <c r="E5751">
        <v>73</v>
      </c>
      <c r="F5751">
        <v>0</v>
      </c>
      <c r="G5751">
        <v>130</v>
      </c>
    </row>
    <row r="5752" spans="1:7" ht="19.5">
      <c r="A5752" s="1">
        <v>43963</v>
      </c>
      <c r="B5752" t="s">
        <v>49</v>
      </c>
      <c r="C5752" t="s">
        <v>248</v>
      </c>
      <c r="D5752" t="str">
        <f>TRIM(COVID_STATE[[#This Row],[REGION_HOLD]])</f>
        <v>Northeast</v>
      </c>
      <c r="E5752">
        <v>850</v>
      </c>
      <c r="F5752">
        <v>78</v>
      </c>
      <c r="G5752">
        <v>3924</v>
      </c>
    </row>
    <row r="5753" spans="1:7" ht="19.5">
      <c r="A5753" s="1">
        <v>43963</v>
      </c>
      <c r="B5753" t="s">
        <v>50</v>
      </c>
      <c r="C5753" t="s">
        <v>248</v>
      </c>
      <c r="D5753" t="str">
        <f>TRIM(COVID_STATE[[#This Row],[REGION_HOLD]])</f>
        <v>Northeast</v>
      </c>
      <c r="E5753">
        <v>164</v>
      </c>
      <c r="F5753">
        <v>14</v>
      </c>
      <c r="G5753">
        <v>444</v>
      </c>
    </row>
    <row r="5754" spans="1:7" ht="19.5">
      <c r="A5754" s="1">
        <v>43963</v>
      </c>
      <c r="B5754" t="s">
        <v>51</v>
      </c>
      <c r="C5754" t="s">
        <v>246</v>
      </c>
      <c r="D5754" t="str">
        <f>TRIM(COVID_STATE[[#This Row],[REGION_HOLD]])</f>
        <v>South</v>
      </c>
      <c r="E5754">
        <v>135</v>
      </c>
      <c r="F5754">
        <v>9</v>
      </c>
      <c r="G5754">
        <v>355</v>
      </c>
    </row>
    <row r="5755" spans="1:7" ht="19.5">
      <c r="A5755" s="1">
        <v>43963</v>
      </c>
      <c r="B5755" t="s">
        <v>52</v>
      </c>
      <c r="C5755" t="s">
        <v>249</v>
      </c>
      <c r="D5755" t="str">
        <f>TRIM(COVID_STATE[[#This Row],[REGION_HOLD]])</f>
        <v>Midwest</v>
      </c>
      <c r="E5755">
        <v>49</v>
      </c>
      <c r="F5755">
        <v>5</v>
      </c>
      <c r="G5755">
        <v>39</v>
      </c>
    </row>
    <row r="5756" spans="1:7" ht="19.5">
      <c r="A5756" s="1">
        <v>43963</v>
      </c>
      <c r="B5756" t="s">
        <v>53</v>
      </c>
      <c r="C5756" t="s">
        <v>246</v>
      </c>
      <c r="D5756" t="str">
        <f>TRIM(COVID_STATE[[#This Row],[REGION_HOLD]])</f>
        <v>South</v>
      </c>
      <c r="E5756">
        <v>354</v>
      </c>
      <c r="F5756">
        <v>16</v>
      </c>
      <c r="G5756">
        <v>264</v>
      </c>
    </row>
    <row r="5757" spans="1:7" ht="19.5">
      <c r="A5757" s="1">
        <v>43963</v>
      </c>
      <c r="B5757" t="s">
        <v>54</v>
      </c>
      <c r="C5757" t="s">
        <v>246</v>
      </c>
      <c r="D5757" t="str">
        <f>TRIM(COVID_STATE[[#This Row],[REGION_HOLD]])</f>
        <v>South</v>
      </c>
      <c r="E5757">
        <v>1361</v>
      </c>
      <c r="F5757">
        <v>32</v>
      </c>
      <c r="G5757">
        <v>1169</v>
      </c>
    </row>
    <row r="5758" spans="1:7" ht="19.5">
      <c r="A5758" s="1">
        <v>43963</v>
      </c>
      <c r="B5758" t="s">
        <v>55</v>
      </c>
      <c r="C5758" t="s">
        <v>247</v>
      </c>
      <c r="D5758" t="str">
        <f>TRIM(COVID_STATE[[#This Row],[REGION_HOLD]])</f>
        <v>West</v>
      </c>
      <c r="E5758">
        <v>90</v>
      </c>
      <c r="F5758">
        <v>5</v>
      </c>
      <c r="G5758">
        <v>73</v>
      </c>
    </row>
    <row r="5759" spans="1:7" ht="19.5">
      <c r="A5759" s="1">
        <v>43963</v>
      </c>
      <c r="B5759" t="s">
        <v>56</v>
      </c>
      <c r="C5759" t="s">
        <v>248</v>
      </c>
      <c r="D5759" t="str">
        <f>TRIM(COVID_STATE[[#This Row],[REGION_HOLD]])</f>
        <v>Northeast</v>
      </c>
      <c r="E5759">
        <v>1</v>
      </c>
      <c r="F5759">
        <v>0</v>
      </c>
      <c r="G5759">
        <v>53</v>
      </c>
    </row>
    <row r="5760" spans="1:7" ht="19.5">
      <c r="A5760" s="1">
        <v>43963</v>
      </c>
      <c r="B5760" t="s">
        <v>57</v>
      </c>
      <c r="C5760" t="s">
        <v>246</v>
      </c>
      <c r="D5760" t="str">
        <f>TRIM(COVID_STATE[[#This Row],[REGION_HOLD]])</f>
        <v>South</v>
      </c>
      <c r="E5760">
        <v>730</v>
      </c>
      <c r="F5760">
        <v>41</v>
      </c>
      <c r="G5760">
        <v>891</v>
      </c>
    </row>
    <row r="5761" spans="1:7" ht="19.5">
      <c r="A5761" s="1">
        <v>43963</v>
      </c>
      <c r="B5761" t="s">
        <v>58</v>
      </c>
      <c r="C5761" t="s">
        <v>247</v>
      </c>
      <c r="D5761" t="str">
        <f>TRIM(COVID_STATE[[#This Row],[REGION_HOLD]])</f>
        <v>West</v>
      </c>
      <c r="E5761">
        <v>210</v>
      </c>
      <c r="F5761">
        <v>15</v>
      </c>
      <c r="G5761">
        <v>972</v>
      </c>
    </row>
    <row r="5762" spans="1:7" ht="19.5">
      <c r="A5762" s="1">
        <v>43963</v>
      </c>
      <c r="B5762" t="s">
        <v>59</v>
      </c>
      <c r="C5762" t="s">
        <v>246</v>
      </c>
      <c r="D5762" t="str">
        <f>TRIM(COVID_STATE[[#This Row],[REGION_HOLD]])</f>
        <v>South</v>
      </c>
      <c r="E5762">
        <v>9</v>
      </c>
      <c r="F5762">
        <v>1</v>
      </c>
      <c r="G5762">
        <v>58</v>
      </c>
    </row>
    <row r="5763" spans="1:7" ht="19.5">
      <c r="A5763" s="1">
        <v>43963</v>
      </c>
      <c r="B5763" t="s">
        <v>60</v>
      </c>
      <c r="C5763" t="s">
        <v>249</v>
      </c>
      <c r="D5763" t="str">
        <f>TRIM(COVID_STATE[[#This Row],[REGION_HOLD]])</f>
        <v>Midwest</v>
      </c>
      <c r="E5763">
        <v>199</v>
      </c>
      <c r="F5763">
        <v>9</v>
      </c>
      <c r="G5763">
        <v>418</v>
      </c>
    </row>
    <row r="5764" spans="1:7" ht="19.5">
      <c r="A5764" s="1">
        <v>43963</v>
      </c>
      <c r="B5764" t="s">
        <v>61</v>
      </c>
      <c r="C5764" t="s">
        <v>247</v>
      </c>
      <c r="D5764" t="str">
        <f>TRIM(COVID_STATE[[#This Row],[REGION_HOLD]])</f>
        <v>West</v>
      </c>
      <c r="E5764">
        <v>6</v>
      </c>
      <c r="F5764">
        <v>0</v>
      </c>
      <c r="G5764">
        <v>7</v>
      </c>
    </row>
    <row r="5765" spans="1:7" ht="19.5">
      <c r="A5765" s="1">
        <v>43964</v>
      </c>
      <c r="B5765" t="s">
        <v>8</v>
      </c>
      <c r="C5765" t="s">
        <v>246</v>
      </c>
      <c r="D5765" t="str">
        <f>TRIM(COVID_STATE[[#This Row],[REGION_HOLD]])</f>
        <v>South</v>
      </c>
      <c r="E5765">
        <v>236</v>
      </c>
      <c r="F5765">
        <v>15</v>
      </c>
      <c r="G5765">
        <v>450</v>
      </c>
    </row>
    <row r="5766" spans="1:7" ht="19.5">
      <c r="A5766" s="1">
        <v>43964</v>
      </c>
      <c r="B5766" t="s">
        <v>10</v>
      </c>
      <c r="C5766" t="s">
        <v>247</v>
      </c>
      <c r="D5766" t="str">
        <f>TRIM(COVID_STATE[[#This Row],[REGION_HOLD]])</f>
        <v>West</v>
      </c>
      <c r="E5766">
        <v>0</v>
      </c>
      <c r="F5766">
        <v>0</v>
      </c>
      <c r="G5766">
        <v>8</v>
      </c>
    </row>
    <row r="5767" spans="1:7" ht="19.5">
      <c r="A5767" s="1">
        <v>43964</v>
      </c>
      <c r="B5767" t="s">
        <v>11</v>
      </c>
      <c r="C5767" t="s">
        <v>247</v>
      </c>
      <c r="D5767" t="str">
        <f>TRIM(COVID_STATE[[#This Row],[REGION_HOLD]])</f>
        <v>West</v>
      </c>
      <c r="E5767">
        <v>440</v>
      </c>
      <c r="F5767">
        <v>32</v>
      </c>
      <c r="G5767">
        <v>594</v>
      </c>
    </row>
    <row r="5768" spans="1:7" ht="19.5">
      <c r="A5768" s="1">
        <v>43964</v>
      </c>
      <c r="B5768" t="s">
        <v>12</v>
      </c>
      <c r="C5768" t="s">
        <v>246</v>
      </c>
      <c r="D5768" t="str">
        <f>TRIM(COVID_STATE[[#This Row],[REGION_HOLD]])</f>
        <v>South</v>
      </c>
      <c r="E5768">
        <v>72</v>
      </c>
      <c r="F5768">
        <v>2</v>
      </c>
      <c r="G5768">
        <v>97</v>
      </c>
    </row>
    <row r="5769" spans="1:7" ht="19.5">
      <c r="A5769" s="1">
        <v>43964</v>
      </c>
      <c r="B5769" t="s">
        <v>13</v>
      </c>
      <c r="C5769" t="s">
        <v>247</v>
      </c>
      <c r="D5769" t="str">
        <f>TRIM(COVID_STATE[[#This Row],[REGION_HOLD]])</f>
        <v>West</v>
      </c>
      <c r="E5769">
        <v>2068</v>
      </c>
      <c r="F5769">
        <v>112</v>
      </c>
      <c r="G5769">
        <v>3014</v>
      </c>
    </row>
    <row r="5770" spans="1:7" ht="19.5">
      <c r="A5770" s="1">
        <v>43964</v>
      </c>
      <c r="B5770" t="s">
        <v>14</v>
      </c>
      <c r="C5770" t="s">
        <v>247</v>
      </c>
      <c r="D5770" t="str">
        <f>TRIM(COVID_STATE[[#This Row],[REGION_HOLD]])</f>
        <v>West</v>
      </c>
      <c r="E5770">
        <v>339</v>
      </c>
      <c r="F5770">
        <v>53</v>
      </c>
      <c r="G5770">
        <v>1062</v>
      </c>
    </row>
    <row r="5771" spans="1:7" ht="19.5">
      <c r="A5771" s="1">
        <v>43964</v>
      </c>
      <c r="B5771" t="s">
        <v>16</v>
      </c>
      <c r="C5771" t="s">
        <v>248</v>
      </c>
      <c r="D5771" t="str">
        <f>TRIM(COVID_STATE[[#This Row],[REGION_HOLD]])</f>
        <v>Northeast</v>
      </c>
      <c r="E5771">
        <v>522</v>
      </c>
      <c r="F5771">
        <v>84</v>
      </c>
      <c r="G5771">
        <v>3125</v>
      </c>
    </row>
    <row r="5772" spans="1:7" ht="19.5">
      <c r="A5772" s="1">
        <v>43964</v>
      </c>
      <c r="B5772" t="s">
        <v>17</v>
      </c>
      <c r="C5772" t="s">
        <v>246</v>
      </c>
      <c r="D5772" t="str">
        <f>TRIM(COVID_STATE[[#This Row],[REGION_HOLD]])</f>
        <v>South</v>
      </c>
      <c r="E5772">
        <v>211</v>
      </c>
      <c r="F5772">
        <v>10</v>
      </c>
      <c r="G5772">
        <v>247</v>
      </c>
    </row>
    <row r="5773" spans="1:7" ht="19.5">
      <c r="A5773" s="1">
        <v>43964</v>
      </c>
      <c r="B5773" t="s">
        <v>18</v>
      </c>
      <c r="C5773" t="s">
        <v>246</v>
      </c>
      <c r="D5773" t="str">
        <f>TRIM(COVID_STATE[[#This Row],[REGION_HOLD]])</f>
        <v>South</v>
      </c>
      <c r="E5773">
        <v>99</v>
      </c>
      <c r="F5773">
        <v>14</v>
      </c>
      <c r="G5773">
        <v>350</v>
      </c>
    </row>
    <row r="5774" spans="1:7" ht="19.5">
      <c r="A5774" s="1">
        <v>43964</v>
      </c>
      <c r="B5774" t="s">
        <v>19</v>
      </c>
      <c r="C5774" t="s">
        <v>246</v>
      </c>
      <c r="D5774" t="str">
        <f>TRIM(COVID_STATE[[#This Row],[REGION_HOLD]])</f>
        <v>South</v>
      </c>
      <c r="E5774">
        <v>479</v>
      </c>
      <c r="F5774">
        <v>48</v>
      </c>
      <c r="G5774">
        <v>1826</v>
      </c>
    </row>
    <row r="5775" spans="1:7" ht="19.5">
      <c r="A5775" s="1">
        <v>43964</v>
      </c>
      <c r="B5775" t="s">
        <v>20</v>
      </c>
      <c r="C5775" t="s">
        <v>246</v>
      </c>
      <c r="D5775" t="str">
        <f>TRIM(COVID_STATE[[#This Row],[REGION_HOLD]])</f>
        <v>South</v>
      </c>
      <c r="E5775">
        <v>555</v>
      </c>
      <c r="F5775">
        <v>24</v>
      </c>
      <c r="G5775">
        <v>1494</v>
      </c>
    </row>
    <row r="5776" spans="1:7" ht="19.5">
      <c r="A5776" s="1">
        <v>43964</v>
      </c>
      <c r="B5776" t="s">
        <v>21</v>
      </c>
      <c r="C5776" t="s">
        <v>247</v>
      </c>
      <c r="D5776" t="str">
        <f>TRIM(COVID_STATE[[#This Row],[REGION_HOLD]])</f>
        <v>West</v>
      </c>
      <c r="E5776">
        <v>3</v>
      </c>
      <c r="F5776">
        <v>0</v>
      </c>
      <c r="G5776">
        <v>17</v>
      </c>
    </row>
    <row r="5777" spans="1:7" ht="19.5">
      <c r="A5777" s="1">
        <v>43964</v>
      </c>
      <c r="B5777" t="s">
        <v>22</v>
      </c>
      <c r="C5777" t="s">
        <v>247</v>
      </c>
      <c r="D5777" t="str">
        <f>TRIM(COVID_STATE[[#This Row],[REGION_HOLD]])</f>
        <v>West</v>
      </c>
      <c r="E5777">
        <v>31</v>
      </c>
      <c r="F5777">
        <v>0</v>
      </c>
      <c r="G5777">
        <v>69</v>
      </c>
    </row>
    <row r="5778" spans="1:7" ht="19.5">
      <c r="A5778" s="1">
        <v>43964</v>
      </c>
      <c r="B5778" t="s">
        <v>24</v>
      </c>
      <c r="C5778" t="s">
        <v>249</v>
      </c>
      <c r="D5778" t="str">
        <f>TRIM(COVID_STATE[[#This Row],[REGION_HOLD]])</f>
        <v>Midwest</v>
      </c>
      <c r="E5778">
        <v>1706</v>
      </c>
      <c r="F5778">
        <v>198</v>
      </c>
      <c r="G5778">
        <v>3815</v>
      </c>
    </row>
    <row r="5779" spans="1:7" ht="19.5">
      <c r="A5779" s="1">
        <v>43964</v>
      </c>
      <c r="B5779" t="s">
        <v>25</v>
      </c>
      <c r="C5779" t="s">
        <v>249</v>
      </c>
      <c r="D5779" t="str">
        <f>TRIM(COVID_STATE[[#This Row],[REGION_HOLD]])</f>
        <v>Midwest</v>
      </c>
      <c r="E5779">
        <v>368</v>
      </c>
      <c r="F5779">
        <v>41</v>
      </c>
      <c r="G5779">
        <v>1619</v>
      </c>
    </row>
    <row r="5780" spans="1:7" ht="19.5">
      <c r="A5780" s="1">
        <v>43964</v>
      </c>
      <c r="B5780" t="s">
        <v>26</v>
      </c>
      <c r="C5780" t="s">
        <v>249</v>
      </c>
      <c r="D5780" t="str">
        <f>TRIM(COVID_STATE[[#This Row],[REGION_HOLD]])</f>
        <v>Midwest</v>
      </c>
      <c r="E5780">
        <v>377</v>
      </c>
      <c r="F5780">
        <v>17</v>
      </c>
      <c r="G5780">
        <v>306</v>
      </c>
    </row>
    <row r="5781" spans="1:7" ht="19.5">
      <c r="A5781" s="1">
        <v>43964</v>
      </c>
      <c r="B5781" t="s">
        <v>27</v>
      </c>
      <c r="C5781" t="s">
        <v>249</v>
      </c>
      <c r="D5781" t="str">
        <f>TRIM(COVID_STATE[[#This Row],[REGION_HOLD]])</f>
        <v>Midwest</v>
      </c>
      <c r="E5781">
        <v>200</v>
      </c>
      <c r="F5781">
        <v>1</v>
      </c>
      <c r="G5781">
        <v>179</v>
      </c>
    </row>
    <row r="5782" spans="1:7" ht="19.5">
      <c r="A5782" s="1">
        <v>43964</v>
      </c>
      <c r="B5782" t="s">
        <v>28</v>
      </c>
      <c r="C5782" t="s">
        <v>246</v>
      </c>
      <c r="D5782" t="str">
        <f>TRIM(COVID_STATE[[#This Row],[REGION_HOLD]])</f>
        <v>South</v>
      </c>
      <c r="E5782">
        <v>99</v>
      </c>
      <c r="F5782">
        <v>1</v>
      </c>
      <c r="G5782">
        <v>334</v>
      </c>
    </row>
    <row r="5783" spans="1:7" ht="19.5">
      <c r="A5783" s="1">
        <v>43964</v>
      </c>
      <c r="B5783" t="s">
        <v>29</v>
      </c>
      <c r="C5783" t="s">
        <v>246</v>
      </c>
      <c r="D5783" t="str">
        <f>TRIM(COVID_STATE[[#This Row],[REGION_HOLD]])</f>
        <v>South</v>
      </c>
      <c r="E5783">
        <v>612</v>
      </c>
      <c r="F5783">
        <v>34</v>
      </c>
      <c r="G5783">
        <v>2381</v>
      </c>
    </row>
    <row r="5784" spans="1:7" ht="19.5">
      <c r="A5784" s="1">
        <v>43964</v>
      </c>
      <c r="B5784" t="s">
        <v>30</v>
      </c>
      <c r="C5784" t="s">
        <v>248</v>
      </c>
      <c r="D5784" t="str">
        <f>TRIM(COVID_STATE[[#This Row],[REGION_HOLD]])</f>
        <v>Northeast</v>
      </c>
      <c r="E5784">
        <v>38</v>
      </c>
      <c r="F5784">
        <v>1</v>
      </c>
      <c r="G5784">
        <v>66</v>
      </c>
    </row>
    <row r="5785" spans="1:7" ht="19.5">
      <c r="A5785" s="1">
        <v>43964</v>
      </c>
      <c r="B5785" t="s">
        <v>31</v>
      </c>
      <c r="C5785" t="s">
        <v>246</v>
      </c>
      <c r="D5785" t="str">
        <f>TRIM(COVID_STATE[[#This Row],[REGION_HOLD]])</f>
        <v>South</v>
      </c>
      <c r="E5785">
        <v>753</v>
      </c>
      <c r="F5785">
        <v>53</v>
      </c>
      <c r="G5785">
        <v>1809</v>
      </c>
    </row>
    <row r="5786" spans="1:7" ht="19.5">
      <c r="A5786" s="1">
        <v>43964</v>
      </c>
      <c r="B5786" t="s">
        <v>32</v>
      </c>
      <c r="C5786" t="s">
        <v>248</v>
      </c>
      <c r="D5786" t="str">
        <f>TRIM(COVID_STATE[[#This Row],[REGION_HOLD]])</f>
        <v>Northeast</v>
      </c>
      <c r="E5786">
        <v>1165</v>
      </c>
      <c r="F5786">
        <v>174</v>
      </c>
      <c r="G5786">
        <v>5315</v>
      </c>
    </row>
    <row r="5787" spans="1:7" ht="19.5">
      <c r="A5787" s="1">
        <v>43964</v>
      </c>
      <c r="B5787" t="s">
        <v>33</v>
      </c>
      <c r="C5787" t="s">
        <v>249</v>
      </c>
      <c r="D5787" t="str">
        <f>TRIM(COVID_STATE[[#This Row],[REGION_HOLD]])</f>
        <v>Midwest</v>
      </c>
      <c r="E5787">
        <v>361</v>
      </c>
      <c r="F5787">
        <v>40</v>
      </c>
      <c r="G5787">
        <v>4714</v>
      </c>
    </row>
    <row r="5788" spans="1:7" ht="19.5">
      <c r="A5788" s="1">
        <v>43964</v>
      </c>
      <c r="B5788" t="s">
        <v>34</v>
      </c>
      <c r="C5788" t="s">
        <v>249</v>
      </c>
      <c r="D5788" t="str">
        <f>TRIM(COVID_STATE[[#This Row],[REGION_HOLD]])</f>
        <v>Midwest</v>
      </c>
      <c r="E5788">
        <v>423</v>
      </c>
      <c r="F5788">
        <v>24</v>
      </c>
      <c r="G5788">
        <v>638</v>
      </c>
    </row>
    <row r="5789" spans="1:7" ht="19.5">
      <c r="A5789" s="1">
        <v>43964</v>
      </c>
      <c r="B5789" t="s">
        <v>35</v>
      </c>
      <c r="C5789" t="s">
        <v>246</v>
      </c>
      <c r="D5789" t="str">
        <f>TRIM(COVID_STATE[[#This Row],[REGION_HOLD]])</f>
        <v>South</v>
      </c>
      <c r="E5789">
        <v>182</v>
      </c>
      <c r="F5789">
        <v>8</v>
      </c>
      <c r="G5789">
        <v>465</v>
      </c>
    </row>
    <row r="5790" spans="1:7" ht="19.5">
      <c r="A5790" s="1">
        <v>43964</v>
      </c>
      <c r="B5790" t="s">
        <v>36</v>
      </c>
      <c r="C5790" t="s">
        <v>249</v>
      </c>
      <c r="D5790" t="str">
        <f>TRIM(COVID_STATE[[#This Row],[REGION_HOLD]])</f>
        <v>Midwest</v>
      </c>
      <c r="E5790">
        <v>245</v>
      </c>
      <c r="F5790">
        <v>20</v>
      </c>
      <c r="G5790">
        <v>548</v>
      </c>
    </row>
    <row r="5791" spans="1:7" ht="19.5">
      <c r="A5791" s="1">
        <v>43964</v>
      </c>
      <c r="B5791" t="s">
        <v>37</v>
      </c>
      <c r="C5791" t="s">
        <v>247</v>
      </c>
      <c r="D5791" t="str">
        <f>TRIM(COVID_STATE[[#This Row],[REGION_HOLD]])</f>
        <v>West</v>
      </c>
      <c r="E5791">
        <v>1</v>
      </c>
      <c r="F5791">
        <v>0</v>
      </c>
      <c r="G5791">
        <v>16</v>
      </c>
    </row>
    <row r="5792" spans="1:7" ht="19.5">
      <c r="A5792" s="1">
        <v>43964</v>
      </c>
      <c r="B5792" t="s">
        <v>38</v>
      </c>
      <c r="C5792" t="s">
        <v>249</v>
      </c>
      <c r="D5792" t="str">
        <f>TRIM(COVID_STATE[[#This Row],[REGION_HOLD]])</f>
        <v>Midwest</v>
      </c>
      <c r="E5792">
        <v>340</v>
      </c>
      <c r="F5792">
        <v>4</v>
      </c>
      <c r="G5792">
        <v>106</v>
      </c>
    </row>
    <row r="5793" spans="1:7" ht="19.5">
      <c r="A5793" s="1">
        <v>43964</v>
      </c>
      <c r="B5793" t="s">
        <v>39</v>
      </c>
      <c r="C5793" t="s">
        <v>247</v>
      </c>
      <c r="D5793" t="str">
        <f>TRIM(COVID_STATE[[#This Row],[REGION_HOLD]])</f>
        <v>West</v>
      </c>
      <c r="E5793">
        <v>171</v>
      </c>
      <c r="F5793">
        <v>10</v>
      </c>
      <c r="G5793">
        <v>331</v>
      </c>
    </row>
    <row r="5794" spans="1:7" ht="19.5">
      <c r="A5794" s="1">
        <v>43964</v>
      </c>
      <c r="B5794" t="s">
        <v>40</v>
      </c>
      <c r="C5794" t="s">
        <v>248</v>
      </c>
      <c r="D5794" t="str">
        <f>TRIM(COVID_STATE[[#This Row],[REGION_HOLD]])</f>
        <v>Northeast</v>
      </c>
      <c r="E5794">
        <v>60</v>
      </c>
      <c r="F5794">
        <v>8</v>
      </c>
      <c r="G5794">
        <v>150</v>
      </c>
    </row>
    <row r="5795" spans="1:7" ht="19.5">
      <c r="A5795" s="1">
        <v>43964</v>
      </c>
      <c r="B5795" t="s">
        <v>41</v>
      </c>
      <c r="C5795" t="s">
        <v>248</v>
      </c>
      <c r="D5795" t="str">
        <f>TRIM(COVID_STATE[[#This Row],[REGION_HOLD]])</f>
        <v>Northeast</v>
      </c>
      <c r="E5795">
        <v>817</v>
      </c>
      <c r="F5795">
        <v>194</v>
      </c>
      <c r="G5795">
        <v>9702</v>
      </c>
    </row>
    <row r="5796" spans="1:7" ht="19.5">
      <c r="A5796" s="1">
        <v>43964</v>
      </c>
      <c r="B5796" t="s">
        <v>42</v>
      </c>
      <c r="C5796" t="s">
        <v>247</v>
      </c>
      <c r="D5796" t="str">
        <f>TRIM(COVID_STATE[[#This Row],[REGION_HOLD]])</f>
        <v>West</v>
      </c>
      <c r="E5796">
        <v>152</v>
      </c>
      <c r="F5796">
        <v>12</v>
      </c>
      <c r="G5796">
        <v>231</v>
      </c>
    </row>
    <row r="5797" spans="1:7" ht="19.5">
      <c r="A5797" s="1">
        <v>43964</v>
      </c>
      <c r="B5797" t="s">
        <v>43</v>
      </c>
      <c r="C5797" t="s">
        <v>248</v>
      </c>
      <c r="D5797" t="str">
        <f>TRIM(COVID_STATE[[#This Row],[REGION_HOLD]])</f>
        <v>Northeast</v>
      </c>
      <c r="E5797">
        <v>2123</v>
      </c>
      <c r="F5797">
        <v>166</v>
      </c>
      <c r="G5797">
        <v>27448</v>
      </c>
    </row>
    <row r="5798" spans="1:7" ht="19.5">
      <c r="A5798" s="1">
        <v>43964</v>
      </c>
      <c r="B5798" t="s">
        <v>44</v>
      </c>
      <c r="C5798" t="s">
        <v>246</v>
      </c>
      <c r="D5798" t="str">
        <f>TRIM(COVID_STATE[[#This Row],[REGION_HOLD]])</f>
        <v>South</v>
      </c>
      <c r="E5798">
        <v>448</v>
      </c>
      <c r="F5798">
        <v>18</v>
      </c>
      <c r="G5798">
        <v>615</v>
      </c>
    </row>
    <row r="5799" spans="1:7" ht="19.5">
      <c r="A5799" s="1">
        <v>43964</v>
      </c>
      <c r="B5799" t="s">
        <v>45</v>
      </c>
      <c r="C5799" t="s">
        <v>249</v>
      </c>
      <c r="D5799" t="str">
        <f>TRIM(COVID_STATE[[#This Row],[REGION_HOLD]])</f>
        <v>Midwest</v>
      </c>
      <c r="E5799">
        <v>76</v>
      </c>
      <c r="F5799">
        <v>2</v>
      </c>
      <c r="G5799">
        <v>40</v>
      </c>
    </row>
    <row r="5800" spans="1:7" ht="19.5">
      <c r="A5800" s="1">
        <v>43964</v>
      </c>
      <c r="B5800" t="s">
        <v>46</v>
      </c>
      <c r="C5800" t="s">
        <v>249</v>
      </c>
      <c r="D5800" t="str">
        <f>TRIM(COVID_STATE[[#This Row],[REGION_HOLD]])</f>
        <v>Midwest</v>
      </c>
      <c r="E5800">
        <v>470</v>
      </c>
      <c r="F5800">
        <v>47</v>
      </c>
      <c r="G5800">
        <v>1483</v>
      </c>
    </row>
    <row r="5801" spans="1:7" ht="19.5">
      <c r="A5801" s="1">
        <v>43964</v>
      </c>
      <c r="B5801" t="s">
        <v>47</v>
      </c>
      <c r="C5801" t="s">
        <v>246</v>
      </c>
      <c r="D5801" t="str">
        <f>TRIM(COVID_STATE[[#This Row],[REGION_HOLD]])</f>
        <v>South</v>
      </c>
      <c r="E5801">
        <v>121</v>
      </c>
      <c r="F5801">
        <v>0</v>
      </c>
      <c r="G5801">
        <v>278</v>
      </c>
    </row>
    <row r="5802" spans="1:7" ht="19.5">
      <c r="A5802" s="1">
        <v>43964</v>
      </c>
      <c r="B5802" t="s">
        <v>48</v>
      </c>
      <c r="C5802" t="s">
        <v>247</v>
      </c>
      <c r="D5802" t="str">
        <f>TRIM(COVID_STATE[[#This Row],[REGION_HOLD]])</f>
        <v>West</v>
      </c>
      <c r="E5802">
        <v>109</v>
      </c>
      <c r="F5802">
        <v>4</v>
      </c>
      <c r="G5802">
        <v>134</v>
      </c>
    </row>
    <row r="5803" spans="1:7" ht="19.5">
      <c r="A5803" s="1">
        <v>43964</v>
      </c>
      <c r="B5803" t="s">
        <v>49</v>
      </c>
      <c r="C5803" t="s">
        <v>248</v>
      </c>
      <c r="D5803" t="str">
        <f>TRIM(COVID_STATE[[#This Row],[REGION_HOLD]])</f>
        <v>Northeast</v>
      </c>
      <c r="E5803">
        <v>787</v>
      </c>
      <c r="F5803">
        <v>180</v>
      </c>
      <c r="G5803">
        <v>4104</v>
      </c>
    </row>
    <row r="5804" spans="1:7" ht="19.5">
      <c r="A5804" s="1">
        <v>43964</v>
      </c>
      <c r="B5804" t="s">
        <v>50</v>
      </c>
      <c r="C5804" t="s">
        <v>248</v>
      </c>
      <c r="D5804" t="str">
        <f>TRIM(COVID_STATE[[#This Row],[REGION_HOLD]])</f>
        <v>Northeast</v>
      </c>
      <c r="E5804">
        <v>221</v>
      </c>
      <c r="F5804">
        <v>18</v>
      </c>
      <c r="G5804">
        <v>462</v>
      </c>
    </row>
    <row r="5805" spans="1:7" ht="19.5">
      <c r="A5805" s="1">
        <v>43964</v>
      </c>
      <c r="B5805" t="s">
        <v>51</v>
      </c>
      <c r="C5805" t="s">
        <v>246</v>
      </c>
      <c r="D5805" t="str">
        <f>TRIM(COVID_STATE[[#This Row],[REGION_HOLD]])</f>
        <v>South</v>
      </c>
      <c r="E5805">
        <v>103</v>
      </c>
      <c r="F5805">
        <v>7</v>
      </c>
      <c r="G5805">
        <v>362</v>
      </c>
    </row>
    <row r="5806" spans="1:7" ht="19.5">
      <c r="A5806" s="1">
        <v>43964</v>
      </c>
      <c r="B5806" t="s">
        <v>52</v>
      </c>
      <c r="C5806" t="s">
        <v>249</v>
      </c>
      <c r="D5806" t="str">
        <f>TRIM(COVID_STATE[[#This Row],[REGION_HOLD]])</f>
        <v>Midwest</v>
      </c>
      <c r="E5806">
        <v>69</v>
      </c>
      <c r="F5806">
        <v>0</v>
      </c>
      <c r="G5806">
        <v>39</v>
      </c>
    </row>
    <row r="5807" spans="1:7" ht="19.5">
      <c r="A5807" s="1">
        <v>43964</v>
      </c>
      <c r="B5807" t="s">
        <v>53</v>
      </c>
      <c r="C5807" t="s">
        <v>246</v>
      </c>
      <c r="D5807" t="str">
        <f>TRIM(COVID_STATE[[#This Row],[REGION_HOLD]])</f>
        <v>South</v>
      </c>
      <c r="E5807">
        <v>484</v>
      </c>
      <c r="F5807">
        <v>7</v>
      </c>
      <c r="G5807">
        <v>271</v>
      </c>
    </row>
    <row r="5808" spans="1:7" ht="19.5">
      <c r="A5808" s="1">
        <v>43964</v>
      </c>
      <c r="B5808" t="s">
        <v>54</v>
      </c>
      <c r="C5808" t="s">
        <v>246</v>
      </c>
      <c r="D5808" t="str">
        <f>TRIM(COVID_STATE[[#This Row],[REGION_HOLD]])</f>
        <v>South</v>
      </c>
      <c r="E5808">
        <v>1473</v>
      </c>
      <c r="F5808">
        <v>36</v>
      </c>
      <c r="G5808">
        <v>1205</v>
      </c>
    </row>
    <row r="5809" spans="1:7" ht="19.5">
      <c r="A5809" s="1">
        <v>43964</v>
      </c>
      <c r="B5809" t="s">
        <v>55</v>
      </c>
      <c r="C5809" t="s">
        <v>247</v>
      </c>
      <c r="D5809" t="str">
        <f>TRIM(COVID_STATE[[#This Row],[REGION_HOLD]])</f>
        <v>West</v>
      </c>
      <c r="E5809">
        <v>170</v>
      </c>
      <c r="F5809">
        <v>3</v>
      </c>
      <c r="G5809">
        <v>76</v>
      </c>
    </row>
    <row r="5810" spans="1:7" ht="19.5">
      <c r="A5810" s="1">
        <v>43964</v>
      </c>
      <c r="B5810" t="s">
        <v>56</v>
      </c>
      <c r="C5810" t="s">
        <v>248</v>
      </c>
      <c r="D5810" t="str">
        <f>TRIM(COVID_STATE[[#This Row],[REGION_HOLD]])</f>
        <v>Northeast</v>
      </c>
      <c r="E5810">
        <v>2</v>
      </c>
      <c r="F5810">
        <v>0</v>
      </c>
      <c r="G5810">
        <v>53</v>
      </c>
    </row>
    <row r="5811" spans="1:7" ht="19.5">
      <c r="A5811" s="1">
        <v>43964</v>
      </c>
      <c r="B5811" t="s">
        <v>57</v>
      </c>
      <c r="C5811" t="s">
        <v>246</v>
      </c>
      <c r="D5811" t="str">
        <f>TRIM(COVID_STATE[[#This Row],[REGION_HOLD]])</f>
        <v>South</v>
      </c>
      <c r="E5811">
        <v>946</v>
      </c>
      <c r="F5811">
        <v>36</v>
      </c>
      <c r="G5811">
        <v>927</v>
      </c>
    </row>
    <row r="5812" spans="1:7" ht="19.5">
      <c r="A5812" s="1">
        <v>43964</v>
      </c>
      <c r="B5812" t="s">
        <v>58</v>
      </c>
      <c r="C5812" t="s">
        <v>247</v>
      </c>
      <c r="D5812" t="str">
        <f>TRIM(COVID_STATE[[#This Row],[REGION_HOLD]])</f>
        <v>West</v>
      </c>
      <c r="E5812">
        <v>110</v>
      </c>
      <c r="F5812">
        <v>5</v>
      </c>
      <c r="G5812">
        <v>977</v>
      </c>
    </row>
    <row r="5813" spans="1:7" ht="19.5">
      <c r="A5813" s="1">
        <v>43964</v>
      </c>
      <c r="B5813" t="s">
        <v>59</v>
      </c>
      <c r="C5813" t="s">
        <v>246</v>
      </c>
      <c r="D5813" t="str">
        <f>TRIM(COVID_STATE[[#This Row],[REGION_HOLD]])</f>
        <v>South</v>
      </c>
      <c r="E5813">
        <v>26</v>
      </c>
      <c r="F5813">
        <v>1</v>
      </c>
      <c r="G5813">
        <v>59</v>
      </c>
    </row>
    <row r="5814" spans="1:7" ht="19.5">
      <c r="A5814" s="1">
        <v>43964</v>
      </c>
      <c r="B5814" t="s">
        <v>60</v>
      </c>
      <c r="C5814" t="s">
        <v>249</v>
      </c>
      <c r="D5814" t="str">
        <f>TRIM(COVID_STATE[[#This Row],[REGION_HOLD]])</f>
        <v>Midwest</v>
      </c>
      <c r="E5814">
        <v>286</v>
      </c>
      <c r="F5814">
        <v>3</v>
      </c>
      <c r="G5814">
        <v>421</v>
      </c>
    </row>
    <row r="5815" spans="1:7" ht="19.5">
      <c r="A5815" s="1">
        <v>43964</v>
      </c>
      <c r="B5815" t="s">
        <v>61</v>
      </c>
      <c r="C5815" t="s">
        <v>247</v>
      </c>
      <c r="D5815" t="str">
        <f>TRIM(COVID_STATE[[#This Row],[REGION_HOLD]])</f>
        <v>West</v>
      </c>
      <c r="E5815">
        <v>13</v>
      </c>
      <c r="F5815">
        <v>0</v>
      </c>
      <c r="G5815">
        <v>7</v>
      </c>
    </row>
    <row r="5816" spans="1:7" ht="19.5">
      <c r="A5816" s="1">
        <v>43965</v>
      </c>
      <c r="B5816" t="s">
        <v>8</v>
      </c>
      <c r="C5816" t="s">
        <v>246</v>
      </c>
      <c r="D5816" t="str">
        <f>TRIM(COVID_STATE[[#This Row],[REGION_HOLD]])</f>
        <v>South</v>
      </c>
      <c r="E5816">
        <v>401</v>
      </c>
      <c r="F5816">
        <v>23</v>
      </c>
      <c r="G5816">
        <v>473</v>
      </c>
    </row>
    <row r="5817" spans="1:7" ht="19.5">
      <c r="A5817" s="1">
        <v>43965</v>
      </c>
      <c r="B5817" t="s">
        <v>10</v>
      </c>
      <c r="C5817" t="s">
        <v>247</v>
      </c>
      <c r="D5817" t="str">
        <f>TRIM(COVID_STATE[[#This Row],[REGION_HOLD]])</f>
        <v>West</v>
      </c>
      <c r="E5817">
        <v>4</v>
      </c>
      <c r="F5817">
        <v>0</v>
      </c>
      <c r="G5817">
        <v>8</v>
      </c>
    </row>
    <row r="5818" spans="1:7" ht="19.5">
      <c r="A5818" s="1">
        <v>43965</v>
      </c>
      <c r="B5818" t="s">
        <v>11</v>
      </c>
      <c r="C5818" t="s">
        <v>247</v>
      </c>
      <c r="D5818" t="str">
        <f>TRIM(COVID_STATE[[#This Row],[REGION_HOLD]])</f>
        <v>West</v>
      </c>
      <c r="E5818">
        <v>498</v>
      </c>
      <c r="F5818">
        <v>30</v>
      </c>
      <c r="G5818">
        <v>624</v>
      </c>
    </row>
    <row r="5819" spans="1:7" ht="19.5">
      <c r="A5819" s="1">
        <v>43965</v>
      </c>
      <c r="B5819" t="s">
        <v>12</v>
      </c>
      <c r="C5819" t="s">
        <v>246</v>
      </c>
      <c r="D5819" t="str">
        <f>TRIM(COVID_STATE[[#This Row],[REGION_HOLD]])</f>
        <v>South</v>
      </c>
      <c r="E5819">
        <v>130</v>
      </c>
      <c r="F5819">
        <v>1</v>
      </c>
      <c r="G5819">
        <v>98</v>
      </c>
    </row>
    <row r="5820" spans="1:7" ht="19.5">
      <c r="A5820" s="1">
        <v>43965</v>
      </c>
      <c r="B5820" t="s">
        <v>13</v>
      </c>
      <c r="C5820" t="s">
        <v>247</v>
      </c>
      <c r="D5820" t="str">
        <f>TRIM(COVID_STATE[[#This Row],[REGION_HOLD]])</f>
        <v>West</v>
      </c>
      <c r="E5820">
        <v>1729</v>
      </c>
      <c r="F5820">
        <v>25</v>
      </c>
      <c r="G5820">
        <v>3039</v>
      </c>
    </row>
    <row r="5821" spans="1:7" ht="19.5">
      <c r="A5821" s="1">
        <v>43965</v>
      </c>
      <c r="B5821" t="s">
        <v>14</v>
      </c>
      <c r="C5821" t="s">
        <v>247</v>
      </c>
      <c r="D5821" t="str">
        <f>TRIM(COVID_STATE[[#This Row],[REGION_HOLD]])</f>
        <v>West</v>
      </c>
      <c r="E5821">
        <v>371</v>
      </c>
      <c r="F5821">
        <v>29</v>
      </c>
      <c r="G5821">
        <v>1091</v>
      </c>
    </row>
    <row r="5822" spans="1:7" ht="19.5">
      <c r="A5822" s="1">
        <v>43965</v>
      </c>
      <c r="B5822" t="s">
        <v>16</v>
      </c>
      <c r="C5822" t="s">
        <v>248</v>
      </c>
      <c r="D5822" t="str">
        <f>TRIM(COVID_STATE[[#This Row],[REGION_HOLD]])</f>
        <v>Northeast</v>
      </c>
      <c r="E5822">
        <v>609</v>
      </c>
      <c r="F5822">
        <v>94</v>
      </c>
      <c r="G5822">
        <v>3219</v>
      </c>
    </row>
    <row r="5823" spans="1:7" ht="19.5">
      <c r="A5823" s="1">
        <v>43965</v>
      </c>
      <c r="B5823" t="s">
        <v>17</v>
      </c>
      <c r="C5823" t="s">
        <v>246</v>
      </c>
      <c r="D5823" t="str">
        <f>TRIM(COVID_STATE[[#This Row],[REGION_HOLD]])</f>
        <v>South</v>
      </c>
      <c r="E5823">
        <v>271</v>
      </c>
      <c r="F5823">
        <v>13</v>
      </c>
      <c r="G5823">
        <v>260</v>
      </c>
    </row>
    <row r="5824" spans="1:7" ht="19.5">
      <c r="A5824" s="1">
        <v>43965</v>
      </c>
      <c r="B5824" t="s">
        <v>18</v>
      </c>
      <c r="C5824" t="s">
        <v>246</v>
      </c>
      <c r="D5824" t="str">
        <f>TRIM(COVID_STATE[[#This Row],[REGION_HOLD]])</f>
        <v>South</v>
      </c>
      <c r="E5824">
        <v>152</v>
      </c>
      <c r="F5824">
        <v>8</v>
      </c>
      <c r="G5824">
        <v>358</v>
      </c>
    </row>
    <row r="5825" spans="1:7" ht="19.5">
      <c r="A5825" s="1">
        <v>43965</v>
      </c>
      <c r="B5825" t="s">
        <v>19</v>
      </c>
      <c r="C5825" t="s">
        <v>246</v>
      </c>
      <c r="D5825" t="str">
        <f>TRIM(COVID_STATE[[#This Row],[REGION_HOLD]])</f>
        <v>South</v>
      </c>
      <c r="E5825">
        <v>808</v>
      </c>
      <c r="F5825">
        <v>48</v>
      </c>
      <c r="G5825">
        <v>1874</v>
      </c>
    </row>
    <row r="5826" spans="1:7" ht="19.5">
      <c r="A5826" s="1">
        <v>43965</v>
      </c>
      <c r="B5826" t="s">
        <v>20</v>
      </c>
      <c r="C5826" t="s">
        <v>246</v>
      </c>
      <c r="D5826" t="str">
        <f>TRIM(COVID_STATE[[#This Row],[REGION_HOLD]])</f>
        <v>South</v>
      </c>
      <c r="E5826">
        <v>556</v>
      </c>
      <c r="F5826">
        <v>27</v>
      </c>
      <c r="G5826">
        <v>1521</v>
      </c>
    </row>
    <row r="5827" spans="1:7" ht="19.5">
      <c r="A5827" s="1">
        <v>43965</v>
      </c>
      <c r="B5827" t="s">
        <v>21</v>
      </c>
      <c r="C5827" t="s">
        <v>247</v>
      </c>
      <c r="D5827" t="str">
        <f>TRIM(COVID_STATE[[#This Row],[REGION_HOLD]])</f>
        <v>West</v>
      </c>
      <c r="E5827">
        <v>0</v>
      </c>
      <c r="F5827">
        <v>0</v>
      </c>
      <c r="G5827">
        <v>17</v>
      </c>
    </row>
    <row r="5828" spans="1:7" ht="19.5">
      <c r="A5828" s="1">
        <v>43965</v>
      </c>
      <c r="B5828" t="s">
        <v>22</v>
      </c>
      <c r="C5828" t="s">
        <v>247</v>
      </c>
      <c r="D5828" t="str">
        <f>TRIM(COVID_STATE[[#This Row],[REGION_HOLD]])</f>
        <v>West</v>
      </c>
      <c r="E5828">
        <v>27</v>
      </c>
      <c r="F5828">
        <v>3</v>
      </c>
      <c r="G5828">
        <v>72</v>
      </c>
    </row>
    <row r="5829" spans="1:7" ht="19.5">
      <c r="A5829" s="1">
        <v>43965</v>
      </c>
      <c r="B5829" t="s">
        <v>24</v>
      </c>
      <c r="C5829" t="s">
        <v>249</v>
      </c>
      <c r="D5829" t="str">
        <f>TRIM(COVID_STATE[[#This Row],[REGION_HOLD]])</f>
        <v>Midwest</v>
      </c>
      <c r="E5829">
        <v>3207</v>
      </c>
      <c r="F5829">
        <v>130</v>
      </c>
      <c r="G5829">
        <v>3945</v>
      </c>
    </row>
    <row r="5830" spans="1:7" ht="19.5">
      <c r="A5830" s="1">
        <v>43965</v>
      </c>
      <c r="B5830" t="s">
        <v>25</v>
      </c>
      <c r="C5830" t="s">
        <v>249</v>
      </c>
      <c r="D5830" t="str">
        <f>TRIM(COVID_STATE[[#This Row],[REGION_HOLD]])</f>
        <v>Midwest</v>
      </c>
      <c r="E5830">
        <v>583</v>
      </c>
      <c r="F5830">
        <v>27</v>
      </c>
      <c r="G5830">
        <v>1646</v>
      </c>
    </row>
    <row r="5831" spans="1:7" ht="19.5">
      <c r="A5831" s="1">
        <v>43965</v>
      </c>
      <c r="B5831" t="s">
        <v>26</v>
      </c>
      <c r="C5831" t="s">
        <v>249</v>
      </c>
      <c r="D5831" t="str">
        <f>TRIM(COVID_STATE[[#This Row],[REGION_HOLD]])</f>
        <v>Midwest</v>
      </c>
      <c r="E5831">
        <v>386</v>
      </c>
      <c r="F5831">
        <v>12</v>
      </c>
      <c r="G5831">
        <v>318</v>
      </c>
    </row>
    <row r="5832" spans="1:7" ht="19.5">
      <c r="A5832" s="1">
        <v>43965</v>
      </c>
      <c r="B5832" t="s">
        <v>27</v>
      </c>
      <c r="C5832" t="s">
        <v>249</v>
      </c>
      <c r="D5832" t="str">
        <f>TRIM(COVID_STATE[[#This Row],[REGION_HOLD]])</f>
        <v>Midwest</v>
      </c>
      <c r="E5832">
        <v>116</v>
      </c>
      <c r="F5832">
        <v>2</v>
      </c>
      <c r="G5832">
        <v>181</v>
      </c>
    </row>
    <row r="5833" spans="1:7" ht="19.5">
      <c r="A5833" s="1">
        <v>43965</v>
      </c>
      <c r="B5833" t="s">
        <v>28</v>
      </c>
      <c r="C5833" t="s">
        <v>246</v>
      </c>
      <c r="D5833" t="str">
        <f>TRIM(COVID_STATE[[#This Row],[REGION_HOLD]])</f>
        <v>South</v>
      </c>
      <c r="E5833">
        <v>295</v>
      </c>
      <c r="F5833">
        <v>7</v>
      </c>
      <c r="G5833">
        <v>341</v>
      </c>
    </row>
    <row r="5834" spans="1:7" ht="19.5">
      <c r="A5834" s="1">
        <v>43965</v>
      </c>
      <c r="B5834" t="s">
        <v>29</v>
      </c>
      <c r="C5834" t="s">
        <v>246</v>
      </c>
      <c r="D5834" t="str">
        <f>TRIM(COVID_STATE[[#This Row],[REGION_HOLD]])</f>
        <v>South</v>
      </c>
      <c r="E5834">
        <v>827</v>
      </c>
      <c r="F5834">
        <v>36</v>
      </c>
      <c r="G5834">
        <v>2417</v>
      </c>
    </row>
    <row r="5835" spans="1:7" ht="19.5">
      <c r="A5835" s="1">
        <v>43965</v>
      </c>
      <c r="B5835" t="s">
        <v>30</v>
      </c>
      <c r="C5835" t="s">
        <v>248</v>
      </c>
      <c r="D5835" t="str">
        <f>TRIM(COVID_STATE[[#This Row],[REGION_HOLD]])</f>
        <v>Northeast</v>
      </c>
      <c r="E5835">
        <v>50</v>
      </c>
      <c r="F5835">
        <v>3</v>
      </c>
      <c r="G5835">
        <v>69</v>
      </c>
    </row>
    <row r="5836" spans="1:7" ht="19.5">
      <c r="A5836" s="1">
        <v>43965</v>
      </c>
      <c r="B5836" t="s">
        <v>31</v>
      </c>
      <c r="C5836" t="s">
        <v>246</v>
      </c>
      <c r="D5836" t="str">
        <f>TRIM(COVID_STATE[[#This Row],[REGION_HOLD]])</f>
        <v>South</v>
      </c>
      <c r="E5836">
        <v>1094</v>
      </c>
      <c r="F5836">
        <v>57</v>
      </c>
      <c r="G5836">
        <v>1866</v>
      </c>
    </row>
    <row r="5837" spans="1:7" ht="19.5">
      <c r="A5837" s="1">
        <v>43965</v>
      </c>
      <c r="B5837" t="s">
        <v>32</v>
      </c>
      <c r="C5837" t="s">
        <v>248</v>
      </c>
      <c r="D5837" t="str">
        <f>TRIM(COVID_STATE[[#This Row],[REGION_HOLD]])</f>
        <v>Northeast</v>
      </c>
      <c r="E5837">
        <v>1685</v>
      </c>
      <c r="F5837">
        <v>167</v>
      </c>
      <c r="G5837">
        <v>5482</v>
      </c>
    </row>
    <row r="5838" spans="1:7" ht="19.5">
      <c r="A5838" s="1">
        <v>43965</v>
      </c>
      <c r="B5838" t="s">
        <v>33</v>
      </c>
      <c r="C5838" t="s">
        <v>249</v>
      </c>
      <c r="D5838" t="str">
        <f>TRIM(COVID_STATE[[#This Row],[REGION_HOLD]])</f>
        <v>Midwest</v>
      </c>
      <c r="E5838">
        <v>1182</v>
      </c>
      <c r="F5838">
        <v>73</v>
      </c>
      <c r="G5838">
        <v>4787</v>
      </c>
    </row>
    <row r="5839" spans="1:7" ht="19.5">
      <c r="A5839" s="1">
        <v>43965</v>
      </c>
      <c r="B5839" t="s">
        <v>34</v>
      </c>
      <c r="C5839" t="s">
        <v>249</v>
      </c>
      <c r="D5839" t="str">
        <f>TRIM(COVID_STATE[[#This Row],[REGION_HOLD]])</f>
        <v>Midwest</v>
      </c>
      <c r="E5839">
        <v>527</v>
      </c>
      <c r="F5839">
        <v>34</v>
      </c>
      <c r="G5839">
        <v>672</v>
      </c>
    </row>
    <row r="5840" spans="1:7" ht="19.5">
      <c r="A5840" s="1">
        <v>43965</v>
      </c>
      <c r="B5840" t="s">
        <v>35</v>
      </c>
      <c r="C5840" t="s">
        <v>246</v>
      </c>
      <c r="D5840" t="str">
        <f>TRIM(COVID_STATE[[#This Row],[REGION_HOLD]])</f>
        <v>South</v>
      </c>
      <c r="E5840">
        <v>393</v>
      </c>
      <c r="F5840">
        <v>15</v>
      </c>
      <c r="G5840">
        <v>480</v>
      </c>
    </row>
    <row r="5841" spans="1:7" ht="19.5">
      <c r="A5841" s="1">
        <v>43965</v>
      </c>
      <c r="B5841" t="s">
        <v>36</v>
      </c>
      <c r="C5841" t="s">
        <v>249</v>
      </c>
      <c r="D5841" t="str">
        <f>TRIM(COVID_STATE[[#This Row],[REGION_HOLD]])</f>
        <v>Midwest</v>
      </c>
      <c r="E5841">
        <v>121</v>
      </c>
      <c r="F5841">
        <v>16</v>
      </c>
      <c r="G5841">
        <v>564</v>
      </c>
    </row>
    <row r="5842" spans="1:7" ht="19.5">
      <c r="A5842" s="1">
        <v>43965</v>
      </c>
      <c r="B5842" t="s">
        <v>37</v>
      </c>
      <c r="C5842" t="s">
        <v>247</v>
      </c>
      <c r="D5842" t="str">
        <f>TRIM(COVID_STATE[[#This Row],[REGION_HOLD]])</f>
        <v>West</v>
      </c>
      <c r="E5842">
        <v>0</v>
      </c>
      <c r="F5842">
        <v>0</v>
      </c>
      <c r="G5842">
        <v>16</v>
      </c>
    </row>
    <row r="5843" spans="1:7" ht="19.5">
      <c r="A5843" s="1">
        <v>43965</v>
      </c>
      <c r="B5843" t="s">
        <v>38</v>
      </c>
      <c r="C5843" t="s">
        <v>249</v>
      </c>
      <c r="D5843" t="str">
        <f>TRIM(COVID_STATE[[#This Row],[REGION_HOLD]])</f>
        <v>Midwest</v>
      </c>
      <c r="E5843">
        <v>339</v>
      </c>
      <c r="F5843">
        <v>11</v>
      </c>
      <c r="G5843">
        <v>117</v>
      </c>
    </row>
    <row r="5844" spans="1:7" ht="19.5">
      <c r="A5844" s="1">
        <v>43965</v>
      </c>
      <c r="B5844" t="s">
        <v>39</v>
      </c>
      <c r="C5844" t="s">
        <v>247</v>
      </c>
      <c r="D5844" t="str">
        <f>TRIM(COVID_STATE[[#This Row],[REGION_HOLD]])</f>
        <v>West</v>
      </c>
      <c r="E5844">
        <v>122</v>
      </c>
      <c r="F5844">
        <v>8</v>
      </c>
      <c r="G5844">
        <v>339</v>
      </c>
    </row>
    <row r="5845" spans="1:7" ht="19.5">
      <c r="A5845" s="1">
        <v>43965</v>
      </c>
      <c r="B5845" t="s">
        <v>40</v>
      </c>
      <c r="C5845" t="s">
        <v>248</v>
      </c>
      <c r="D5845" t="str">
        <f>TRIM(COVID_STATE[[#This Row],[REGION_HOLD]])</f>
        <v>Northeast</v>
      </c>
      <c r="E5845">
        <v>83</v>
      </c>
      <c r="F5845">
        <v>1</v>
      </c>
      <c r="G5845">
        <v>151</v>
      </c>
    </row>
    <row r="5846" spans="1:7" ht="19.5">
      <c r="A5846" s="1">
        <v>43965</v>
      </c>
      <c r="B5846" t="s">
        <v>41</v>
      </c>
      <c r="C5846" t="s">
        <v>248</v>
      </c>
      <c r="D5846" t="str">
        <f>TRIM(COVID_STATE[[#This Row],[REGION_HOLD]])</f>
        <v>Northeast</v>
      </c>
      <c r="E5846">
        <v>1144</v>
      </c>
      <c r="F5846">
        <v>244</v>
      </c>
      <c r="G5846">
        <v>9946</v>
      </c>
    </row>
    <row r="5847" spans="1:7" ht="19.5">
      <c r="A5847" s="1">
        <v>43965</v>
      </c>
      <c r="B5847" t="s">
        <v>42</v>
      </c>
      <c r="C5847" t="s">
        <v>247</v>
      </c>
      <c r="D5847" t="str">
        <f>TRIM(COVID_STATE[[#This Row],[REGION_HOLD]])</f>
        <v>West</v>
      </c>
      <c r="E5847">
        <v>139</v>
      </c>
      <c r="F5847">
        <v>11</v>
      </c>
      <c r="G5847">
        <v>242</v>
      </c>
    </row>
    <row r="5848" spans="1:7" ht="19.5">
      <c r="A5848" s="1">
        <v>43965</v>
      </c>
      <c r="B5848" t="s">
        <v>43</v>
      </c>
      <c r="C5848" t="s">
        <v>248</v>
      </c>
      <c r="D5848" t="str">
        <f>TRIM(COVID_STATE[[#This Row],[REGION_HOLD]])</f>
        <v>Northeast</v>
      </c>
      <c r="E5848">
        <v>2364</v>
      </c>
      <c r="F5848">
        <v>169</v>
      </c>
      <c r="G5848">
        <v>27617</v>
      </c>
    </row>
    <row r="5849" spans="1:7" ht="19.5">
      <c r="A5849" s="1">
        <v>43965</v>
      </c>
      <c r="B5849" t="s">
        <v>44</v>
      </c>
      <c r="C5849" t="s">
        <v>246</v>
      </c>
      <c r="D5849" t="str">
        <f>TRIM(COVID_STATE[[#This Row],[REGION_HOLD]])</f>
        <v>South</v>
      </c>
      <c r="E5849">
        <v>743</v>
      </c>
      <c r="F5849">
        <v>17</v>
      </c>
      <c r="G5849">
        <v>632</v>
      </c>
    </row>
    <row r="5850" spans="1:7" ht="19.5">
      <c r="A5850" s="1">
        <v>43965</v>
      </c>
      <c r="B5850" t="s">
        <v>45</v>
      </c>
      <c r="C5850" t="s">
        <v>249</v>
      </c>
      <c r="D5850" t="str">
        <f>TRIM(COVID_STATE[[#This Row],[REGION_HOLD]])</f>
        <v>Midwest</v>
      </c>
      <c r="E5850">
        <v>65</v>
      </c>
      <c r="F5850">
        <v>0</v>
      </c>
      <c r="G5850">
        <v>40</v>
      </c>
    </row>
    <row r="5851" spans="1:7" ht="19.5">
      <c r="A5851" s="1">
        <v>43965</v>
      </c>
      <c r="B5851" t="s">
        <v>46</v>
      </c>
      <c r="C5851" t="s">
        <v>249</v>
      </c>
      <c r="D5851" t="str">
        <f>TRIM(COVID_STATE[[#This Row],[REGION_HOLD]])</f>
        <v>Midwest</v>
      </c>
      <c r="E5851">
        <v>636</v>
      </c>
      <c r="F5851">
        <v>51</v>
      </c>
      <c r="G5851">
        <v>1534</v>
      </c>
    </row>
    <row r="5852" spans="1:7" ht="19.5">
      <c r="A5852" s="1">
        <v>43965</v>
      </c>
      <c r="B5852" t="s">
        <v>47</v>
      </c>
      <c r="C5852" t="s">
        <v>246</v>
      </c>
      <c r="D5852" t="str">
        <f>TRIM(COVID_STATE[[#This Row],[REGION_HOLD]])</f>
        <v>South</v>
      </c>
      <c r="E5852">
        <v>110</v>
      </c>
      <c r="F5852">
        <v>6</v>
      </c>
      <c r="G5852">
        <v>284</v>
      </c>
    </row>
    <row r="5853" spans="1:7" ht="19.5">
      <c r="A5853" s="1">
        <v>43965</v>
      </c>
      <c r="B5853" t="s">
        <v>48</v>
      </c>
      <c r="C5853" t="s">
        <v>247</v>
      </c>
      <c r="D5853" t="str">
        <f>TRIM(COVID_STATE[[#This Row],[REGION_HOLD]])</f>
        <v>West</v>
      </c>
      <c r="E5853">
        <v>132</v>
      </c>
      <c r="F5853">
        <v>3</v>
      </c>
      <c r="G5853">
        <v>137</v>
      </c>
    </row>
    <row r="5854" spans="1:7" ht="19.5">
      <c r="A5854" s="1">
        <v>43965</v>
      </c>
      <c r="B5854" t="s">
        <v>49</v>
      </c>
      <c r="C5854" t="s">
        <v>248</v>
      </c>
      <c r="D5854" t="str">
        <f>TRIM(COVID_STATE[[#This Row],[REGION_HOLD]])</f>
        <v>Northeast</v>
      </c>
      <c r="E5854">
        <v>964</v>
      </c>
      <c r="F5854">
        <v>194</v>
      </c>
      <c r="G5854">
        <v>4298</v>
      </c>
    </row>
    <row r="5855" spans="1:7" ht="19.5">
      <c r="A5855" s="1">
        <v>43965</v>
      </c>
      <c r="B5855" t="s">
        <v>50</v>
      </c>
      <c r="C5855" t="s">
        <v>248</v>
      </c>
      <c r="D5855" t="str">
        <f>TRIM(COVID_STATE[[#This Row],[REGION_HOLD]])</f>
        <v>Northeast</v>
      </c>
      <c r="E5855">
        <v>181</v>
      </c>
      <c r="F5855">
        <v>6</v>
      </c>
      <c r="G5855">
        <v>468</v>
      </c>
    </row>
    <row r="5856" spans="1:7" ht="19.5">
      <c r="A5856" s="1">
        <v>43965</v>
      </c>
      <c r="B5856" t="s">
        <v>51</v>
      </c>
      <c r="C5856" t="s">
        <v>246</v>
      </c>
      <c r="D5856" t="str">
        <f>TRIM(COVID_STATE[[#This Row],[REGION_HOLD]])</f>
        <v>South</v>
      </c>
      <c r="E5856">
        <v>159</v>
      </c>
      <c r="F5856">
        <v>9</v>
      </c>
      <c r="G5856">
        <v>371</v>
      </c>
    </row>
    <row r="5857" spans="1:7" ht="19.5">
      <c r="A5857" s="1">
        <v>43965</v>
      </c>
      <c r="B5857" t="s">
        <v>52</v>
      </c>
      <c r="C5857" t="s">
        <v>249</v>
      </c>
      <c r="D5857" t="str">
        <f>TRIM(COVID_STATE[[#This Row],[REGION_HOLD]])</f>
        <v>Midwest</v>
      </c>
      <c r="E5857">
        <v>60</v>
      </c>
      <c r="F5857">
        <v>4</v>
      </c>
      <c r="G5857">
        <v>43</v>
      </c>
    </row>
    <row r="5858" spans="1:7" ht="19.5">
      <c r="A5858" s="1">
        <v>43965</v>
      </c>
      <c r="B5858" t="s">
        <v>53</v>
      </c>
      <c r="C5858" t="s">
        <v>246</v>
      </c>
      <c r="D5858" t="str">
        <f>TRIM(COVID_STATE[[#This Row],[REGION_HOLD]])</f>
        <v>South</v>
      </c>
      <c r="E5858">
        <v>327</v>
      </c>
      <c r="F5858">
        <v>13</v>
      </c>
      <c r="G5858">
        <v>284</v>
      </c>
    </row>
    <row r="5859" spans="1:7" ht="19.5">
      <c r="A5859" s="1">
        <v>43965</v>
      </c>
      <c r="B5859" t="s">
        <v>54</v>
      </c>
      <c r="C5859" t="s">
        <v>246</v>
      </c>
      <c r="D5859" t="str">
        <f>TRIM(COVID_STATE[[#This Row],[REGION_HOLD]])</f>
        <v>South</v>
      </c>
      <c r="E5859">
        <v>1347</v>
      </c>
      <c r="F5859">
        <v>51</v>
      </c>
      <c r="G5859">
        <v>1256</v>
      </c>
    </row>
    <row r="5860" spans="1:7" ht="19.5">
      <c r="A5860" s="1">
        <v>43965</v>
      </c>
      <c r="B5860" t="s">
        <v>55</v>
      </c>
      <c r="C5860" t="s">
        <v>247</v>
      </c>
      <c r="D5860" t="str">
        <f>TRIM(COVID_STATE[[#This Row],[REGION_HOLD]])</f>
        <v>West</v>
      </c>
      <c r="E5860">
        <v>136</v>
      </c>
      <c r="F5860">
        <v>0</v>
      </c>
      <c r="G5860">
        <v>76</v>
      </c>
    </row>
    <row r="5861" spans="1:7" ht="19.5">
      <c r="A5861" s="1">
        <v>43965</v>
      </c>
      <c r="B5861" t="s">
        <v>56</v>
      </c>
      <c r="C5861" t="s">
        <v>248</v>
      </c>
      <c r="D5861" t="str">
        <f>TRIM(COVID_STATE[[#This Row],[REGION_HOLD]])</f>
        <v>Northeast</v>
      </c>
      <c r="E5861">
        <v>3</v>
      </c>
      <c r="F5861">
        <v>0</v>
      </c>
      <c r="G5861">
        <v>53</v>
      </c>
    </row>
    <row r="5862" spans="1:7" ht="19.5">
      <c r="A5862" s="1">
        <v>43965</v>
      </c>
      <c r="B5862" t="s">
        <v>57</v>
      </c>
      <c r="C5862" t="s">
        <v>246</v>
      </c>
      <c r="D5862" t="str">
        <f>TRIM(COVID_STATE[[#This Row],[REGION_HOLD]])</f>
        <v>South</v>
      </c>
      <c r="E5862">
        <v>1067</v>
      </c>
      <c r="F5862">
        <v>28</v>
      </c>
      <c r="G5862">
        <v>955</v>
      </c>
    </row>
    <row r="5863" spans="1:7" ht="19.5">
      <c r="A5863" s="1">
        <v>43965</v>
      </c>
      <c r="B5863" t="s">
        <v>58</v>
      </c>
      <c r="C5863" t="s">
        <v>247</v>
      </c>
      <c r="D5863" t="str">
        <f>TRIM(COVID_STATE[[#This Row],[REGION_HOLD]])</f>
        <v>West</v>
      </c>
      <c r="E5863">
        <v>369</v>
      </c>
      <c r="F5863">
        <v>14</v>
      </c>
      <c r="G5863">
        <v>991</v>
      </c>
    </row>
    <row r="5864" spans="1:7" ht="19.5">
      <c r="A5864" s="1">
        <v>43965</v>
      </c>
      <c r="B5864" t="s">
        <v>59</v>
      </c>
      <c r="C5864" t="s">
        <v>246</v>
      </c>
      <c r="D5864" t="str">
        <f>TRIM(COVID_STATE[[#This Row],[REGION_HOLD]])</f>
        <v>South</v>
      </c>
      <c r="E5864">
        <v>30</v>
      </c>
      <c r="F5864">
        <v>3</v>
      </c>
      <c r="G5864">
        <v>62</v>
      </c>
    </row>
    <row r="5865" spans="1:7" ht="19.5">
      <c r="A5865" s="1">
        <v>43965</v>
      </c>
      <c r="B5865" t="s">
        <v>60</v>
      </c>
      <c r="C5865" t="s">
        <v>249</v>
      </c>
      <c r="D5865" t="str">
        <f>TRIM(COVID_STATE[[#This Row],[REGION_HOLD]])</f>
        <v>Midwest</v>
      </c>
      <c r="E5865">
        <v>377</v>
      </c>
      <c r="F5865">
        <v>13</v>
      </c>
      <c r="G5865">
        <v>434</v>
      </c>
    </row>
    <row r="5866" spans="1:7" ht="19.5">
      <c r="A5866" s="1">
        <v>43965</v>
      </c>
      <c r="B5866" t="s">
        <v>61</v>
      </c>
      <c r="C5866" t="s">
        <v>247</v>
      </c>
      <c r="D5866" t="str">
        <f>TRIM(COVID_STATE[[#This Row],[REGION_HOLD]])</f>
        <v>West</v>
      </c>
      <c r="E5866">
        <v>13</v>
      </c>
      <c r="F5866">
        <v>0</v>
      </c>
      <c r="G5866">
        <v>7</v>
      </c>
    </row>
    <row r="5867" spans="1:7" ht="19.5">
      <c r="A5867" s="1">
        <v>43966</v>
      </c>
      <c r="B5867" t="s">
        <v>8</v>
      </c>
      <c r="C5867" t="s">
        <v>246</v>
      </c>
      <c r="D5867" t="str">
        <f>TRIM(COVID_STATE[[#This Row],[REGION_HOLD]])</f>
        <v>South</v>
      </c>
      <c r="E5867">
        <v>272</v>
      </c>
      <c r="F5867">
        <v>10</v>
      </c>
      <c r="G5867">
        <v>483</v>
      </c>
    </row>
    <row r="5868" spans="1:7" ht="19.5">
      <c r="A5868" s="1">
        <v>43966</v>
      </c>
      <c r="B5868" t="s">
        <v>10</v>
      </c>
      <c r="C5868" t="s">
        <v>247</v>
      </c>
      <c r="D5868" t="str">
        <f>TRIM(COVID_STATE[[#This Row],[REGION_HOLD]])</f>
        <v>West</v>
      </c>
      <c r="E5868">
        <v>1</v>
      </c>
      <c r="F5868">
        <v>0</v>
      </c>
      <c r="G5868">
        <v>8</v>
      </c>
    </row>
    <row r="5869" spans="1:7" ht="19.5">
      <c r="A5869" s="1">
        <v>43966</v>
      </c>
      <c r="B5869" t="s">
        <v>11</v>
      </c>
      <c r="C5869" t="s">
        <v>247</v>
      </c>
      <c r="D5869" t="str">
        <f>TRIM(COVID_STATE[[#This Row],[REGION_HOLD]])</f>
        <v>West</v>
      </c>
      <c r="E5869">
        <v>495</v>
      </c>
      <c r="F5869">
        <v>27</v>
      </c>
      <c r="G5869">
        <v>651</v>
      </c>
    </row>
    <row r="5870" spans="1:7" ht="19.5">
      <c r="A5870" s="1">
        <v>43966</v>
      </c>
      <c r="B5870" t="s">
        <v>12</v>
      </c>
      <c r="C5870" t="s">
        <v>246</v>
      </c>
      <c r="D5870" t="str">
        <f>TRIM(COVID_STATE[[#This Row],[REGION_HOLD]])</f>
        <v>South</v>
      </c>
      <c r="E5870">
        <v>97</v>
      </c>
      <c r="F5870">
        <v>0</v>
      </c>
      <c r="G5870">
        <v>98</v>
      </c>
    </row>
    <row r="5871" spans="1:7" ht="19.5">
      <c r="A5871" s="1">
        <v>43966</v>
      </c>
      <c r="B5871" t="s">
        <v>13</v>
      </c>
      <c r="C5871" t="s">
        <v>247</v>
      </c>
      <c r="D5871" t="str">
        <f>TRIM(COVID_STATE[[#This Row],[REGION_HOLD]])</f>
        <v>West</v>
      </c>
      <c r="E5871">
        <v>2068</v>
      </c>
      <c r="F5871">
        <v>153</v>
      </c>
      <c r="G5871">
        <v>3192</v>
      </c>
    </row>
    <row r="5872" spans="1:7" ht="19.5">
      <c r="A5872" s="1">
        <v>43966</v>
      </c>
      <c r="B5872" t="s">
        <v>14</v>
      </c>
      <c r="C5872" t="s">
        <v>247</v>
      </c>
      <c r="D5872" t="str">
        <f>TRIM(COVID_STATE[[#This Row],[REGION_HOLD]])</f>
        <v>West</v>
      </c>
      <c r="E5872">
        <v>394</v>
      </c>
      <c r="F5872">
        <v>59</v>
      </c>
      <c r="G5872">
        <v>1150</v>
      </c>
    </row>
    <row r="5873" spans="1:7" ht="19.5">
      <c r="A5873" s="1">
        <v>43966</v>
      </c>
      <c r="B5873" t="s">
        <v>16</v>
      </c>
      <c r="C5873" t="s">
        <v>248</v>
      </c>
      <c r="D5873" t="str">
        <f>TRIM(COVID_STATE[[#This Row],[REGION_HOLD]])</f>
        <v>Northeast</v>
      </c>
      <c r="E5873">
        <v>621</v>
      </c>
      <c r="F5873">
        <v>66</v>
      </c>
      <c r="G5873">
        <v>3285</v>
      </c>
    </row>
    <row r="5874" spans="1:7" ht="19.5">
      <c r="A5874" s="1">
        <v>43966</v>
      </c>
      <c r="B5874" t="s">
        <v>17</v>
      </c>
      <c r="C5874" t="s">
        <v>246</v>
      </c>
      <c r="D5874" t="str">
        <f>TRIM(COVID_STATE[[#This Row],[REGION_HOLD]])</f>
        <v>South</v>
      </c>
      <c r="E5874">
        <v>150</v>
      </c>
      <c r="F5874">
        <v>11</v>
      </c>
      <c r="G5874">
        <v>271</v>
      </c>
    </row>
    <row r="5875" spans="1:7" ht="19.5">
      <c r="A5875" s="1">
        <v>43966</v>
      </c>
      <c r="B5875" t="s">
        <v>18</v>
      </c>
      <c r="C5875" t="s">
        <v>246</v>
      </c>
      <c r="D5875" t="str">
        <f>TRIM(COVID_STATE[[#This Row],[REGION_HOLD]])</f>
        <v>South</v>
      </c>
      <c r="E5875">
        <v>135</v>
      </c>
      <c r="F5875">
        <v>10</v>
      </c>
      <c r="G5875">
        <v>368</v>
      </c>
    </row>
    <row r="5876" spans="1:7" ht="19.5">
      <c r="A5876" s="1">
        <v>43966</v>
      </c>
      <c r="B5876" t="s">
        <v>19</v>
      </c>
      <c r="C5876" t="s">
        <v>246</v>
      </c>
      <c r="D5876" t="str">
        <f>TRIM(COVID_STATE[[#This Row],[REGION_HOLD]])</f>
        <v>South</v>
      </c>
      <c r="E5876">
        <v>928</v>
      </c>
      <c r="F5876">
        <v>42</v>
      </c>
      <c r="G5876">
        <v>1916</v>
      </c>
    </row>
    <row r="5877" spans="1:7" ht="19.5">
      <c r="A5877" s="1">
        <v>43966</v>
      </c>
      <c r="B5877" t="s">
        <v>20</v>
      </c>
      <c r="C5877" t="s">
        <v>246</v>
      </c>
      <c r="D5877" t="str">
        <f>TRIM(COVID_STATE[[#This Row],[REGION_HOLD]])</f>
        <v>South</v>
      </c>
      <c r="E5877">
        <v>820</v>
      </c>
      <c r="F5877">
        <v>42</v>
      </c>
      <c r="G5877">
        <v>1563</v>
      </c>
    </row>
    <row r="5878" spans="1:7" ht="19.5">
      <c r="A5878" s="1">
        <v>43966</v>
      </c>
      <c r="B5878" t="s">
        <v>21</v>
      </c>
      <c r="C5878" t="s">
        <v>247</v>
      </c>
      <c r="D5878" t="str">
        <f>TRIM(COVID_STATE[[#This Row],[REGION_HOLD]])</f>
        <v>West</v>
      </c>
      <c r="E5878">
        <v>1</v>
      </c>
      <c r="F5878">
        <v>0</v>
      </c>
      <c r="G5878">
        <v>17</v>
      </c>
    </row>
    <row r="5879" spans="1:7" ht="19.5">
      <c r="A5879" s="1">
        <v>43966</v>
      </c>
      <c r="B5879" t="s">
        <v>22</v>
      </c>
      <c r="C5879" t="s">
        <v>247</v>
      </c>
      <c r="D5879" t="str">
        <f>TRIM(COVID_STATE[[#This Row],[REGION_HOLD]])</f>
        <v>West</v>
      </c>
      <c r="E5879">
        <v>37</v>
      </c>
      <c r="F5879">
        <v>1</v>
      </c>
      <c r="G5879">
        <v>73</v>
      </c>
    </row>
    <row r="5880" spans="1:7" ht="19.5">
      <c r="A5880" s="1">
        <v>43966</v>
      </c>
      <c r="B5880" t="s">
        <v>24</v>
      </c>
      <c r="C5880" t="s">
        <v>249</v>
      </c>
      <c r="D5880" t="str">
        <f>TRIM(COVID_STATE[[#This Row],[REGION_HOLD]])</f>
        <v>Midwest</v>
      </c>
      <c r="E5880">
        <v>2448</v>
      </c>
      <c r="F5880">
        <v>130</v>
      </c>
      <c r="G5880">
        <v>4075</v>
      </c>
    </row>
    <row r="5881" spans="1:7" ht="19.5">
      <c r="A5881" s="1">
        <v>43966</v>
      </c>
      <c r="B5881" t="s">
        <v>25</v>
      </c>
      <c r="C5881" t="s">
        <v>249</v>
      </c>
      <c r="D5881" t="str">
        <f>TRIM(COVID_STATE[[#This Row],[REGION_HOLD]])</f>
        <v>Midwest</v>
      </c>
      <c r="E5881">
        <v>654</v>
      </c>
      <c r="F5881">
        <v>45</v>
      </c>
      <c r="G5881">
        <v>1691</v>
      </c>
    </row>
    <row r="5882" spans="1:7" ht="19.5">
      <c r="A5882" s="1">
        <v>43966</v>
      </c>
      <c r="B5882" t="s">
        <v>26</v>
      </c>
      <c r="C5882" t="s">
        <v>249</v>
      </c>
      <c r="D5882" t="str">
        <f>TRIM(COVID_STATE[[#This Row],[REGION_HOLD]])</f>
        <v>Midwest</v>
      </c>
      <c r="E5882">
        <v>374</v>
      </c>
      <c r="F5882">
        <v>18</v>
      </c>
      <c r="G5882">
        <v>336</v>
      </c>
    </row>
    <row r="5883" spans="1:7" ht="19.5">
      <c r="A5883" s="1">
        <v>43966</v>
      </c>
      <c r="B5883" t="s">
        <v>27</v>
      </c>
      <c r="C5883" t="s">
        <v>249</v>
      </c>
      <c r="D5883" t="str">
        <f>TRIM(COVID_STATE[[#This Row],[REGION_HOLD]])</f>
        <v>Midwest</v>
      </c>
      <c r="E5883">
        <v>339</v>
      </c>
      <c r="F5883">
        <v>6</v>
      </c>
      <c r="G5883">
        <v>187</v>
      </c>
    </row>
    <row r="5884" spans="1:7" ht="19.5">
      <c r="A5884" s="1">
        <v>43966</v>
      </c>
      <c r="B5884" t="s">
        <v>28</v>
      </c>
      <c r="C5884" t="s">
        <v>246</v>
      </c>
      <c r="D5884" t="str">
        <f>TRIM(COVID_STATE[[#This Row],[REGION_HOLD]])</f>
        <v>South</v>
      </c>
      <c r="E5884">
        <v>181</v>
      </c>
      <c r="F5884">
        <v>2</v>
      </c>
      <c r="G5884">
        <v>343</v>
      </c>
    </row>
    <row r="5885" spans="1:7" ht="19.5">
      <c r="A5885" s="1">
        <v>43966</v>
      </c>
      <c r="B5885" t="s">
        <v>29</v>
      </c>
      <c r="C5885" t="s">
        <v>246</v>
      </c>
      <c r="D5885" t="str">
        <f>TRIM(COVID_STATE[[#This Row],[REGION_HOLD]])</f>
        <v>South</v>
      </c>
      <c r="E5885">
        <v>348</v>
      </c>
      <c r="F5885">
        <v>31</v>
      </c>
      <c r="G5885">
        <v>2448</v>
      </c>
    </row>
    <row r="5886" spans="1:7" ht="19.5">
      <c r="A5886" s="1">
        <v>43966</v>
      </c>
      <c r="B5886" t="s">
        <v>30</v>
      </c>
      <c r="C5886" t="s">
        <v>248</v>
      </c>
      <c r="D5886" t="str">
        <f>TRIM(COVID_STATE[[#This Row],[REGION_HOLD]])</f>
        <v>Northeast</v>
      </c>
      <c r="E5886">
        <v>38</v>
      </c>
      <c r="F5886">
        <v>0</v>
      </c>
      <c r="G5886">
        <v>69</v>
      </c>
    </row>
    <row r="5887" spans="1:7" ht="19.5">
      <c r="A5887" s="1">
        <v>43966</v>
      </c>
      <c r="B5887" t="s">
        <v>31</v>
      </c>
      <c r="C5887" t="s">
        <v>246</v>
      </c>
      <c r="D5887" t="str">
        <f>TRIM(COVID_STATE[[#This Row],[REGION_HOLD]])</f>
        <v>South</v>
      </c>
      <c r="E5887">
        <v>1084</v>
      </c>
      <c r="F5887">
        <v>45</v>
      </c>
      <c r="G5887">
        <v>1911</v>
      </c>
    </row>
    <row r="5888" spans="1:7" ht="19.5">
      <c r="A5888" s="1">
        <v>43966</v>
      </c>
      <c r="B5888" t="s">
        <v>32</v>
      </c>
      <c r="C5888" t="s">
        <v>248</v>
      </c>
      <c r="D5888" t="str">
        <f>TRIM(COVID_STATE[[#This Row],[REGION_HOLD]])</f>
        <v>Northeast</v>
      </c>
      <c r="E5888">
        <v>1239</v>
      </c>
      <c r="F5888">
        <v>110</v>
      </c>
      <c r="G5888">
        <v>5592</v>
      </c>
    </row>
    <row r="5889" spans="1:7" ht="19.5">
      <c r="A5889" s="1">
        <v>43966</v>
      </c>
      <c r="B5889" t="s">
        <v>33</v>
      </c>
      <c r="C5889" t="s">
        <v>249</v>
      </c>
      <c r="D5889" t="str">
        <f>TRIM(COVID_STATE[[#This Row],[REGION_HOLD]])</f>
        <v>Midwest</v>
      </c>
      <c r="E5889">
        <v>493</v>
      </c>
      <c r="F5889">
        <v>38</v>
      </c>
      <c r="G5889">
        <v>4825</v>
      </c>
    </row>
    <row r="5890" spans="1:7" ht="19.5">
      <c r="A5890" s="1">
        <v>43966</v>
      </c>
      <c r="B5890" t="s">
        <v>34</v>
      </c>
      <c r="C5890" t="s">
        <v>249</v>
      </c>
      <c r="D5890" t="str">
        <f>TRIM(COVID_STATE[[#This Row],[REGION_HOLD]])</f>
        <v>Midwest</v>
      </c>
      <c r="E5890">
        <v>796</v>
      </c>
      <c r="F5890">
        <v>20</v>
      </c>
      <c r="G5890">
        <v>692</v>
      </c>
    </row>
    <row r="5891" spans="1:7" ht="19.5">
      <c r="A5891" s="1">
        <v>43966</v>
      </c>
      <c r="B5891" t="s">
        <v>35</v>
      </c>
      <c r="C5891" t="s">
        <v>246</v>
      </c>
      <c r="D5891" t="str">
        <f>TRIM(COVID_STATE[[#This Row],[REGION_HOLD]])</f>
        <v>South</v>
      </c>
      <c r="E5891">
        <v>318</v>
      </c>
      <c r="F5891">
        <v>13</v>
      </c>
      <c r="G5891">
        <v>493</v>
      </c>
    </row>
    <row r="5892" spans="1:7" ht="19.5">
      <c r="A5892" s="1">
        <v>43966</v>
      </c>
      <c r="B5892" t="s">
        <v>36</v>
      </c>
      <c r="C5892" t="s">
        <v>249</v>
      </c>
      <c r="D5892" t="str">
        <f>TRIM(COVID_STATE[[#This Row],[REGION_HOLD]])</f>
        <v>Midwest</v>
      </c>
      <c r="E5892">
        <v>77</v>
      </c>
      <c r="F5892">
        <v>15</v>
      </c>
      <c r="G5892">
        <v>579</v>
      </c>
    </row>
    <row r="5893" spans="1:7" ht="19.5">
      <c r="A5893" s="1">
        <v>43966</v>
      </c>
      <c r="B5893" t="s">
        <v>37</v>
      </c>
      <c r="C5893" t="s">
        <v>247</v>
      </c>
      <c r="D5893" t="str">
        <f>TRIM(COVID_STATE[[#This Row],[REGION_HOLD]])</f>
        <v>West</v>
      </c>
      <c r="E5893">
        <v>4</v>
      </c>
      <c r="F5893">
        <v>0</v>
      </c>
      <c r="G5893">
        <v>16</v>
      </c>
    </row>
    <row r="5894" spans="1:7" ht="19.5">
      <c r="A5894" s="1">
        <v>43966</v>
      </c>
      <c r="B5894" t="s">
        <v>38</v>
      </c>
      <c r="C5894" t="s">
        <v>249</v>
      </c>
      <c r="D5894" t="str">
        <f>TRIM(COVID_STATE[[#This Row],[REGION_HOLD]])</f>
        <v>Midwest</v>
      </c>
      <c r="E5894">
        <v>356</v>
      </c>
      <c r="F5894">
        <v>5</v>
      </c>
      <c r="G5894">
        <v>122</v>
      </c>
    </row>
    <row r="5895" spans="1:7" ht="19.5">
      <c r="A5895" s="1">
        <v>43966</v>
      </c>
      <c r="B5895" t="s">
        <v>39</v>
      </c>
      <c r="C5895" t="s">
        <v>247</v>
      </c>
      <c r="D5895" t="str">
        <f>TRIM(COVID_STATE[[#This Row],[REGION_HOLD]])</f>
        <v>West</v>
      </c>
      <c r="E5895">
        <v>129</v>
      </c>
      <c r="F5895">
        <v>6</v>
      </c>
      <c r="G5895">
        <v>345</v>
      </c>
    </row>
    <row r="5896" spans="1:7" ht="19.5">
      <c r="A5896" s="1">
        <v>43966</v>
      </c>
      <c r="B5896" t="s">
        <v>40</v>
      </c>
      <c r="C5896" t="s">
        <v>248</v>
      </c>
      <c r="D5896" t="str">
        <f>TRIM(COVID_STATE[[#This Row],[REGION_HOLD]])</f>
        <v>Northeast</v>
      </c>
      <c r="E5896">
        <v>82</v>
      </c>
      <c r="F5896">
        <v>8</v>
      </c>
      <c r="G5896">
        <v>159</v>
      </c>
    </row>
    <row r="5897" spans="1:7" ht="19.5">
      <c r="A5897" s="1">
        <v>43966</v>
      </c>
      <c r="B5897" t="s">
        <v>41</v>
      </c>
      <c r="C5897" t="s">
        <v>248</v>
      </c>
      <c r="D5897" t="str">
        <f>TRIM(COVID_STATE[[#This Row],[REGION_HOLD]])</f>
        <v>Northeast</v>
      </c>
      <c r="E5897">
        <v>1201</v>
      </c>
      <c r="F5897">
        <v>192</v>
      </c>
      <c r="G5897">
        <v>10138</v>
      </c>
    </row>
    <row r="5898" spans="1:7" ht="19.5">
      <c r="A5898" s="1">
        <v>43966</v>
      </c>
      <c r="B5898" t="s">
        <v>42</v>
      </c>
      <c r="C5898" t="s">
        <v>247</v>
      </c>
      <c r="D5898" t="str">
        <f>TRIM(COVID_STATE[[#This Row],[REGION_HOLD]])</f>
        <v>West</v>
      </c>
      <c r="E5898">
        <v>159</v>
      </c>
      <c r="F5898">
        <v>11</v>
      </c>
      <c r="G5898">
        <v>253</v>
      </c>
    </row>
    <row r="5899" spans="1:7" ht="19.5">
      <c r="A5899" s="1">
        <v>43966</v>
      </c>
      <c r="B5899" t="s">
        <v>43</v>
      </c>
      <c r="C5899" t="s">
        <v>248</v>
      </c>
      <c r="D5899" t="str">
        <f>TRIM(COVID_STATE[[#This Row],[REGION_HOLD]])</f>
        <v>Northeast</v>
      </c>
      <c r="E5899">
        <v>2759</v>
      </c>
      <c r="F5899">
        <v>138</v>
      </c>
      <c r="G5899">
        <v>27755</v>
      </c>
    </row>
    <row r="5900" spans="1:7" ht="19.5">
      <c r="A5900" s="1">
        <v>43966</v>
      </c>
      <c r="B5900" t="s">
        <v>44</v>
      </c>
      <c r="C5900" t="s">
        <v>246</v>
      </c>
      <c r="D5900" t="str">
        <f>TRIM(COVID_STATE[[#This Row],[REGION_HOLD]])</f>
        <v>South</v>
      </c>
      <c r="E5900">
        <v>597</v>
      </c>
      <c r="F5900">
        <v>28</v>
      </c>
      <c r="G5900">
        <v>660</v>
      </c>
    </row>
    <row r="5901" spans="1:7" ht="19.5">
      <c r="A5901" s="1">
        <v>43966</v>
      </c>
      <c r="B5901" t="s">
        <v>45</v>
      </c>
      <c r="C5901" t="s">
        <v>249</v>
      </c>
      <c r="D5901" t="str">
        <f>TRIM(COVID_STATE[[#This Row],[REGION_HOLD]])</f>
        <v>Midwest</v>
      </c>
      <c r="E5901">
        <v>49</v>
      </c>
      <c r="F5901">
        <v>2</v>
      </c>
      <c r="G5901">
        <v>42</v>
      </c>
    </row>
    <row r="5902" spans="1:7" ht="19.5">
      <c r="A5902" s="1">
        <v>43966</v>
      </c>
      <c r="B5902" t="s">
        <v>46</v>
      </c>
      <c r="C5902" t="s">
        <v>249</v>
      </c>
      <c r="D5902" t="str">
        <f>TRIM(COVID_STATE[[#This Row],[REGION_HOLD]])</f>
        <v>Midwest</v>
      </c>
      <c r="E5902">
        <v>593</v>
      </c>
      <c r="F5902">
        <v>47</v>
      </c>
      <c r="G5902">
        <v>1581</v>
      </c>
    </row>
    <row r="5903" spans="1:7" ht="19.5">
      <c r="A5903" s="1">
        <v>43966</v>
      </c>
      <c r="B5903" t="s">
        <v>47</v>
      </c>
      <c r="C5903" t="s">
        <v>246</v>
      </c>
      <c r="D5903" t="str">
        <f>TRIM(COVID_STATE[[#This Row],[REGION_HOLD]])</f>
        <v>South</v>
      </c>
      <c r="E5903">
        <v>124</v>
      </c>
      <c r="F5903">
        <v>1</v>
      </c>
      <c r="G5903">
        <v>285</v>
      </c>
    </row>
    <row r="5904" spans="1:7" ht="19.5">
      <c r="A5904" s="1">
        <v>43966</v>
      </c>
      <c r="B5904" t="s">
        <v>48</v>
      </c>
      <c r="C5904" t="s">
        <v>247</v>
      </c>
      <c r="D5904" t="str">
        <f>TRIM(COVID_STATE[[#This Row],[REGION_HOLD]])</f>
        <v>West</v>
      </c>
      <c r="E5904">
        <v>-59</v>
      </c>
      <c r="F5904">
        <v>0</v>
      </c>
      <c r="G5904">
        <v>137</v>
      </c>
    </row>
    <row r="5905" spans="1:7" ht="19.5">
      <c r="A5905" s="1">
        <v>43966</v>
      </c>
      <c r="B5905" t="s">
        <v>49</v>
      </c>
      <c r="C5905" t="s">
        <v>248</v>
      </c>
      <c r="D5905" t="str">
        <f>TRIM(COVID_STATE[[#This Row],[REGION_HOLD]])</f>
        <v>Northeast</v>
      </c>
      <c r="E5905">
        <v>1020</v>
      </c>
      <c r="F5905">
        <v>134</v>
      </c>
      <c r="G5905">
        <v>4432</v>
      </c>
    </row>
    <row r="5906" spans="1:7" ht="19.5">
      <c r="A5906" s="1">
        <v>43966</v>
      </c>
      <c r="B5906" t="s">
        <v>50</v>
      </c>
      <c r="C5906" t="s">
        <v>248</v>
      </c>
      <c r="D5906" t="str">
        <f>TRIM(COVID_STATE[[#This Row],[REGION_HOLD]])</f>
        <v>Northeast</v>
      </c>
      <c r="E5906">
        <v>203</v>
      </c>
      <c r="F5906">
        <v>11</v>
      </c>
      <c r="G5906">
        <v>479</v>
      </c>
    </row>
    <row r="5907" spans="1:7" ht="19.5">
      <c r="A5907" s="1">
        <v>43966</v>
      </c>
      <c r="B5907" t="s">
        <v>51</v>
      </c>
      <c r="C5907" t="s">
        <v>246</v>
      </c>
      <c r="D5907" t="str">
        <f>TRIM(COVID_STATE[[#This Row],[REGION_HOLD]])</f>
        <v>South</v>
      </c>
      <c r="E5907">
        <v>218</v>
      </c>
      <c r="F5907">
        <v>9</v>
      </c>
      <c r="G5907">
        <v>380</v>
      </c>
    </row>
    <row r="5908" spans="1:7" ht="19.5">
      <c r="A5908" s="1">
        <v>43966</v>
      </c>
      <c r="B5908" t="s">
        <v>52</v>
      </c>
      <c r="C5908" t="s">
        <v>249</v>
      </c>
      <c r="D5908" t="str">
        <f>TRIM(COVID_STATE[[#This Row],[REGION_HOLD]])</f>
        <v>Midwest</v>
      </c>
      <c r="E5908">
        <v>95</v>
      </c>
      <c r="F5908">
        <v>1</v>
      </c>
      <c r="G5908">
        <v>44</v>
      </c>
    </row>
    <row r="5909" spans="1:7" ht="19.5">
      <c r="A5909" s="1">
        <v>43966</v>
      </c>
      <c r="B5909" t="s">
        <v>53</v>
      </c>
      <c r="C5909" t="s">
        <v>246</v>
      </c>
      <c r="D5909" t="str">
        <f>TRIM(COVID_STATE[[#This Row],[REGION_HOLD]])</f>
        <v>South</v>
      </c>
      <c r="E5909">
        <v>329</v>
      </c>
      <c r="F5909">
        <v>4</v>
      </c>
      <c r="G5909">
        <v>288</v>
      </c>
    </row>
    <row r="5910" spans="1:7" ht="19.5">
      <c r="A5910" s="1">
        <v>43966</v>
      </c>
      <c r="B5910" t="s">
        <v>54</v>
      </c>
      <c r="C5910" t="s">
        <v>246</v>
      </c>
      <c r="D5910" t="str">
        <f>TRIM(COVID_STATE[[#This Row],[REGION_HOLD]])</f>
        <v>South</v>
      </c>
      <c r="E5910">
        <v>1818</v>
      </c>
      <c r="F5910">
        <v>44</v>
      </c>
      <c r="G5910">
        <v>1300</v>
      </c>
    </row>
    <row r="5911" spans="1:7" ht="19.5">
      <c r="A5911" s="1">
        <v>43966</v>
      </c>
      <c r="B5911" t="s">
        <v>55</v>
      </c>
      <c r="C5911" t="s">
        <v>247</v>
      </c>
      <c r="D5911" t="str">
        <f>TRIM(COVID_STATE[[#This Row],[REGION_HOLD]])</f>
        <v>West</v>
      </c>
      <c r="E5911">
        <v>170</v>
      </c>
      <c r="F5911">
        <v>1</v>
      </c>
      <c r="G5911">
        <v>77</v>
      </c>
    </row>
    <row r="5912" spans="1:7" ht="19.5">
      <c r="A5912" s="1">
        <v>43966</v>
      </c>
      <c r="B5912" t="s">
        <v>56</v>
      </c>
      <c r="C5912" t="s">
        <v>248</v>
      </c>
      <c r="D5912" t="str">
        <f>TRIM(COVID_STATE[[#This Row],[REGION_HOLD]])</f>
        <v>Northeast</v>
      </c>
      <c r="E5912">
        <v>1</v>
      </c>
      <c r="F5912">
        <v>0</v>
      </c>
      <c r="G5912">
        <v>53</v>
      </c>
    </row>
    <row r="5913" spans="1:7" ht="19.5">
      <c r="A5913" s="1">
        <v>43966</v>
      </c>
      <c r="B5913" t="s">
        <v>57</v>
      </c>
      <c r="C5913" t="s">
        <v>246</v>
      </c>
      <c r="D5913" t="str">
        <f>TRIM(COVID_STATE[[#This Row],[REGION_HOLD]])</f>
        <v>South</v>
      </c>
      <c r="E5913">
        <v>859</v>
      </c>
      <c r="F5913">
        <v>22</v>
      </c>
      <c r="G5913">
        <v>977</v>
      </c>
    </row>
    <row r="5914" spans="1:7" ht="19.5">
      <c r="A5914" s="1">
        <v>43966</v>
      </c>
      <c r="B5914" t="s">
        <v>58</v>
      </c>
      <c r="C5914" t="s">
        <v>247</v>
      </c>
      <c r="D5914" t="str">
        <f>TRIM(COVID_STATE[[#This Row],[REGION_HOLD]])</f>
        <v>West</v>
      </c>
      <c r="E5914">
        <v>270</v>
      </c>
      <c r="F5914">
        <v>17</v>
      </c>
      <c r="G5914">
        <v>1008</v>
      </c>
    </row>
    <row r="5915" spans="1:7" ht="19.5">
      <c r="A5915" s="1">
        <v>43966</v>
      </c>
      <c r="B5915" t="s">
        <v>59</v>
      </c>
      <c r="C5915" t="s">
        <v>246</v>
      </c>
      <c r="D5915" t="str">
        <f>TRIM(COVID_STATE[[#This Row],[REGION_HOLD]])</f>
        <v>South</v>
      </c>
      <c r="E5915">
        <v>13</v>
      </c>
      <c r="F5915">
        <v>2</v>
      </c>
      <c r="G5915">
        <v>64</v>
      </c>
    </row>
    <row r="5916" spans="1:7" ht="19.5">
      <c r="A5916" s="1">
        <v>43966</v>
      </c>
      <c r="B5916" t="s">
        <v>60</v>
      </c>
      <c r="C5916" t="s">
        <v>249</v>
      </c>
      <c r="D5916" t="str">
        <f>TRIM(COVID_STATE[[#This Row],[REGION_HOLD]])</f>
        <v>Midwest</v>
      </c>
      <c r="E5916">
        <v>574</v>
      </c>
      <c r="F5916">
        <v>11</v>
      </c>
      <c r="G5916">
        <v>445</v>
      </c>
    </row>
    <row r="5917" spans="1:7" ht="19.5">
      <c r="A5917" s="1">
        <v>43966</v>
      </c>
      <c r="B5917" t="s">
        <v>61</v>
      </c>
      <c r="C5917" t="s">
        <v>247</v>
      </c>
      <c r="D5917" t="str">
        <f>TRIM(COVID_STATE[[#This Row],[REGION_HOLD]])</f>
        <v>West</v>
      </c>
      <c r="E5917">
        <v>15</v>
      </c>
      <c r="F5917">
        <v>0</v>
      </c>
      <c r="G5917">
        <v>7</v>
      </c>
    </row>
    <row r="5918" spans="1:7" ht="19.5">
      <c r="A5918" s="1">
        <v>43967</v>
      </c>
      <c r="B5918" t="s">
        <v>8</v>
      </c>
      <c r="C5918" t="s">
        <v>246</v>
      </c>
      <c r="D5918" t="str">
        <f>TRIM(COVID_STATE[[#This Row],[REGION_HOLD]])</f>
        <v>South</v>
      </c>
      <c r="E5918">
        <v>301</v>
      </c>
      <c r="F5918">
        <v>2</v>
      </c>
      <c r="G5918">
        <v>485</v>
      </c>
    </row>
    <row r="5919" spans="1:7" ht="19.5">
      <c r="A5919" s="1">
        <v>43967</v>
      </c>
      <c r="B5919" t="s">
        <v>10</v>
      </c>
      <c r="C5919" t="s">
        <v>247</v>
      </c>
      <c r="D5919" t="str">
        <f>TRIM(COVID_STATE[[#This Row],[REGION_HOLD]])</f>
        <v>West</v>
      </c>
      <c r="E5919">
        <v>4</v>
      </c>
      <c r="F5919">
        <v>0</v>
      </c>
      <c r="G5919">
        <v>8</v>
      </c>
    </row>
    <row r="5920" spans="1:7" ht="19.5">
      <c r="A5920" s="1">
        <v>43967</v>
      </c>
      <c r="B5920" t="s">
        <v>11</v>
      </c>
      <c r="C5920" t="s">
        <v>247</v>
      </c>
      <c r="D5920" t="str">
        <f>TRIM(COVID_STATE[[#This Row],[REGION_HOLD]])</f>
        <v>West</v>
      </c>
      <c r="E5920">
        <v>462</v>
      </c>
      <c r="F5920">
        <v>28</v>
      </c>
      <c r="G5920">
        <v>679</v>
      </c>
    </row>
    <row r="5921" spans="1:7" ht="19.5">
      <c r="A5921" s="1">
        <v>43967</v>
      </c>
      <c r="B5921" t="s">
        <v>12</v>
      </c>
      <c r="C5921" t="s">
        <v>246</v>
      </c>
      <c r="D5921" t="str">
        <f>TRIM(COVID_STATE[[#This Row],[REGION_HOLD]])</f>
        <v>South</v>
      </c>
      <c r="E5921">
        <v>115</v>
      </c>
      <c r="F5921">
        <v>0</v>
      </c>
      <c r="G5921">
        <v>98</v>
      </c>
    </row>
    <row r="5922" spans="1:7" ht="19.5">
      <c r="A5922" s="1">
        <v>43967</v>
      </c>
      <c r="B5922" t="s">
        <v>13</v>
      </c>
      <c r="C5922" t="s">
        <v>247</v>
      </c>
      <c r="D5922" t="str">
        <f>TRIM(COVID_STATE[[#This Row],[REGION_HOLD]])</f>
        <v>West</v>
      </c>
      <c r="E5922">
        <v>1918</v>
      </c>
      <c r="F5922">
        <v>62</v>
      </c>
      <c r="G5922">
        <v>3254</v>
      </c>
    </row>
    <row r="5923" spans="1:7" ht="19.5">
      <c r="A5923" s="1">
        <v>43967</v>
      </c>
      <c r="B5923" t="s">
        <v>14</v>
      </c>
      <c r="C5923" t="s">
        <v>247</v>
      </c>
      <c r="D5923" t="str">
        <f>TRIM(COVID_STATE[[#This Row],[REGION_HOLD]])</f>
        <v>West</v>
      </c>
      <c r="E5923">
        <v>397</v>
      </c>
      <c r="F5923">
        <v>42</v>
      </c>
      <c r="G5923">
        <v>1192</v>
      </c>
    </row>
    <row r="5924" spans="1:7" ht="19.5">
      <c r="A5924" s="1">
        <v>43967</v>
      </c>
      <c r="B5924" t="s">
        <v>16</v>
      </c>
      <c r="C5924" t="s">
        <v>248</v>
      </c>
      <c r="D5924" t="str">
        <f>TRIM(COVID_STATE[[#This Row],[REGION_HOLD]])</f>
        <v>Northeast</v>
      </c>
      <c r="E5924">
        <v>618</v>
      </c>
      <c r="F5924">
        <v>54</v>
      </c>
      <c r="G5924">
        <v>3339</v>
      </c>
    </row>
    <row r="5925" spans="1:7" ht="19.5">
      <c r="A5925" s="1">
        <v>43967</v>
      </c>
      <c r="B5925" t="s">
        <v>17</v>
      </c>
      <c r="C5925" t="s">
        <v>246</v>
      </c>
      <c r="D5925" t="str">
        <f>TRIM(COVID_STATE[[#This Row],[REGION_HOLD]])</f>
        <v>South</v>
      </c>
      <c r="E5925">
        <v>174</v>
      </c>
      <c r="F5925">
        <v>15</v>
      </c>
      <c r="G5925">
        <v>286</v>
      </c>
    </row>
    <row r="5926" spans="1:7" ht="19.5">
      <c r="A5926" s="1">
        <v>43967</v>
      </c>
      <c r="B5926" t="s">
        <v>18</v>
      </c>
      <c r="C5926" t="s">
        <v>246</v>
      </c>
      <c r="D5926" t="str">
        <f>TRIM(COVID_STATE[[#This Row],[REGION_HOLD]])</f>
        <v>South</v>
      </c>
      <c r="E5926">
        <v>171</v>
      </c>
      <c r="F5926">
        <v>7</v>
      </c>
      <c r="G5926">
        <v>375</v>
      </c>
    </row>
    <row r="5927" spans="1:7" ht="19.5">
      <c r="A5927" s="1">
        <v>43967</v>
      </c>
      <c r="B5927" t="s">
        <v>19</v>
      </c>
      <c r="C5927" t="s">
        <v>246</v>
      </c>
      <c r="D5927" t="str">
        <f>TRIM(COVID_STATE[[#This Row],[REGION_HOLD]])</f>
        <v>South</v>
      </c>
      <c r="E5927">
        <v>673</v>
      </c>
      <c r="F5927">
        <v>47</v>
      </c>
      <c r="G5927">
        <v>1963</v>
      </c>
    </row>
    <row r="5928" spans="1:7" ht="19.5">
      <c r="A5928" s="1">
        <v>43967</v>
      </c>
      <c r="B5928" t="s">
        <v>20</v>
      </c>
      <c r="C5928" t="s">
        <v>246</v>
      </c>
      <c r="D5928" t="str">
        <f>TRIM(COVID_STATE[[#This Row],[REGION_HOLD]])</f>
        <v>South</v>
      </c>
      <c r="E5928">
        <v>413</v>
      </c>
      <c r="F5928">
        <v>10</v>
      </c>
      <c r="G5928">
        <v>1573</v>
      </c>
    </row>
    <row r="5929" spans="1:7" ht="19.5">
      <c r="A5929" s="1">
        <v>43967</v>
      </c>
      <c r="B5929" t="s">
        <v>21</v>
      </c>
      <c r="C5929" t="s">
        <v>247</v>
      </c>
      <c r="D5929" t="str">
        <f>TRIM(COVID_STATE[[#This Row],[REGION_HOLD]])</f>
        <v>West</v>
      </c>
      <c r="E5929">
        <v>1</v>
      </c>
      <c r="F5929">
        <v>0</v>
      </c>
      <c r="G5929">
        <v>17</v>
      </c>
    </row>
    <row r="5930" spans="1:7" ht="19.5">
      <c r="A5930" s="1">
        <v>43967</v>
      </c>
      <c r="B5930" t="s">
        <v>22</v>
      </c>
      <c r="C5930" t="s">
        <v>247</v>
      </c>
      <c r="D5930" t="str">
        <f>TRIM(COVID_STATE[[#This Row],[REGION_HOLD]])</f>
        <v>West</v>
      </c>
      <c r="E5930">
        <v>30</v>
      </c>
      <c r="F5930">
        <v>0</v>
      </c>
      <c r="G5930">
        <v>73</v>
      </c>
    </row>
    <row r="5931" spans="1:7" ht="19.5">
      <c r="A5931" s="1">
        <v>43967</v>
      </c>
      <c r="B5931" t="s">
        <v>24</v>
      </c>
      <c r="C5931" t="s">
        <v>249</v>
      </c>
      <c r="D5931" t="str">
        <f>TRIM(COVID_STATE[[#This Row],[REGION_HOLD]])</f>
        <v>Midwest</v>
      </c>
      <c r="E5931">
        <v>2140</v>
      </c>
      <c r="F5931">
        <v>74</v>
      </c>
      <c r="G5931">
        <v>4149</v>
      </c>
    </row>
    <row r="5932" spans="1:7" ht="19.5">
      <c r="A5932" s="1">
        <v>43967</v>
      </c>
      <c r="B5932" t="s">
        <v>25</v>
      </c>
      <c r="C5932" t="s">
        <v>249</v>
      </c>
      <c r="D5932" t="str">
        <f>TRIM(COVID_STATE[[#This Row],[REGION_HOLD]])</f>
        <v>Midwest</v>
      </c>
      <c r="E5932">
        <v>638</v>
      </c>
      <c r="F5932">
        <v>50</v>
      </c>
      <c r="G5932">
        <v>1741</v>
      </c>
    </row>
    <row r="5933" spans="1:7" ht="19.5">
      <c r="A5933" s="1">
        <v>43967</v>
      </c>
      <c r="B5933" t="s">
        <v>26</v>
      </c>
      <c r="C5933" t="s">
        <v>249</v>
      </c>
      <c r="D5933" t="str">
        <f>TRIM(COVID_STATE[[#This Row],[REGION_HOLD]])</f>
        <v>Midwest</v>
      </c>
      <c r="E5933">
        <v>279</v>
      </c>
      <c r="F5933">
        <v>10</v>
      </c>
      <c r="G5933">
        <v>346</v>
      </c>
    </row>
    <row r="5934" spans="1:7" ht="19.5">
      <c r="A5934" s="1">
        <v>43967</v>
      </c>
      <c r="B5934" t="s">
        <v>27</v>
      </c>
      <c r="C5934" t="s">
        <v>249</v>
      </c>
      <c r="D5934" t="str">
        <f>TRIM(COVID_STATE[[#This Row],[REGION_HOLD]])</f>
        <v>Midwest</v>
      </c>
      <c r="E5934">
        <v>53</v>
      </c>
      <c r="F5934">
        <v>2</v>
      </c>
      <c r="G5934">
        <v>189</v>
      </c>
    </row>
    <row r="5935" spans="1:7" ht="19.5">
      <c r="A5935" s="1">
        <v>43967</v>
      </c>
      <c r="B5935" t="s">
        <v>28</v>
      </c>
      <c r="C5935" t="s">
        <v>246</v>
      </c>
      <c r="D5935" t="str">
        <f>TRIM(COVID_STATE[[#This Row],[REGION_HOLD]])</f>
        <v>South</v>
      </c>
      <c r="E5935">
        <v>195</v>
      </c>
      <c r="F5935">
        <v>3</v>
      </c>
      <c r="G5935">
        <v>346</v>
      </c>
    </row>
    <row r="5936" spans="1:7" ht="19.5">
      <c r="A5936" s="1">
        <v>43967</v>
      </c>
      <c r="B5936" t="s">
        <v>29</v>
      </c>
      <c r="C5936" t="s">
        <v>246</v>
      </c>
      <c r="D5936" t="str">
        <f>TRIM(COVID_STATE[[#This Row],[REGION_HOLD]])</f>
        <v>South</v>
      </c>
      <c r="E5936">
        <v>280</v>
      </c>
      <c r="F5936">
        <v>31</v>
      </c>
      <c r="G5936">
        <v>2479</v>
      </c>
    </row>
    <row r="5937" spans="1:7" ht="19.5">
      <c r="A5937" s="1">
        <v>43967</v>
      </c>
      <c r="B5937" t="s">
        <v>30</v>
      </c>
      <c r="C5937" t="s">
        <v>248</v>
      </c>
      <c r="D5937" t="str">
        <f>TRIM(COVID_STATE[[#This Row],[REGION_HOLD]])</f>
        <v>Northeast</v>
      </c>
      <c r="E5937">
        <v>45</v>
      </c>
      <c r="F5937">
        <v>1</v>
      </c>
      <c r="G5937">
        <v>70</v>
      </c>
    </row>
    <row r="5938" spans="1:7" ht="19.5">
      <c r="A5938" s="1">
        <v>43967</v>
      </c>
      <c r="B5938" t="s">
        <v>31</v>
      </c>
      <c r="C5938" t="s">
        <v>246</v>
      </c>
      <c r="D5938" t="str">
        <f>TRIM(COVID_STATE[[#This Row],[REGION_HOLD]])</f>
        <v>South</v>
      </c>
      <c r="E5938">
        <v>978</v>
      </c>
      <c r="F5938">
        <v>46</v>
      </c>
      <c r="G5938">
        <v>1957</v>
      </c>
    </row>
    <row r="5939" spans="1:7" ht="19.5">
      <c r="A5939" s="1">
        <v>43967</v>
      </c>
      <c r="B5939" t="s">
        <v>32</v>
      </c>
      <c r="C5939" t="s">
        <v>248</v>
      </c>
      <c r="D5939" t="str">
        <f>TRIM(COVID_STATE[[#This Row],[REGION_HOLD]])</f>
        <v>Northeast</v>
      </c>
      <c r="E5939">
        <v>1512</v>
      </c>
      <c r="F5939">
        <v>113</v>
      </c>
      <c r="G5939">
        <v>5705</v>
      </c>
    </row>
    <row r="5940" spans="1:7" ht="19.5">
      <c r="A5940" s="1">
        <v>43967</v>
      </c>
      <c r="B5940" t="s">
        <v>33</v>
      </c>
      <c r="C5940" t="s">
        <v>249</v>
      </c>
      <c r="D5940" t="str">
        <f>TRIM(COVID_STATE[[#This Row],[REGION_HOLD]])</f>
        <v>Midwest</v>
      </c>
      <c r="E5940">
        <v>434</v>
      </c>
      <c r="F5940">
        <v>55</v>
      </c>
      <c r="G5940">
        <v>4880</v>
      </c>
    </row>
    <row r="5941" spans="1:7" ht="19.5">
      <c r="A5941" s="1">
        <v>43967</v>
      </c>
      <c r="B5941" t="s">
        <v>34</v>
      </c>
      <c r="C5941" t="s">
        <v>249</v>
      </c>
      <c r="D5941" t="str">
        <f>TRIM(COVID_STATE[[#This Row],[REGION_HOLD]])</f>
        <v>Midwest</v>
      </c>
      <c r="E5941">
        <v>729</v>
      </c>
      <c r="F5941">
        <v>17</v>
      </c>
      <c r="G5941">
        <v>709</v>
      </c>
    </row>
    <row r="5942" spans="1:7" ht="19.5">
      <c r="A5942" s="1">
        <v>43967</v>
      </c>
      <c r="B5942" t="s">
        <v>35</v>
      </c>
      <c r="C5942" t="s">
        <v>246</v>
      </c>
      <c r="D5942" t="str">
        <f>TRIM(COVID_STATE[[#This Row],[REGION_HOLD]])</f>
        <v>South</v>
      </c>
      <c r="E5942">
        <v>322</v>
      </c>
      <c r="F5942">
        <v>17</v>
      </c>
      <c r="G5942">
        <v>510</v>
      </c>
    </row>
    <row r="5943" spans="1:7" ht="19.5">
      <c r="A5943" s="1">
        <v>43967</v>
      </c>
      <c r="B5943" t="s">
        <v>36</v>
      </c>
      <c r="C5943" t="s">
        <v>249</v>
      </c>
      <c r="D5943" t="str">
        <f>TRIM(COVID_STATE[[#This Row],[REGION_HOLD]])</f>
        <v>Midwest</v>
      </c>
      <c r="E5943">
        <v>227</v>
      </c>
      <c r="F5943">
        <v>14</v>
      </c>
      <c r="G5943">
        <v>593</v>
      </c>
    </row>
    <row r="5944" spans="1:7" ht="19.5">
      <c r="A5944" s="1">
        <v>43967</v>
      </c>
      <c r="B5944" t="s">
        <v>37</v>
      </c>
      <c r="C5944" t="s">
        <v>247</v>
      </c>
      <c r="D5944" t="str">
        <f>TRIM(COVID_STATE[[#This Row],[REGION_HOLD]])</f>
        <v>West</v>
      </c>
      <c r="E5944">
        <v>2</v>
      </c>
      <c r="F5944">
        <v>0</v>
      </c>
      <c r="G5944">
        <v>16</v>
      </c>
    </row>
    <row r="5945" spans="1:7" ht="19.5">
      <c r="A5945" s="1">
        <v>43967</v>
      </c>
      <c r="B5945" t="s">
        <v>38</v>
      </c>
      <c r="C5945" t="s">
        <v>249</v>
      </c>
      <c r="D5945" t="str">
        <f>TRIM(COVID_STATE[[#This Row],[REGION_HOLD]])</f>
        <v>Midwest</v>
      </c>
      <c r="E5945">
        <v>452</v>
      </c>
      <c r="F5945">
        <v>7</v>
      </c>
      <c r="G5945">
        <v>129</v>
      </c>
    </row>
    <row r="5946" spans="1:7" ht="19.5">
      <c r="A5946" s="1">
        <v>43967</v>
      </c>
      <c r="B5946" t="s">
        <v>39</v>
      </c>
      <c r="C5946" t="s">
        <v>247</v>
      </c>
      <c r="D5946" t="str">
        <f>TRIM(COVID_STATE[[#This Row],[REGION_HOLD]])</f>
        <v>West</v>
      </c>
      <c r="E5946">
        <v>77</v>
      </c>
      <c r="F5946">
        <v>4</v>
      </c>
      <c r="G5946">
        <v>349</v>
      </c>
    </row>
    <row r="5947" spans="1:7" ht="19.5">
      <c r="A5947" s="1">
        <v>43967</v>
      </c>
      <c r="B5947" t="s">
        <v>40</v>
      </c>
      <c r="C5947" t="s">
        <v>248</v>
      </c>
      <c r="D5947" t="str">
        <f>TRIM(COVID_STATE[[#This Row],[REGION_HOLD]])</f>
        <v>Northeast</v>
      </c>
      <c r="E5947">
        <v>92</v>
      </c>
      <c r="F5947">
        <v>12</v>
      </c>
      <c r="G5947">
        <v>171</v>
      </c>
    </row>
    <row r="5948" spans="1:7" ht="19.5">
      <c r="A5948" s="1">
        <v>43967</v>
      </c>
      <c r="B5948" t="s">
        <v>41</v>
      </c>
      <c r="C5948" t="s">
        <v>248</v>
      </c>
      <c r="D5948" t="str">
        <f>TRIM(COVID_STATE[[#This Row],[REGION_HOLD]])</f>
        <v>Northeast</v>
      </c>
      <c r="E5948">
        <v>1184</v>
      </c>
      <c r="F5948">
        <v>111</v>
      </c>
      <c r="G5948">
        <v>10249</v>
      </c>
    </row>
    <row r="5949" spans="1:7" ht="19.5">
      <c r="A5949" s="1">
        <v>43967</v>
      </c>
      <c r="B5949" t="s">
        <v>42</v>
      </c>
      <c r="C5949" t="s">
        <v>247</v>
      </c>
      <c r="D5949" t="str">
        <f>TRIM(COVID_STATE[[#This Row],[REGION_HOLD]])</f>
        <v>West</v>
      </c>
      <c r="E5949">
        <v>185</v>
      </c>
      <c r="F5949">
        <v>6</v>
      </c>
      <c r="G5949">
        <v>259</v>
      </c>
    </row>
    <row r="5950" spans="1:7" ht="19.5">
      <c r="A5950" s="1">
        <v>43967</v>
      </c>
      <c r="B5950" t="s">
        <v>43</v>
      </c>
      <c r="C5950" t="s">
        <v>248</v>
      </c>
      <c r="D5950" t="str">
        <f>TRIM(COVID_STATE[[#This Row],[REGION_HOLD]])</f>
        <v>Northeast</v>
      </c>
      <c r="E5950">
        <v>2185</v>
      </c>
      <c r="F5950">
        <v>198</v>
      </c>
      <c r="G5950">
        <v>27953</v>
      </c>
    </row>
    <row r="5951" spans="1:7" ht="19.5">
      <c r="A5951" s="1">
        <v>43967</v>
      </c>
      <c r="B5951" t="s">
        <v>44</v>
      </c>
      <c r="C5951" t="s">
        <v>246</v>
      </c>
      <c r="D5951" t="str">
        <f>TRIM(COVID_STATE[[#This Row],[REGION_HOLD]])</f>
        <v>South</v>
      </c>
      <c r="E5951">
        <v>819</v>
      </c>
      <c r="F5951">
        <v>11</v>
      </c>
      <c r="G5951">
        <v>671</v>
      </c>
    </row>
    <row r="5952" spans="1:7" ht="19.5">
      <c r="A5952" s="1">
        <v>43967</v>
      </c>
      <c r="B5952" t="s">
        <v>45</v>
      </c>
      <c r="C5952" t="s">
        <v>249</v>
      </c>
      <c r="D5952" t="str">
        <f>TRIM(COVID_STATE[[#This Row],[REGION_HOLD]])</f>
        <v>Midwest</v>
      </c>
      <c r="E5952">
        <v>87</v>
      </c>
      <c r="F5952">
        <v>0</v>
      </c>
      <c r="G5952">
        <v>42</v>
      </c>
    </row>
    <row r="5953" spans="1:7" ht="19.5">
      <c r="A5953" s="1">
        <v>43967</v>
      </c>
      <c r="B5953" t="s">
        <v>46</v>
      </c>
      <c r="C5953" t="s">
        <v>249</v>
      </c>
      <c r="D5953" t="str">
        <f>TRIM(COVID_STATE[[#This Row],[REGION_HOLD]])</f>
        <v>Midwest</v>
      </c>
      <c r="E5953">
        <v>520</v>
      </c>
      <c r="F5953">
        <v>29</v>
      </c>
      <c r="G5953">
        <v>1610</v>
      </c>
    </row>
    <row r="5954" spans="1:7" ht="19.5">
      <c r="A5954" s="1">
        <v>43967</v>
      </c>
      <c r="B5954" t="s">
        <v>47</v>
      </c>
      <c r="C5954" t="s">
        <v>246</v>
      </c>
      <c r="D5954" t="str">
        <f>TRIM(COVID_STATE[[#This Row],[REGION_HOLD]])</f>
        <v>South</v>
      </c>
      <c r="E5954">
        <v>151</v>
      </c>
      <c r="F5954">
        <v>3</v>
      </c>
      <c r="G5954">
        <v>288</v>
      </c>
    </row>
    <row r="5955" spans="1:7" ht="19.5">
      <c r="A5955" s="1">
        <v>43967</v>
      </c>
      <c r="B5955" t="s">
        <v>48</v>
      </c>
      <c r="C5955" t="s">
        <v>247</v>
      </c>
      <c r="D5955" t="str">
        <f>TRIM(COVID_STATE[[#This Row],[REGION_HOLD]])</f>
        <v>West</v>
      </c>
      <c r="E5955">
        <v>71</v>
      </c>
      <c r="F5955">
        <v>0</v>
      </c>
      <c r="G5955">
        <v>137</v>
      </c>
    </row>
    <row r="5956" spans="1:7" ht="19.5">
      <c r="A5956" s="1">
        <v>43967</v>
      </c>
      <c r="B5956" t="s">
        <v>49</v>
      </c>
      <c r="C5956" t="s">
        <v>248</v>
      </c>
      <c r="D5956" t="str">
        <f>TRIM(COVID_STATE[[#This Row],[REGION_HOLD]])</f>
        <v>Northeast</v>
      </c>
      <c r="E5956">
        <v>1050</v>
      </c>
      <c r="F5956">
        <v>58</v>
      </c>
      <c r="G5956">
        <v>4490</v>
      </c>
    </row>
    <row r="5957" spans="1:7" ht="19.5">
      <c r="A5957" s="1">
        <v>43967</v>
      </c>
      <c r="B5957" t="s">
        <v>50</v>
      </c>
      <c r="C5957" t="s">
        <v>248</v>
      </c>
      <c r="D5957" t="str">
        <f>TRIM(COVID_STATE[[#This Row],[REGION_HOLD]])</f>
        <v>Northeast</v>
      </c>
      <c r="E5957">
        <v>215</v>
      </c>
      <c r="F5957">
        <v>10</v>
      </c>
      <c r="G5957">
        <v>489</v>
      </c>
    </row>
    <row r="5958" spans="1:7" ht="19.5">
      <c r="A5958" s="1">
        <v>43967</v>
      </c>
      <c r="B5958" t="s">
        <v>51</v>
      </c>
      <c r="C5958" t="s">
        <v>246</v>
      </c>
      <c r="D5958" t="str">
        <f>TRIM(COVID_STATE[[#This Row],[REGION_HOLD]])</f>
        <v>South</v>
      </c>
      <c r="E5958">
        <v>254</v>
      </c>
      <c r="F5958">
        <v>0</v>
      </c>
      <c r="G5958">
        <v>380</v>
      </c>
    </row>
    <row r="5959" spans="1:7" ht="19.5">
      <c r="A5959" s="1">
        <v>43967</v>
      </c>
      <c r="B5959" t="s">
        <v>52</v>
      </c>
      <c r="C5959" t="s">
        <v>249</v>
      </c>
      <c r="D5959" t="str">
        <f>TRIM(COVID_STATE[[#This Row],[REGION_HOLD]])</f>
        <v>Midwest</v>
      </c>
      <c r="E5959">
        <v>72</v>
      </c>
      <c r="F5959">
        <v>0</v>
      </c>
      <c r="G5959">
        <v>44</v>
      </c>
    </row>
    <row r="5960" spans="1:7" ht="19.5">
      <c r="A5960" s="1">
        <v>43967</v>
      </c>
      <c r="B5960" t="s">
        <v>53</v>
      </c>
      <c r="C5960" t="s">
        <v>246</v>
      </c>
      <c r="D5960" t="str">
        <f>TRIM(COVID_STATE[[#This Row],[REGION_HOLD]])</f>
        <v>South</v>
      </c>
      <c r="E5960">
        <v>287</v>
      </c>
      <c r="F5960">
        <v>4</v>
      </c>
      <c r="G5960">
        <v>292</v>
      </c>
    </row>
    <row r="5961" spans="1:7" ht="19.5">
      <c r="A5961" s="1">
        <v>43967</v>
      </c>
      <c r="B5961" t="s">
        <v>54</v>
      </c>
      <c r="C5961" t="s">
        <v>246</v>
      </c>
      <c r="D5961" t="str">
        <f>TRIM(COVID_STATE[[#This Row],[REGION_HOLD]])</f>
        <v>South</v>
      </c>
      <c r="E5961">
        <v>879</v>
      </c>
      <c r="F5961">
        <v>30</v>
      </c>
      <c r="G5961">
        <v>1330</v>
      </c>
    </row>
    <row r="5962" spans="1:7" ht="19.5">
      <c r="A5962" s="1">
        <v>43967</v>
      </c>
      <c r="B5962" t="s">
        <v>55</v>
      </c>
      <c r="C5962" t="s">
        <v>247</v>
      </c>
      <c r="D5962" t="str">
        <f>TRIM(COVID_STATE[[#This Row],[REGION_HOLD]])</f>
        <v>West</v>
      </c>
      <c r="E5962">
        <v>138</v>
      </c>
      <c r="F5962">
        <v>1</v>
      </c>
      <c r="G5962">
        <v>78</v>
      </c>
    </row>
    <row r="5963" spans="1:7" ht="19.5">
      <c r="A5963" s="1">
        <v>43967</v>
      </c>
      <c r="B5963" t="s">
        <v>56</v>
      </c>
      <c r="C5963" t="s">
        <v>248</v>
      </c>
      <c r="D5963" t="str">
        <f>TRIM(COVID_STATE[[#This Row],[REGION_HOLD]])</f>
        <v>Northeast</v>
      </c>
      <c r="E5963">
        <v>1</v>
      </c>
      <c r="F5963">
        <v>0</v>
      </c>
      <c r="G5963">
        <v>53</v>
      </c>
    </row>
    <row r="5964" spans="1:7" ht="19.5">
      <c r="A5964" s="1">
        <v>43967</v>
      </c>
      <c r="B5964" t="s">
        <v>57</v>
      </c>
      <c r="C5964" t="s">
        <v>246</v>
      </c>
      <c r="D5964" t="str">
        <f>TRIM(COVID_STATE[[#This Row],[REGION_HOLD]])</f>
        <v>South</v>
      </c>
      <c r="E5964">
        <v>1011</v>
      </c>
      <c r="F5964">
        <v>25</v>
      </c>
      <c r="G5964">
        <v>1002</v>
      </c>
    </row>
    <row r="5965" spans="1:7" ht="19.5">
      <c r="A5965" s="1">
        <v>43967</v>
      </c>
      <c r="B5965" t="s">
        <v>58</v>
      </c>
      <c r="C5965" t="s">
        <v>247</v>
      </c>
      <c r="D5965" t="str">
        <f>TRIM(COVID_STATE[[#This Row],[REGION_HOLD]])</f>
        <v>West</v>
      </c>
      <c r="E5965">
        <v>205</v>
      </c>
      <c r="F5965">
        <v>7</v>
      </c>
      <c r="G5965">
        <v>1015</v>
      </c>
    </row>
    <row r="5966" spans="1:7" ht="19.5">
      <c r="A5966" s="1">
        <v>43967</v>
      </c>
      <c r="B5966" t="s">
        <v>59</v>
      </c>
      <c r="C5966" t="s">
        <v>246</v>
      </c>
      <c r="D5966" t="str">
        <f>TRIM(COVID_STATE[[#This Row],[REGION_HOLD]])</f>
        <v>South</v>
      </c>
      <c r="E5966">
        <v>22</v>
      </c>
      <c r="F5966">
        <v>1</v>
      </c>
      <c r="G5966">
        <v>65</v>
      </c>
    </row>
    <row r="5967" spans="1:7" ht="19.5">
      <c r="A5967" s="1">
        <v>43967</v>
      </c>
      <c r="B5967" t="s">
        <v>60</v>
      </c>
      <c r="C5967" t="s">
        <v>249</v>
      </c>
      <c r="D5967" t="str">
        <f>TRIM(COVID_STATE[[#This Row],[REGION_HOLD]])</f>
        <v>Midwest</v>
      </c>
      <c r="E5967">
        <v>514</v>
      </c>
      <c r="F5967">
        <v>8</v>
      </c>
      <c r="G5967">
        <v>453</v>
      </c>
    </row>
    <row r="5968" spans="1:7" ht="19.5">
      <c r="A5968" s="1">
        <v>43967</v>
      </c>
      <c r="B5968" t="s">
        <v>61</v>
      </c>
      <c r="C5968" t="s">
        <v>247</v>
      </c>
      <c r="D5968" t="str">
        <f>TRIM(COVID_STATE[[#This Row],[REGION_HOLD]])</f>
        <v>West</v>
      </c>
      <c r="E5968">
        <v>25</v>
      </c>
      <c r="F5968">
        <v>0</v>
      </c>
      <c r="G5968">
        <v>7</v>
      </c>
    </row>
    <row r="5969" spans="1:7" ht="19.5">
      <c r="A5969" s="1">
        <v>43968</v>
      </c>
      <c r="B5969" t="s">
        <v>8</v>
      </c>
      <c r="C5969" t="s">
        <v>246</v>
      </c>
      <c r="D5969" t="str">
        <f>TRIM(COVID_STATE[[#This Row],[REGION_HOLD]])</f>
        <v>South</v>
      </c>
      <c r="E5969">
        <v>97</v>
      </c>
      <c r="F5969">
        <v>3</v>
      </c>
      <c r="G5969">
        <v>488</v>
      </c>
    </row>
    <row r="5970" spans="1:7" ht="19.5">
      <c r="A5970" s="1">
        <v>43968</v>
      </c>
      <c r="B5970" t="s">
        <v>10</v>
      </c>
      <c r="C5970" t="s">
        <v>247</v>
      </c>
      <c r="D5970" t="str">
        <f>TRIM(COVID_STATE[[#This Row],[REGION_HOLD]])</f>
        <v>West</v>
      </c>
      <c r="E5970">
        <v>4</v>
      </c>
      <c r="F5970">
        <v>0</v>
      </c>
      <c r="G5970">
        <v>8</v>
      </c>
    </row>
    <row r="5971" spans="1:7" ht="19.5">
      <c r="A5971" s="1">
        <v>43968</v>
      </c>
      <c r="B5971" t="s">
        <v>11</v>
      </c>
      <c r="C5971" t="s">
        <v>247</v>
      </c>
      <c r="D5971" t="str">
        <f>TRIM(COVID_STATE[[#This Row],[REGION_HOLD]])</f>
        <v>West</v>
      </c>
      <c r="E5971">
        <v>306</v>
      </c>
      <c r="F5971">
        <v>1</v>
      </c>
      <c r="G5971">
        <v>680</v>
      </c>
    </row>
    <row r="5972" spans="1:7" ht="19.5">
      <c r="A5972" s="1">
        <v>43968</v>
      </c>
      <c r="B5972" t="s">
        <v>12</v>
      </c>
      <c r="C5972" t="s">
        <v>246</v>
      </c>
      <c r="D5972" t="str">
        <f>TRIM(COVID_STATE[[#This Row],[REGION_HOLD]])</f>
        <v>South</v>
      </c>
      <c r="E5972">
        <v>181</v>
      </c>
      <c r="F5972">
        <v>0</v>
      </c>
      <c r="G5972">
        <v>98</v>
      </c>
    </row>
    <row r="5973" spans="1:7" ht="19.5">
      <c r="A5973" s="1">
        <v>43968</v>
      </c>
      <c r="B5973" t="s">
        <v>13</v>
      </c>
      <c r="C5973" t="s">
        <v>247</v>
      </c>
      <c r="D5973" t="str">
        <f>TRIM(COVID_STATE[[#This Row],[REGION_HOLD]])</f>
        <v>West</v>
      </c>
      <c r="E5973">
        <v>1433</v>
      </c>
      <c r="F5973">
        <v>36</v>
      </c>
      <c r="G5973">
        <v>3290</v>
      </c>
    </row>
    <row r="5974" spans="1:7" ht="19.5">
      <c r="A5974" s="1">
        <v>43968</v>
      </c>
      <c r="B5974" t="s">
        <v>14</v>
      </c>
      <c r="C5974" t="s">
        <v>247</v>
      </c>
      <c r="D5974" t="str">
        <f>TRIM(COVID_STATE[[#This Row],[REGION_HOLD]])</f>
        <v>West</v>
      </c>
      <c r="E5974">
        <v>305</v>
      </c>
      <c r="F5974">
        <v>23</v>
      </c>
      <c r="G5974">
        <v>1215</v>
      </c>
    </row>
    <row r="5975" spans="1:7" ht="19.5">
      <c r="A5975" s="1">
        <v>43968</v>
      </c>
      <c r="B5975" t="s">
        <v>16</v>
      </c>
      <c r="C5975" t="s">
        <v>248</v>
      </c>
      <c r="D5975" t="str">
        <f>TRIM(COVID_STATE[[#This Row],[REGION_HOLD]])</f>
        <v>Northeast</v>
      </c>
      <c r="E5975">
        <v>716</v>
      </c>
      <c r="F5975">
        <v>69</v>
      </c>
      <c r="G5975">
        <v>3408</v>
      </c>
    </row>
    <row r="5976" spans="1:7" ht="19.5">
      <c r="A5976" s="1">
        <v>43968</v>
      </c>
      <c r="B5976" t="s">
        <v>17</v>
      </c>
      <c r="C5976" t="s">
        <v>246</v>
      </c>
      <c r="D5976" t="str">
        <f>TRIM(COVID_STATE[[#This Row],[REGION_HOLD]])</f>
        <v>South</v>
      </c>
      <c r="E5976">
        <v>123</v>
      </c>
      <c r="F5976">
        <v>4</v>
      </c>
      <c r="G5976">
        <v>290</v>
      </c>
    </row>
    <row r="5977" spans="1:7" ht="19.5">
      <c r="A5977" s="1">
        <v>43968</v>
      </c>
      <c r="B5977" t="s">
        <v>18</v>
      </c>
      <c r="C5977" t="s">
        <v>246</v>
      </c>
      <c r="D5977" t="str">
        <f>TRIM(COVID_STATE[[#This Row],[REGION_HOLD]])</f>
        <v>South</v>
      </c>
      <c r="E5977">
        <v>81</v>
      </c>
      <c r="F5977">
        <v>8</v>
      </c>
      <c r="G5977">
        <v>383</v>
      </c>
    </row>
    <row r="5978" spans="1:7" ht="19.5">
      <c r="A5978" s="1">
        <v>43968</v>
      </c>
      <c r="B5978" t="s">
        <v>19</v>
      </c>
      <c r="C5978" t="s">
        <v>246</v>
      </c>
      <c r="D5978" t="str">
        <f>TRIM(COVID_STATE[[#This Row],[REGION_HOLD]])</f>
        <v>South</v>
      </c>
      <c r="E5978">
        <v>777</v>
      </c>
      <c r="F5978">
        <v>9</v>
      </c>
      <c r="G5978">
        <v>1972</v>
      </c>
    </row>
    <row r="5979" spans="1:7" ht="19.5">
      <c r="A5979" s="1">
        <v>43968</v>
      </c>
      <c r="B5979" t="s">
        <v>20</v>
      </c>
      <c r="C5979" t="s">
        <v>246</v>
      </c>
      <c r="D5979" t="str">
        <f>TRIM(COVID_STATE[[#This Row],[REGION_HOLD]])</f>
        <v>South</v>
      </c>
      <c r="E5979">
        <v>299</v>
      </c>
      <c r="F5979">
        <v>11</v>
      </c>
      <c r="G5979">
        <v>1584</v>
      </c>
    </row>
    <row r="5980" spans="1:7" ht="19.5">
      <c r="A5980" s="1">
        <v>43968</v>
      </c>
      <c r="B5980" t="s">
        <v>21</v>
      </c>
      <c r="C5980" t="s">
        <v>247</v>
      </c>
      <c r="D5980" t="str">
        <f>TRIM(COVID_STATE[[#This Row],[REGION_HOLD]])</f>
        <v>West</v>
      </c>
      <c r="E5980">
        <v>1</v>
      </c>
      <c r="F5980">
        <v>0</v>
      </c>
      <c r="G5980">
        <v>17</v>
      </c>
    </row>
    <row r="5981" spans="1:7" ht="19.5">
      <c r="A5981" s="1">
        <v>43968</v>
      </c>
      <c r="B5981" t="s">
        <v>22</v>
      </c>
      <c r="C5981" t="s">
        <v>247</v>
      </c>
      <c r="D5981" t="str">
        <f>TRIM(COVID_STATE[[#This Row],[REGION_HOLD]])</f>
        <v>West</v>
      </c>
      <c r="E5981">
        <v>2</v>
      </c>
      <c r="F5981">
        <v>0</v>
      </c>
      <c r="G5981">
        <v>73</v>
      </c>
    </row>
    <row r="5982" spans="1:7" ht="19.5">
      <c r="A5982" s="1">
        <v>43968</v>
      </c>
      <c r="B5982" t="s">
        <v>24</v>
      </c>
      <c r="C5982" t="s">
        <v>249</v>
      </c>
      <c r="D5982" t="str">
        <f>TRIM(COVID_STATE[[#This Row],[REGION_HOLD]])</f>
        <v>Midwest</v>
      </c>
      <c r="E5982">
        <v>1691</v>
      </c>
      <c r="F5982">
        <v>49</v>
      </c>
      <c r="G5982">
        <v>4198</v>
      </c>
    </row>
    <row r="5983" spans="1:7" ht="19.5">
      <c r="A5983" s="1">
        <v>43968</v>
      </c>
      <c r="B5983" t="s">
        <v>25</v>
      </c>
      <c r="C5983" t="s">
        <v>249</v>
      </c>
      <c r="D5983" t="str">
        <f>TRIM(COVID_STATE[[#This Row],[REGION_HOLD]])</f>
        <v>Midwest</v>
      </c>
      <c r="E5983">
        <v>500</v>
      </c>
      <c r="F5983">
        <v>10</v>
      </c>
      <c r="G5983">
        <v>1751</v>
      </c>
    </row>
    <row r="5984" spans="1:7" ht="19.5">
      <c r="A5984" s="1">
        <v>43968</v>
      </c>
      <c r="B5984" t="s">
        <v>26</v>
      </c>
      <c r="C5984" t="s">
        <v>249</v>
      </c>
      <c r="D5984" t="str">
        <f>TRIM(COVID_STATE[[#This Row],[REGION_HOLD]])</f>
        <v>Midwest</v>
      </c>
      <c r="E5984">
        <v>323</v>
      </c>
      <c r="F5984">
        <v>5</v>
      </c>
      <c r="G5984">
        <v>351</v>
      </c>
    </row>
    <row r="5985" spans="1:7" ht="19.5">
      <c r="A5985" s="1">
        <v>43968</v>
      </c>
      <c r="B5985" t="s">
        <v>27</v>
      </c>
      <c r="C5985" t="s">
        <v>249</v>
      </c>
      <c r="D5985" t="str">
        <f>TRIM(COVID_STATE[[#This Row],[REGION_HOLD]])</f>
        <v>Midwest</v>
      </c>
      <c r="E5985">
        <v>7</v>
      </c>
      <c r="F5985">
        <v>0</v>
      </c>
      <c r="G5985">
        <v>189</v>
      </c>
    </row>
    <row r="5986" spans="1:7" ht="19.5">
      <c r="A5986" s="1">
        <v>43968</v>
      </c>
      <c r="B5986" t="s">
        <v>28</v>
      </c>
      <c r="C5986" t="s">
        <v>246</v>
      </c>
      <c r="D5986" t="str">
        <f>TRIM(COVID_STATE[[#This Row],[REGION_HOLD]])</f>
        <v>South</v>
      </c>
      <c r="E5986">
        <v>20</v>
      </c>
      <c r="F5986">
        <v>0</v>
      </c>
      <c r="G5986">
        <v>346</v>
      </c>
    </row>
    <row r="5987" spans="1:7" ht="19.5">
      <c r="A5987" s="1">
        <v>43968</v>
      </c>
      <c r="B5987" t="s">
        <v>29</v>
      </c>
      <c r="C5987" t="s">
        <v>246</v>
      </c>
      <c r="D5987" t="str">
        <f>TRIM(COVID_STATE[[#This Row],[REGION_HOLD]])</f>
        <v>South</v>
      </c>
      <c r="E5987">
        <v>315</v>
      </c>
      <c r="F5987">
        <v>12</v>
      </c>
      <c r="G5987">
        <v>2491</v>
      </c>
    </row>
    <row r="5988" spans="1:7" ht="19.5">
      <c r="A5988" s="1">
        <v>43968</v>
      </c>
      <c r="B5988" t="s">
        <v>30</v>
      </c>
      <c r="C5988" t="s">
        <v>248</v>
      </c>
      <c r="D5988" t="str">
        <f>TRIM(COVID_STATE[[#This Row],[REGION_HOLD]])</f>
        <v>Northeast</v>
      </c>
      <c r="E5988">
        <v>39</v>
      </c>
      <c r="F5988">
        <v>0</v>
      </c>
      <c r="G5988">
        <v>70</v>
      </c>
    </row>
    <row r="5989" spans="1:7" ht="19.5">
      <c r="A5989" s="1">
        <v>43968</v>
      </c>
      <c r="B5989" t="s">
        <v>31</v>
      </c>
      <c r="C5989" t="s">
        <v>246</v>
      </c>
      <c r="D5989" t="str">
        <f>TRIM(COVID_STATE[[#This Row],[REGION_HOLD]])</f>
        <v>South</v>
      </c>
      <c r="E5989">
        <v>837</v>
      </c>
      <c r="F5989">
        <v>35</v>
      </c>
      <c r="G5989">
        <v>1992</v>
      </c>
    </row>
    <row r="5990" spans="1:7" ht="19.5">
      <c r="A5990" s="1">
        <v>43968</v>
      </c>
      <c r="B5990" t="s">
        <v>32</v>
      </c>
      <c r="C5990" t="s">
        <v>248</v>
      </c>
      <c r="D5990" t="str">
        <f>TRIM(COVID_STATE[[#This Row],[REGION_HOLD]])</f>
        <v>Northeast</v>
      </c>
      <c r="E5990">
        <v>1077</v>
      </c>
      <c r="F5990">
        <v>92</v>
      </c>
      <c r="G5990">
        <v>5797</v>
      </c>
    </row>
    <row r="5991" spans="1:7" ht="19.5">
      <c r="A5991" s="1">
        <v>43968</v>
      </c>
      <c r="B5991" t="s">
        <v>33</v>
      </c>
      <c r="C5991" t="s">
        <v>249</v>
      </c>
      <c r="D5991" t="str">
        <f>TRIM(COVID_STATE[[#This Row],[REGION_HOLD]])</f>
        <v>Midwest</v>
      </c>
      <c r="E5991">
        <v>638</v>
      </c>
      <c r="F5991">
        <v>11</v>
      </c>
      <c r="G5991">
        <v>4891</v>
      </c>
    </row>
    <row r="5992" spans="1:7" ht="19.5">
      <c r="A5992" s="1">
        <v>43968</v>
      </c>
      <c r="B5992" t="s">
        <v>34</v>
      </c>
      <c r="C5992" t="s">
        <v>249</v>
      </c>
      <c r="D5992" t="str">
        <f>TRIM(COVID_STATE[[#This Row],[REGION_HOLD]])</f>
        <v>Midwest</v>
      </c>
      <c r="E5992">
        <v>708</v>
      </c>
      <c r="F5992">
        <v>22</v>
      </c>
      <c r="G5992">
        <v>731</v>
      </c>
    </row>
    <row r="5993" spans="1:7" ht="19.5">
      <c r="A5993" s="1">
        <v>43968</v>
      </c>
      <c r="B5993" t="s">
        <v>35</v>
      </c>
      <c r="C5993" t="s">
        <v>246</v>
      </c>
      <c r="D5993" t="str">
        <f>TRIM(COVID_STATE[[#This Row],[REGION_HOLD]])</f>
        <v>South</v>
      </c>
      <c r="E5993">
        <v>173</v>
      </c>
      <c r="F5993">
        <v>11</v>
      </c>
      <c r="G5993">
        <v>521</v>
      </c>
    </row>
    <row r="5994" spans="1:7" ht="19.5">
      <c r="A5994" s="1">
        <v>43968</v>
      </c>
      <c r="B5994" t="s">
        <v>36</v>
      </c>
      <c r="C5994" t="s">
        <v>249</v>
      </c>
      <c r="D5994" t="str">
        <f>TRIM(COVID_STATE[[#This Row],[REGION_HOLD]])</f>
        <v>Midwest</v>
      </c>
      <c r="E5994">
        <v>275</v>
      </c>
      <c r="F5994">
        <v>8</v>
      </c>
      <c r="G5994">
        <v>601</v>
      </c>
    </row>
    <row r="5995" spans="1:7" ht="19.5">
      <c r="A5995" s="1">
        <v>43968</v>
      </c>
      <c r="B5995" t="s">
        <v>37</v>
      </c>
      <c r="C5995" t="s">
        <v>247</v>
      </c>
      <c r="D5995" t="str">
        <f>TRIM(COVID_STATE[[#This Row],[REGION_HOLD]])</f>
        <v>West</v>
      </c>
      <c r="E5995">
        <v>0</v>
      </c>
      <c r="F5995">
        <v>0</v>
      </c>
      <c r="G5995">
        <v>16</v>
      </c>
    </row>
    <row r="5996" spans="1:7" ht="19.5">
      <c r="A5996" s="1">
        <v>43968</v>
      </c>
      <c r="B5996" t="s">
        <v>38</v>
      </c>
      <c r="C5996" t="s">
        <v>249</v>
      </c>
      <c r="D5996" t="str">
        <f>TRIM(COVID_STATE[[#This Row],[REGION_HOLD]])</f>
        <v>Midwest</v>
      </c>
      <c r="E5996">
        <v>128</v>
      </c>
      <c r="F5996">
        <v>0</v>
      </c>
      <c r="G5996">
        <v>129</v>
      </c>
    </row>
    <row r="5997" spans="1:7" ht="19.5">
      <c r="A5997" s="1">
        <v>43968</v>
      </c>
      <c r="B5997" t="s">
        <v>39</v>
      </c>
      <c r="C5997" t="s">
        <v>247</v>
      </c>
      <c r="D5997" t="str">
        <f>TRIM(COVID_STATE[[#This Row],[REGION_HOLD]])</f>
        <v>West</v>
      </c>
      <c r="E5997">
        <v>125</v>
      </c>
      <c r="F5997">
        <v>1</v>
      </c>
      <c r="G5997">
        <v>350</v>
      </c>
    </row>
    <row r="5998" spans="1:7" ht="19.5">
      <c r="A5998" s="1">
        <v>43968</v>
      </c>
      <c r="B5998" t="s">
        <v>40</v>
      </c>
      <c r="C5998" t="s">
        <v>248</v>
      </c>
      <c r="D5998" t="str">
        <f>TRIM(COVID_STATE[[#This Row],[REGION_HOLD]])</f>
        <v>Northeast</v>
      </c>
      <c r="E5998">
        <v>40</v>
      </c>
      <c r="F5998">
        <v>1</v>
      </c>
      <c r="G5998">
        <v>172</v>
      </c>
    </row>
    <row r="5999" spans="1:7" ht="19.5">
      <c r="A5999" s="1">
        <v>43968</v>
      </c>
      <c r="B5999" t="s">
        <v>41</v>
      </c>
      <c r="C5999" t="s">
        <v>248</v>
      </c>
      <c r="D5999" t="str">
        <f>TRIM(COVID_STATE[[#This Row],[REGION_HOLD]])</f>
        <v>Northeast</v>
      </c>
      <c r="E5999">
        <v>1245</v>
      </c>
      <c r="F5999">
        <v>107</v>
      </c>
      <c r="G5999">
        <v>10356</v>
      </c>
    </row>
    <row r="6000" spans="1:7" ht="19.5">
      <c r="A6000" s="1">
        <v>43968</v>
      </c>
      <c r="B6000" t="s">
        <v>42</v>
      </c>
      <c r="C6000" t="s">
        <v>247</v>
      </c>
      <c r="D6000" t="str">
        <f>TRIM(COVID_STATE[[#This Row],[REGION_HOLD]])</f>
        <v>West</v>
      </c>
      <c r="E6000">
        <v>91</v>
      </c>
      <c r="F6000">
        <v>6</v>
      </c>
      <c r="G6000">
        <v>265</v>
      </c>
    </row>
    <row r="6001" spans="1:7" ht="19.5">
      <c r="A6001" s="1">
        <v>43968</v>
      </c>
      <c r="B6001" t="s">
        <v>43</v>
      </c>
      <c r="C6001" t="s">
        <v>248</v>
      </c>
      <c r="D6001" t="str">
        <f>TRIM(COVID_STATE[[#This Row],[REGION_HOLD]])</f>
        <v>Northeast</v>
      </c>
      <c r="E6001">
        <v>1901</v>
      </c>
      <c r="F6001">
        <v>215</v>
      </c>
      <c r="G6001">
        <v>28168</v>
      </c>
    </row>
    <row r="6002" spans="1:7" ht="19.5">
      <c r="A6002" s="1">
        <v>43968</v>
      </c>
      <c r="B6002" t="s">
        <v>44</v>
      </c>
      <c r="C6002" t="s">
        <v>246</v>
      </c>
      <c r="D6002" t="str">
        <f>TRIM(COVID_STATE[[#This Row],[REGION_HOLD]])</f>
        <v>South</v>
      </c>
      <c r="E6002">
        <v>528</v>
      </c>
      <c r="F6002">
        <v>8</v>
      </c>
      <c r="G6002">
        <v>679</v>
      </c>
    </row>
    <row r="6003" spans="1:7" ht="19.5">
      <c r="A6003" s="1">
        <v>43968</v>
      </c>
      <c r="B6003" t="s">
        <v>45</v>
      </c>
      <c r="C6003" t="s">
        <v>249</v>
      </c>
      <c r="D6003" t="str">
        <f>TRIM(COVID_STATE[[#This Row],[REGION_HOLD]])</f>
        <v>Midwest</v>
      </c>
      <c r="E6003">
        <v>52</v>
      </c>
      <c r="F6003">
        <v>1</v>
      </c>
      <c r="G6003">
        <v>43</v>
      </c>
    </row>
    <row r="6004" spans="1:7" ht="19.5">
      <c r="A6004" s="1">
        <v>43968</v>
      </c>
      <c r="B6004" t="s">
        <v>46</v>
      </c>
      <c r="C6004" t="s">
        <v>249</v>
      </c>
      <c r="D6004" t="str">
        <f>TRIM(COVID_STATE[[#This Row],[REGION_HOLD]])</f>
        <v>Midwest</v>
      </c>
      <c r="E6004">
        <v>449</v>
      </c>
      <c r="F6004">
        <v>15</v>
      </c>
      <c r="G6004">
        <v>1625</v>
      </c>
    </row>
    <row r="6005" spans="1:7" ht="19.5">
      <c r="A6005" s="1">
        <v>43968</v>
      </c>
      <c r="B6005" t="s">
        <v>47</v>
      </c>
      <c r="C6005" t="s">
        <v>246</v>
      </c>
      <c r="D6005" t="str">
        <f>TRIM(COVID_STATE[[#This Row],[REGION_HOLD]])</f>
        <v>South</v>
      </c>
      <c r="E6005">
        <v>73</v>
      </c>
      <c r="F6005">
        <v>0</v>
      </c>
      <c r="G6005">
        <v>288</v>
      </c>
    </row>
    <row r="6006" spans="1:7" ht="19.5">
      <c r="A6006" s="1">
        <v>43968</v>
      </c>
      <c r="B6006" t="s">
        <v>48</v>
      </c>
      <c r="C6006" t="s">
        <v>247</v>
      </c>
      <c r="D6006" t="str">
        <f>TRIM(COVID_STATE[[#This Row],[REGION_HOLD]])</f>
        <v>West</v>
      </c>
      <c r="E6006">
        <v>11</v>
      </c>
      <c r="F6006">
        <v>0</v>
      </c>
      <c r="G6006">
        <v>137</v>
      </c>
    </row>
    <row r="6007" spans="1:7" ht="19.5">
      <c r="A6007" s="1">
        <v>43968</v>
      </c>
      <c r="B6007" t="s">
        <v>49</v>
      </c>
      <c r="C6007" t="s">
        <v>248</v>
      </c>
      <c r="D6007" t="str">
        <f>TRIM(COVID_STATE[[#This Row],[REGION_HOLD]])</f>
        <v>Northeast</v>
      </c>
      <c r="E6007">
        <v>517</v>
      </c>
      <c r="F6007">
        <v>14</v>
      </c>
      <c r="G6007">
        <v>4504</v>
      </c>
    </row>
    <row r="6008" spans="1:7" ht="19.5">
      <c r="A6008" s="1">
        <v>43968</v>
      </c>
      <c r="B6008" t="s">
        <v>50</v>
      </c>
      <c r="C6008" t="s">
        <v>248</v>
      </c>
      <c r="D6008" t="str">
        <f>TRIM(COVID_STATE[[#This Row],[REGION_HOLD]])</f>
        <v>Northeast</v>
      </c>
      <c r="E6008">
        <v>240</v>
      </c>
      <c r="F6008">
        <v>10</v>
      </c>
      <c r="G6008">
        <v>499</v>
      </c>
    </row>
    <row r="6009" spans="1:7" ht="19.5">
      <c r="A6009" s="1">
        <v>43968</v>
      </c>
      <c r="B6009" t="s">
        <v>51</v>
      </c>
      <c r="C6009" t="s">
        <v>246</v>
      </c>
      <c r="D6009" t="str">
        <f>TRIM(COVID_STATE[[#This Row],[REGION_HOLD]])</f>
        <v>South</v>
      </c>
      <c r="E6009">
        <v>155</v>
      </c>
      <c r="F6009">
        <v>5</v>
      </c>
      <c r="G6009">
        <v>385</v>
      </c>
    </row>
    <row r="6010" spans="1:7" ht="19.5">
      <c r="A6010" s="1">
        <v>43968</v>
      </c>
      <c r="B6010" t="s">
        <v>52</v>
      </c>
      <c r="C6010" t="s">
        <v>249</v>
      </c>
      <c r="D6010" t="str">
        <f>TRIM(COVID_STATE[[#This Row],[REGION_HOLD]])</f>
        <v>Midwest</v>
      </c>
      <c r="E6010">
        <v>28</v>
      </c>
      <c r="F6010">
        <v>0</v>
      </c>
      <c r="G6010">
        <v>44</v>
      </c>
    </row>
    <row r="6011" spans="1:7" ht="19.5">
      <c r="A6011" s="1">
        <v>43968</v>
      </c>
      <c r="B6011" t="s">
        <v>53</v>
      </c>
      <c r="C6011" t="s">
        <v>246</v>
      </c>
      <c r="D6011" t="str">
        <f>TRIM(COVID_STATE[[#This Row],[REGION_HOLD]])</f>
        <v>South</v>
      </c>
      <c r="E6011">
        <v>187</v>
      </c>
      <c r="F6011">
        <v>1</v>
      </c>
      <c r="G6011">
        <v>293</v>
      </c>
    </row>
    <row r="6012" spans="1:7" ht="19.5">
      <c r="A6012" s="1">
        <v>43968</v>
      </c>
      <c r="B6012" t="s">
        <v>54</v>
      </c>
      <c r="C6012" t="s">
        <v>246</v>
      </c>
      <c r="D6012" t="str">
        <f>TRIM(COVID_STATE[[#This Row],[REGION_HOLD]])</f>
        <v>South</v>
      </c>
      <c r="E6012">
        <v>962</v>
      </c>
      <c r="F6012">
        <v>26</v>
      </c>
      <c r="G6012">
        <v>1356</v>
      </c>
    </row>
    <row r="6013" spans="1:7" ht="19.5">
      <c r="A6013" s="1">
        <v>43968</v>
      </c>
      <c r="B6013" t="s">
        <v>55</v>
      </c>
      <c r="C6013" t="s">
        <v>247</v>
      </c>
      <c r="D6013" t="str">
        <f>TRIM(COVID_STATE[[#This Row],[REGION_HOLD]])</f>
        <v>West</v>
      </c>
      <c r="E6013">
        <v>170</v>
      </c>
      <c r="F6013">
        <v>2</v>
      </c>
      <c r="G6013">
        <v>80</v>
      </c>
    </row>
    <row r="6014" spans="1:7" ht="19.5">
      <c r="A6014" s="1">
        <v>43968</v>
      </c>
      <c r="B6014" t="s">
        <v>56</v>
      </c>
      <c r="C6014" t="s">
        <v>248</v>
      </c>
      <c r="D6014" t="str">
        <f>TRIM(COVID_STATE[[#This Row],[REGION_HOLD]])</f>
        <v>Northeast</v>
      </c>
      <c r="E6014">
        <v>6</v>
      </c>
      <c r="F6014">
        <v>1</v>
      </c>
      <c r="G6014">
        <v>54</v>
      </c>
    </row>
    <row r="6015" spans="1:7" ht="19.5">
      <c r="A6015" s="1">
        <v>43968</v>
      </c>
      <c r="B6015" t="s">
        <v>57</v>
      </c>
      <c r="C6015" t="s">
        <v>246</v>
      </c>
      <c r="D6015" t="str">
        <f>TRIM(COVID_STATE[[#This Row],[REGION_HOLD]])</f>
        <v>South</v>
      </c>
      <c r="E6015">
        <v>705</v>
      </c>
      <c r="F6015">
        <v>7</v>
      </c>
      <c r="G6015">
        <v>1009</v>
      </c>
    </row>
    <row r="6016" spans="1:7" ht="19.5">
      <c r="A6016" s="1">
        <v>43968</v>
      </c>
      <c r="B6016" t="s">
        <v>58</v>
      </c>
      <c r="C6016" t="s">
        <v>247</v>
      </c>
      <c r="D6016" t="str">
        <f>TRIM(COVID_STATE[[#This Row],[REGION_HOLD]])</f>
        <v>West</v>
      </c>
      <c r="E6016">
        <v>178</v>
      </c>
      <c r="F6016">
        <v>1</v>
      </c>
      <c r="G6016">
        <v>1016</v>
      </c>
    </row>
    <row r="6017" spans="1:7" ht="19.5">
      <c r="A6017" s="1">
        <v>43968</v>
      </c>
      <c r="B6017" t="s">
        <v>59</v>
      </c>
      <c r="C6017" t="s">
        <v>246</v>
      </c>
      <c r="D6017" t="str">
        <f>TRIM(COVID_STATE[[#This Row],[REGION_HOLD]])</f>
        <v>South</v>
      </c>
      <c r="E6017">
        <v>22</v>
      </c>
      <c r="F6017">
        <v>2</v>
      </c>
      <c r="G6017">
        <v>67</v>
      </c>
    </row>
    <row r="6018" spans="1:7" ht="19.5">
      <c r="A6018" s="1">
        <v>43968</v>
      </c>
      <c r="B6018" t="s">
        <v>60</v>
      </c>
      <c r="C6018" t="s">
        <v>249</v>
      </c>
      <c r="D6018" t="str">
        <f>TRIM(COVID_STATE[[#This Row],[REGION_HOLD]])</f>
        <v>Midwest</v>
      </c>
      <c r="E6018">
        <v>203</v>
      </c>
      <c r="F6018">
        <v>0</v>
      </c>
      <c r="G6018">
        <v>453</v>
      </c>
    </row>
    <row r="6019" spans="1:7" ht="19.5">
      <c r="A6019" s="1">
        <v>43968</v>
      </c>
      <c r="B6019" t="s">
        <v>61</v>
      </c>
      <c r="C6019" t="s">
        <v>247</v>
      </c>
      <c r="D6019" t="str">
        <f>TRIM(COVID_STATE[[#This Row],[REGION_HOLD]])</f>
        <v>West</v>
      </c>
      <c r="E6019">
        <v>13</v>
      </c>
      <c r="F6019">
        <v>1</v>
      </c>
      <c r="G6019">
        <v>8</v>
      </c>
    </row>
    <row r="6020" spans="1:7" ht="19.5">
      <c r="A6020" s="1">
        <v>43969</v>
      </c>
      <c r="B6020" t="s">
        <v>8</v>
      </c>
      <c r="C6020" t="s">
        <v>246</v>
      </c>
      <c r="D6020" t="str">
        <f>TRIM(COVID_STATE[[#This Row],[REGION_HOLD]])</f>
        <v>South</v>
      </c>
      <c r="E6020">
        <v>315</v>
      </c>
      <c r="F6020">
        <v>1</v>
      </c>
      <c r="G6020">
        <v>489</v>
      </c>
    </row>
    <row r="6021" spans="1:7" ht="19.5">
      <c r="A6021" s="1">
        <v>43969</v>
      </c>
      <c r="B6021" t="s">
        <v>10</v>
      </c>
      <c r="C6021" t="s">
        <v>247</v>
      </c>
      <c r="D6021" t="str">
        <f>TRIM(COVID_STATE[[#This Row],[REGION_HOLD]])</f>
        <v>West</v>
      </c>
      <c r="E6021">
        <v>3</v>
      </c>
      <c r="F6021">
        <v>0</v>
      </c>
      <c r="G6021">
        <v>8</v>
      </c>
    </row>
    <row r="6022" spans="1:7" ht="19.5">
      <c r="A6022" s="1">
        <v>43969</v>
      </c>
      <c r="B6022" t="s">
        <v>11</v>
      </c>
      <c r="C6022" t="s">
        <v>247</v>
      </c>
      <c r="D6022" t="str">
        <f>TRIM(COVID_STATE[[#This Row],[REGION_HOLD]])</f>
        <v>West</v>
      </c>
      <c r="E6022">
        <v>233</v>
      </c>
      <c r="F6022">
        <v>6</v>
      </c>
      <c r="G6022">
        <v>686</v>
      </c>
    </row>
    <row r="6023" spans="1:7" ht="19.5">
      <c r="A6023" s="1">
        <v>43969</v>
      </c>
      <c r="B6023" t="s">
        <v>12</v>
      </c>
      <c r="C6023" t="s">
        <v>246</v>
      </c>
      <c r="D6023" t="str">
        <f>TRIM(COVID_STATE[[#This Row],[REGION_HOLD]])</f>
        <v>South</v>
      </c>
      <c r="E6023">
        <v>54</v>
      </c>
      <c r="F6023">
        <v>2</v>
      </c>
      <c r="G6023">
        <v>100</v>
      </c>
    </row>
    <row r="6024" spans="1:7" ht="19.5">
      <c r="A6024" s="1">
        <v>43969</v>
      </c>
      <c r="B6024" t="s">
        <v>13</v>
      </c>
      <c r="C6024" t="s">
        <v>247</v>
      </c>
      <c r="D6024" t="str">
        <f>TRIM(COVID_STATE[[#This Row],[REGION_HOLD]])</f>
        <v>West</v>
      </c>
      <c r="E6024">
        <v>1577</v>
      </c>
      <c r="F6024">
        <v>32</v>
      </c>
      <c r="G6024">
        <v>3322</v>
      </c>
    </row>
    <row r="6025" spans="1:7" ht="19.5">
      <c r="A6025" s="1">
        <v>43969</v>
      </c>
      <c r="B6025" t="s">
        <v>14</v>
      </c>
      <c r="C6025" t="s">
        <v>247</v>
      </c>
      <c r="D6025" t="str">
        <f>TRIM(COVID_STATE[[#This Row],[REGION_HOLD]])</f>
        <v>West</v>
      </c>
      <c r="E6025">
        <v>265</v>
      </c>
      <c r="F6025">
        <v>9</v>
      </c>
      <c r="G6025">
        <v>1224</v>
      </c>
    </row>
    <row r="6026" spans="1:7" ht="19.5">
      <c r="A6026" s="1">
        <v>43969</v>
      </c>
      <c r="B6026" t="s">
        <v>16</v>
      </c>
      <c r="C6026" t="s">
        <v>248</v>
      </c>
      <c r="D6026" t="str">
        <f>TRIM(COVID_STATE[[#This Row],[REGION_HOLD]])</f>
        <v>Northeast</v>
      </c>
      <c r="E6026">
        <v>697</v>
      </c>
      <c r="F6026">
        <v>41</v>
      </c>
      <c r="G6026">
        <v>3449</v>
      </c>
    </row>
    <row r="6027" spans="1:7" ht="19.5">
      <c r="A6027" s="1">
        <v>43969</v>
      </c>
      <c r="B6027" t="s">
        <v>17</v>
      </c>
      <c r="C6027" t="s">
        <v>246</v>
      </c>
      <c r="D6027" t="str">
        <f>TRIM(COVID_STATE[[#This Row],[REGION_HOLD]])</f>
        <v>South</v>
      </c>
      <c r="E6027">
        <v>199</v>
      </c>
      <c r="F6027">
        <v>7</v>
      </c>
      <c r="G6027">
        <v>297</v>
      </c>
    </row>
    <row r="6028" spans="1:7" ht="19.5">
      <c r="A6028" s="1">
        <v>43969</v>
      </c>
      <c r="B6028" t="s">
        <v>18</v>
      </c>
      <c r="C6028" t="s">
        <v>246</v>
      </c>
      <c r="D6028" t="str">
        <f>TRIM(COVID_STATE[[#This Row],[REGION_HOLD]])</f>
        <v>South</v>
      </c>
      <c r="E6028">
        <v>147</v>
      </c>
      <c r="F6028">
        <v>9</v>
      </c>
      <c r="G6028">
        <v>392</v>
      </c>
    </row>
    <row r="6029" spans="1:7" ht="19.5">
      <c r="A6029" s="1">
        <v>43969</v>
      </c>
      <c r="B6029" t="s">
        <v>19</v>
      </c>
      <c r="C6029" t="s">
        <v>246</v>
      </c>
      <c r="D6029" t="str">
        <f>TRIM(COVID_STATE[[#This Row],[REGION_HOLD]])</f>
        <v>South</v>
      </c>
      <c r="E6029">
        <v>854</v>
      </c>
      <c r="F6029">
        <v>24</v>
      </c>
      <c r="G6029">
        <v>1996</v>
      </c>
    </row>
    <row r="6030" spans="1:7" ht="19.5">
      <c r="A6030" s="1">
        <v>43969</v>
      </c>
      <c r="B6030" t="s">
        <v>20</v>
      </c>
      <c r="C6030" t="s">
        <v>246</v>
      </c>
      <c r="D6030" t="str">
        <f>TRIM(COVID_STATE[[#This Row],[REGION_HOLD]])</f>
        <v>South</v>
      </c>
      <c r="E6030">
        <v>680</v>
      </c>
      <c r="F6030">
        <v>40</v>
      </c>
      <c r="G6030">
        <v>1624</v>
      </c>
    </row>
    <row r="6031" spans="1:7" ht="19.5">
      <c r="A6031" s="1">
        <v>43969</v>
      </c>
      <c r="B6031" t="s">
        <v>21</v>
      </c>
      <c r="C6031" t="s">
        <v>247</v>
      </c>
      <c r="D6031" t="str">
        <f>TRIM(COVID_STATE[[#This Row],[REGION_HOLD]])</f>
        <v>West</v>
      </c>
      <c r="E6031">
        <v>0</v>
      </c>
      <c r="F6031">
        <v>0</v>
      </c>
      <c r="G6031">
        <v>17</v>
      </c>
    </row>
    <row r="6032" spans="1:7" ht="19.5">
      <c r="A6032" s="1">
        <v>43969</v>
      </c>
      <c r="B6032" t="s">
        <v>22</v>
      </c>
      <c r="C6032" t="s">
        <v>247</v>
      </c>
      <c r="D6032" t="str">
        <f>TRIM(COVID_STATE[[#This Row],[REGION_HOLD]])</f>
        <v>West</v>
      </c>
      <c r="E6032">
        <v>34</v>
      </c>
      <c r="F6032">
        <v>1</v>
      </c>
      <c r="G6032">
        <v>74</v>
      </c>
    </row>
    <row r="6033" spans="1:7" ht="19.5">
      <c r="A6033" s="1">
        <v>43969</v>
      </c>
      <c r="B6033" t="s">
        <v>24</v>
      </c>
      <c r="C6033" t="s">
        <v>249</v>
      </c>
      <c r="D6033" t="str">
        <f>TRIM(COVID_STATE[[#This Row],[REGION_HOLD]])</f>
        <v>Midwest</v>
      </c>
      <c r="E6033">
        <v>2418</v>
      </c>
      <c r="F6033">
        <v>59</v>
      </c>
      <c r="G6033">
        <v>4257</v>
      </c>
    </row>
    <row r="6034" spans="1:7" ht="19.5">
      <c r="A6034" s="1">
        <v>43969</v>
      </c>
      <c r="B6034" t="s">
        <v>25</v>
      </c>
      <c r="C6034" t="s">
        <v>249</v>
      </c>
      <c r="D6034" t="str">
        <f>TRIM(COVID_STATE[[#This Row],[REGION_HOLD]])</f>
        <v>Midwest</v>
      </c>
      <c r="E6034">
        <v>478</v>
      </c>
      <c r="F6034">
        <v>14</v>
      </c>
      <c r="G6034">
        <v>1765</v>
      </c>
    </row>
    <row r="6035" spans="1:7" ht="19.5">
      <c r="A6035" s="1">
        <v>43969</v>
      </c>
      <c r="B6035" t="s">
        <v>26</v>
      </c>
      <c r="C6035" t="s">
        <v>249</v>
      </c>
      <c r="D6035" t="str">
        <f>TRIM(COVID_STATE[[#This Row],[REGION_HOLD]])</f>
        <v>Midwest</v>
      </c>
      <c r="E6035">
        <v>304</v>
      </c>
      <c r="F6035">
        <v>4</v>
      </c>
      <c r="G6035">
        <v>355</v>
      </c>
    </row>
    <row r="6036" spans="1:7" ht="19.5">
      <c r="A6036" s="1">
        <v>43969</v>
      </c>
      <c r="B6036" t="s">
        <v>27</v>
      </c>
      <c r="C6036" t="s">
        <v>249</v>
      </c>
      <c r="D6036" t="str">
        <f>TRIM(COVID_STATE[[#This Row],[REGION_HOLD]])</f>
        <v>Midwest</v>
      </c>
      <c r="E6036">
        <v>372</v>
      </c>
      <c r="F6036">
        <v>1</v>
      </c>
      <c r="G6036">
        <v>190</v>
      </c>
    </row>
    <row r="6037" spans="1:7" ht="19.5">
      <c r="A6037" s="1">
        <v>43969</v>
      </c>
      <c r="B6037" t="s">
        <v>28</v>
      </c>
      <c r="C6037" t="s">
        <v>246</v>
      </c>
      <c r="D6037" t="str">
        <f>TRIM(COVID_STATE[[#This Row],[REGION_HOLD]])</f>
        <v>South</v>
      </c>
      <c r="E6037">
        <v>248</v>
      </c>
      <c r="F6037">
        <v>8</v>
      </c>
      <c r="G6037">
        <v>354</v>
      </c>
    </row>
    <row r="6038" spans="1:7" ht="19.5">
      <c r="A6038" s="1">
        <v>43969</v>
      </c>
      <c r="B6038" t="s">
        <v>29</v>
      </c>
      <c r="C6038" t="s">
        <v>246</v>
      </c>
      <c r="D6038" t="str">
        <f>TRIM(COVID_STATE[[#This Row],[REGION_HOLD]])</f>
        <v>South</v>
      </c>
      <c r="E6038">
        <v>334</v>
      </c>
      <c r="F6038">
        <v>72</v>
      </c>
      <c r="G6038">
        <v>2563</v>
      </c>
    </row>
    <row r="6039" spans="1:7" ht="19.5">
      <c r="A6039" s="1">
        <v>43969</v>
      </c>
      <c r="B6039" t="s">
        <v>30</v>
      </c>
      <c r="C6039" t="s">
        <v>248</v>
      </c>
      <c r="D6039" t="str">
        <f>TRIM(COVID_STATE[[#This Row],[REGION_HOLD]])</f>
        <v>Northeast</v>
      </c>
      <c r="E6039">
        <v>26</v>
      </c>
      <c r="F6039">
        <v>1</v>
      </c>
      <c r="G6039">
        <v>71</v>
      </c>
    </row>
    <row r="6040" spans="1:7" ht="19.5">
      <c r="A6040" s="1">
        <v>43969</v>
      </c>
      <c r="B6040" t="s">
        <v>31</v>
      </c>
      <c r="C6040" t="s">
        <v>246</v>
      </c>
      <c r="D6040" t="str">
        <f>TRIM(COVID_STATE[[#This Row],[REGION_HOLD]])</f>
        <v>South</v>
      </c>
      <c r="E6040">
        <v>962</v>
      </c>
      <c r="F6040">
        <v>31</v>
      </c>
      <c r="G6040">
        <v>2023</v>
      </c>
    </row>
    <row r="6041" spans="1:7" ht="19.5">
      <c r="A6041" s="1">
        <v>43969</v>
      </c>
      <c r="B6041" t="s">
        <v>32</v>
      </c>
      <c r="C6041" t="s">
        <v>248</v>
      </c>
      <c r="D6041" t="str">
        <f>TRIM(COVID_STATE[[#This Row],[REGION_HOLD]])</f>
        <v>Northeast</v>
      </c>
      <c r="E6041">
        <v>1042</v>
      </c>
      <c r="F6041">
        <v>65</v>
      </c>
      <c r="G6041">
        <v>5862</v>
      </c>
    </row>
    <row r="6042" spans="1:7" ht="19.5">
      <c r="A6042" s="1">
        <v>43969</v>
      </c>
      <c r="B6042" t="s">
        <v>33</v>
      </c>
      <c r="C6042" t="s">
        <v>249</v>
      </c>
      <c r="D6042" t="str">
        <f>TRIM(COVID_STATE[[#This Row],[REGION_HOLD]])</f>
        <v>Midwest</v>
      </c>
      <c r="E6042">
        <v>799</v>
      </c>
      <c r="F6042">
        <v>24</v>
      </c>
      <c r="G6042">
        <v>4915</v>
      </c>
    </row>
    <row r="6043" spans="1:7" ht="19.5">
      <c r="A6043" s="1">
        <v>43969</v>
      </c>
      <c r="B6043" t="s">
        <v>34</v>
      </c>
      <c r="C6043" t="s">
        <v>249</v>
      </c>
      <c r="D6043" t="str">
        <f>TRIM(COVID_STATE[[#This Row],[REGION_HOLD]])</f>
        <v>Midwest</v>
      </c>
      <c r="E6043">
        <v>695</v>
      </c>
      <c r="F6043">
        <v>9</v>
      </c>
      <c r="G6043">
        <v>740</v>
      </c>
    </row>
    <row r="6044" spans="1:7" ht="19.5">
      <c r="A6044" s="1">
        <v>43969</v>
      </c>
      <c r="B6044" t="s">
        <v>35</v>
      </c>
      <c r="C6044" t="s">
        <v>246</v>
      </c>
      <c r="D6044" t="str">
        <f>TRIM(COVID_STATE[[#This Row],[REGION_HOLD]])</f>
        <v>South</v>
      </c>
      <c r="E6044">
        <v>136</v>
      </c>
      <c r="F6044">
        <v>7</v>
      </c>
      <c r="G6044">
        <v>528</v>
      </c>
    </row>
    <row r="6045" spans="1:7" ht="19.5">
      <c r="A6045" s="1">
        <v>43969</v>
      </c>
      <c r="B6045" t="s">
        <v>36</v>
      </c>
      <c r="C6045" t="s">
        <v>249</v>
      </c>
      <c r="D6045" t="str">
        <f>TRIM(COVID_STATE[[#This Row],[REGION_HOLD]])</f>
        <v>Midwest</v>
      </c>
      <c r="E6045">
        <v>156</v>
      </c>
      <c r="F6045">
        <v>8</v>
      </c>
      <c r="G6045">
        <v>609</v>
      </c>
    </row>
    <row r="6046" spans="1:7" ht="19.5">
      <c r="A6046" s="1">
        <v>43969</v>
      </c>
      <c r="B6046" t="s">
        <v>37</v>
      </c>
      <c r="C6046" t="s">
        <v>247</v>
      </c>
      <c r="D6046" t="str">
        <f>TRIM(COVID_STATE[[#This Row],[REGION_HOLD]])</f>
        <v>West</v>
      </c>
      <c r="E6046">
        <v>2</v>
      </c>
      <c r="F6046">
        <v>0</v>
      </c>
      <c r="G6046">
        <v>16</v>
      </c>
    </row>
    <row r="6047" spans="1:7" ht="19.5">
      <c r="A6047" s="1">
        <v>43969</v>
      </c>
      <c r="B6047" t="s">
        <v>38</v>
      </c>
      <c r="C6047" t="s">
        <v>249</v>
      </c>
      <c r="D6047" t="str">
        <f>TRIM(COVID_STATE[[#This Row],[REGION_HOLD]])</f>
        <v>Midwest</v>
      </c>
      <c r="E6047">
        <v>277</v>
      </c>
      <c r="F6047">
        <v>3</v>
      </c>
      <c r="G6047">
        <v>132</v>
      </c>
    </row>
    <row r="6048" spans="1:7" ht="19.5">
      <c r="A6048" s="1">
        <v>43969</v>
      </c>
      <c r="B6048" t="s">
        <v>39</v>
      </c>
      <c r="C6048" t="s">
        <v>247</v>
      </c>
      <c r="D6048" t="str">
        <f>TRIM(COVID_STATE[[#This Row],[REGION_HOLD]])</f>
        <v>West</v>
      </c>
      <c r="E6048">
        <v>124</v>
      </c>
      <c r="F6048">
        <v>14</v>
      </c>
      <c r="G6048">
        <v>364</v>
      </c>
    </row>
    <row r="6049" spans="1:7" ht="19.5">
      <c r="A6049" s="1">
        <v>43969</v>
      </c>
      <c r="B6049" t="s">
        <v>40</v>
      </c>
      <c r="C6049" t="s">
        <v>248</v>
      </c>
      <c r="D6049" t="str">
        <f>TRIM(COVID_STATE[[#This Row],[REGION_HOLD]])</f>
        <v>Northeast</v>
      </c>
      <c r="E6049">
        <v>56</v>
      </c>
      <c r="F6049">
        <v>0</v>
      </c>
      <c r="G6049">
        <v>172</v>
      </c>
    </row>
    <row r="6050" spans="1:7" ht="19.5">
      <c r="A6050" s="1">
        <v>43969</v>
      </c>
      <c r="B6050" t="s">
        <v>41</v>
      </c>
      <c r="C6050" t="s">
        <v>248</v>
      </c>
      <c r="D6050" t="str">
        <f>TRIM(COVID_STATE[[#This Row],[REGION_HOLD]])</f>
        <v>Northeast</v>
      </c>
      <c r="E6050">
        <v>1705</v>
      </c>
      <c r="F6050">
        <v>79</v>
      </c>
      <c r="G6050">
        <v>10435</v>
      </c>
    </row>
    <row r="6051" spans="1:7" ht="19.5">
      <c r="A6051" s="1">
        <v>43969</v>
      </c>
      <c r="B6051" t="s">
        <v>42</v>
      </c>
      <c r="C6051" t="s">
        <v>247</v>
      </c>
      <c r="D6051" t="str">
        <f>TRIM(COVID_STATE[[#This Row],[REGION_HOLD]])</f>
        <v>West</v>
      </c>
      <c r="E6051">
        <v>158</v>
      </c>
      <c r="F6051">
        <v>5</v>
      </c>
      <c r="G6051">
        <v>270</v>
      </c>
    </row>
    <row r="6052" spans="1:7" ht="19.5">
      <c r="A6052" s="1">
        <v>43969</v>
      </c>
      <c r="B6052" t="s">
        <v>43</v>
      </c>
      <c r="C6052" t="s">
        <v>248</v>
      </c>
      <c r="D6052" t="str">
        <f>TRIM(COVID_STATE[[#This Row],[REGION_HOLD]])</f>
        <v>Northeast</v>
      </c>
      <c r="E6052">
        <v>1241</v>
      </c>
      <c r="F6052">
        <v>134</v>
      </c>
      <c r="G6052">
        <v>28302</v>
      </c>
    </row>
    <row r="6053" spans="1:7" ht="19.5">
      <c r="A6053" s="1">
        <v>43969</v>
      </c>
      <c r="B6053" t="s">
        <v>44</v>
      </c>
      <c r="C6053" t="s">
        <v>246</v>
      </c>
      <c r="D6053" t="str">
        <f>TRIM(COVID_STATE[[#This Row],[REGION_HOLD]])</f>
        <v>South</v>
      </c>
      <c r="E6053">
        <v>584</v>
      </c>
      <c r="F6053">
        <v>5</v>
      </c>
      <c r="G6053">
        <v>684</v>
      </c>
    </row>
    <row r="6054" spans="1:7" ht="19.5">
      <c r="A6054" s="1">
        <v>43969</v>
      </c>
      <c r="B6054" t="s">
        <v>45</v>
      </c>
      <c r="C6054" t="s">
        <v>249</v>
      </c>
      <c r="D6054" t="str">
        <f>TRIM(COVID_STATE[[#This Row],[REGION_HOLD]])</f>
        <v>Midwest</v>
      </c>
      <c r="E6054">
        <v>31</v>
      </c>
      <c r="F6054">
        <v>1</v>
      </c>
      <c r="G6054">
        <v>44</v>
      </c>
    </row>
    <row r="6055" spans="1:7" ht="19.5">
      <c r="A6055" s="1">
        <v>43969</v>
      </c>
      <c r="B6055" t="s">
        <v>46</v>
      </c>
      <c r="C6055" t="s">
        <v>249</v>
      </c>
      <c r="D6055" t="str">
        <f>TRIM(COVID_STATE[[#This Row],[REGION_HOLD]])</f>
        <v>Midwest</v>
      </c>
      <c r="E6055">
        <v>530</v>
      </c>
      <c r="F6055">
        <v>32</v>
      </c>
      <c r="G6055">
        <v>1657</v>
      </c>
    </row>
    <row r="6056" spans="1:7" ht="19.5">
      <c r="A6056" s="1">
        <v>43969</v>
      </c>
      <c r="B6056" t="s">
        <v>47</v>
      </c>
      <c r="C6056" t="s">
        <v>246</v>
      </c>
      <c r="D6056" t="str">
        <f>TRIM(COVID_STATE[[#This Row],[REGION_HOLD]])</f>
        <v>South</v>
      </c>
      <c r="E6056">
        <v>88</v>
      </c>
      <c r="F6056">
        <v>0</v>
      </c>
      <c r="G6056">
        <v>288</v>
      </c>
    </row>
    <row r="6057" spans="1:7" ht="19.5">
      <c r="A6057" s="1">
        <v>43969</v>
      </c>
      <c r="B6057" t="s">
        <v>48</v>
      </c>
      <c r="C6057" t="s">
        <v>247</v>
      </c>
      <c r="D6057" t="str">
        <f>TRIM(COVID_STATE[[#This Row],[REGION_HOLD]])</f>
        <v>West</v>
      </c>
      <c r="E6057">
        <v>64</v>
      </c>
      <c r="F6057">
        <v>1</v>
      </c>
      <c r="G6057">
        <v>138</v>
      </c>
    </row>
    <row r="6058" spans="1:7" ht="19.5">
      <c r="A6058" s="1">
        <v>43969</v>
      </c>
      <c r="B6058" t="s">
        <v>49</v>
      </c>
      <c r="C6058" t="s">
        <v>248</v>
      </c>
      <c r="D6058" t="str">
        <f>TRIM(COVID_STATE[[#This Row],[REGION_HOLD]])</f>
        <v>Northeast</v>
      </c>
      <c r="E6058">
        <v>931</v>
      </c>
      <c r="F6058">
        <v>50</v>
      </c>
      <c r="G6058">
        <v>4554</v>
      </c>
    </row>
    <row r="6059" spans="1:7" ht="19.5">
      <c r="A6059" s="1">
        <v>43969</v>
      </c>
      <c r="B6059" t="s">
        <v>50</v>
      </c>
      <c r="C6059" t="s">
        <v>248</v>
      </c>
      <c r="D6059" t="str">
        <f>TRIM(COVID_STATE[[#This Row],[REGION_HOLD]])</f>
        <v>Northeast</v>
      </c>
      <c r="E6059">
        <v>121</v>
      </c>
      <c r="F6059">
        <v>7</v>
      </c>
      <c r="G6059">
        <v>506</v>
      </c>
    </row>
    <row r="6060" spans="1:7" ht="19.5">
      <c r="A6060" s="1">
        <v>43969</v>
      </c>
      <c r="B6060" t="s">
        <v>51</v>
      </c>
      <c r="C6060" t="s">
        <v>246</v>
      </c>
      <c r="D6060" t="str">
        <f>TRIM(COVID_STATE[[#This Row],[REGION_HOLD]])</f>
        <v>South</v>
      </c>
      <c r="E6060">
        <v>126</v>
      </c>
      <c r="F6060">
        <v>6</v>
      </c>
      <c r="G6060">
        <v>391</v>
      </c>
    </row>
    <row r="6061" spans="1:7" ht="19.5">
      <c r="A6061" s="1">
        <v>43969</v>
      </c>
      <c r="B6061" t="s">
        <v>52</v>
      </c>
      <c r="C6061" t="s">
        <v>249</v>
      </c>
      <c r="D6061" t="str">
        <f>TRIM(COVID_STATE[[#This Row],[REGION_HOLD]])</f>
        <v>Midwest</v>
      </c>
      <c r="E6061">
        <v>40</v>
      </c>
      <c r="F6061">
        <v>0</v>
      </c>
      <c r="G6061">
        <v>44</v>
      </c>
    </row>
    <row r="6062" spans="1:7" ht="19.5">
      <c r="A6062" s="1">
        <v>43969</v>
      </c>
      <c r="B6062" t="s">
        <v>53</v>
      </c>
      <c r="C6062" t="s">
        <v>246</v>
      </c>
      <c r="D6062" t="str">
        <f>TRIM(COVID_STATE[[#This Row],[REGION_HOLD]])</f>
        <v>South</v>
      </c>
      <c r="E6062">
        <v>376</v>
      </c>
      <c r="F6062">
        <v>3</v>
      </c>
      <c r="G6062">
        <v>296</v>
      </c>
    </row>
    <row r="6063" spans="1:7" ht="19.5">
      <c r="A6063" s="1">
        <v>43969</v>
      </c>
      <c r="B6063" t="s">
        <v>54</v>
      </c>
      <c r="C6063" t="s">
        <v>246</v>
      </c>
      <c r="D6063" t="str">
        <f>TRIM(COVID_STATE[[#This Row],[REGION_HOLD]])</f>
        <v>South</v>
      </c>
      <c r="E6063">
        <v>960</v>
      </c>
      <c r="F6063">
        <v>6</v>
      </c>
      <c r="G6063">
        <v>1362</v>
      </c>
    </row>
    <row r="6064" spans="1:7" ht="19.5">
      <c r="A6064" s="1">
        <v>43969</v>
      </c>
      <c r="B6064" t="s">
        <v>55</v>
      </c>
      <c r="C6064" t="s">
        <v>247</v>
      </c>
      <c r="D6064" t="str">
        <f>TRIM(COVID_STATE[[#This Row],[REGION_HOLD]])</f>
        <v>West</v>
      </c>
      <c r="E6064">
        <v>146</v>
      </c>
      <c r="F6064">
        <v>0</v>
      </c>
      <c r="G6064">
        <v>80</v>
      </c>
    </row>
    <row r="6065" spans="1:7" ht="19.5">
      <c r="A6065" s="1">
        <v>43969</v>
      </c>
      <c r="B6065" t="s">
        <v>56</v>
      </c>
      <c r="C6065" t="s">
        <v>248</v>
      </c>
      <c r="D6065" t="str">
        <f>TRIM(COVID_STATE[[#This Row],[REGION_HOLD]])</f>
        <v>Northeast</v>
      </c>
      <c r="E6065">
        <v>0</v>
      </c>
      <c r="F6065">
        <v>0</v>
      </c>
      <c r="G6065">
        <v>54</v>
      </c>
    </row>
    <row r="6066" spans="1:7" ht="19.5">
      <c r="A6066" s="1">
        <v>43969</v>
      </c>
      <c r="B6066" t="s">
        <v>57</v>
      </c>
      <c r="C6066" t="s">
        <v>246</v>
      </c>
      <c r="D6066" t="str">
        <f>TRIM(COVID_STATE[[#This Row],[REGION_HOLD]])</f>
        <v>South</v>
      </c>
      <c r="E6066">
        <v>752</v>
      </c>
      <c r="F6066">
        <v>5</v>
      </c>
      <c r="G6066">
        <v>1014</v>
      </c>
    </row>
    <row r="6067" spans="1:7" ht="19.5">
      <c r="A6067" s="1">
        <v>43969</v>
      </c>
      <c r="B6067" t="s">
        <v>58</v>
      </c>
      <c r="C6067" t="s">
        <v>247</v>
      </c>
      <c r="D6067" t="str">
        <f>TRIM(COVID_STATE[[#This Row],[REGION_HOLD]])</f>
        <v>West</v>
      </c>
      <c r="E6067">
        <v>242</v>
      </c>
      <c r="F6067">
        <v>4</v>
      </c>
      <c r="G6067">
        <v>1020</v>
      </c>
    </row>
    <row r="6068" spans="1:7" ht="19.5">
      <c r="A6068" s="1">
        <v>43969</v>
      </c>
      <c r="B6068" t="s">
        <v>59</v>
      </c>
      <c r="C6068" t="s">
        <v>246</v>
      </c>
      <c r="D6068" t="str">
        <f>TRIM(COVID_STATE[[#This Row],[REGION_HOLD]])</f>
        <v>South</v>
      </c>
      <c r="E6068">
        <v>10</v>
      </c>
      <c r="F6068">
        <v>1</v>
      </c>
      <c r="G6068">
        <v>68</v>
      </c>
    </row>
    <row r="6069" spans="1:7" ht="19.5">
      <c r="A6069" s="1">
        <v>43969</v>
      </c>
      <c r="B6069" t="s">
        <v>60</v>
      </c>
      <c r="C6069" t="s">
        <v>249</v>
      </c>
      <c r="D6069" t="str">
        <f>TRIM(COVID_STATE[[#This Row],[REGION_HOLD]])</f>
        <v>Midwest</v>
      </c>
      <c r="E6069">
        <v>151</v>
      </c>
      <c r="F6069">
        <v>6</v>
      </c>
      <c r="G6069">
        <v>459</v>
      </c>
    </row>
    <row r="6070" spans="1:7" ht="19.5">
      <c r="A6070" s="1">
        <v>43969</v>
      </c>
      <c r="B6070" t="s">
        <v>61</v>
      </c>
      <c r="C6070" t="s">
        <v>247</v>
      </c>
      <c r="D6070" t="str">
        <f>TRIM(COVID_STATE[[#This Row],[REGION_HOLD]])</f>
        <v>West</v>
      </c>
      <c r="E6070">
        <v>12</v>
      </c>
      <c r="F6070">
        <v>2</v>
      </c>
      <c r="G6070">
        <v>10</v>
      </c>
    </row>
    <row r="6071" spans="1:7" ht="19.5">
      <c r="A6071" s="1">
        <v>43970</v>
      </c>
      <c r="B6071" t="s">
        <v>8</v>
      </c>
      <c r="C6071" t="s">
        <v>246</v>
      </c>
      <c r="D6071" t="str">
        <f>TRIM(COVID_STATE[[#This Row],[REGION_HOLD]])</f>
        <v>South</v>
      </c>
      <c r="E6071">
        <v>290</v>
      </c>
      <c r="F6071">
        <v>15</v>
      </c>
      <c r="G6071">
        <v>504</v>
      </c>
    </row>
    <row r="6072" spans="1:7" ht="19.5">
      <c r="A6072" s="1">
        <v>43970</v>
      </c>
      <c r="B6072" t="s">
        <v>10</v>
      </c>
      <c r="C6072" t="s">
        <v>247</v>
      </c>
      <c r="D6072" t="str">
        <f>TRIM(COVID_STATE[[#This Row],[REGION_HOLD]])</f>
        <v>West</v>
      </c>
      <c r="E6072">
        <v>0</v>
      </c>
      <c r="F6072">
        <v>0</v>
      </c>
      <c r="G6072">
        <v>8</v>
      </c>
    </row>
    <row r="6073" spans="1:7" ht="19.5">
      <c r="A6073" s="1">
        <v>43970</v>
      </c>
      <c r="B6073" t="s">
        <v>11</v>
      </c>
      <c r="C6073" t="s">
        <v>247</v>
      </c>
      <c r="D6073" t="str">
        <f>TRIM(COVID_STATE[[#This Row],[REGION_HOLD]])</f>
        <v>West</v>
      </c>
      <c r="E6073">
        <v>396</v>
      </c>
      <c r="F6073">
        <v>18</v>
      </c>
      <c r="G6073">
        <v>704</v>
      </c>
    </row>
    <row r="6074" spans="1:7" ht="19.5">
      <c r="A6074" s="1">
        <v>43970</v>
      </c>
      <c r="B6074" t="s">
        <v>12</v>
      </c>
      <c r="C6074" t="s">
        <v>246</v>
      </c>
      <c r="D6074" t="str">
        <f>TRIM(COVID_STATE[[#This Row],[REGION_HOLD]])</f>
        <v>South</v>
      </c>
      <c r="E6074">
        <v>110</v>
      </c>
      <c r="F6074">
        <v>2</v>
      </c>
      <c r="G6074">
        <v>102</v>
      </c>
    </row>
    <row r="6075" spans="1:7" ht="19.5">
      <c r="A6075" s="1">
        <v>43970</v>
      </c>
      <c r="B6075" t="s">
        <v>13</v>
      </c>
      <c r="C6075" t="s">
        <v>247</v>
      </c>
      <c r="D6075" t="str">
        <f>TRIM(COVID_STATE[[#This Row],[REGION_HOLD]])</f>
        <v>West</v>
      </c>
      <c r="E6075">
        <v>2038</v>
      </c>
      <c r="F6075">
        <v>100</v>
      </c>
      <c r="G6075">
        <v>3422</v>
      </c>
    </row>
    <row r="6076" spans="1:7" ht="19.5">
      <c r="A6076" s="1">
        <v>43970</v>
      </c>
      <c r="B6076" t="s">
        <v>14</v>
      </c>
      <c r="C6076" t="s">
        <v>247</v>
      </c>
      <c r="D6076" t="str">
        <f>TRIM(COVID_STATE[[#This Row],[REGION_HOLD]])</f>
        <v>West</v>
      </c>
      <c r="E6076">
        <v>280</v>
      </c>
      <c r="F6076">
        <v>33</v>
      </c>
      <c r="G6076">
        <v>1257</v>
      </c>
    </row>
    <row r="6077" spans="1:7" ht="19.5">
      <c r="A6077" s="1">
        <v>43970</v>
      </c>
      <c r="B6077" t="s">
        <v>16</v>
      </c>
      <c r="C6077" t="s">
        <v>248</v>
      </c>
      <c r="D6077" t="str">
        <f>TRIM(COVID_STATE[[#This Row],[REGION_HOLD]])</f>
        <v>Northeast</v>
      </c>
      <c r="E6077">
        <v>314</v>
      </c>
      <c r="F6077">
        <v>23</v>
      </c>
      <c r="G6077">
        <v>3472</v>
      </c>
    </row>
    <row r="6078" spans="1:7" ht="19.5">
      <c r="A6078" s="1">
        <v>43970</v>
      </c>
      <c r="B6078" t="s">
        <v>17</v>
      </c>
      <c r="C6078" t="s">
        <v>246</v>
      </c>
      <c r="D6078" t="str">
        <f>TRIM(COVID_STATE[[#This Row],[REGION_HOLD]])</f>
        <v>South</v>
      </c>
      <c r="E6078">
        <v>168</v>
      </c>
      <c r="F6078">
        <v>7</v>
      </c>
      <c r="G6078">
        <v>304</v>
      </c>
    </row>
    <row r="6079" spans="1:7" ht="19.5">
      <c r="A6079" s="1">
        <v>43970</v>
      </c>
      <c r="B6079" t="s">
        <v>18</v>
      </c>
      <c r="C6079" t="s">
        <v>246</v>
      </c>
      <c r="D6079" t="str">
        <f>TRIM(COVID_STATE[[#This Row],[REGION_HOLD]])</f>
        <v>South</v>
      </c>
      <c r="E6079">
        <v>164</v>
      </c>
      <c r="F6079">
        <v>8</v>
      </c>
      <c r="G6079">
        <v>400</v>
      </c>
    </row>
    <row r="6080" spans="1:7" ht="19.5">
      <c r="A6080" s="1">
        <v>43970</v>
      </c>
      <c r="B6080" t="s">
        <v>19</v>
      </c>
      <c r="C6080" t="s">
        <v>246</v>
      </c>
      <c r="D6080" t="str">
        <f>TRIM(COVID_STATE[[#This Row],[REGION_HOLD]])</f>
        <v>South</v>
      </c>
      <c r="E6080">
        <v>502</v>
      </c>
      <c r="F6080">
        <v>55</v>
      </c>
      <c r="G6080">
        <v>2051</v>
      </c>
    </row>
    <row r="6081" spans="1:7" ht="19.5">
      <c r="A6081" s="1">
        <v>43970</v>
      </c>
      <c r="B6081" t="s">
        <v>20</v>
      </c>
      <c r="C6081" t="s">
        <v>246</v>
      </c>
      <c r="D6081" t="str">
        <f>TRIM(COVID_STATE[[#This Row],[REGION_HOLD]])</f>
        <v>South</v>
      </c>
      <c r="E6081">
        <v>580</v>
      </c>
      <c r="F6081">
        <v>26</v>
      </c>
      <c r="G6081">
        <v>1650</v>
      </c>
    </row>
    <row r="6082" spans="1:7" ht="19.5">
      <c r="A6082" s="1">
        <v>43970</v>
      </c>
      <c r="B6082" t="s">
        <v>21</v>
      </c>
      <c r="C6082" t="s">
        <v>247</v>
      </c>
      <c r="D6082" t="str">
        <f>TRIM(COVID_STATE[[#This Row],[REGION_HOLD]])</f>
        <v>West</v>
      </c>
      <c r="E6082">
        <v>1</v>
      </c>
      <c r="F6082">
        <v>0</v>
      </c>
      <c r="G6082">
        <v>17</v>
      </c>
    </row>
    <row r="6083" spans="1:7" ht="19.5">
      <c r="A6083" s="1">
        <v>43970</v>
      </c>
      <c r="B6083" t="s">
        <v>22</v>
      </c>
      <c r="C6083" t="s">
        <v>247</v>
      </c>
      <c r="D6083" t="str">
        <f>TRIM(COVID_STATE[[#This Row],[REGION_HOLD]])</f>
        <v>West</v>
      </c>
      <c r="E6083">
        <v>21</v>
      </c>
      <c r="F6083">
        <v>3</v>
      </c>
      <c r="G6083">
        <v>77</v>
      </c>
    </row>
    <row r="6084" spans="1:7" ht="19.5">
      <c r="A6084" s="1">
        <v>43970</v>
      </c>
      <c r="B6084" t="s">
        <v>24</v>
      </c>
      <c r="C6084" t="s">
        <v>249</v>
      </c>
      <c r="D6084" t="str">
        <f>TRIM(COVID_STATE[[#This Row],[REGION_HOLD]])</f>
        <v>Midwest</v>
      </c>
      <c r="E6084">
        <v>1520</v>
      </c>
      <c r="F6084">
        <v>142</v>
      </c>
      <c r="G6084">
        <v>4399</v>
      </c>
    </row>
    <row r="6085" spans="1:7" ht="19.5">
      <c r="A6085" s="1">
        <v>43970</v>
      </c>
      <c r="B6085" t="s">
        <v>25</v>
      </c>
      <c r="C6085" t="s">
        <v>249</v>
      </c>
      <c r="D6085" t="str">
        <f>TRIM(COVID_STATE[[#This Row],[REGION_HOLD]])</f>
        <v>Midwest</v>
      </c>
      <c r="E6085">
        <v>505</v>
      </c>
      <c r="F6085">
        <v>59</v>
      </c>
      <c r="G6085">
        <v>1824</v>
      </c>
    </row>
    <row r="6086" spans="1:7" ht="19.5">
      <c r="A6086" s="1">
        <v>43970</v>
      </c>
      <c r="B6086" t="s">
        <v>26</v>
      </c>
      <c r="C6086" t="s">
        <v>249</v>
      </c>
      <c r="D6086" t="str">
        <f>TRIM(COVID_STATE[[#This Row],[REGION_HOLD]])</f>
        <v>Midwest</v>
      </c>
      <c r="E6086">
        <v>341</v>
      </c>
      <c r="F6086">
        <v>12</v>
      </c>
      <c r="G6086">
        <v>367</v>
      </c>
    </row>
    <row r="6087" spans="1:7" ht="19.5">
      <c r="A6087" s="1">
        <v>43970</v>
      </c>
      <c r="B6087" t="s">
        <v>27</v>
      </c>
      <c r="C6087" t="s">
        <v>249</v>
      </c>
      <c r="D6087" t="str">
        <f>TRIM(COVID_STATE[[#This Row],[REGION_HOLD]])</f>
        <v>Midwest</v>
      </c>
      <c r="E6087">
        <v>49</v>
      </c>
      <c r="F6087">
        <v>3</v>
      </c>
      <c r="G6087">
        <v>193</v>
      </c>
    </row>
    <row r="6088" spans="1:7" ht="19.5">
      <c r="A6088" s="1">
        <v>43970</v>
      </c>
      <c r="B6088" t="s">
        <v>28</v>
      </c>
      <c r="C6088" t="s">
        <v>246</v>
      </c>
      <c r="D6088" t="str">
        <f>TRIM(COVID_STATE[[#This Row],[REGION_HOLD]])</f>
        <v>South</v>
      </c>
      <c r="E6088">
        <v>164</v>
      </c>
      <c r="F6088">
        <v>15</v>
      </c>
      <c r="G6088">
        <v>369</v>
      </c>
    </row>
    <row r="6089" spans="1:7" ht="19.5">
      <c r="A6089" s="1">
        <v>43970</v>
      </c>
      <c r="B6089" t="s">
        <v>29</v>
      </c>
      <c r="C6089" t="s">
        <v>246</v>
      </c>
      <c r="D6089" t="str">
        <f>TRIM(COVID_STATE[[#This Row],[REGION_HOLD]])</f>
        <v>South</v>
      </c>
      <c r="E6089">
        <v>329</v>
      </c>
      <c r="F6089">
        <v>18</v>
      </c>
      <c r="G6089">
        <v>2581</v>
      </c>
    </row>
    <row r="6090" spans="1:7" ht="19.5">
      <c r="A6090" s="1">
        <v>43970</v>
      </c>
      <c r="B6090" t="s">
        <v>30</v>
      </c>
      <c r="C6090" t="s">
        <v>248</v>
      </c>
      <c r="D6090" t="str">
        <f>TRIM(COVID_STATE[[#This Row],[REGION_HOLD]])</f>
        <v>Northeast</v>
      </c>
      <c r="E6090">
        <v>28</v>
      </c>
      <c r="F6090">
        <v>2</v>
      </c>
      <c r="G6090">
        <v>73</v>
      </c>
    </row>
    <row r="6091" spans="1:7" ht="19.5">
      <c r="A6091" s="1">
        <v>43970</v>
      </c>
      <c r="B6091" t="s">
        <v>31</v>
      </c>
      <c r="C6091" t="s">
        <v>246</v>
      </c>
      <c r="D6091" t="str">
        <f>TRIM(COVID_STATE[[#This Row],[REGION_HOLD]])</f>
        <v>South</v>
      </c>
      <c r="E6091">
        <v>1782</v>
      </c>
      <c r="F6091">
        <v>58</v>
      </c>
      <c r="G6091">
        <v>2081</v>
      </c>
    </row>
    <row r="6092" spans="1:7" ht="19.5">
      <c r="A6092" s="1">
        <v>43970</v>
      </c>
      <c r="B6092" t="s">
        <v>32</v>
      </c>
      <c r="C6092" t="s">
        <v>248</v>
      </c>
      <c r="D6092" t="str">
        <f>TRIM(COVID_STATE[[#This Row],[REGION_HOLD]])</f>
        <v>Northeast</v>
      </c>
      <c r="E6092">
        <v>873</v>
      </c>
      <c r="F6092">
        <v>76</v>
      </c>
      <c r="G6092">
        <v>5938</v>
      </c>
    </row>
    <row r="6093" spans="1:7" ht="19.5">
      <c r="A6093" s="1">
        <v>43970</v>
      </c>
      <c r="B6093" t="s">
        <v>33</v>
      </c>
      <c r="C6093" t="s">
        <v>249</v>
      </c>
      <c r="D6093" t="str">
        <f>TRIM(COVID_STATE[[#This Row],[REGION_HOLD]])</f>
        <v>Midwest</v>
      </c>
      <c r="E6093">
        <v>484</v>
      </c>
      <c r="F6093">
        <v>102</v>
      </c>
      <c r="G6093">
        <v>5017</v>
      </c>
    </row>
    <row r="6094" spans="1:7" ht="19.5">
      <c r="A6094" s="1">
        <v>43970</v>
      </c>
      <c r="B6094" t="s">
        <v>34</v>
      </c>
      <c r="C6094" t="s">
        <v>249</v>
      </c>
      <c r="D6094" t="str">
        <f>TRIM(COVID_STATE[[#This Row],[REGION_HOLD]])</f>
        <v>Midwest</v>
      </c>
      <c r="E6094">
        <v>666</v>
      </c>
      <c r="F6094">
        <v>17</v>
      </c>
      <c r="G6094">
        <v>757</v>
      </c>
    </row>
    <row r="6095" spans="1:7" ht="19.5">
      <c r="A6095" s="1">
        <v>43970</v>
      </c>
      <c r="B6095" t="s">
        <v>35</v>
      </c>
      <c r="C6095" t="s">
        <v>246</v>
      </c>
      <c r="D6095" t="str">
        <f>TRIM(COVID_STATE[[#This Row],[REGION_HOLD]])</f>
        <v>South</v>
      </c>
      <c r="E6095">
        <v>272</v>
      </c>
      <c r="F6095">
        <v>26</v>
      </c>
      <c r="G6095">
        <v>554</v>
      </c>
    </row>
    <row r="6096" spans="1:7" ht="19.5">
      <c r="A6096" s="1">
        <v>43970</v>
      </c>
      <c r="B6096" t="s">
        <v>36</v>
      </c>
      <c r="C6096" t="s">
        <v>249</v>
      </c>
      <c r="D6096" t="str">
        <f>TRIM(COVID_STATE[[#This Row],[REGION_HOLD]])</f>
        <v>Midwest</v>
      </c>
      <c r="E6096">
        <v>144</v>
      </c>
      <c r="F6096">
        <v>22</v>
      </c>
      <c r="G6096">
        <v>631</v>
      </c>
    </row>
    <row r="6097" spans="1:7" ht="19.5">
      <c r="A6097" s="1">
        <v>43970</v>
      </c>
      <c r="B6097" t="s">
        <v>37</v>
      </c>
      <c r="C6097" t="s">
        <v>247</v>
      </c>
      <c r="D6097" t="str">
        <f>TRIM(COVID_STATE[[#This Row],[REGION_HOLD]])</f>
        <v>West</v>
      </c>
      <c r="E6097">
        <v>1</v>
      </c>
      <c r="F6097">
        <v>0</v>
      </c>
      <c r="G6097">
        <v>16</v>
      </c>
    </row>
    <row r="6098" spans="1:7" ht="19.5">
      <c r="A6098" s="1">
        <v>43970</v>
      </c>
      <c r="B6098" t="s">
        <v>38</v>
      </c>
      <c r="C6098" t="s">
        <v>249</v>
      </c>
      <c r="D6098" t="str">
        <f>TRIM(COVID_STATE[[#This Row],[REGION_HOLD]])</f>
        <v>Midwest</v>
      </c>
      <c r="E6098">
        <v>221</v>
      </c>
      <c r="F6098">
        <v>4</v>
      </c>
      <c r="G6098">
        <v>136</v>
      </c>
    </row>
    <row r="6099" spans="1:7" ht="19.5">
      <c r="A6099" s="1">
        <v>43970</v>
      </c>
      <c r="B6099" t="s">
        <v>39</v>
      </c>
      <c r="C6099" t="s">
        <v>247</v>
      </c>
      <c r="D6099" t="str">
        <f>TRIM(COVID_STATE[[#This Row],[REGION_HOLD]])</f>
        <v>West</v>
      </c>
      <c r="E6099">
        <v>110</v>
      </c>
      <c r="F6099">
        <v>9</v>
      </c>
      <c r="G6099">
        <v>373</v>
      </c>
    </row>
    <row r="6100" spans="1:7" ht="19.5">
      <c r="A6100" s="1">
        <v>43970</v>
      </c>
      <c r="B6100" t="s">
        <v>40</v>
      </c>
      <c r="C6100" t="s">
        <v>248</v>
      </c>
      <c r="D6100" t="str">
        <f>TRIM(COVID_STATE[[#This Row],[REGION_HOLD]])</f>
        <v>Northeast</v>
      </c>
      <c r="E6100">
        <v>69</v>
      </c>
      <c r="F6100">
        <v>10</v>
      </c>
      <c r="G6100">
        <v>182</v>
      </c>
    </row>
    <row r="6101" spans="1:7" ht="19.5">
      <c r="A6101" s="1">
        <v>43970</v>
      </c>
      <c r="B6101" t="s">
        <v>41</v>
      </c>
      <c r="C6101" t="s">
        <v>248</v>
      </c>
      <c r="D6101" t="str">
        <f>TRIM(COVID_STATE[[#This Row],[REGION_HOLD]])</f>
        <v>Northeast</v>
      </c>
      <c r="E6101">
        <v>974</v>
      </c>
      <c r="F6101">
        <v>151</v>
      </c>
      <c r="G6101">
        <v>10586</v>
      </c>
    </row>
    <row r="6102" spans="1:7" ht="19.5">
      <c r="A6102" s="1">
        <v>43970</v>
      </c>
      <c r="B6102" t="s">
        <v>42</v>
      </c>
      <c r="C6102" t="s">
        <v>247</v>
      </c>
      <c r="D6102" t="str">
        <f>TRIM(COVID_STATE[[#This Row],[REGION_HOLD]])</f>
        <v>West</v>
      </c>
      <c r="E6102">
        <v>96</v>
      </c>
      <c r="F6102">
        <v>6</v>
      </c>
      <c r="G6102">
        <v>276</v>
      </c>
    </row>
    <row r="6103" spans="1:7" ht="19.5">
      <c r="A6103" s="1">
        <v>43970</v>
      </c>
      <c r="B6103" t="s">
        <v>43</v>
      </c>
      <c r="C6103" t="s">
        <v>248</v>
      </c>
      <c r="D6103" t="str">
        <f>TRIM(COVID_STATE[[#This Row],[REGION_HOLD]])</f>
        <v>Northeast</v>
      </c>
      <c r="E6103">
        <v>1479</v>
      </c>
      <c r="F6103">
        <v>135</v>
      </c>
      <c r="G6103">
        <v>28437</v>
      </c>
    </row>
    <row r="6104" spans="1:7" ht="19.5">
      <c r="A6104" s="1">
        <v>43970</v>
      </c>
      <c r="B6104" t="s">
        <v>44</v>
      </c>
      <c r="C6104" t="s">
        <v>246</v>
      </c>
      <c r="D6104" t="str">
        <f>TRIM(COVID_STATE[[#This Row],[REGION_HOLD]])</f>
        <v>South</v>
      </c>
      <c r="E6104">
        <v>641</v>
      </c>
      <c r="F6104">
        <v>27</v>
      </c>
      <c r="G6104">
        <v>711</v>
      </c>
    </row>
    <row r="6105" spans="1:7" ht="19.5">
      <c r="A6105" s="1">
        <v>43970</v>
      </c>
      <c r="B6105" t="s">
        <v>45</v>
      </c>
      <c r="C6105" t="s">
        <v>249</v>
      </c>
      <c r="D6105" t="str">
        <f>TRIM(COVID_STATE[[#This Row],[REGION_HOLD]])</f>
        <v>Midwest</v>
      </c>
      <c r="E6105">
        <v>63</v>
      </c>
      <c r="F6105">
        <v>1</v>
      </c>
      <c r="G6105">
        <v>45</v>
      </c>
    </row>
    <row r="6106" spans="1:7" ht="19.5">
      <c r="A6106" s="1">
        <v>43970</v>
      </c>
      <c r="B6106" t="s">
        <v>46</v>
      </c>
      <c r="C6106" t="s">
        <v>249</v>
      </c>
      <c r="D6106" t="str">
        <f>TRIM(COVID_STATE[[#This Row],[REGION_HOLD]])</f>
        <v>Midwest</v>
      </c>
      <c r="E6106">
        <v>498</v>
      </c>
      <c r="F6106">
        <v>63</v>
      </c>
      <c r="G6106">
        <v>1720</v>
      </c>
    </row>
    <row r="6107" spans="1:7" ht="19.5">
      <c r="A6107" s="1">
        <v>43970</v>
      </c>
      <c r="B6107" t="s">
        <v>47</v>
      </c>
      <c r="C6107" t="s">
        <v>246</v>
      </c>
      <c r="D6107" t="str">
        <f>TRIM(COVID_STATE[[#This Row],[REGION_HOLD]])</f>
        <v>South</v>
      </c>
      <c r="E6107">
        <v>91</v>
      </c>
      <c r="F6107">
        <v>6</v>
      </c>
      <c r="G6107">
        <v>294</v>
      </c>
    </row>
    <row r="6108" spans="1:7" ht="19.5">
      <c r="A6108" s="1">
        <v>43970</v>
      </c>
      <c r="B6108" t="s">
        <v>48</v>
      </c>
      <c r="C6108" t="s">
        <v>247</v>
      </c>
      <c r="D6108" t="str">
        <f>TRIM(COVID_STATE[[#This Row],[REGION_HOLD]])</f>
        <v>West</v>
      </c>
      <c r="E6108">
        <v>39</v>
      </c>
      <c r="F6108">
        <v>2</v>
      </c>
      <c r="G6108">
        <v>140</v>
      </c>
    </row>
    <row r="6109" spans="1:7" ht="19.5">
      <c r="A6109" s="1">
        <v>43970</v>
      </c>
      <c r="B6109" t="s">
        <v>49</v>
      </c>
      <c r="C6109" t="s">
        <v>248</v>
      </c>
      <c r="D6109" t="str">
        <f>TRIM(COVID_STATE[[#This Row],[REGION_HOLD]])</f>
        <v>Northeast</v>
      </c>
      <c r="E6109">
        <v>728</v>
      </c>
      <c r="F6109">
        <v>115</v>
      </c>
      <c r="G6109">
        <v>4669</v>
      </c>
    </row>
    <row r="6110" spans="1:7" ht="19.5">
      <c r="A6110" s="1">
        <v>43970</v>
      </c>
      <c r="B6110" t="s">
        <v>50</v>
      </c>
      <c r="C6110" t="s">
        <v>248</v>
      </c>
      <c r="D6110" t="str">
        <f>TRIM(COVID_STATE[[#This Row],[REGION_HOLD]])</f>
        <v>Northeast</v>
      </c>
      <c r="E6110">
        <v>156</v>
      </c>
      <c r="F6110">
        <v>26</v>
      </c>
      <c r="G6110">
        <v>532</v>
      </c>
    </row>
    <row r="6111" spans="1:7" ht="19.5">
      <c r="A6111" s="1">
        <v>43970</v>
      </c>
      <c r="B6111" t="s">
        <v>51</v>
      </c>
      <c r="C6111" t="s">
        <v>246</v>
      </c>
      <c r="D6111" t="str">
        <f>TRIM(COVID_STATE[[#This Row],[REGION_HOLD]])</f>
        <v>South</v>
      </c>
      <c r="E6111">
        <v>114</v>
      </c>
      <c r="F6111">
        <v>8</v>
      </c>
      <c r="G6111">
        <v>399</v>
      </c>
    </row>
    <row r="6112" spans="1:7" ht="19.5">
      <c r="A6112" s="1">
        <v>43970</v>
      </c>
      <c r="B6112" t="s">
        <v>52</v>
      </c>
      <c r="C6112" t="s">
        <v>249</v>
      </c>
      <c r="D6112" t="str">
        <f>TRIM(COVID_STATE[[#This Row],[REGION_HOLD]])</f>
        <v>Midwest</v>
      </c>
      <c r="E6112">
        <v>58</v>
      </c>
      <c r="F6112">
        <v>2</v>
      </c>
      <c r="G6112">
        <v>46</v>
      </c>
    </row>
    <row r="6113" spans="1:7" ht="19.5">
      <c r="A6113" s="1">
        <v>43970</v>
      </c>
      <c r="B6113" t="s">
        <v>53</v>
      </c>
      <c r="C6113" t="s">
        <v>246</v>
      </c>
      <c r="D6113" t="str">
        <f>TRIM(COVID_STATE[[#This Row],[REGION_HOLD]])</f>
        <v>South</v>
      </c>
      <c r="E6113">
        <v>534</v>
      </c>
      <c r="F6113">
        <v>5</v>
      </c>
      <c r="G6113">
        <v>301</v>
      </c>
    </row>
    <row r="6114" spans="1:7" ht="19.5">
      <c r="A6114" s="1">
        <v>43970</v>
      </c>
      <c r="B6114" t="s">
        <v>54</v>
      </c>
      <c r="C6114" t="s">
        <v>246</v>
      </c>
      <c r="D6114" t="str">
        <f>TRIM(COVID_STATE[[#This Row],[REGION_HOLD]])</f>
        <v>South</v>
      </c>
      <c r="E6114">
        <v>1292</v>
      </c>
      <c r="F6114">
        <v>43</v>
      </c>
      <c r="G6114">
        <v>1405</v>
      </c>
    </row>
    <row r="6115" spans="1:7" ht="19.5">
      <c r="A6115" s="1">
        <v>43970</v>
      </c>
      <c r="B6115" t="s">
        <v>55</v>
      </c>
      <c r="C6115" t="s">
        <v>247</v>
      </c>
      <c r="D6115" t="str">
        <f>TRIM(COVID_STATE[[#This Row],[REGION_HOLD]])</f>
        <v>West</v>
      </c>
      <c r="E6115">
        <v>146</v>
      </c>
      <c r="F6115">
        <v>8</v>
      </c>
      <c r="G6115">
        <v>88</v>
      </c>
    </row>
    <row r="6116" spans="1:7" ht="19.5">
      <c r="A6116" s="1">
        <v>43970</v>
      </c>
      <c r="B6116" t="s">
        <v>56</v>
      </c>
      <c r="C6116" t="s">
        <v>248</v>
      </c>
      <c r="D6116" t="str">
        <f>TRIM(COVID_STATE[[#This Row],[REGION_HOLD]])</f>
        <v>Northeast</v>
      </c>
      <c r="E6116">
        <v>4</v>
      </c>
      <c r="F6116">
        <v>0</v>
      </c>
      <c r="G6116">
        <v>54</v>
      </c>
    </row>
    <row r="6117" spans="1:7" ht="19.5">
      <c r="A6117" s="1">
        <v>43970</v>
      </c>
      <c r="B6117" t="s">
        <v>57</v>
      </c>
      <c r="C6117" t="s">
        <v>246</v>
      </c>
      <c r="D6117" t="str">
        <f>TRIM(COVID_STATE[[#This Row],[REGION_HOLD]])</f>
        <v>South</v>
      </c>
      <c r="E6117">
        <v>1005</v>
      </c>
      <c r="F6117">
        <v>27</v>
      </c>
      <c r="G6117">
        <v>1041</v>
      </c>
    </row>
    <row r="6118" spans="1:7" ht="19.5">
      <c r="A6118" s="1">
        <v>43970</v>
      </c>
      <c r="B6118" t="s">
        <v>58</v>
      </c>
      <c r="C6118" t="s">
        <v>247</v>
      </c>
      <c r="D6118" t="str">
        <f>TRIM(COVID_STATE[[#This Row],[REGION_HOLD]])</f>
        <v>West</v>
      </c>
      <c r="E6118">
        <v>232</v>
      </c>
      <c r="F6118">
        <v>22</v>
      </c>
      <c r="G6118">
        <v>1042</v>
      </c>
    </row>
    <row r="6119" spans="1:7" ht="19.5">
      <c r="A6119" s="1">
        <v>43970</v>
      </c>
      <c r="B6119" t="s">
        <v>59</v>
      </c>
      <c r="C6119" t="s">
        <v>246</v>
      </c>
      <c r="D6119" t="str">
        <f>TRIM(COVID_STATE[[#This Row],[REGION_HOLD]])</f>
        <v>South</v>
      </c>
      <c r="E6119">
        <v>12</v>
      </c>
      <c r="F6119">
        <v>0</v>
      </c>
      <c r="G6119">
        <v>68</v>
      </c>
    </row>
    <row r="6120" spans="1:7" ht="19.5">
      <c r="A6120" s="1">
        <v>43970</v>
      </c>
      <c r="B6120" t="s">
        <v>60</v>
      </c>
      <c r="C6120" t="s">
        <v>249</v>
      </c>
      <c r="D6120" t="str">
        <f>TRIM(COVID_STATE[[#This Row],[REGION_HOLD]])</f>
        <v>Midwest</v>
      </c>
      <c r="E6120">
        <v>279</v>
      </c>
      <c r="F6120">
        <v>8</v>
      </c>
      <c r="G6120">
        <v>467</v>
      </c>
    </row>
    <row r="6121" spans="1:7" ht="19.5">
      <c r="A6121" s="1">
        <v>43970</v>
      </c>
      <c r="B6121" t="s">
        <v>61</v>
      </c>
      <c r="C6121" t="s">
        <v>247</v>
      </c>
      <c r="D6121" t="str">
        <f>TRIM(COVID_STATE[[#This Row],[REGION_HOLD]])</f>
        <v>West</v>
      </c>
      <c r="E6121">
        <v>10</v>
      </c>
      <c r="F6121">
        <v>0</v>
      </c>
      <c r="G6121">
        <v>10</v>
      </c>
    </row>
    <row r="6122" spans="1:7" ht="19.5">
      <c r="A6122" s="1">
        <v>43971</v>
      </c>
      <c r="B6122" t="s">
        <v>8</v>
      </c>
      <c r="C6122" t="s">
        <v>246</v>
      </c>
      <c r="D6122" t="str">
        <f>TRIM(COVID_STATE[[#This Row],[REGION_HOLD]])</f>
        <v>South</v>
      </c>
      <c r="E6122">
        <v>676</v>
      </c>
      <c r="F6122">
        <v>18</v>
      </c>
      <c r="G6122">
        <v>522</v>
      </c>
    </row>
    <row r="6123" spans="1:7" ht="19.5">
      <c r="A6123" s="1">
        <v>43971</v>
      </c>
      <c r="B6123" t="s">
        <v>10</v>
      </c>
      <c r="C6123" t="s">
        <v>247</v>
      </c>
      <c r="D6123" t="str">
        <f>TRIM(COVID_STATE[[#This Row],[REGION_HOLD]])</f>
        <v>West</v>
      </c>
      <c r="E6123">
        <v>3</v>
      </c>
      <c r="F6123">
        <v>0</v>
      </c>
      <c r="G6123">
        <v>8</v>
      </c>
    </row>
    <row r="6124" spans="1:7" ht="19.5">
      <c r="A6124" s="1">
        <v>43971</v>
      </c>
      <c r="B6124" t="s">
        <v>11</v>
      </c>
      <c r="C6124" t="s">
        <v>247</v>
      </c>
      <c r="D6124" t="str">
        <f>TRIM(COVID_STATE[[#This Row],[REGION_HOLD]])</f>
        <v>West</v>
      </c>
      <c r="E6124">
        <v>331</v>
      </c>
      <c r="F6124">
        <v>43</v>
      </c>
      <c r="G6124">
        <v>747</v>
      </c>
    </row>
    <row r="6125" spans="1:7" ht="19.5">
      <c r="A6125" s="1">
        <v>43971</v>
      </c>
      <c r="B6125" t="s">
        <v>12</v>
      </c>
      <c r="C6125" t="s">
        <v>246</v>
      </c>
      <c r="D6125" t="str">
        <f>TRIM(COVID_STATE[[#This Row],[REGION_HOLD]])</f>
        <v>South</v>
      </c>
      <c r="E6125">
        <v>80</v>
      </c>
      <c r="F6125">
        <v>5</v>
      </c>
      <c r="G6125">
        <v>107</v>
      </c>
    </row>
    <row r="6126" spans="1:7" ht="19.5">
      <c r="A6126" s="1">
        <v>43971</v>
      </c>
      <c r="B6126" t="s">
        <v>13</v>
      </c>
      <c r="C6126" t="s">
        <v>247</v>
      </c>
      <c r="D6126" t="str">
        <f>TRIM(COVID_STATE[[#This Row],[REGION_HOLD]])</f>
        <v>West</v>
      </c>
      <c r="E6126">
        <v>2144</v>
      </c>
      <c r="F6126">
        <v>92</v>
      </c>
      <c r="G6126">
        <v>3514</v>
      </c>
    </row>
    <row r="6127" spans="1:7" ht="19.5">
      <c r="A6127" s="1">
        <v>43971</v>
      </c>
      <c r="B6127" t="s">
        <v>14</v>
      </c>
      <c r="C6127" t="s">
        <v>247</v>
      </c>
      <c r="D6127" t="str">
        <f>TRIM(COVID_STATE[[#This Row],[REGION_HOLD]])</f>
        <v>West</v>
      </c>
      <c r="E6127">
        <v>315</v>
      </c>
      <c r="F6127">
        <v>42</v>
      </c>
      <c r="G6127">
        <v>1299</v>
      </c>
    </row>
    <row r="6128" spans="1:7" ht="19.5">
      <c r="A6128" s="1">
        <v>43971</v>
      </c>
      <c r="B6128" t="s">
        <v>16</v>
      </c>
      <c r="C6128" t="s">
        <v>248</v>
      </c>
      <c r="D6128" t="str">
        <f>TRIM(COVID_STATE[[#This Row],[REGION_HOLD]])</f>
        <v>Northeast</v>
      </c>
      <c r="E6128">
        <v>587</v>
      </c>
      <c r="F6128">
        <v>57</v>
      </c>
      <c r="G6128">
        <v>3529</v>
      </c>
    </row>
    <row r="6129" spans="1:7" ht="19.5">
      <c r="A6129" s="1">
        <v>43971</v>
      </c>
      <c r="B6129" t="s">
        <v>17</v>
      </c>
      <c r="C6129" t="s">
        <v>246</v>
      </c>
      <c r="D6129" t="str">
        <f>TRIM(COVID_STATE[[#This Row],[REGION_HOLD]])</f>
        <v>South</v>
      </c>
      <c r="E6129">
        <v>157</v>
      </c>
      <c r="F6129">
        <v>6</v>
      </c>
      <c r="G6129">
        <v>310</v>
      </c>
    </row>
    <row r="6130" spans="1:7" ht="19.5">
      <c r="A6130" s="1">
        <v>43971</v>
      </c>
      <c r="B6130" t="s">
        <v>18</v>
      </c>
      <c r="C6130" t="s">
        <v>246</v>
      </c>
      <c r="D6130" t="str">
        <f>TRIM(COVID_STATE[[#This Row],[REGION_HOLD]])</f>
        <v>South</v>
      </c>
      <c r="E6130">
        <v>117</v>
      </c>
      <c r="F6130">
        <v>7</v>
      </c>
      <c r="G6130">
        <v>407</v>
      </c>
    </row>
    <row r="6131" spans="1:7" ht="19.5">
      <c r="A6131" s="1">
        <v>43971</v>
      </c>
      <c r="B6131" t="s">
        <v>19</v>
      </c>
      <c r="C6131" t="s">
        <v>246</v>
      </c>
      <c r="D6131" t="str">
        <f>TRIM(COVID_STATE[[#This Row],[REGION_HOLD]])</f>
        <v>South</v>
      </c>
      <c r="E6131">
        <v>527</v>
      </c>
      <c r="F6131">
        <v>44</v>
      </c>
      <c r="G6131">
        <v>2095</v>
      </c>
    </row>
    <row r="6132" spans="1:7" ht="19.5">
      <c r="A6132" s="1">
        <v>43971</v>
      </c>
      <c r="B6132" t="s">
        <v>20</v>
      </c>
      <c r="C6132" t="s">
        <v>246</v>
      </c>
      <c r="D6132" t="str">
        <f>TRIM(COVID_STATE[[#This Row],[REGION_HOLD]])</f>
        <v>South</v>
      </c>
      <c r="E6132">
        <v>948</v>
      </c>
      <c r="F6132">
        <v>22</v>
      </c>
      <c r="G6132">
        <v>1672</v>
      </c>
    </row>
    <row r="6133" spans="1:7" ht="19.5">
      <c r="A6133" s="1">
        <v>43971</v>
      </c>
      <c r="B6133" t="s">
        <v>21</v>
      </c>
      <c r="C6133" t="s">
        <v>247</v>
      </c>
      <c r="D6133" t="str">
        <f>TRIM(COVID_STATE[[#This Row],[REGION_HOLD]])</f>
        <v>West</v>
      </c>
      <c r="E6133">
        <v>2</v>
      </c>
      <c r="F6133">
        <v>0</v>
      </c>
      <c r="G6133">
        <v>17</v>
      </c>
    </row>
    <row r="6134" spans="1:7" ht="19.5">
      <c r="A6134" s="1">
        <v>43971</v>
      </c>
      <c r="B6134" t="s">
        <v>22</v>
      </c>
      <c r="C6134" t="s">
        <v>247</v>
      </c>
      <c r="D6134" t="str">
        <f>TRIM(COVID_STATE[[#This Row],[REGION_HOLD]])</f>
        <v>West</v>
      </c>
      <c r="E6134">
        <v>30</v>
      </c>
      <c r="F6134">
        <v>0</v>
      </c>
      <c r="G6134">
        <v>77</v>
      </c>
    </row>
    <row r="6135" spans="1:7" ht="19.5">
      <c r="A6135" s="1">
        <v>43971</v>
      </c>
      <c r="B6135" t="s">
        <v>24</v>
      </c>
      <c r="C6135" t="s">
        <v>249</v>
      </c>
      <c r="D6135" t="str">
        <f>TRIM(COVID_STATE[[#This Row],[REGION_HOLD]])</f>
        <v>Midwest</v>
      </c>
      <c r="E6135">
        <v>2415</v>
      </c>
      <c r="F6135">
        <v>148</v>
      </c>
      <c r="G6135">
        <v>4547</v>
      </c>
    </row>
    <row r="6136" spans="1:7" ht="19.5">
      <c r="A6136" s="1">
        <v>43971</v>
      </c>
      <c r="B6136" t="s">
        <v>25</v>
      </c>
      <c r="C6136" t="s">
        <v>249</v>
      </c>
      <c r="D6136" t="str">
        <f>TRIM(COVID_STATE[[#This Row],[REGION_HOLD]])</f>
        <v>Midwest</v>
      </c>
      <c r="E6136">
        <v>584</v>
      </c>
      <c r="F6136">
        <v>40</v>
      </c>
      <c r="G6136">
        <v>1864</v>
      </c>
    </row>
    <row r="6137" spans="1:7" ht="19.5">
      <c r="A6137" s="1">
        <v>43971</v>
      </c>
      <c r="B6137" t="s">
        <v>26</v>
      </c>
      <c r="C6137" t="s">
        <v>249</v>
      </c>
      <c r="D6137" t="str">
        <f>TRIM(COVID_STATE[[#This Row],[REGION_HOLD]])</f>
        <v>Midwest</v>
      </c>
      <c r="E6137">
        <v>574</v>
      </c>
      <c r="F6137">
        <v>33</v>
      </c>
      <c r="G6137">
        <v>400</v>
      </c>
    </row>
    <row r="6138" spans="1:7" ht="19.5">
      <c r="A6138" s="1">
        <v>43971</v>
      </c>
      <c r="B6138" t="s">
        <v>27</v>
      </c>
      <c r="C6138" t="s">
        <v>249</v>
      </c>
      <c r="D6138" t="str">
        <f>TRIM(COVID_STATE[[#This Row],[REGION_HOLD]])</f>
        <v>Midwest</v>
      </c>
      <c r="E6138">
        <v>173</v>
      </c>
      <c r="F6138">
        <v>4</v>
      </c>
      <c r="G6138">
        <v>197</v>
      </c>
    </row>
    <row r="6139" spans="1:7" ht="19.5">
      <c r="A6139" s="1">
        <v>43971</v>
      </c>
      <c r="B6139" t="s">
        <v>28</v>
      </c>
      <c r="C6139" t="s">
        <v>246</v>
      </c>
      <c r="D6139" t="str">
        <f>TRIM(COVID_STATE[[#This Row],[REGION_HOLD]])</f>
        <v>South</v>
      </c>
      <c r="E6139">
        <v>131</v>
      </c>
      <c r="F6139">
        <v>12</v>
      </c>
      <c r="G6139">
        <v>381</v>
      </c>
    </row>
    <row r="6140" spans="1:7" ht="19.5">
      <c r="A6140" s="1">
        <v>43971</v>
      </c>
      <c r="B6140" t="s">
        <v>29</v>
      </c>
      <c r="C6140" t="s">
        <v>246</v>
      </c>
      <c r="D6140" t="str">
        <f>TRIM(COVID_STATE[[#This Row],[REGION_HOLD]])</f>
        <v>South</v>
      </c>
      <c r="E6140">
        <v>278</v>
      </c>
      <c r="F6140">
        <v>27</v>
      </c>
      <c r="G6140">
        <v>2608</v>
      </c>
    </row>
    <row r="6141" spans="1:7" ht="19.5">
      <c r="A6141" s="1">
        <v>43971</v>
      </c>
      <c r="B6141" t="s">
        <v>30</v>
      </c>
      <c r="C6141" t="s">
        <v>248</v>
      </c>
      <c r="D6141" t="str">
        <f>TRIM(COVID_STATE[[#This Row],[REGION_HOLD]])</f>
        <v>Northeast</v>
      </c>
      <c r="E6141">
        <v>78</v>
      </c>
      <c r="F6141">
        <v>0</v>
      </c>
      <c r="G6141">
        <v>73</v>
      </c>
    </row>
    <row r="6142" spans="1:7" ht="19.5">
      <c r="A6142" s="1">
        <v>43971</v>
      </c>
      <c r="B6142" t="s">
        <v>31</v>
      </c>
      <c r="C6142" t="s">
        <v>246</v>
      </c>
      <c r="D6142" t="str">
        <f>TRIM(COVID_STATE[[#This Row],[REGION_HOLD]])</f>
        <v>South</v>
      </c>
      <c r="E6142">
        <v>778</v>
      </c>
      <c r="F6142">
        <v>42</v>
      </c>
      <c r="G6142">
        <v>2123</v>
      </c>
    </row>
    <row r="6143" spans="1:7" ht="19.5">
      <c r="A6143" s="1">
        <v>43971</v>
      </c>
      <c r="B6143" t="s">
        <v>32</v>
      </c>
      <c r="C6143" t="s">
        <v>248</v>
      </c>
      <c r="D6143" t="str">
        <f>TRIM(COVID_STATE[[#This Row],[REGION_HOLD]])</f>
        <v>Northeast</v>
      </c>
      <c r="E6143">
        <v>1045</v>
      </c>
      <c r="F6143">
        <v>128</v>
      </c>
      <c r="G6143">
        <v>6066</v>
      </c>
    </row>
    <row r="6144" spans="1:7" ht="19.5">
      <c r="A6144" s="1">
        <v>43971</v>
      </c>
      <c r="B6144" t="s">
        <v>33</v>
      </c>
      <c r="C6144" t="s">
        <v>249</v>
      </c>
      <c r="D6144" t="str">
        <f>TRIM(COVID_STATE[[#This Row],[REGION_HOLD]])</f>
        <v>Midwest</v>
      </c>
      <c r="E6144">
        <v>651</v>
      </c>
      <c r="F6144">
        <v>43</v>
      </c>
      <c r="G6144">
        <v>5060</v>
      </c>
    </row>
    <row r="6145" spans="1:7" ht="19.5">
      <c r="A6145" s="1">
        <v>43971</v>
      </c>
      <c r="B6145" t="s">
        <v>34</v>
      </c>
      <c r="C6145" t="s">
        <v>249</v>
      </c>
      <c r="D6145" t="str">
        <f>TRIM(COVID_STATE[[#This Row],[REGION_HOLD]])</f>
        <v>Midwest</v>
      </c>
      <c r="E6145">
        <v>641</v>
      </c>
      <c r="F6145">
        <v>29</v>
      </c>
      <c r="G6145">
        <v>786</v>
      </c>
    </row>
    <row r="6146" spans="1:7" ht="19.5">
      <c r="A6146" s="1">
        <v>43971</v>
      </c>
      <c r="B6146" t="s">
        <v>35</v>
      </c>
      <c r="C6146" t="s">
        <v>246</v>
      </c>
      <c r="D6146" t="str">
        <f>TRIM(COVID_STATE[[#This Row],[REGION_HOLD]])</f>
        <v>South</v>
      </c>
      <c r="E6146">
        <v>263</v>
      </c>
      <c r="F6146">
        <v>16</v>
      </c>
      <c r="G6146">
        <v>570</v>
      </c>
    </row>
    <row r="6147" spans="1:7" ht="19.5">
      <c r="A6147" s="1">
        <v>43971</v>
      </c>
      <c r="B6147" t="s">
        <v>36</v>
      </c>
      <c r="C6147" t="s">
        <v>249</v>
      </c>
      <c r="D6147" t="str">
        <f>TRIM(COVID_STATE[[#This Row],[REGION_HOLD]])</f>
        <v>Midwest</v>
      </c>
      <c r="E6147">
        <v>141</v>
      </c>
      <c r="F6147">
        <v>12</v>
      </c>
      <c r="G6147">
        <v>643</v>
      </c>
    </row>
    <row r="6148" spans="1:7" ht="19.5">
      <c r="A6148" s="1">
        <v>43971</v>
      </c>
      <c r="B6148" t="s">
        <v>37</v>
      </c>
      <c r="C6148" t="s">
        <v>247</v>
      </c>
      <c r="D6148" t="str">
        <f>TRIM(COVID_STATE[[#This Row],[REGION_HOLD]])</f>
        <v>West</v>
      </c>
      <c r="E6148">
        <v>7</v>
      </c>
      <c r="F6148">
        <v>0</v>
      </c>
      <c r="G6148">
        <v>16</v>
      </c>
    </row>
    <row r="6149" spans="1:7" ht="19.5">
      <c r="A6149" s="1">
        <v>43971</v>
      </c>
      <c r="B6149" t="s">
        <v>38</v>
      </c>
      <c r="C6149" t="s">
        <v>249</v>
      </c>
      <c r="D6149" t="str">
        <f>TRIM(COVID_STATE[[#This Row],[REGION_HOLD]])</f>
        <v>Midwest</v>
      </c>
      <c r="E6149">
        <v>276</v>
      </c>
      <c r="F6149">
        <v>5</v>
      </c>
      <c r="G6149">
        <v>141</v>
      </c>
    </row>
    <row r="6150" spans="1:7" ht="19.5">
      <c r="A6150" s="1">
        <v>43971</v>
      </c>
      <c r="B6150" t="s">
        <v>39</v>
      </c>
      <c r="C6150" t="s">
        <v>247</v>
      </c>
      <c r="D6150" t="str">
        <f>TRIM(COVID_STATE[[#This Row],[REGION_HOLD]])</f>
        <v>West</v>
      </c>
      <c r="E6150">
        <v>132</v>
      </c>
      <c r="F6150">
        <v>5</v>
      </c>
      <c r="G6150">
        <v>378</v>
      </c>
    </row>
    <row r="6151" spans="1:7" ht="19.5">
      <c r="A6151" s="1">
        <v>43971</v>
      </c>
      <c r="B6151" t="s">
        <v>40</v>
      </c>
      <c r="C6151" t="s">
        <v>248</v>
      </c>
      <c r="D6151" t="str">
        <f>TRIM(COVID_STATE[[#This Row],[REGION_HOLD]])</f>
        <v>Northeast</v>
      </c>
      <c r="E6151">
        <v>147</v>
      </c>
      <c r="F6151">
        <v>8</v>
      </c>
      <c r="G6151">
        <v>190</v>
      </c>
    </row>
    <row r="6152" spans="1:7" ht="19.5">
      <c r="A6152" s="1">
        <v>43971</v>
      </c>
      <c r="B6152" t="s">
        <v>41</v>
      </c>
      <c r="C6152" t="s">
        <v>248</v>
      </c>
      <c r="D6152" t="str">
        <f>TRIM(COVID_STATE[[#This Row],[REGION_HOLD]])</f>
        <v>Northeast</v>
      </c>
      <c r="E6152">
        <v>1386</v>
      </c>
      <c r="F6152">
        <v>161</v>
      </c>
      <c r="G6152">
        <v>10747</v>
      </c>
    </row>
    <row r="6153" spans="1:7" ht="19.5">
      <c r="A6153" s="1">
        <v>43971</v>
      </c>
      <c r="B6153" t="s">
        <v>42</v>
      </c>
      <c r="C6153" t="s">
        <v>247</v>
      </c>
      <c r="D6153" t="str">
        <f>TRIM(COVID_STATE[[#This Row],[REGION_HOLD]])</f>
        <v>West</v>
      </c>
      <c r="E6153">
        <v>146</v>
      </c>
      <c r="F6153">
        <v>7</v>
      </c>
      <c r="G6153">
        <v>283</v>
      </c>
    </row>
    <row r="6154" spans="1:7" ht="19.5">
      <c r="A6154" s="1">
        <v>43971</v>
      </c>
      <c r="B6154" t="s">
        <v>43</v>
      </c>
      <c r="C6154" t="s">
        <v>248</v>
      </c>
      <c r="D6154" t="str">
        <f>TRIM(COVID_STATE[[#This Row],[REGION_HOLD]])</f>
        <v>Northeast</v>
      </c>
      <c r="E6154">
        <v>1478</v>
      </c>
      <c r="F6154">
        <v>103</v>
      </c>
      <c r="G6154">
        <v>28540</v>
      </c>
    </row>
    <row r="6155" spans="1:7" ht="19.5">
      <c r="A6155" s="1">
        <v>43971</v>
      </c>
      <c r="B6155" t="s">
        <v>44</v>
      </c>
      <c r="C6155" t="s">
        <v>246</v>
      </c>
      <c r="D6155" t="str">
        <f>TRIM(COVID_STATE[[#This Row],[REGION_HOLD]])</f>
        <v>South</v>
      </c>
      <c r="E6155">
        <v>459</v>
      </c>
      <c r="F6155">
        <v>10</v>
      </c>
      <c r="G6155">
        <v>721</v>
      </c>
    </row>
    <row r="6156" spans="1:7" ht="19.5">
      <c r="A6156" s="1">
        <v>43971</v>
      </c>
      <c r="B6156" t="s">
        <v>45</v>
      </c>
      <c r="C6156" t="s">
        <v>249</v>
      </c>
      <c r="D6156" t="str">
        <f>TRIM(COVID_STATE[[#This Row],[REGION_HOLD]])</f>
        <v>Midwest</v>
      </c>
      <c r="E6156">
        <v>101</v>
      </c>
      <c r="F6156">
        <v>4</v>
      </c>
      <c r="G6156">
        <v>49</v>
      </c>
    </row>
    <row r="6157" spans="1:7" ht="19.5">
      <c r="A6157" s="1">
        <v>43971</v>
      </c>
      <c r="B6157" t="s">
        <v>46</v>
      </c>
      <c r="C6157" t="s">
        <v>249</v>
      </c>
      <c r="D6157" t="str">
        <f>TRIM(COVID_STATE[[#This Row],[REGION_HOLD]])</f>
        <v>Midwest</v>
      </c>
      <c r="E6157">
        <v>484</v>
      </c>
      <c r="F6157">
        <v>61</v>
      </c>
      <c r="G6157">
        <v>1781</v>
      </c>
    </row>
    <row r="6158" spans="1:7" ht="19.5">
      <c r="A6158" s="1">
        <v>43971</v>
      </c>
      <c r="B6158" t="s">
        <v>47</v>
      </c>
      <c r="C6158" t="s">
        <v>246</v>
      </c>
      <c r="D6158" t="str">
        <f>TRIM(COVID_STATE[[#This Row],[REGION_HOLD]])</f>
        <v>South</v>
      </c>
      <c r="E6158">
        <v>43</v>
      </c>
      <c r="F6158">
        <v>5</v>
      </c>
      <c r="G6158">
        <v>299</v>
      </c>
    </row>
    <row r="6159" spans="1:7" ht="19.5">
      <c r="A6159" s="1">
        <v>43971</v>
      </c>
      <c r="B6159" t="s">
        <v>48</v>
      </c>
      <c r="C6159" t="s">
        <v>247</v>
      </c>
      <c r="D6159" t="str">
        <f>TRIM(COVID_STATE[[#This Row],[REGION_HOLD]])</f>
        <v>West</v>
      </c>
      <c r="E6159">
        <v>75</v>
      </c>
      <c r="F6159">
        <v>4</v>
      </c>
      <c r="G6159">
        <v>144</v>
      </c>
    </row>
    <row r="6160" spans="1:7" ht="19.5">
      <c r="A6160" s="1">
        <v>43971</v>
      </c>
      <c r="B6160" t="s">
        <v>49</v>
      </c>
      <c r="C6160" t="s">
        <v>248</v>
      </c>
      <c r="D6160" t="str">
        <f>TRIM(COVID_STATE[[#This Row],[REGION_HOLD]])</f>
        <v>Northeast</v>
      </c>
      <c r="E6160">
        <v>747</v>
      </c>
      <c r="F6160">
        <v>125</v>
      </c>
      <c r="G6160">
        <v>4794</v>
      </c>
    </row>
    <row r="6161" spans="1:7" ht="19.5">
      <c r="A6161" s="1">
        <v>43971</v>
      </c>
      <c r="B6161" t="s">
        <v>50</v>
      </c>
      <c r="C6161" t="s">
        <v>248</v>
      </c>
      <c r="D6161" t="str">
        <f>TRIM(COVID_STATE[[#This Row],[REGION_HOLD]])</f>
        <v>Northeast</v>
      </c>
      <c r="E6161">
        <v>405</v>
      </c>
      <c r="F6161">
        <v>6</v>
      </c>
      <c r="G6161">
        <v>538</v>
      </c>
    </row>
    <row r="6162" spans="1:7" ht="19.5">
      <c r="A6162" s="1">
        <v>43971</v>
      </c>
      <c r="B6162" t="s">
        <v>51</v>
      </c>
      <c r="C6162" t="s">
        <v>246</v>
      </c>
      <c r="D6162" t="str">
        <f>TRIM(COVID_STATE[[#This Row],[REGION_HOLD]])</f>
        <v>South</v>
      </c>
      <c r="E6162">
        <v>119</v>
      </c>
      <c r="F6162">
        <v>8</v>
      </c>
      <c r="G6162">
        <v>407</v>
      </c>
    </row>
    <row r="6163" spans="1:7" ht="19.5">
      <c r="A6163" s="1">
        <v>43971</v>
      </c>
      <c r="B6163" t="s">
        <v>52</v>
      </c>
      <c r="C6163" t="s">
        <v>249</v>
      </c>
      <c r="D6163" t="str">
        <f>TRIM(COVID_STATE[[#This Row],[REGION_HOLD]])</f>
        <v>Midwest</v>
      </c>
      <c r="E6163">
        <v>92</v>
      </c>
      <c r="F6163">
        <v>0</v>
      </c>
      <c r="G6163">
        <v>46</v>
      </c>
    </row>
    <row r="6164" spans="1:7" ht="19.5">
      <c r="A6164" s="1">
        <v>43971</v>
      </c>
      <c r="B6164" t="s">
        <v>53</v>
      </c>
      <c r="C6164" t="s">
        <v>246</v>
      </c>
      <c r="D6164" t="str">
        <f>TRIM(COVID_STATE[[#This Row],[REGION_HOLD]])</f>
        <v>South</v>
      </c>
      <c r="E6164">
        <v>233</v>
      </c>
      <c r="F6164">
        <v>8</v>
      </c>
      <c r="G6164">
        <v>309</v>
      </c>
    </row>
    <row r="6165" spans="1:7" ht="19.5">
      <c r="A6165" s="1">
        <v>43971</v>
      </c>
      <c r="B6165" t="s">
        <v>54</v>
      </c>
      <c r="C6165" t="s">
        <v>246</v>
      </c>
      <c r="D6165" t="str">
        <f>TRIM(COVID_STATE[[#This Row],[REGION_HOLD]])</f>
        <v>South</v>
      </c>
      <c r="E6165">
        <v>1289</v>
      </c>
      <c r="F6165">
        <v>38</v>
      </c>
      <c r="G6165">
        <v>1443</v>
      </c>
    </row>
    <row r="6166" spans="1:7" ht="19.5">
      <c r="A6166" s="1">
        <v>43971</v>
      </c>
      <c r="B6166" t="s">
        <v>55</v>
      </c>
      <c r="C6166" t="s">
        <v>247</v>
      </c>
      <c r="D6166" t="str">
        <f>TRIM(COVID_STATE[[#This Row],[REGION_HOLD]])</f>
        <v>West</v>
      </c>
      <c r="E6166">
        <v>187</v>
      </c>
      <c r="F6166">
        <v>2</v>
      </c>
      <c r="G6166">
        <v>90</v>
      </c>
    </row>
    <row r="6167" spans="1:7" ht="19.5">
      <c r="A6167" s="1">
        <v>43971</v>
      </c>
      <c r="B6167" t="s">
        <v>56</v>
      </c>
      <c r="C6167" t="s">
        <v>248</v>
      </c>
      <c r="D6167" t="str">
        <f>TRIM(COVID_STATE[[#This Row],[REGION_HOLD]])</f>
        <v>Northeast</v>
      </c>
      <c r="E6167">
        <v>0</v>
      </c>
      <c r="F6167">
        <v>0</v>
      </c>
      <c r="G6167">
        <v>54</v>
      </c>
    </row>
    <row r="6168" spans="1:7" ht="19.5">
      <c r="A6168" s="1">
        <v>43971</v>
      </c>
      <c r="B6168" t="s">
        <v>57</v>
      </c>
      <c r="C6168" t="s">
        <v>246</v>
      </c>
      <c r="D6168" t="str">
        <f>TRIM(COVID_STATE[[#This Row],[REGION_HOLD]])</f>
        <v>South</v>
      </c>
      <c r="E6168">
        <v>763</v>
      </c>
      <c r="F6168">
        <v>33</v>
      </c>
      <c r="G6168">
        <v>1074</v>
      </c>
    </row>
    <row r="6169" spans="1:7" ht="19.5">
      <c r="A6169" s="1">
        <v>43971</v>
      </c>
      <c r="B6169" t="s">
        <v>58</v>
      </c>
      <c r="C6169" t="s">
        <v>247</v>
      </c>
      <c r="D6169" t="str">
        <f>TRIM(COVID_STATE[[#This Row],[REGION_HOLD]])</f>
        <v>West</v>
      </c>
      <c r="E6169">
        <v>122</v>
      </c>
      <c r="F6169">
        <v>3</v>
      </c>
      <c r="G6169">
        <v>1045</v>
      </c>
    </row>
    <row r="6170" spans="1:7" ht="19.5">
      <c r="A6170" s="1">
        <v>43971</v>
      </c>
      <c r="B6170" t="s">
        <v>59</v>
      </c>
      <c r="C6170" t="s">
        <v>246</v>
      </c>
      <c r="D6170" t="str">
        <f>TRIM(COVID_STATE[[#This Row],[REGION_HOLD]])</f>
        <v>South</v>
      </c>
      <c r="E6170">
        <v>53</v>
      </c>
      <c r="F6170">
        <v>1</v>
      </c>
      <c r="G6170">
        <v>69</v>
      </c>
    </row>
    <row r="6171" spans="1:7" ht="19.5">
      <c r="A6171" s="1">
        <v>43971</v>
      </c>
      <c r="B6171" t="s">
        <v>60</v>
      </c>
      <c r="C6171" t="s">
        <v>249</v>
      </c>
      <c r="D6171" t="str">
        <f>TRIM(COVID_STATE[[#This Row],[REGION_HOLD]])</f>
        <v>Midwest</v>
      </c>
      <c r="E6171">
        <v>573</v>
      </c>
      <c r="F6171">
        <v>14</v>
      </c>
      <c r="G6171">
        <v>481</v>
      </c>
    </row>
    <row r="6172" spans="1:7" ht="19.5">
      <c r="A6172" s="1">
        <v>43971</v>
      </c>
      <c r="B6172" t="s">
        <v>61</v>
      </c>
      <c r="C6172" t="s">
        <v>247</v>
      </c>
      <c r="D6172" t="str">
        <f>TRIM(COVID_STATE[[#This Row],[REGION_HOLD]])</f>
        <v>West</v>
      </c>
      <c r="E6172">
        <v>11</v>
      </c>
      <c r="F6172">
        <v>1</v>
      </c>
      <c r="G6172">
        <v>11</v>
      </c>
    </row>
    <row r="6173" spans="1:7" ht="19.5">
      <c r="A6173" s="1">
        <v>43972</v>
      </c>
      <c r="B6173" t="s">
        <v>8</v>
      </c>
      <c r="C6173" t="s">
        <v>246</v>
      </c>
      <c r="D6173" t="str">
        <f>TRIM(COVID_STATE[[#This Row],[REGION_HOLD]])</f>
        <v>South</v>
      </c>
      <c r="E6173">
        <v>488</v>
      </c>
      <c r="F6173">
        <v>7</v>
      </c>
      <c r="G6173">
        <v>529</v>
      </c>
    </row>
    <row r="6174" spans="1:7" ht="19.5">
      <c r="A6174" s="1">
        <v>43972</v>
      </c>
      <c r="B6174" t="s">
        <v>10</v>
      </c>
      <c r="C6174" t="s">
        <v>247</v>
      </c>
      <c r="D6174" t="str">
        <f>TRIM(COVID_STATE[[#This Row],[REGION_HOLD]])</f>
        <v>West</v>
      </c>
      <c r="E6174">
        <v>0</v>
      </c>
      <c r="F6174">
        <v>0</v>
      </c>
      <c r="G6174">
        <v>8</v>
      </c>
    </row>
    <row r="6175" spans="1:7" ht="19.5">
      <c r="A6175" s="1">
        <v>43972</v>
      </c>
      <c r="B6175" t="s">
        <v>11</v>
      </c>
      <c r="C6175" t="s">
        <v>247</v>
      </c>
      <c r="D6175" t="str">
        <f>TRIM(COVID_STATE[[#This Row],[REGION_HOLD]])</f>
        <v>West</v>
      </c>
      <c r="E6175">
        <v>418</v>
      </c>
      <c r="F6175">
        <v>16</v>
      </c>
      <c r="G6175">
        <v>763</v>
      </c>
    </row>
    <row r="6176" spans="1:7" ht="19.5">
      <c r="A6176" s="1">
        <v>43972</v>
      </c>
      <c r="B6176" t="s">
        <v>12</v>
      </c>
      <c r="C6176" t="s">
        <v>246</v>
      </c>
      <c r="D6176" t="str">
        <f>TRIM(COVID_STATE[[#This Row],[REGION_HOLD]])</f>
        <v>South</v>
      </c>
      <c r="E6176">
        <v>455</v>
      </c>
      <c r="F6176">
        <v>3</v>
      </c>
      <c r="G6176">
        <v>110</v>
      </c>
    </row>
    <row r="6177" spans="1:7" ht="19.5">
      <c r="A6177" s="1">
        <v>43972</v>
      </c>
      <c r="B6177" t="s">
        <v>13</v>
      </c>
      <c r="C6177" t="s">
        <v>247</v>
      </c>
      <c r="D6177" t="str">
        <f>TRIM(COVID_STATE[[#This Row],[REGION_HOLD]])</f>
        <v>West</v>
      </c>
      <c r="E6177">
        <v>2363</v>
      </c>
      <c r="F6177">
        <v>110</v>
      </c>
      <c r="G6177">
        <v>3624</v>
      </c>
    </row>
    <row r="6178" spans="1:7" ht="19.5">
      <c r="A6178" s="1">
        <v>43972</v>
      </c>
      <c r="B6178" t="s">
        <v>14</v>
      </c>
      <c r="C6178" t="s">
        <v>247</v>
      </c>
      <c r="D6178" t="str">
        <f>TRIM(COVID_STATE[[#This Row],[REGION_HOLD]])</f>
        <v>West</v>
      </c>
      <c r="E6178">
        <v>392</v>
      </c>
      <c r="F6178">
        <v>11</v>
      </c>
      <c r="G6178">
        <v>1310</v>
      </c>
    </row>
    <row r="6179" spans="1:7" ht="19.5">
      <c r="A6179" s="1">
        <v>43972</v>
      </c>
      <c r="B6179" t="s">
        <v>16</v>
      </c>
      <c r="C6179" t="s">
        <v>248</v>
      </c>
      <c r="D6179" t="str">
        <f>TRIM(COVID_STATE[[#This Row],[REGION_HOLD]])</f>
        <v>Northeast</v>
      </c>
      <c r="E6179">
        <v>191</v>
      </c>
      <c r="F6179">
        <v>53</v>
      </c>
      <c r="G6179">
        <v>3582</v>
      </c>
    </row>
    <row r="6180" spans="1:7" ht="19.5">
      <c r="A6180" s="1">
        <v>43972</v>
      </c>
      <c r="B6180" t="s">
        <v>17</v>
      </c>
      <c r="C6180" t="s">
        <v>246</v>
      </c>
      <c r="D6180" t="str">
        <f>TRIM(COVID_STATE[[#This Row],[REGION_HOLD]])</f>
        <v>South</v>
      </c>
      <c r="E6180">
        <v>192</v>
      </c>
      <c r="F6180">
        <v>7</v>
      </c>
      <c r="G6180">
        <v>317</v>
      </c>
    </row>
    <row r="6181" spans="1:7" ht="19.5">
      <c r="A6181" s="1">
        <v>43972</v>
      </c>
      <c r="B6181" t="s">
        <v>18</v>
      </c>
      <c r="C6181" t="s">
        <v>246</v>
      </c>
      <c r="D6181" t="str">
        <f>TRIM(COVID_STATE[[#This Row],[REGION_HOLD]])</f>
        <v>South</v>
      </c>
      <c r="E6181">
        <v>237</v>
      </c>
      <c r="F6181">
        <v>5</v>
      </c>
      <c r="G6181">
        <v>412</v>
      </c>
    </row>
    <row r="6182" spans="1:7" ht="19.5">
      <c r="A6182" s="1">
        <v>43972</v>
      </c>
      <c r="B6182" t="s">
        <v>19</v>
      </c>
      <c r="C6182" t="s">
        <v>246</v>
      </c>
      <c r="D6182" t="str">
        <f>TRIM(COVID_STATE[[#This Row],[REGION_HOLD]])</f>
        <v>South</v>
      </c>
      <c r="E6182">
        <v>1204</v>
      </c>
      <c r="F6182">
        <v>48</v>
      </c>
      <c r="G6182">
        <v>2143</v>
      </c>
    </row>
    <row r="6183" spans="1:7" ht="19.5">
      <c r="A6183" s="1">
        <v>43972</v>
      </c>
      <c r="B6183" t="s">
        <v>20</v>
      </c>
      <c r="C6183" t="s">
        <v>246</v>
      </c>
      <c r="D6183" t="str">
        <f>TRIM(COVID_STATE[[#This Row],[REGION_HOLD]])</f>
        <v>South</v>
      </c>
      <c r="E6183">
        <v>807</v>
      </c>
      <c r="F6183">
        <v>77</v>
      </c>
      <c r="G6183">
        <v>1749</v>
      </c>
    </row>
    <row r="6184" spans="1:7" ht="19.5">
      <c r="A6184" s="1">
        <v>43972</v>
      </c>
      <c r="B6184" t="s">
        <v>21</v>
      </c>
      <c r="C6184" t="s">
        <v>247</v>
      </c>
      <c r="D6184" t="str">
        <f>TRIM(COVID_STATE[[#This Row],[REGION_HOLD]])</f>
        <v>West</v>
      </c>
      <c r="E6184">
        <v>4</v>
      </c>
      <c r="F6184">
        <v>0</v>
      </c>
      <c r="G6184">
        <v>17</v>
      </c>
    </row>
    <row r="6185" spans="1:7" ht="19.5">
      <c r="A6185" s="1">
        <v>43972</v>
      </c>
      <c r="B6185" t="s">
        <v>22</v>
      </c>
      <c r="C6185" t="s">
        <v>247</v>
      </c>
      <c r="D6185" t="str">
        <f>TRIM(COVID_STATE[[#This Row],[REGION_HOLD]])</f>
        <v>West</v>
      </c>
      <c r="E6185">
        <v>28</v>
      </c>
      <c r="F6185">
        <v>0</v>
      </c>
      <c r="G6185">
        <v>77</v>
      </c>
    </row>
    <row r="6186" spans="1:7" ht="19.5">
      <c r="A6186" s="1">
        <v>43972</v>
      </c>
      <c r="B6186" t="s">
        <v>24</v>
      </c>
      <c r="C6186" t="s">
        <v>249</v>
      </c>
      <c r="D6186" t="str">
        <f>TRIM(COVID_STATE[[#This Row],[REGION_HOLD]])</f>
        <v>Midwest</v>
      </c>
      <c r="E6186">
        <v>2282</v>
      </c>
      <c r="F6186">
        <v>87</v>
      </c>
      <c r="G6186">
        <v>4634</v>
      </c>
    </row>
    <row r="6187" spans="1:7" ht="19.5">
      <c r="A6187" s="1">
        <v>43972</v>
      </c>
      <c r="B6187" t="s">
        <v>25</v>
      </c>
      <c r="C6187" t="s">
        <v>249</v>
      </c>
      <c r="D6187" t="str">
        <f>TRIM(COVID_STATE[[#This Row],[REGION_HOLD]])</f>
        <v>Midwest</v>
      </c>
      <c r="E6187">
        <v>687</v>
      </c>
      <c r="F6187">
        <v>49</v>
      </c>
      <c r="G6187">
        <v>1913</v>
      </c>
    </row>
    <row r="6188" spans="1:7" ht="19.5">
      <c r="A6188" s="1">
        <v>43972</v>
      </c>
      <c r="B6188" t="s">
        <v>26</v>
      </c>
      <c r="C6188" t="s">
        <v>249</v>
      </c>
      <c r="D6188" t="str">
        <f>TRIM(COVID_STATE[[#This Row],[REGION_HOLD]])</f>
        <v>Midwest</v>
      </c>
      <c r="E6188">
        <v>300</v>
      </c>
      <c r="F6188">
        <v>14</v>
      </c>
      <c r="G6188">
        <v>414</v>
      </c>
    </row>
    <row r="6189" spans="1:7" ht="19.5">
      <c r="A6189" s="1">
        <v>43972</v>
      </c>
      <c r="B6189" t="s">
        <v>27</v>
      </c>
      <c r="C6189" t="s">
        <v>249</v>
      </c>
      <c r="D6189" t="str">
        <f>TRIM(COVID_STATE[[#This Row],[REGION_HOLD]])</f>
        <v>Midwest</v>
      </c>
      <c r="E6189">
        <v>110</v>
      </c>
      <c r="F6189">
        <v>2</v>
      </c>
      <c r="G6189">
        <v>199</v>
      </c>
    </row>
    <row r="6190" spans="1:7" ht="19.5">
      <c r="A6190" s="1">
        <v>43972</v>
      </c>
      <c r="B6190" t="s">
        <v>28</v>
      </c>
      <c r="C6190" t="s">
        <v>246</v>
      </c>
      <c r="D6190" t="str">
        <f>TRIM(COVID_STATE[[#This Row],[REGION_HOLD]])</f>
        <v>South</v>
      </c>
      <c r="E6190">
        <v>139</v>
      </c>
      <c r="F6190">
        <v>12</v>
      </c>
      <c r="G6190">
        <v>393</v>
      </c>
    </row>
    <row r="6191" spans="1:7" ht="19.5">
      <c r="A6191" s="1">
        <v>43972</v>
      </c>
      <c r="B6191" t="s">
        <v>29</v>
      </c>
      <c r="C6191" t="s">
        <v>246</v>
      </c>
      <c r="D6191" t="str">
        <f>TRIM(COVID_STATE[[#This Row],[REGION_HOLD]])</f>
        <v>South</v>
      </c>
      <c r="E6191">
        <v>1188</v>
      </c>
      <c r="F6191">
        <v>21</v>
      </c>
      <c r="G6191">
        <v>2629</v>
      </c>
    </row>
    <row r="6192" spans="1:7" ht="19.5">
      <c r="A6192" s="1">
        <v>43972</v>
      </c>
      <c r="B6192" t="s">
        <v>30</v>
      </c>
      <c r="C6192" t="s">
        <v>248</v>
      </c>
      <c r="D6192" t="str">
        <f>TRIM(COVID_STATE[[#This Row],[REGION_HOLD]])</f>
        <v>Northeast</v>
      </c>
      <c r="E6192">
        <v>58</v>
      </c>
      <c r="F6192">
        <v>0</v>
      </c>
      <c r="G6192">
        <v>73</v>
      </c>
    </row>
    <row r="6193" spans="1:7" ht="19.5">
      <c r="A6193" s="1">
        <v>43972</v>
      </c>
      <c r="B6193" t="s">
        <v>31</v>
      </c>
      <c r="C6193" t="s">
        <v>246</v>
      </c>
      <c r="D6193" t="str">
        <f>TRIM(COVID_STATE[[#This Row],[REGION_HOLD]])</f>
        <v>South</v>
      </c>
      <c r="E6193">
        <v>1203</v>
      </c>
      <c r="F6193">
        <v>36</v>
      </c>
      <c r="G6193">
        <v>2159</v>
      </c>
    </row>
    <row r="6194" spans="1:7" ht="19.5">
      <c r="A6194" s="1">
        <v>43972</v>
      </c>
      <c r="B6194" t="s">
        <v>32</v>
      </c>
      <c r="C6194" t="s">
        <v>248</v>
      </c>
      <c r="D6194" t="str">
        <f>TRIM(COVID_STATE[[#This Row],[REGION_HOLD]])</f>
        <v>Northeast</v>
      </c>
      <c r="E6194">
        <v>1114</v>
      </c>
      <c r="F6194">
        <v>82</v>
      </c>
      <c r="G6194">
        <v>6148</v>
      </c>
    </row>
    <row r="6195" spans="1:7" ht="19.5">
      <c r="A6195" s="1">
        <v>43972</v>
      </c>
      <c r="B6195" t="s">
        <v>33</v>
      </c>
      <c r="C6195" t="s">
        <v>249</v>
      </c>
      <c r="D6195" t="str">
        <f>TRIM(COVID_STATE[[#This Row],[REGION_HOLD]])</f>
        <v>Midwest</v>
      </c>
      <c r="E6195">
        <v>481</v>
      </c>
      <c r="F6195">
        <v>69</v>
      </c>
      <c r="G6195">
        <v>5129</v>
      </c>
    </row>
    <row r="6196" spans="1:7" ht="19.5">
      <c r="A6196" s="1">
        <v>43972</v>
      </c>
      <c r="B6196" t="s">
        <v>34</v>
      </c>
      <c r="C6196" t="s">
        <v>249</v>
      </c>
      <c r="D6196" t="str">
        <f>TRIM(COVID_STATE[[#This Row],[REGION_HOLD]])</f>
        <v>Midwest</v>
      </c>
      <c r="E6196">
        <v>530</v>
      </c>
      <c r="F6196">
        <v>32</v>
      </c>
      <c r="G6196">
        <v>818</v>
      </c>
    </row>
    <row r="6197" spans="1:7" ht="19.5">
      <c r="A6197" s="1">
        <v>43972</v>
      </c>
      <c r="B6197" t="s">
        <v>35</v>
      </c>
      <c r="C6197" t="s">
        <v>246</v>
      </c>
      <c r="D6197" t="str">
        <f>TRIM(COVID_STATE[[#This Row],[REGION_HOLD]])</f>
        <v>South</v>
      </c>
      <c r="E6197">
        <v>255</v>
      </c>
      <c r="F6197">
        <v>10</v>
      </c>
      <c r="G6197">
        <v>580</v>
      </c>
    </row>
    <row r="6198" spans="1:7" ht="19.5">
      <c r="A6198" s="1">
        <v>43972</v>
      </c>
      <c r="B6198" t="s">
        <v>36</v>
      </c>
      <c r="C6198" t="s">
        <v>249</v>
      </c>
      <c r="D6198" t="str">
        <f>TRIM(COVID_STATE[[#This Row],[REGION_HOLD]])</f>
        <v>Midwest</v>
      </c>
      <c r="E6198">
        <v>147</v>
      </c>
      <c r="F6198">
        <v>27</v>
      </c>
      <c r="G6198">
        <v>670</v>
      </c>
    </row>
    <row r="6199" spans="1:7" ht="19.5">
      <c r="A6199" s="1">
        <v>43972</v>
      </c>
      <c r="B6199" t="s">
        <v>37</v>
      </c>
      <c r="C6199" t="s">
        <v>247</v>
      </c>
      <c r="D6199" t="str">
        <f>TRIM(COVID_STATE[[#This Row],[REGION_HOLD]])</f>
        <v>West</v>
      </c>
      <c r="E6199">
        <v>1</v>
      </c>
      <c r="F6199">
        <v>0</v>
      </c>
      <c r="G6199">
        <v>16</v>
      </c>
    </row>
    <row r="6200" spans="1:7" ht="19.5">
      <c r="A6200" s="1">
        <v>43972</v>
      </c>
      <c r="B6200" t="s">
        <v>38</v>
      </c>
      <c r="C6200" t="s">
        <v>249</v>
      </c>
      <c r="D6200" t="str">
        <f>TRIM(COVID_STATE[[#This Row],[REGION_HOLD]])</f>
        <v>Midwest</v>
      </c>
      <c r="E6200">
        <v>303</v>
      </c>
      <c r="F6200">
        <v>7</v>
      </c>
      <c r="G6200">
        <v>148</v>
      </c>
    </row>
    <row r="6201" spans="1:7" ht="19.5">
      <c r="A6201" s="1">
        <v>43972</v>
      </c>
      <c r="B6201" t="s">
        <v>39</v>
      </c>
      <c r="C6201" t="s">
        <v>247</v>
      </c>
      <c r="D6201" t="str">
        <f>TRIM(COVID_STATE[[#This Row],[REGION_HOLD]])</f>
        <v>West</v>
      </c>
      <c r="E6201">
        <v>103</v>
      </c>
      <c r="F6201">
        <v>3</v>
      </c>
      <c r="G6201">
        <v>381</v>
      </c>
    </row>
    <row r="6202" spans="1:7" ht="19.5">
      <c r="A6202" s="1">
        <v>43972</v>
      </c>
      <c r="B6202" t="s">
        <v>40</v>
      </c>
      <c r="C6202" t="s">
        <v>248</v>
      </c>
      <c r="D6202" t="str">
        <f>TRIM(COVID_STATE[[#This Row],[REGION_HOLD]])</f>
        <v>Northeast</v>
      </c>
      <c r="E6202">
        <v>67</v>
      </c>
      <c r="F6202">
        <v>9</v>
      </c>
      <c r="G6202">
        <v>199</v>
      </c>
    </row>
    <row r="6203" spans="1:7" ht="19.5">
      <c r="A6203" s="1">
        <v>43972</v>
      </c>
      <c r="B6203" t="s">
        <v>41</v>
      </c>
      <c r="C6203" t="s">
        <v>248</v>
      </c>
      <c r="D6203" t="str">
        <f>TRIM(COVID_STATE[[#This Row],[REGION_HOLD]])</f>
        <v>Northeast</v>
      </c>
      <c r="E6203">
        <v>1073</v>
      </c>
      <c r="F6203">
        <v>96</v>
      </c>
      <c r="G6203">
        <v>10843</v>
      </c>
    </row>
    <row r="6204" spans="1:7" ht="19.5">
      <c r="A6204" s="1">
        <v>43972</v>
      </c>
      <c r="B6204" t="s">
        <v>42</v>
      </c>
      <c r="C6204" t="s">
        <v>247</v>
      </c>
      <c r="D6204" t="str">
        <f>TRIM(COVID_STATE[[#This Row],[REGION_HOLD]])</f>
        <v>West</v>
      </c>
      <c r="E6204">
        <v>134</v>
      </c>
      <c r="F6204">
        <v>11</v>
      </c>
      <c r="G6204">
        <v>294</v>
      </c>
    </row>
    <row r="6205" spans="1:7" ht="19.5">
      <c r="A6205" s="1">
        <v>43972</v>
      </c>
      <c r="B6205" t="s">
        <v>43</v>
      </c>
      <c r="C6205" t="s">
        <v>248</v>
      </c>
      <c r="D6205" t="str">
        <f>TRIM(COVID_STATE[[#This Row],[REGION_HOLD]])</f>
        <v>Northeast</v>
      </c>
      <c r="E6205">
        <v>2078</v>
      </c>
      <c r="F6205">
        <v>123</v>
      </c>
      <c r="G6205">
        <v>28663</v>
      </c>
    </row>
    <row r="6206" spans="1:7" ht="19.5">
      <c r="A6206" s="1">
        <v>43972</v>
      </c>
      <c r="B6206" t="s">
        <v>44</v>
      </c>
      <c r="C6206" t="s">
        <v>246</v>
      </c>
      <c r="D6206" t="str">
        <f>TRIM(COVID_STATE[[#This Row],[REGION_HOLD]])</f>
        <v>South</v>
      </c>
      <c r="E6206">
        <v>713</v>
      </c>
      <c r="F6206">
        <v>13</v>
      </c>
      <c r="G6206">
        <v>734</v>
      </c>
    </row>
    <row r="6207" spans="1:7" ht="19.5">
      <c r="A6207" s="1">
        <v>43972</v>
      </c>
      <c r="B6207" t="s">
        <v>45</v>
      </c>
      <c r="C6207" t="s">
        <v>249</v>
      </c>
      <c r="D6207" t="str">
        <f>TRIM(COVID_STATE[[#This Row],[REGION_HOLD]])</f>
        <v>Midwest</v>
      </c>
      <c r="E6207">
        <v>134</v>
      </c>
      <c r="F6207">
        <v>2</v>
      </c>
      <c r="G6207">
        <v>51</v>
      </c>
    </row>
    <row r="6208" spans="1:7" ht="19.5">
      <c r="A6208" s="1">
        <v>43972</v>
      </c>
      <c r="B6208" t="s">
        <v>46</v>
      </c>
      <c r="C6208" t="s">
        <v>249</v>
      </c>
      <c r="D6208" t="str">
        <f>TRIM(COVID_STATE[[#This Row],[REGION_HOLD]])</f>
        <v>Midwest</v>
      </c>
      <c r="E6208">
        <v>731</v>
      </c>
      <c r="F6208">
        <v>55</v>
      </c>
      <c r="G6208">
        <v>1836</v>
      </c>
    </row>
    <row r="6209" spans="1:7" ht="19.5">
      <c r="A6209" s="1">
        <v>43972</v>
      </c>
      <c r="B6209" t="s">
        <v>47</v>
      </c>
      <c r="C6209" t="s">
        <v>246</v>
      </c>
      <c r="D6209" t="str">
        <f>TRIM(COVID_STATE[[#This Row],[REGION_HOLD]])</f>
        <v>South</v>
      </c>
      <c r="E6209">
        <v>148</v>
      </c>
      <c r="F6209">
        <v>5</v>
      </c>
      <c r="G6209">
        <v>304</v>
      </c>
    </row>
    <row r="6210" spans="1:7" ht="19.5">
      <c r="A6210" s="1">
        <v>43972</v>
      </c>
      <c r="B6210" t="s">
        <v>48</v>
      </c>
      <c r="C6210" t="s">
        <v>247</v>
      </c>
      <c r="D6210" t="str">
        <f>TRIM(COVID_STATE[[#This Row],[REGION_HOLD]])</f>
        <v>West</v>
      </c>
      <c r="E6210">
        <v>16</v>
      </c>
      <c r="F6210">
        <v>1</v>
      </c>
      <c r="G6210">
        <v>145</v>
      </c>
    </row>
    <row r="6211" spans="1:7" ht="19.5">
      <c r="A6211" s="1">
        <v>43972</v>
      </c>
      <c r="B6211" t="s">
        <v>49</v>
      </c>
      <c r="C6211" t="s">
        <v>248</v>
      </c>
      <c r="D6211" t="str">
        <f>TRIM(COVID_STATE[[#This Row],[REGION_HOLD]])</f>
        <v>Northeast</v>
      </c>
      <c r="E6211">
        <v>1101</v>
      </c>
      <c r="F6211">
        <v>93</v>
      </c>
      <c r="G6211">
        <v>4887</v>
      </c>
    </row>
    <row r="6212" spans="1:7" ht="19.5">
      <c r="A6212" s="1">
        <v>43972</v>
      </c>
      <c r="B6212" t="s">
        <v>50</v>
      </c>
      <c r="C6212" t="s">
        <v>248</v>
      </c>
      <c r="D6212" t="str">
        <f>TRIM(COVID_STATE[[#This Row],[REGION_HOLD]])</f>
        <v>Northeast</v>
      </c>
      <c r="E6212">
        <v>215</v>
      </c>
      <c r="F6212">
        <v>18</v>
      </c>
      <c r="G6212">
        <v>556</v>
      </c>
    </row>
    <row r="6213" spans="1:7" ht="19.5">
      <c r="A6213" s="1">
        <v>43972</v>
      </c>
      <c r="B6213" t="s">
        <v>51</v>
      </c>
      <c r="C6213" t="s">
        <v>246</v>
      </c>
      <c r="D6213" t="str">
        <f>TRIM(COVID_STATE[[#This Row],[REGION_HOLD]])</f>
        <v>South</v>
      </c>
      <c r="E6213">
        <v>204</v>
      </c>
      <c r="F6213">
        <v>9</v>
      </c>
      <c r="G6213">
        <v>416</v>
      </c>
    </row>
    <row r="6214" spans="1:7" ht="19.5">
      <c r="A6214" s="1">
        <v>43972</v>
      </c>
      <c r="B6214" t="s">
        <v>52</v>
      </c>
      <c r="C6214" t="s">
        <v>249</v>
      </c>
      <c r="D6214" t="str">
        <f>TRIM(COVID_STATE[[#This Row],[REGION_HOLD]])</f>
        <v>Midwest</v>
      </c>
      <c r="E6214">
        <v>0</v>
      </c>
      <c r="F6214">
        <v>1</v>
      </c>
      <c r="G6214">
        <v>47</v>
      </c>
    </row>
    <row r="6215" spans="1:7" ht="19.5">
      <c r="A6215" s="1">
        <v>43972</v>
      </c>
      <c r="B6215" t="s">
        <v>53</v>
      </c>
      <c r="C6215" t="s">
        <v>246</v>
      </c>
      <c r="D6215" t="str">
        <f>TRIM(COVID_STATE[[#This Row],[REGION_HOLD]])</f>
        <v>South</v>
      </c>
      <c r="E6215">
        <v>436</v>
      </c>
      <c r="F6215">
        <v>4</v>
      </c>
      <c r="G6215">
        <v>313</v>
      </c>
    </row>
    <row r="6216" spans="1:7" ht="19.5">
      <c r="A6216" s="1">
        <v>43972</v>
      </c>
      <c r="B6216" t="s">
        <v>54</v>
      </c>
      <c r="C6216" t="s">
        <v>246</v>
      </c>
      <c r="D6216" t="str">
        <f>TRIM(COVID_STATE[[#This Row],[REGION_HOLD]])</f>
        <v>South</v>
      </c>
      <c r="E6216">
        <v>1072</v>
      </c>
      <c r="F6216">
        <v>37</v>
      </c>
      <c r="G6216">
        <v>1480</v>
      </c>
    </row>
    <row r="6217" spans="1:7" ht="19.5">
      <c r="A6217" s="1">
        <v>43972</v>
      </c>
      <c r="B6217" t="s">
        <v>55</v>
      </c>
      <c r="C6217" t="s">
        <v>247</v>
      </c>
      <c r="D6217" t="str">
        <f>TRIM(COVID_STATE[[#This Row],[REGION_HOLD]])</f>
        <v>West</v>
      </c>
      <c r="E6217">
        <v>159</v>
      </c>
      <c r="F6217">
        <v>2</v>
      </c>
      <c r="G6217">
        <v>92</v>
      </c>
    </row>
    <row r="6218" spans="1:7" ht="19.5">
      <c r="A6218" s="1">
        <v>43972</v>
      </c>
      <c r="B6218" t="s">
        <v>56</v>
      </c>
      <c r="C6218" t="s">
        <v>248</v>
      </c>
      <c r="D6218" t="str">
        <f>TRIM(COVID_STATE[[#This Row],[REGION_HOLD]])</f>
        <v>Northeast</v>
      </c>
      <c r="E6218">
        <v>6</v>
      </c>
      <c r="F6218">
        <v>0</v>
      </c>
      <c r="G6218">
        <v>54</v>
      </c>
    </row>
    <row r="6219" spans="1:7" ht="19.5">
      <c r="A6219" s="1">
        <v>43972</v>
      </c>
      <c r="B6219" t="s">
        <v>57</v>
      </c>
      <c r="C6219" t="s">
        <v>246</v>
      </c>
      <c r="D6219" t="str">
        <f>TRIM(COVID_STATE[[#This Row],[REGION_HOLD]])</f>
        <v>South</v>
      </c>
      <c r="E6219">
        <v>1229</v>
      </c>
      <c r="F6219">
        <v>25</v>
      </c>
      <c r="G6219">
        <v>1099</v>
      </c>
    </row>
    <row r="6220" spans="1:7" ht="19.5">
      <c r="A6220" s="1">
        <v>43972</v>
      </c>
      <c r="B6220" t="s">
        <v>58</v>
      </c>
      <c r="C6220" t="s">
        <v>247</v>
      </c>
      <c r="D6220" t="str">
        <f>TRIM(COVID_STATE[[#This Row],[REGION_HOLD]])</f>
        <v>West</v>
      </c>
      <c r="E6220">
        <v>170</v>
      </c>
      <c r="F6220">
        <v>9</v>
      </c>
      <c r="G6220">
        <v>1054</v>
      </c>
    </row>
    <row r="6221" spans="1:7" ht="19.5">
      <c r="A6221" s="1">
        <v>43972</v>
      </c>
      <c r="B6221" t="s">
        <v>59</v>
      </c>
      <c r="C6221" t="s">
        <v>246</v>
      </c>
      <c r="D6221" t="str">
        <f>TRIM(COVID_STATE[[#This Row],[REGION_HOLD]])</f>
        <v>South</v>
      </c>
      <c r="E6221">
        <v>36</v>
      </c>
      <c r="F6221">
        <v>2</v>
      </c>
      <c r="G6221">
        <v>71</v>
      </c>
    </row>
    <row r="6222" spans="1:7" ht="19.5">
      <c r="A6222" s="1">
        <v>43972</v>
      </c>
      <c r="B6222" t="s">
        <v>60</v>
      </c>
      <c r="C6222" t="s">
        <v>249</v>
      </c>
      <c r="D6222" t="str">
        <f>TRIM(COVID_STATE[[#This Row],[REGION_HOLD]])</f>
        <v>Midwest</v>
      </c>
      <c r="E6222">
        <v>393</v>
      </c>
      <c r="F6222">
        <v>6</v>
      </c>
      <c r="G6222">
        <v>487</v>
      </c>
    </row>
    <row r="6223" spans="1:7" ht="19.5">
      <c r="A6223" s="1">
        <v>43972</v>
      </c>
      <c r="B6223" t="s">
        <v>61</v>
      </c>
      <c r="C6223" t="s">
        <v>247</v>
      </c>
      <c r="D6223" t="str">
        <f>TRIM(COVID_STATE[[#This Row],[REGION_HOLD]])</f>
        <v>West</v>
      </c>
      <c r="E6223">
        <v>14</v>
      </c>
      <c r="F6223">
        <v>1</v>
      </c>
      <c r="G6223">
        <v>12</v>
      </c>
    </row>
    <row r="6224" spans="1:7" ht="19.5">
      <c r="A6224" s="1">
        <v>43973</v>
      </c>
      <c r="B6224" t="s">
        <v>8</v>
      </c>
      <c r="C6224" t="s">
        <v>246</v>
      </c>
      <c r="D6224" t="str">
        <f>TRIM(COVID_STATE[[#This Row],[REGION_HOLD]])</f>
        <v>South</v>
      </c>
      <c r="E6224">
        <v>130</v>
      </c>
      <c r="F6224">
        <v>12</v>
      </c>
      <c r="G6224">
        <v>541</v>
      </c>
    </row>
    <row r="6225" spans="1:7" ht="19.5">
      <c r="A6225" s="1">
        <v>43973</v>
      </c>
      <c r="B6225" t="s">
        <v>10</v>
      </c>
      <c r="C6225" t="s">
        <v>247</v>
      </c>
      <c r="D6225" t="str">
        <f>TRIM(COVID_STATE[[#This Row],[REGION_HOLD]])</f>
        <v>West</v>
      </c>
      <c r="E6225">
        <v>2</v>
      </c>
      <c r="F6225">
        <v>0</v>
      </c>
      <c r="G6225">
        <v>8</v>
      </c>
    </row>
    <row r="6226" spans="1:7" ht="19.5">
      <c r="A6226" s="1">
        <v>43973</v>
      </c>
      <c r="B6226" t="s">
        <v>11</v>
      </c>
      <c r="C6226" t="s">
        <v>247</v>
      </c>
      <c r="D6226" t="str">
        <f>TRIM(COVID_STATE[[#This Row],[REGION_HOLD]])</f>
        <v>West</v>
      </c>
      <c r="E6226">
        <v>293</v>
      </c>
      <c r="F6226">
        <v>12</v>
      </c>
      <c r="G6226">
        <v>775</v>
      </c>
    </row>
    <row r="6227" spans="1:7" ht="19.5">
      <c r="A6227" s="1">
        <v>43973</v>
      </c>
      <c r="B6227" t="s">
        <v>12</v>
      </c>
      <c r="C6227" t="s">
        <v>246</v>
      </c>
      <c r="D6227" t="str">
        <f>TRIM(COVID_STATE[[#This Row],[REGION_HOLD]])</f>
        <v>South</v>
      </c>
      <c r="E6227">
        <v>154</v>
      </c>
      <c r="F6227">
        <v>3</v>
      </c>
      <c r="G6227">
        <v>113</v>
      </c>
    </row>
    <row r="6228" spans="1:7" ht="19.5">
      <c r="A6228" s="1">
        <v>43973</v>
      </c>
      <c r="B6228" t="s">
        <v>13</v>
      </c>
      <c r="C6228" t="s">
        <v>247</v>
      </c>
      <c r="D6228" t="str">
        <f>TRIM(COVID_STATE[[#This Row],[REGION_HOLD]])</f>
        <v>West</v>
      </c>
      <c r="E6228">
        <v>2313</v>
      </c>
      <c r="F6228">
        <v>66</v>
      </c>
      <c r="G6228">
        <v>3690</v>
      </c>
    </row>
    <row r="6229" spans="1:7" ht="19.5">
      <c r="A6229" s="1">
        <v>43973</v>
      </c>
      <c r="B6229" t="s">
        <v>14</v>
      </c>
      <c r="C6229" t="s">
        <v>247</v>
      </c>
      <c r="D6229" t="str">
        <f>TRIM(COVID_STATE[[#This Row],[REGION_HOLD]])</f>
        <v>West</v>
      </c>
      <c r="E6229">
        <v>295</v>
      </c>
      <c r="F6229">
        <v>14</v>
      </c>
      <c r="G6229">
        <v>1324</v>
      </c>
    </row>
    <row r="6230" spans="1:7" ht="19.5">
      <c r="A6230" s="1">
        <v>43973</v>
      </c>
      <c r="B6230" t="s">
        <v>16</v>
      </c>
      <c r="C6230" t="s">
        <v>248</v>
      </c>
      <c r="D6230" t="str">
        <f>TRIM(COVID_STATE[[#This Row],[REGION_HOLD]])</f>
        <v>Northeast</v>
      </c>
      <c r="E6230">
        <v>432</v>
      </c>
      <c r="F6230">
        <v>55</v>
      </c>
      <c r="G6230">
        <v>3637</v>
      </c>
    </row>
    <row r="6231" spans="1:7" ht="19.5">
      <c r="A6231" s="1">
        <v>43973</v>
      </c>
      <c r="B6231" t="s">
        <v>17</v>
      </c>
      <c r="C6231" t="s">
        <v>246</v>
      </c>
      <c r="D6231" t="str">
        <f>TRIM(COVID_STATE[[#This Row],[REGION_HOLD]])</f>
        <v>South</v>
      </c>
      <c r="E6231">
        <v>143</v>
      </c>
      <c r="F6231">
        <v>5</v>
      </c>
      <c r="G6231">
        <v>322</v>
      </c>
    </row>
    <row r="6232" spans="1:7" ht="19.5">
      <c r="A6232" s="1">
        <v>43973</v>
      </c>
      <c r="B6232" t="s">
        <v>18</v>
      </c>
      <c r="C6232" t="s">
        <v>246</v>
      </c>
      <c r="D6232" t="str">
        <f>TRIM(COVID_STATE[[#This Row],[REGION_HOLD]])</f>
        <v>South</v>
      </c>
      <c r="E6232">
        <v>105</v>
      </c>
      <c r="F6232">
        <v>6</v>
      </c>
      <c r="G6232">
        <v>418</v>
      </c>
    </row>
    <row r="6233" spans="1:7" ht="19.5">
      <c r="A6233" s="1">
        <v>43973</v>
      </c>
      <c r="B6233" t="s">
        <v>19</v>
      </c>
      <c r="C6233" t="s">
        <v>246</v>
      </c>
      <c r="D6233" t="str">
        <f>TRIM(COVID_STATE[[#This Row],[REGION_HOLD]])</f>
        <v>South</v>
      </c>
      <c r="E6233">
        <v>776</v>
      </c>
      <c r="F6233">
        <v>46</v>
      </c>
      <c r="G6233">
        <v>2189</v>
      </c>
    </row>
    <row r="6234" spans="1:7" ht="19.5">
      <c r="A6234" s="1">
        <v>43973</v>
      </c>
      <c r="B6234" t="s">
        <v>20</v>
      </c>
      <c r="C6234" t="s">
        <v>246</v>
      </c>
      <c r="D6234" t="str">
        <f>TRIM(COVID_STATE[[#This Row],[REGION_HOLD]])</f>
        <v>South</v>
      </c>
      <c r="E6234">
        <v>765</v>
      </c>
      <c r="F6234">
        <v>30</v>
      </c>
      <c r="G6234">
        <v>1779</v>
      </c>
    </row>
    <row r="6235" spans="1:7" ht="19.5">
      <c r="A6235" s="1">
        <v>43973</v>
      </c>
      <c r="B6235" t="s">
        <v>21</v>
      </c>
      <c r="C6235" t="s">
        <v>247</v>
      </c>
      <c r="D6235" t="str">
        <f>TRIM(COVID_STATE[[#This Row],[REGION_HOLD]])</f>
        <v>West</v>
      </c>
      <c r="E6235">
        <v>-5</v>
      </c>
      <c r="F6235">
        <v>0</v>
      </c>
      <c r="G6235">
        <v>17</v>
      </c>
    </row>
    <row r="6236" spans="1:7" ht="19.5">
      <c r="A6236" s="1">
        <v>43973</v>
      </c>
      <c r="B6236" t="s">
        <v>22</v>
      </c>
      <c r="C6236" t="s">
        <v>247</v>
      </c>
      <c r="D6236" t="str">
        <f>TRIM(COVID_STATE[[#This Row],[REGION_HOLD]])</f>
        <v>West</v>
      </c>
      <c r="E6236">
        <v>61</v>
      </c>
      <c r="F6236">
        <v>2</v>
      </c>
      <c r="G6236">
        <v>79</v>
      </c>
    </row>
    <row r="6237" spans="1:7" ht="19.5">
      <c r="A6237" s="1">
        <v>43973</v>
      </c>
      <c r="B6237" t="s">
        <v>24</v>
      </c>
      <c r="C6237" t="s">
        <v>249</v>
      </c>
      <c r="D6237" t="str">
        <f>TRIM(COVID_STATE[[#This Row],[REGION_HOLD]])</f>
        <v>Midwest</v>
      </c>
      <c r="E6237">
        <v>2715</v>
      </c>
      <c r="F6237">
        <v>106</v>
      </c>
      <c r="G6237">
        <v>4740</v>
      </c>
    </row>
    <row r="6238" spans="1:7" ht="19.5">
      <c r="A6238" s="1">
        <v>43973</v>
      </c>
      <c r="B6238" t="s">
        <v>25</v>
      </c>
      <c r="C6238" t="s">
        <v>249</v>
      </c>
      <c r="D6238" t="str">
        <f>TRIM(COVID_STATE[[#This Row],[REGION_HOLD]])</f>
        <v>Midwest</v>
      </c>
      <c r="E6238">
        <v>492</v>
      </c>
      <c r="F6238">
        <v>28</v>
      </c>
      <c r="G6238">
        <v>1941</v>
      </c>
    </row>
    <row r="6239" spans="1:7" ht="19.5">
      <c r="A6239" s="1">
        <v>43973</v>
      </c>
      <c r="B6239" t="s">
        <v>26</v>
      </c>
      <c r="C6239" t="s">
        <v>249</v>
      </c>
      <c r="D6239" t="str">
        <f>TRIM(COVID_STATE[[#This Row],[REGION_HOLD]])</f>
        <v>Midwest</v>
      </c>
      <c r="E6239">
        <v>340</v>
      </c>
      <c r="F6239">
        <v>27</v>
      </c>
      <c r="G6239">
        <v>441</v>
      </c>
    </row>
    <row r="6240" spans="1:7" ht="19.5">
      <c r="A6240" s="1">
        <v>43973</v>
      </c>
      <c r="B6240" t="s">
        <v>27</v>
      </c>
      <c r="C6240" t="s">
        <v>249</v>
      </c>
      <c r="D6240" t="str">
        <f>TRIM(COVID_STATE[[#This Row],[REGION_HOLD]])</f>
        <v>Midwest</v>
      </c>
      <c r="E6240">
        <v>297</v>
      </c>
      <c r="F6240">
        <v>1</v>
      </c>
      <c r="G6240">
        <v>200</v>
      </c>
    </row>
    <row r="6241" spans="1:7" ht="19.5">
      <c r="A6241" s="1">
        <v>43973</v>
      </c>
      <c r="B6241" t="s">
        <v>28</v>
      </c>
      <c r="C6241" t="s">
        <v>246</v>
      </c>
      <c r="D6241" t="str">
        <f>TRIM(COVID_STATE[[#This Row],[REGION_HOLD]])</f>
        <v>South</v>
      </c>
      <c r="E6241">
        <v>213</v>
      </c>
      <c r="F6241">
        <v>5</v>
      </c>
      <c r="G6241">
        <v>398</v>
      </c>
    </row>
    <row r="6242" spans="1:7" ht="19.5">
      <c r="A6242" s="1">
        <v>43973</v>
      </c>
      <c r="B6242" t="s">
        <v>29</v>
      </c>
      <c r="C6242" t="s">
        <v>246</v>
      </c>
      <c r="D6242" t="str">
        <f>TRIM(COVID_STATE[[#This Row],[REGION_HOLD]])</f>
        <v>South</v>
      </c>
      <c r="E6242">
        <v>421</v>
      </c>
      <c r="F6242">
        <v>40</v>
      </c>
      <c r="G6242">
        <v>2669</v>
      </c>
    </row>
    <row r="6243" spans="1:7" ht="19.5">
      <c r="A6243" s="1">
        <v>43973</v>
      </c>
      <c r="B6243" t="s">
        <v>30</v>
      </c>
      <c r="C6243" t="s">
        <v>248</v>
      </c>
      <c r="D6243" t="str">
        <f>TRIM(COVID_STATE[[#This Row],[REGION_HOLD]])</f>
        <v>Northeast</v>
      </c>
      <c r="E6243">
        <v>71</v>
      </c>
      <c r="F6243">
        <v>2</v>
      </c>
      <c r="G6243">
        <v>75</v>
      </c>
    </row>
    <row r="6244" spans="1:7" ht="19.5">
      <c r="A6244" s="1">
        <v>43973</v>
      </c>
      <c r="B6244" t="s">
        <v>31</v>
      </c>
      <c r="C6244" t="s">
        <v>246</v>
      </c>
      <c r="D6244" t="str">
        <f>TRIM(COVID_STATE[[#This Row],[REGION_HOLD]])</f>
        <v>South</v>
      </c>
      <c r="E6244">
        <v>894</v>
      </c>
      <c r="F6244">
        <v>48</v>
      </c>
      <c r="G6244">
        <v>2207</v>
      </c>
    </row>
    <row r="6245" spans="1:7" ht="19.5">
      <c r="A6245" s="1">
        <v>43973</v>
      </c>
      <c r="B6245" t="s">
        <v>32</v>
      </c>
      <c r="C6245" t="s">
        <v>248</v>
      </c>
      <c r="D6245" t="str">
        <f>TRIM(COVID_STATE[[#This Row],[REGION_HOLD]])</f>
        <v>Northeast</v>
      </c>
      <c r="E6245">
        <v>805</v>
      </c>
      <c r="F6245">
        <v>80</v>
      </c>
      <c r="G6245">
        <v>6228</v>
      </c>
    </row>
    <row r="6246" spans="1:7" ht="19.5">
      <c r="A6246" s="1">
        <v>43973</v>
      </c>
      <c r="B6246" t="s">
        <v>33</v>
      </c>
      <c r="C6246" t="s">
        <v>249</v>
      </c>
      <c r="D6246" t="str">
        <f>TRIM(COVID_STATE[[#This Row],[REGION_HOLD]])</f>
        <v>Midwest</v>
      </c>
      <c r="E6246">
        <v>397</v>
      </c>
      <c r="F6246">
        <v>29</v>
      </c>
      <c r="G6246">
        <v>5158</v>
      </c>
    </row>
    <row r="6247" spans="1:7" ht="19.5">
      <c r="A6247" s="1">
        <v>43973</v>
      </c>
      <c r="B6247" t="s">
        <v>34</v>
      </c>
      <c r="C6247" t="s">
        <v>249</v>
      </c>
      <c r="D6247" t="str">
        <f>TRIM(COVID_STATE[[#This Row],[REGION_HOLD]])</f>
        <v>Midwest</v>
      </c>
      <c r="E6247">
        <v>805</v>
      </c>
      <c r="F6247">
        <v>33</v>
      </c>
      <c r="G6247">
        <v>851</v>
      </c>
    </row>
    <row r="6248" spans="1:7" ht="19.5">
      <c r="A6248" s="1">
        <v>43973</v>
      </c>
      <c r="B6248" t="s">
        <v>35</v>
      </c>
      <c r="C6248" t="s">
        <v>246</v>
      </c>
      <c r="D6248" t="str">
        <f>TRIM(COVID_STATE[[#This Row],[REGION_HOLD]])</f>
        <v>South</v>
      </c>
      <c r="E6248">
        <v>402</v>
      </c>
      <c r="F6248">
        <v>16</v>
      </c>
      <c r="G6248">
        <v>596</v>
      </c>
    </row>
    <row r="6249" spans="1:7" ht="19.5">
      <c r="A6249" s="1">
        <v>43973</v>
      </c>
      <c r="B6249" t="s">
        <v>36</v>
      </c>
      <c r="C6249" t="s">
        <v>249</v>
      </c>
      <c r="D6249" t="str">
        <f>TRIM(COVID_STATE[[#This Row],[REGION_HOLD]])</f>
        <v>Midwest</v>
      </c>
      <c r="E6249">
        <v>140</v>
      </c>
      <c r="F6249">
        <v>10</v>
      </c>
      <c r="G6249">
        <v>680</v>
      </c>
    </row>
    <row r="6250" spans="1:7" ht="19.5">
      <c r="A6250" s="1">
        <v>43973</v>
      </c>
      <c r="B6250" t="s">
        <v>37</v>
      </c>
      <c r="C6250" t="s">
        <v>247</v>
      </c>
      <c r="D6250" t="str">
        <f>TRIM(COVID_STATE[[#This Row],[REGION_HOLD]])</f>
        <v>West</v>
      </c>
      <c r="E6250">
        <v>0</v>
      </c>
      <c r="F6250">
        <v>0</v>
      </c>
      <c r="G6250">
        <v>16</v>
      </c>
    </row>
    <row r="6251" spans="1:7" ht="19.5">
      <c r="A6251" s="1">
        <v>43973</v>
      </c>
      <c r="B6251" t="s">
        <v>38</v>
      </c>
      <c r="C6251" t="s">
        <v>249</v>
      </c>
      <c r="D6251" t="str">
        <f>TRIM(COVID_STATE[[#This Row],[REGION_HOLD]])</f>
        <v>Midwest</v>
      </c>
      <c r="E6251">
        <v>237</v>
      </c>
      <c r="F6251">
        <v>1</v>
      </c>
      <c r="G6251">
        <v>149</v>
      </c>
    </row>
    <row r="6252" spans="1:7" ht="19.5">
      <c r="A6252" s="1">
        <v>43973</v>
      </c>
      <c r="B6252" t="s">
        <v>39</v>
      </c>
      <c r="C6252" t="s">
        <v>247</v>
      </c>
      <c r="D6252" t="str">
        <f>TRIM(COVID_STATE[[#This Row],[REGION_HOLD]])</f>
        <v>West</v>
      </c>
      <c r="E6252">
        <v>127</v>
      </c>
      <c r="F6252">
        <v>6</v>
      </c>
      <c r="G6252">
        <v>387</v>
      </c>
    </row>
    <row r="6253" spans="1:7" ht="19.5">
      <c r="A6253" s="1">
        <v>43973</v>
      </c>
      <c r="B6253" t="s">
        <v>40</v>
      </c>
      <c r="C6253" t="s">
        <v>248</v>
      </c>
      <c r="D6253" t="str">
        <f>TRIM(COVID_STATE[[#This Row],[REGION_HOLD]])</f>
        <v>Northeast</v>
      </c>
      <c r="E6253">
        <v>79</v>
      </c>
      <c r="F6253">
        <v>5</v>
      </c>
      <c r="G6253">
        <v>204</v>
      </c>
    </row>
    <row r="6254" spans="1:7" ht="19.5">
      <c r="A6254" s="1">
        <v>43973</v>
      </c>
      <c r="B6254" t="s">
        <v>41</v>
      </c>
      <c r="C6254" t="s">
        <v>248</v>
      </c>
      <c r="D6254" t="str">
        <f>TRIM(COVID_STATE[[#This Row],[REGION_HOLD]])</f>
        <v>Northeast</v>
      </c>
      <c r="E6254">
        <v>1247</v>
      </c>
      <c r="F6254">
        <v>142</v>
      </c>
      <c r="G6254">
        <v>10985</v>
      </c>
    </row>
    <row r="6255" spans="1:7" ht="19.5">
      <c r="A6255" s="1">
        <v>43973</v>
      </c>
      <c r="B6255" t="s">
        <v>42</v>
      </c>
      <c r="C6255" t="s">
        <v>247</v>
      </c>
      <c r="D6255" t="str">
        <f>TRIM(COVID_STATE[[#This Row],[REGION_HOLD]])</f>
        <v>West</v>
      </c>
      <c r="E6255">
        <v>153</v>
      </c>
      <c r="F6255">
        <v>8</v>
      </c>
      <c r="G6255">
        <v>302</v>
      </c>
    </row>
    <row r="6256" spans="1:7" ht="19.5">
      <c r="A6256" s="1">
        <v>43973</v>
      </c>
      <c r="B6256" t="s">
        <v>43</v>
      </c>
      <c r="C6256" t="s">
        <v>248</v>
      </c>
      <c r="D6256" t="str">
        <f>TRIM(COVID_STATE[[#This Row],[REGION_HOLD]])</f>
        <v>Northeast</v>
      </c>
      <c r="E6256">
        <v>1678</v>
      </c>
      <c r="F6256">
        <v>139</v>
      </c>
      <c r="G6256">
        <v>28802</v>
      </c>
    </row>
    <row r="6257" spans="1:7" ht="19.5">
      <c r="A6257" s="1">
        <v>43973</v>
      </c>
      <c r="B6257" t="s">
        <v>44</v>
      </c>
      <c r="C6257" t="s">
        <v>246</v>
      </c>
      <c r="D6257" t="str">
        <f>TRIM(COVID_STATE[[#This Row],[REGION_HOLD]])</f>
        <v>South</v>
      </c>
      <c r="E6257">
        <v>727</v>
      </c>
      <c r="F6257">
        <v>20</v>
      </c>
      <c r="G6257">
        <v>754</v>
      </c>
    </row>
    <row r="6258" spans="1:7" ht="19.5">
      <c r="A6258" s="1">
        <v>43973</v>
      </c>
      <c r="B6258" t="s">
        <v>45</v>
      </c>
      <c r="C6258" t="s">
        <v>249</v>
      </c>
      <c r="D6258" t="str">
        <f>TRIM(COVID_STATE[[#This Row],[REGION_HOLD]])</f>
        <v>Midwest</v>
      </c>
      <c r="E6258">
        <v>88</v>
      </c>
      <c r="F6258">
        <v>1</v>
      </c>
      <c r="G6258">
        <v>52</v>
      </c>
    </row>
    <row r="6259" spans="1:7" ht="19.5">
      <c r="A6259" s="1">
        <v>43973</v>
      </c>
      <c r="B6259" t="s">
        <v>46</v>
      </c>
      <c r="C6259" t="s">
        <v>249</v>
      </c>
      <c r="D6259" t="str">
        <f>TRIM(COVID_STATE[[#This Row],[REGION_HOLD]])</f>
        <v>Midwest</v>
      </c>
      <c r="E6259">
        <v>627</v>
      </c>
      <c r="F6259">
        <v>36</v>
      </c>
      <c r="G6259">
        <v>1872</v>
      </c>
    </row>
    <row r="6260" spans="1:7" ht="19.5">
      <c r="A6260" s="1">
        <v>43973</v>
      </c>
      <c r="B6260" t="s">
        <v>47</v>
      </c>
      <c r="C6260" t="s">
        <v>246</v>
      </c>
      <c r="D6260" t="str">
        <f>TRIM(COVID_STATE[[#This Row],[REGION_HOLD]])</f>
        <v>South</v>
      </c>
      <c r="E6260">
        <v>169</v>
      </c>
      <c r="F6260">
        <v>3</v>
      </c>
      <c r="G6260">
        <v>307</v>
      </c>
    </row>
    <row r="6261" spans="1:7" ht="19.5">
      <c r="A6261" s="1">
        <v>43973</v>
      </c>
      <c r="B6261" t="s">
        <v>48</v>
      </c>
      <c r="C6261" t="s">
        <v>247</v>
      </c>
      <c r="D6261" t="str">
        <f>TRIM(COVID_STATE[[#This Row],[REGION_HOLD]])</f>
        <v>West</v>
      </c>
      <c r="E6261">
        <v>47</v>
      </c>
      <c r="F6261">
        <v>2</v>
      </c>
      <c r="G6261">
        <v>147</v>
      </c>
    </row>
    <row r="6262" spans="1:7" ht="19.5">
      <c r="A6262" s="1">
        <v>43973</v>
      </c>
      <c r="B6262" t="s">
        <v>49</v>
      </c>
      <c r="C6262" t="s">
        <v>248</v>
      </c>
      <c r="D6262" t="str">
        <f>TRIM(COVID_STATE[[#This Row],[REGION_HOLD]])</f>
        <v>Northeast</v>
      </c>
      <c r="E6262">
        <v>1053</v>
      </c>
      <c r="F6262">
        <v>145</v>
      </c>
      <c r="G6262">
        <v>5032</v>
      </c>
    </row>
    <row r="6263" spans="1:7" ht="19.5">
      <c r="A6263" s="1">
        <v>43973</v>
      </c>
      <c r="B6263" t="s">
        <v>50</v>
      </c>
      <c r="C6263" t="s">
        <v>248</v>
      </c>
      <c r="D6263" t="str">
        <f>TRIM(COVID_STATE[[#This Row],[REGION_HOLD]])</f>
        <v>Northeast</v>
      </c>
      <c r="E6263">
        <v>165</v>
      </c>
      <c r="F6263">
        <v>23</v>
      </c>
      <c r="G6263">
        <v>579</v>
      </c>
    </row>
    <row r="6264" spans="1:7" ht="19.5">
      <c r="A6264" s="1">
        <v>43973</v>
      </c>
      <c r="B6264" t="s">
        <v>51</v>
      </c>
      <c r="C6264" t="s">
        <v>246</v>
      </c>
      <c r="D6264" t="str">
        <f>TRIM(COVID_STATE[[#This Row],[REGION_HOLD]])</f>
        <v>South</v>
      </c>
      <c r="E6264">
        <v>259</v>
      </c>
      <c r="F6264">
        <v>3</v>
      </c>
      <c r="G6264">
        <v>419</v>
      </c>
    </row>
    <row r="6265" spans="1:7" ht="19.5">
      <c r="A6265" s="1">
        <v>43973</v>
      </c>
      <c r="B6265" t="s">
        <v>52</v>
      </c>
      <c r="C6265" t="s">
        <v>249</v>
      </c>
      <c r="D6265" t="str">
        <f>TRIM(COVID_STATE[[#This Row],[REGION_HOLD]])</f>
        <v>Midwest</v>
      </c>
      <c r="E6265">
        <v>179</v>
      </c>
      <c r="F6265">
        <v>3</v>
      </c>
      <c r="G6265">
        <v>50</v>
      </c>
    </row>
    <row r="6266" spans="1:7" ht="19.5">
      <c r="A6266" s="1">
        <v>43973</v>
      </c>
      <c r="B6266" t="s">
        <v>53</v>
      </c>
      <c r="C6266" t="s">
        <v>246</v>
      </c>
      <c r="D6266" t="str">
        <f>TRIM(COVID_STATE[[#This Row],[REGION_HOLD]])</f>
        <v>South</v>
      </c>
      <c r="E6266">
        <v>394</v>
      </c>
      <c r="F6266">
        <v>2</v>
      </c>
      <c r="G6266">
        <v>315</v>
      </c>
    </row>
    <row r="6267" spans="1:7" ht="19.5">
      <c r="A6267" s="1">
        <v>43973</v>
      </c>
      <c r="B6267" t="s">
        <v>54</v>
      </c>
      <c r="C6267" t="s">
        <v>246</v>
      </c>
      <c r="D6267" t="str">
        <f>TRIM(COVID_STATE[[#This Row],[REGION_HOLD]])</f>
        <v>South</v>
      </c>
      <c r="E6267">
        <v>928</v>
      </c>
      <c r="F6267">
        <v>18</v>
      </c>
      <c r="G6267">
        <v>1498</v>
      </c>
    </row>
    <row r="6268" spans="1:7" ht="19.5">
      <c r="A6268" s="1">
        <v>43973</v>
      </c>
      <c r="B6268" t="s">
        <v>55</v>
      </c>
      <c r="C6268" t="s">
        <v>247</v>
      </c>
      <c r="D6268" t="str">
        <f>TRIM(COVID_STATE[[#This Row],[REGION_HOLD]])</f>
        <v>West</v>
      </c>
      <c r="E6268">
        <v>181</v>
      </c>
      <c r="F6268">
        <v>1</v>
      </c>
      <c r="G6268">
        <v>93</v>
      </c>
    </row>
    <row r="6269" spans="1:7" ht="19.5">
      <c r="A6269" s="1">
        <v>43973</v>
      </c>
      <c r="B6269" t="s">
        <v>56</v>
      </c>
      <c r="C6269" t="s">
        <v>248</v>
      </c>
      <c r="D6269" t="str">
        <f>TRIM(COVID_STATE[[#This Row],[REGION_HOLD]])</f>
        <v>Northeast</v>
      </c>
      <c r="E6269">
        <v>2</v>
      </c>
      <c r="F6269">
        <v>0</v>
      </c>
      <c r="G6269">
        <v>54</v>
      </c>
    </row>
    <row r="6270" spans="1:7" ht="19.5">
      <c r="A6270" s="1">
        <v>43973</v>
      </c>
      <c r="B6270" t="s">
        <v>57</v>
      </c>
      <c r="C6270" t="s">
        <v>246</v>
      </c>
      <c r="D6270" t="str">
        <f>TRIM(COVID_STATE[[#This Row],[REGION_HOLD]])</f>
        <v>South</v>
      </c>
      <c r="E6270">
        <v>813</v>
      </c>
      <c r="F6270">
        <v>37</v>
      </c>
      <c r="G6270">
        <v>1136</v>
      </c>
    </row>
    <row r="6271" spans="1:7" ht="19.5">
      <c r="A6271" s="1">
        <v>43973</v>
      </c>
      <c r="B6271" t="s">
        <v>58</v>
      </c>
      <c r="C6271" t="s">
        <v>247</v>
      </c>
      <c r="D6271" t="str">
        <f>TRIM(COVID_STATE[[#This Row],[REGION_HOLD]])</f>
        <v>West</v>
      </c>
      <c r="E6271">
        <v>246</v>
      </c>
      <c r="F6271">
        <v>7</v>
      </c>
      <c r="G6271">
        <v>1061</v>
      </c>
    </row>
    <row r="6272" spans="1:7" ht="19.5">
      <c r="A6272" s="1">
        <v>43973</v>
      </c>
      <c r="B6272" t="s">
        <v>59</v>
      </c>
      <c r="C6272" t="s">
        <v>246</v>
      </c>
      <c r="D6272" t="str">
        <f>TRIM(COVID_STATE[[#This Row],[REGION_HOLD]])</f>
        <v>South</v>
      </c>
      <c r="E6272">
        <v>102</v>
      </c>
      <c r="F6272">
        <v>1</v>
      </c>
      <c r="G6272">
        <v>72</v>
      </c>
    </row>
    <row r="6273" spans="1:7" ht="19.5">
      <c r="A6273" s="1">
        <v>43973</v>
      </c>
      <c r="B6273" t="s">
        <v>60</v>
      </c>
      <c r="C6273" t="s">
        <v>249</v>
      </c>
      <c r="D6273" t="str">
        <f>TRIM(COVID_STATE[[#This Row],[REGION_HOLD]])</f>
        <v>Midwest</v>
      </c>
      <c r="E6273">
        <v>590</v>
      </c>
      <c r="F6273">
        <v>9</v>
      </c>
      <c r="G6273">
        <v>496</v>
      </c>
    </row>
    <row r="6274" spans="1:7" ht="19.5">
      <c r="A6274" s="1">
        <v>43973</v>
      </c>
      <c r="B6274" t="s">
        <v>61</v>
      </c>
      <c r="C6274" t="s">
        <v>247</v>
      </c>
      <c r="D6274" t="str">
        <f>TRIM(COVID_STATE[[#This Row],[REGION_HOLD]])</f>
        <v>West</v>
      </c>
      <c r="E6274">
        <v>2</v>
      </c>
      <c r="F6274">
        <v>0</v>
      </c>
      <c r="G6274">
        <v>12</v>
      </c>
    </row>
    <row r="6275" spans="1:7" ht="19.5">
      <c r="A6275" s="1">
        <v>43974</v>
      </c>
      <c r="B6275" t="s">
        <v>8</v>
      </c>
      <c r="C6275" t="s">
        <v>246</v>
      </c>
      <c r="D6275" t="str">
        <f>TRIM(COVID_STATE[[#This Row],[REGION_HOLD]])</f>
        <v>South</v>
      </c>
      <c r="E6275">
        <v>479</v>
      </c>
      <c r="F6275">
        <v>8</v>
      </c>
      <c r="G6275">
        <v>549</v>
      </c>
    </row>
    <row r="6276" spans="1:7" ht="19.5">
      <c r="A6276" s="1">
        <v>43974</v>
      </c>
      <c r="B6276" t="s">
        <v>10</v>
      </c>
      <c r="C6276" t="s">
        <v>247</v>
      </c>
      <c r="D6276" t="str">
        <f>TRIM(COVID_STATE[[#This Row],[REGION_HOLD]])</f>
        <v>West</v>
      </c>
      <c r="E6276">
        <v>5</v>
      </c>
      <c r="F6276">
        <v>0</v>
      </c>
      <c r="G6276">
        <v>8</v>
      </c>
    </row>
    <row r="6277" spans="1:7" ht="19.5">
      <c r="A6277" s="1">
        <v>43974</v>
      </c>
      <c r="B6277" t="s">
        <v>11</v>
      </c>
      <c r="C6277" t="s">
        <v>247</v>
      </c>
      <c r="D6277" t="str">
        <f>TRIM(COVID_STATE[[#This Row],[REGION_HOLD]])</f>
        <v>West</v>
      </c>
      <c r="E6277">
        <v>432</v>
      </c>
      <c r="F6277">
        <v>24</v>
      </c>
      <c r="G6277">
        <v>799</v>
      </c>
    </row>
    <row r="6278" spans="1:7" ht="19.5">
      <c r="A6278" s="1">
        <v>43974</v>
      </c>
      <c r="B6278" t="s">
        <v>12</v>
      </c>
      <c r="C6278" t="s">
        <v>246</v>
      </c>
      <c r="D6278" t="str">
        <f>TRIM(COVID_STATE[[#This Row],[REGION_HOLD]])</f>
        <v>South</v>
      </c>
      <c r="E6278">
        <v>163</v>
      </c>
      <c r="F6278">
        <v>2</v>
      </c>
      <c r="G6278">
        <v>115</v>
      </c>
    </row>
    <row r="6279" spans="1:7" ht="19.5">
      <c r="A6279" s="1">
        <v>43974</v>
      </c>
      <c r="B6279" t="s">
        <v>13</v>
      </c>
      <c r="C6279" t="s">
        <v>247</v>
      </c>
      <c r="D6279" t="str">
        <f>TRIM(COVID_STATE[[#This Row],[REGION_HOLD]])</f>
        <v>West</v>
      </c>
      <c r="E6279">
        <v>2014</v>
      </c>
      <c r="F6279">
        <v>78</v>
      </c>
      <c r="G6279">
        <v>3768</v>
      </c>
    </row>
    <row r="6280" spans="1:7" ht="19.5">
      <c r="A6280" s="1">
        <v>43974</v>
      </c>
      <c r="B6280" t="s">
        <v>14</v>
      </c>
      <c r="C6280" t="s">
        <v>247</v>
      </c>
      <c r="D6280" t="str">
        <f>TRIM(COVID_STATE[[#This Row],[REGION_HOLD]])</f>
        <v>West</v>
      </c>
      <c r="E6280">
        <v>476</v>
      </c>
      <c r="F6280">
        <v>3</v>
      </c>
      <c r="G6280">
        <v>1327</v>
      </c>
    </row>
    <row r="6281" spans="1:7" ht="19.5">
      <c r="A6281" s="1">
        <v>43974</v>
      </c>
      <c r="B6281" t="s">
        <v>16</v>
      </c>
      <c r="C6281" t="s">
        <v>248</v>
      </c>
      <c r="D6281" t="str">
        <f>TRIM(COVID_STATE[[#This Row],[REGION_HOLD]])</f>
        <v>Northeast</v>
      </c>
      <c r="E6281">
        <v>382</v>
      </c>
      <c r="F6281">
        <v>38</v>
      </c>
      <c r="G6281">
        <v>3675</v>
      </c>
    </row>
    <row r="6282" spans="1:7" ht="19.5">
      <c r="A6282" s="1">
        <v>43974</v>
      </c>
      <c r="B6282" t="s">
        <v>17</v>
      </c>
      <c r="C6282" t="s">
        <v>246</v>
      </c>
      <c r="D6282" t="str">
        <f>TRIM(COVID_STATE[[#This Row],[REGION_HOLD]])</f>
        <v>South</v>
      </c>
      <c r="E6282">
        <v>161</v>
      </c>
      <c r="F6282">
        <v>2</v>
      </c>
      <c r="G6282">
        <v>324</v>
      </c>
    </row>
    <row r="6283" spans="1:7" ht="19.5">
      <c r="A6283" s="1">
        <v>43974</v>
      </c>
      <c r="B6283" t="s">
        <v>18</v>
      </c>
      <c r="C6283" t="s">
        <v>246</v>
      </c>
      <c r="D6283" t="str">
        <f>TRIM(COVID_STATE[[#This Row],[REGION_HOLD]])</f>
        <v>South</v>
      </c>
      <c r="E6283">
        <v>73</v>
      </c>
      <c r="F6283">
        <v>9</v>
      </c>
      <c r="G6283">
        <v>427</v>
      </c>
    </row>
    <row r="6284" spans="1:7" ht="19.5">
      <c r="A6284" s="1">
        <v>43974</v>
      </c>
      <c r="B6284" t="s">
        <v>19</v>
      </c>
      <c r="C6284" t="s">
        <v>246</v>
      </c>
      <c r="D6284" t="str">
        <f>TRIM(COVID_STATE[[#This Row],[REGION_HOLD]])</f>
        <v>South</v>
      </c>
      <c r="E6284">
        <v>676</v>
      </c>
      <c r="F6284">
        <v>43</v>
      </c>
      <c r="G6284">
        <v>2232</v>
      </c>
    </row>
    <row r="6285" spans="1:7" ht="19.5">
      <c r="A6285" s="1">
        <v>43974</v>
      </c>
      <c r="B6285" t="s">
        <v>20</v>
      </c>
      <c r="C6285" t="s">
        <v>246</v>
      </c>
      <c r="D6285" t="str">
        <f>TRIM(COVID_STATE[[#This Row],[REGION_HOLD]])</f>
        <v>South</v>
      </c>
      <c r="E6285">
        <v>674</v>
      </c>
      <c r="F6285">
        <v>15</v>
      </c>
      <c r="G6285">
        <v>1794</v>
      </c>
    </row>
    <row r="6286" spans="1:7" ht="19.5">
      <c r="A6286" s="1">
        <v>43974</v>
      </c>
      <c r="B6286" t="s">
        <v>21</v>
      </c>
      <c r="C6286" t="s">
        <v>247</v>
      </c>
      <c r="D6286" t="str">
        <f>TRIM(COVID_STATE[[#This Row],[REGION_HOLD]])</f>
        <v>West</v>
      </c>
      <c r="E6286">
        <v>1</v>
      </c>
      <c r="F6286">
        <v>0</v>
      </c>
      <c r="G6286">
        <v>17</v>
      </c>
    </row>
    <row r="6287" spans="1:7" ht="19.5">
      <c r="A6287" s="1">
        <v>43974</v>
      </c>
      <c r="B6287" t="s">
        <v>22</v>
      </c>
      <c r="C6287" t="s">
        <v>247</v>
      </c>
      <c r="D6287" t="str">
        <f>TRIM(COVID_STATE[[#This Row],[REGION_HOLD]])</f>
        <v>West</v>
      </c>
      <c r="E6287">
        <v>62</v>
      </c>
      <c r="F6287">
        <v>0</v>
      </c>
      <c r="G6287">
        <v>79</v>
      </c>
    </row>
    <row r="6288" spans="1:7" ht="19.5">
      <c r="A6288" s="1">
        <v>43974</v>
      </c>
      <c r="B6288" t="s">
        <v>24</v>
      </c>
      <c r="C6288" t="s">
        <v>249</v>
      </c>
      <c r="D6288" t="str">
        <f>TRIM(COVID_STATE[[#This Row],[REGION_HOLD]])</f>
        <v>Midwest</v>
      </c>
      <c r="E6288">
        <v>2390</v>
      </c>
      <c r="F6288">
        <v>77</v>
      </c>
      <c r="G6288">
        <v>4817</v>
      </c>
    </row>
    <row r="6289" spans="1:7" ht="19.5">
      <c r="A6289" s="1">
        <v>43974</v>
      </c>
      <c r="B6289" t="s">
        <v>25</v>
      </c>
      <c r="C6289" t="s">
        <v>249</v>
      </c>
      <c r="D6289" t="str">
        <f>TRIM(COVID_STATE[[#This Row],[REGION_HOLD]])</f>
        <v>Midwest</v>
      </c>
      <c r="E6289">
        <v>509</v>
      </c>
      <c r="F6289">
        <v>23</v>
      </c>
      <c r="G6289">
        <v>1964</v>
      </c>
    </row>
    <row r="6290" spans="1:7" ht="19.5">
      <c r="A6290" s="1">
        <v>43974</v>
      </c>
      <c r="B6290" t="s">
        <v>26</v>
      </c>
      <c r="C6290" t="s">
        <v>249</v>
      </c>
      <c r="D6290" t="str">
        <f>TRIM(COVID_STATE[[#This Row],[REGION_HOLD]])</f>
        <v>Midwest</v>
      </c>
      <c r="E6290">
        <v>388</v>
      </c>
      <c r="F6290">
        <v>5</v>
      </c>
      <c r="G6290">
        <v>446</v>
      </c>
    </row>
    <row r="6291" spans="1:7" ht="19.5">
      <c r="A6291" s="1">
        <v>43974</v>
      </c>
      <c r="B6291" t="s">
        <v>27</v>
      </c>
      <c r="C6291" t="s">
        <v>249</v>
      </c>
      <c r="D6291" t="str">
        <f>TRIM(COVID_STATE[[#This Row],[REGION_HOLD]])</f>
        <v>Midwest</v>
      </c>
      <c r="E6291">
        <v>51</v>
      </c>
      <c r="F6291">
        <v>0</v>
      </c>
      <c r="G6291">
        <v>200</v>
      </c>
    </row>
    <row r="6292" spans="1:7" ht="19.5">
      <c r="A6292" s="1">
        <v>43974</v>
      </c>
      <c r="B6292" t="s">
        <v>28</v>
      </c>
      <c r="C6292" t="s">
        <v>246</v>
      </c>
      <c r="D6292" t="str">
        <f>TRIM(COVID_STATE[[#This Row],[REGION_HOLD]])</f>
        <v>South</v>
      </c>
      <c r="E6292">
        <v>124</v>
      </c>
      <c r="F6292">
        <v>1</v>
      </c>
      <c r="G6292">
        <v>399</v>
      </c>
    </row>
    <row r="6293" spans="1:7" ht="19.5">
      <c r="A6293" s="1">
        <v>43974</v>
      </c>
      <c r="B6293" t="s">
        <v>29</v>
      </c>
      <c r="C6293" t="s">
        <v>246</v>
      </c>
      <c r="D6293" t="str">
        <f>TRIM(COVID_STATE[[#This Row],[REGION_HOLD]])</f>
        <v>South</v>
      </c>
      <c r="E6293">
        <v>117</v>
      </c>
      <c r="F6293">
        <v>14</v>
      </c>
      <c r="G6293">
        <v>2683</v>
      </c>
    </row>
    <row r="6294" spans="1:7" ht="19.5">
      <c r="A6294" s="1">
        <v>43974</v>
      </c>
      <c r="B6294" t="s">
        <v>30</v>
      </c>
      <c r="C6294" t="s">
        <v>248</v>
      </c>
      <c r="D6294" t="str">
        <f>TRIM(COVID_STATE[[#This Row],[REGION_HOLD]])</f>
        <v>Northeast</v>
      </c>
      <c r="E6294">
        <v>65</v>
      </c>
      <c r="F6294">
        <v>2</v>
      </c>
      <c r="G6294">
        <v>77</v>
      </c>
    </row>
    <row r="6295" spans="1:7" ht="19.5">
      <c r="A6295" s="1">
        <v>43974</v>
      </c>
      <c r="B6295" t="s">
        <v>31</v>
      </c>
      <c r="C6295" t="s">
        <v>246</v>
      </c>
      <c r="D6295" t="str">
        <f>TRIM(COVID_STATE[[#This Row],[REGION_HOLD]])</f>
        <v>South</v>
      </c>
      <c r="E6295">
        <v>1069</v>
      </c>
      <c r="F6295">
        <v>36</v>
      </c>
      <c r="G6295">
        <v>2243</v>
      </c>
    </row>
    <row r="6296" spans="1:7" ht="19.5">
      <c r="A6296" s="1">
        <v>43974</v>
      </c>
      <c r="B6296" t="s">
        <v>32</v>
      </c>
      <c r="C6296" t="s">
        <v>248</v>
      </c>
      <c r="D6296" t="str">
        <f>TRIM(COVID_STATE[[#This Row],[REGION_HOLD]])</f>
        <v>Northeast</v>
      </c>
      <c r="E6296">
        <v>773</v>
      </c>
      <c r="F6296">
        <v>76</v>
      </c>
      <c r="G6296">
        <v>6304</v>
      </c>
    </row>
    <row r="6297" spans="1:7" ht="19.5">
      <c r="A6297" s="1">
        <v>43974</v>
      </c>
      <c r="B6297" t="s">
        <v>33</v>
      </c>
      <c r="C6297" t="s">
        <v>249</v>
      </c>
      <c r="D6297" t="str">
        <f>TRIM(COVID_STATE[[#This Row],[REGION_HOLD]])</f>
        <v>Midwest</v>
      </c>
      <c r="E6297">
        <v>439</v>
      </c>
      <c r="F6297">
        <v>65</v>
      </c>
      <c r="G6297">
        <v>5223</v>
      </c>
    </row>
    <row r="6298" spans="1:7" ht="19.5">
      <c r="A6298" s="1">
        <v>43974</v>
      </c>
      <c r="B6298" t="s">
        <v>34</v>
      </c>
      <c r="C6298" t="s">
        <v>249</v>
      </c>
      <c r="D6298" t="str">
        <f>TRIM(COVID_STATE[[#This Row],[REGION_HOLD]])</f>
        <v>Midwest</v>
      </c>
      <c r="E6298">
        <v>840</v>
      </c>
      <c r="F6298">
        <v>10</v>
      </c>
      <c r="G6298">
        <v>861</v>
      </c>
    </row>
    <row r="6299" spans="1:7" ht="19.5">
      <c r="A6299" s="1">
        <v>43974</v>
      </c>
      <c r="B6299" t="s">
        <v>35</v>
      </c>
      <c r="C6299" t="s">
        <v>246</v>
      </c>
      <c r="D6299" t="str">
        <f>TRIM(COVID_STATE[[#This Row],[REGION_HOLD]])</f>
        <v>South</v>
      </c>
      <c r="E6299">
        <v>381</v>
      </c>
      <c r="F6299">
        <v>20</v>
      </c>
      <c r="G6299">
        <v>616</v>
      </c>
    </row>
    <row r="6300" spans="1:7" ht="19.5">
      <c r="A6300" s="1">
        <v>43974</v>
      </c>
      <c r="B6300" t="s">
        <v>36</v>
      </c>
      <c r="C6300" t="s">
        <v>249</v>
      </c>
      <c r="D6300" t="str">
        <f>TRIM(COVID_STATE[[#This Row],[REGION_HOLD]])</f>
        <v>Midwest</v>
      </c>
      <c r="E6300">
        <v>125</v>
      </c>
      <c r="F6300">
        <v>5</v>
      </c>
      <c r="G6300">
        <v>685</v>
      </c>
    </row>
    <row r="6301" spans="1:7" ht="19.5">
      <c r="A6301" s="1">
        <v>43974</v>
      </c>
      <c r="B6301" t="s">
        <v>37</v>
      </c>
      <c r="C6301" t="s">
        <v>247</v>
      </c>
      <c r="D6301" t="str">
        <f>TRIM(COVID_STATE[[#This Row],[REGION_HOLD]])</f>
        <v>West</v>
      </c>
      <c r="E6301">
        <v>0</v>
      </c>
      <c r="F6301">
        <v>0</v>
      </c>
      <c r="G6301">
        <v>16</v>
      </c>
    </row>
    <row r="6302" spans="1:7" ht="19.5">
      <c r="A6302" s="1">
        <v>43974</v>
      </c>
      <c r="B6302" t="s">
        <v>38</v>
      </c>
      <c r="C6302" t="s">
        <v>249</v>
      </c>
      <c r="D6302" t="str">
        <f>TRIM(COVID_STATE[[#This Row],[REGION_HOLD]])</f>
        <v>Midwest</v>
      </c>
      <c r="E6302">
        <v>327</v>
      </c>
      <c r="F6302">
        <v>1</v>
      </c>
      <c r="G6302">
        <v>150</v>
      </c>
    </row>
    <row r="6303" spans="1:7" ht="19.5">
      <c r="A6303" s="1">
        <v>43974</v>
      </c>
      <c r="B6303" t="s">
        <v>39</v>
      </c>
      <c r="C6303" t="s">
        <v>247</v>
      </c>
      <c r="D6303" t="str">
        <f>TRIM(COVID_STATE[[#This Row],[REGION_HOLD]])</f>
        <v>West</v>
      </c>
      <c r="E6303">
        <v>238</v>
      </c>
      <c r="F6303">
        <v>5</v>
      </c>
      <c r="G6303">
        <v>392</v>
      </c>
    </row>
    <row r="6304" spans="1:7" ht="19.5">
      <c r="A6304" s="1">
        <v>43974</v>
      </c>
      <c r="B6304" t="s">
        <v>40</v>
      </c>
      <c r="C6304" t="s">
        <v>248</v>
      </c>
      <c r="D6304" t="str">
        <f>TRIM(COVID_STATE[[#This Row],[REGION_HOLD]])</f>
        <v>Northeast</v>
      </c>
      <c r="E6304">
        <v>75</v>
      </c>
      <c r="F6304">
        <v>4</v>
      </c>
      <c r="G6304">
        <v>208</v>
      </c>
    </row>
    <row r="6305" spans="1:7" ht="19.5">
      <c r="A6305" s="1">
        <v>43974</v>
      </c>
      <c r="B6305" t="s">
        <v>41</v>
      </c>
      <c r="C6305" t="s">
        <v>248</v>
      </c>
      <c r="D6305" t="str">
        <f>TRIM(COVID_STATE[[#This Row],[REGION_HOLD]])</f>
        <v>Northeast</v>
      </c>
      <c r="E6305">
        <v>385</v>
      </c>
      <c r="F6305">
        <v>96</v>
      </c>
      <c r="G6305">
        <v>11081</v>
      </c>
    </row>
    <row r="6306" spans="1:7" ht="19.5">
      <c r="A6306" s="1">
        <v>43974</v>
      </c>
      <c r="B6306" t="s">
        <v>42</v>
      </c>
      <c r="C6306" t="s">
        <v>247</v>
      </c>
      <c r="D6306" t="str">
        <f>TRIM(COVID_STATE[[#This Row],[REGION_HOLD]])</f>
        <v>West</v>
      </c>
      <c r="E6306">
        <v>170</v>
      </c>
      <c r="F6306">
        <v>6</v>
      </c>
      <c r="G6306">
        <v>308</v>
      </c>
    </row>
    <row r="6307" spans="1:7" ht="19.5">
      <c r="A6307" s="1">
        <v>43974</v>
      </c>
      <c r="B6307" t="s">
        <v>43</v>
      </c>
      <c r="C6307" t="s">
        <v>248</v>
      </c>
      <c r="D6307" t="str">
        <f>TRIM(COVID_STATE[[#This Row],[REGION_HOLD]])</f>
        <v>Northeast</v>
      </c>
      <c r="E6307">
        <v>1754</v>
      </c>
      <c r="F6307">
        <v>98</v>
      </c>
      <c r="G6307">
        <v>28900</v>
      </c>
    </row>
    <row r="6308" spans="1:7" ht="19.5">
      <c r="A6308" s="1">
        <v>43974</v>
      </c>
      <c r="B6308" t="s">
        <v>44</v>
      </c>
      <c r="C6308" t="s">
        <v>246</v>
      </c>
      <c r="D6308" t="str">
        <f>TRIM(COVID_STATE[[#This Row],[REGION_HOLD]])</f>
        <v>South</v>
      </c>
      <c r="E6308">
        <v>1070</v>
      </c>
      <c r="F6308">
        <v>9</v>
      </c>
      <c r="G6308">
        <v>763</v>
      </c>
    </row>
    <row r="6309" spans="1:7" ht="19.5">
      <c r="A6309" s="1">
        <v>43974</v>
      </c>
      <c r="B6309" t="s">
        <v>45</v>
      </c>
      <c r="C6309" t="s">
        <v>249</v>
      </c>
      <c r="D6309" t="str">
        <f>TRIM(COVID_STATE[[#This Row],[REGION_HOLD]])</f>
        <v>Midwest</v>
      </c>
      <c r="E6309">
        <v>48</v>
      </c>
      <c r="F6309">
        <v>0</v>
      </c>
      <c r="G6309">
        <v>52</v>
      </c>
    </row>
    <row r="6310" spans="1:7" ht="19.5">
      <c r="A6310" s="1">
        <v>43974</v>
      </c>
      <c r="B6310" t="s">
        <v>46</v>
      </c>
      <c r="C6310" t="s">
        <v>249</v>
      </c>
      <c r="D6310" t="str">
        <f>TRIM(COVID_STATE[[#This Row],[REGION_HOLD]])</f>
        <v>Midwest</v>
      </c>
      <c r="E6310">
        <v>613</v>
      </c>
      <c r="F6310">
        <v>84</v>
      </c>
      <c r="G6310">
        <v>1956</v>
      </c>
    </row>
    <row r="6311" spans="1:7" ht="19.5">
      <c r="A6311" s="1">
        <v>43974</v>
      </c>
      <c r="B6311" t="s">
        <v>47</v>
      </c>
      <c r="C6311" t="s">
        <v>246</v>
      </c>
      <c r="D6311" t="str">
        <f>TRIM(COVID_STATE[[#This Row],[REGION_HOLD]])</f>
        <v>South</v>
      </c>
      <c r="E6311">
        <v>111</v>
      </c>
      <c r="F6311">
        <v>4</v>
      </c>
      <c r="G6311">
        <v>311</v>
      </c>
    </row>
    <row r="6312" spans="1:7" ht="19.5">
      <c r="A6312" s="1">
        <v>43974</v>
      </c>
      <c r="B6312" t="s">
        <v>48</v>
      </c>
      <c r="C6312" t="s">
        <v>247</v>
      </c>
      <c r="D6312" t="str">
        <f>TRIM(COVID_STATE[[#This Row],[REGION_HOLD]])</f>
        <v>West</v>
      </c>
      <c r="E6312">
        <v>24</v>
      </c>
      <c r="F6312">
        <v>0</v>
      </c>
      <c r="G6312">
        <v>147</v>
      </c>
    </row>
    <row r="6313" spans="1:7" ht="19.5">
      <c r="A6313" s="1">
        <v>43974</v>
      </c>
      <c r="B6313" t="s">
        <v>49</v>
      </c>
      <c r="C6313" t="s">
        <v>248</v>
      </c>
      <c r="D6313" t="str">
        <f>TRIM(COVID_STATE[[#This Row],[REGION_HOLD]])</f>
        <v>Northeast</v>
      </c>
      <c r="E6313">
        <v>797</v>
      </c>
      <c r="F6313">
        <v>89</v>
      </c>
      <c r="G6313">
        <v>5121</v>
      </c>
    </row>
    <row r="6314" spans="1:7" ht="19.5">
      <c r="A6314" s="1">
        <v>43974</v>
      </c>
      <c r="B6314" t="s">
        <v>50</v>
      </c>
      <c r="C6314" t="s">
        <v>248</v>
      </c>
      <c r="D6314" t="str">
        <f>TRIM(COVID_STATE[[#This Row],[REGION_HOLD]])</f>
        <v>Northeast</v>
      </c>
      <c r="E6314">
        <v>216</v>
      </c>
      <c r="F6314">
        <v>18</v>
      </c>
      <c r="G6314">
        <v>597</v>
      </c>
    </row>
    <row r="6315" spans="1:7" ht="19.5">
      <c r="A6315" s="1">
        <v>43974</v>
      </c>
      <c r="B6315" t="s">
        <v>51</v>
      </c>
      <c r="C6315" t="s">
        <v>246</v>
      </c>
      <c r="D6315" t="str">
        <f>TRIM(COVID_STATE[[#This Row],[REGION_HOLD]])</f>
        <v>South</v>
      </c>
      <c r="E6315">
        <v>257</v>
      </c>
      <c r="F6315">
        <v>6</v>
      </c>
      <c r="G6315">
        <v>425</v>
      </c>
    </row>
    <row r="6316" spans="1:7" ht="19.5">
      <c r="A6316" s="1">
        <v>43974</v>
      </c>
      <c r="B6316" t="s">
        <v>52</v>
      </c>
      <c r="C6316" t="s">
        <v>249</v>
      </c>
      <c r="D6316" t="str">
        <f>TRIM(COVID_STATE[[#This Row],[REGION_HOLD]])</f>
        <v>Midwest</v>
      </c>
      <c r="E6316">
        <v>112</v>
      </c>
      <c r="F6316">
        <v>0</v>
      </c>
      <c r="G6316">
        <v>50</v>
      </c>
    </row>
    <row r="6317" spans="1:7" ht="19.5">
      <c r="A6317" s="1">
        <v>43974</v>
      </c>
      <c r="B6317" t="s">
        <v>53</v>
      </c>
      <c r="C6317" t="s">
        <v>246</v>
      </c>
      <c r="D6317" t="str">
        <f>TRIM(COVID_STATE[[#This Row],[REGION_HOLD]])</f>
        <v>South</v>
      </c>
      <c r="E6317">
        <v>401</v>
      </c>
      <c r="F6317">
        <v>10</v>
      </c>
      <c r="G6317">
        <v>325</v>
      </c>
    </row>
    <row r="6318" spans="1:7" ht="19.5">
      <c r="A6318" s="1">
        <v>43974</v>
      </c>
      <c r="B6318" t="s">
        <v>54</v>
      </c>
      <c r="C6318" t="s">
        <v>246</v>
      </c>
      <c r="D6318" t="str">
        <f>TRIM(COVID_STATE[[#This Row],[REGION_HOLD]])</f>
        <v>South</v>
      </c>
      <c r="E6318">
        <v>1082</v>
      </c>
      <c r="F6318">
        <v>24</v>
      </c>
      <c r="G6318">
        <v>1522</v>
      </c>
    </row>
    <row r="6319" spans="1:7" ht="19.5">
      <c r="A6319" s="1">
        <v>43974</v>
      </c>
      <c r="B6319" t="s">
        <v>55</v>
      </c>
      <c r="C6319" t="s">
        <v>247</v>
      </c>
      <c r="D6319" t="str">
        <f>TRIM(COVID_STATE[[#This Row],[REGION_HOLD]])</f>
        <v>West</v>
      </c>
      <c r="E6319">
        <v>203</v>
      </c>
      <c r="F6319">
        <v>4</v>
      </c>
      <c r="G6319">
        <v>97</v>
      </c>
    </row>
    <row r="6320" spans="1:7" ht="19.5">
      <c r="A6320" s="1">
        <v>43974</v>
      </c>
      <c r="B6320" t="s">
        <v>56</v>
      </c>
      <c r="C6320" t="s">
        <v>248</v>
      </c>
      <c r="D6320" t="str">
        <f>TRIM(COVID_STATE[[#This Row],[REGION_HOLD]])</f>
        <v>Northeast</v>
      </c>
      <c r="E6320">
        <v>2</v>
      </c>
      <c r="F6320">
        <v>0</v>
      </c>
      <c r="G6320">
        <v>54</v>
      </c>
    </row>
    <row r="6321" spans="1:7" ht="19.5">
      <c r="A6321" s="1">
        <v>43974</v>
      </c>
      <c r="B6321" t="s">
        <v>57</v>
      </c>
      <c r="C6321" t="s">
        <v>246</v>
      </c>
      <c r="D6321" t="str">
        <f>TRIM(COVID_STATE[[#This Row],[REGION_HOLD]])</f>
        <v>South</v>
      </c>
      <c r="E6321">
        <v>799</v>
      </c>
      <c r="F6321">
        <v>23</v>
      </c>
      <c r="G6321">
        <v>1159</v>
      </c>
    </row>
    <row r="6322" spans="1:7" ht="19.5">
      <c r="A6322" s="1">
        <v>43974</v>
      </c>
      <c r="B6322" t="s">
        <v>58</v>
      </c>
      <c r="C6322" t="s">
        <v>247</v>
      </c>
      <c r="D6322" t="str">
        <f>TRIM(COVID_STATE[[#This Row],[REGION_HOLD]])</f>
        <v>West</v>
      </c>
      <c r="E6322">
        <v>214</v>
      </c>
      <c r="F6322">
        <v>1</v>
      </c>
      <c r="G6322">
        <v>1062</v>
      </c>
    </row>
    <row r="6323" spans="1:7" ht="19.5">
      <c r="A6323" s="1">
        <v>43974</v>
      </c>
      <c r="B6323" t="s">
        <v>59</v>
      </c>
      <c r="C6323" t="s">
        <v>246</v>
      </c>
      <c r="D6323" t="str">
        <f>TRIM(COVID_STATE[[#This Row],[REGION_HOLD]])</f>
        <v>South</v>
      </c>
      <c r="E6323">
        <v>24</v>
      </c>
      <c r="F6323">
        <v>0</v>
      </c>
      <c r="G6323">
        <v>72</v>
      </c>
    </row>
    <row r="6324" spans="1:7" ht="19.5">
      <c r="A6324" s="1">
        <v>43974</v>
      </c>
      <c r="B6324" t="s">
        <v>60</v>
      </c>
      <c r="C6324" t="s">
        <v>249</v>
      </c>
      <c r="D6324" t="str">
        <f>TRIM(COVID_STATE[[#This Row],[REGION_HOLD]])</f>
        <v>Midwest</v>
      </c>
      <c r="E6324">
        <v>428</v>
      </c>
      <c r="F6324">
        <v>11</v>
      </c>
      <c r="G6324">
        <v>507</v>
      </c>
    </row>
    <row r="6325" spans="1:7" ht="19.5">
      <c r="A6325" s="1">
        <v>43974</v>
      </c>
      <c r="B6325" t="s">
        <v>61</v>
      </c>
      <c r="C6325" t="s">
        <v>247</v>
      </c>
      <c r="D6325" t="str">
        <f>TRIM(COVID_STATE[[#This Row],[REGION_HOLD]])</f>
        <v>West</v>
      </c>
      <c r="E6325">
        <v>10</v>
      </c>
      <c r="F6325">
        <v>0</v>
      </c>
      <c r="G6325">
        <v>12</v>
      </c>
    </row>
    <row r="6326" spans="1:7" ht="19.5">
      <c r="A6326" s="1">
        <v>43975</v>
      </c>
      <c r="B6326" t="s">
        <v>8</v>
      </c>
      <c r="C6326" t="s">
        <v>246</v>
      </c>
      <c r="D6326" t="str">
        <f>TRIM(COVID_STATE[[#This Row],[REGION_HOLD]])</f>
        <v>South</v>
      </c>
      <c r="E6326">
        <v>329</v>
      </c>
      <c r="F6326">
        <v>2</v>
      </c>
      <c r="G6326">
        <v>551</v>
      </c>
    </row>
    <row r="6327" spans="1:7" ht="19.5">
      <c r="A6327" s="1">
        <v>43975</v>
      </c>
      <c r="B6327" t="s">
        <v>10</v>
      </c>
      <c r="C6327" t="s">
        <v>247</v>
      </c>
      <c r="D6327" t="str">
        <f>TRIM(COVID_STATE[[#This Row],[REGION_HOLD]])</f>
        <v>West</v>
      </c>
      <c r="E6327">
        <v>0</v>
      </c>
      <c r="F6327">
        <v>0</v>
      </c>
      <c r="G6327">
        <v>8</v>
      </c>
    </row>
    <row r="6328" spans="1:7" ht="19.5">
      <c r="A6328" s="1">
        <v>43975</v>
      </c>
      <c r="B6328" t="s">
        <v>11</v>
      </c>
      <c r="C6328" t="s">
        <v>247</v>
      </c>
      <c r="D6328" t="str">
        <f>TRIM(COVID_STATE[[#This Row],[REGION_HOLD]])</f>
        <v>West</v>
      </c>
      <c r="E6328">
        <v>299</v>
      </c>
      <c r="F6328">
        <v>1</v>
      </c>
      <c r="G6328">
        <v>800</v>
      </c>
    </row>
    <row r="6329" spans="1:7" ht="19.5">
      <c r="A6329" s="1">
        <v>43975</v>
      </c>
      <c r="B6329" t="s">
        <v>12</v>
      </c>
      <c r="C6329" t="s">
        <v>246</v>
      </c>
      <c r="D6329" t="str">
        <f>TRIM(COVID_STATE[[#This Row],[REGION_HOLD]])</f>
        <v>South</v>
      </c>
      <c r="E6329">
        <v>147</v>
      </c>
      <c r="F6329">
        <v>1</v>
      </c>
      <c r="G6329">
        <v>116</v>
      </c>
    </row>
    <row r="6330" spans="1:7" ht="19.5">
      <c r="A6330" s="1">
        <v>43975</v>
      </c>
      <c r="B6330" t="s">
        <v>13</v>
      </c>
      <c r="C6330" t="s">
        <v>247</v>
      </c>
      <c r="D6330" t="str">
        <f>TRIM(COVID_STATE[[#This Row],[REGION_HOLD]])</f>
        <v>West</v>
      </c>
      <c r="E6330">
        <v>1928</v>
      </c>
      <c r="F6330">
        <v>22</v>
      </c>
      <c r="G6330">
        <v>3790</v>
      </c>
    </row>
    <row r="6331" spans="1:7" ht="19.5">
      <c r="A6331" s="1">
        <v>43975</v>
      </c>
      <c r="B6331" t="s">
        <v>14</v>
      </c>
      <c r="C6331" t="s">
        <v>247</v>
      </c>
      <c r="D6331" t="str">
        <f>TRIM(COVID_STATE[[#This Row],[REGION_HOLD]])</f>
        <v>West</v>
      </c>
      <c r="E6331">
        <v>208</v>
      </c>
      <c r="F6331">
        <v>5</v>
      </c>
      <c r="G6331">
        <v>1332</v>
      </c>
    </row>
    <row r="6332" spans="1:7" ht="19.5">
      <c r="A6332" s="1">
        <v>43975</v>
      </c>
      <c r="B6332" t="s">
        <v>16</v>
      </c>
      <c r="C6332" t="s">
        <v>248</v>
      </c>
      <c r="D6332" t="str">
        <f>TRIM(COVID_STATE[[#This Row],[REGION_HOLD]])</f>
        <v>Northeast</v>
      </c>
      <c r="E6332">
        <v>446</v>
      </c>
      <c r="F6332">
        <v>18</v>
      </c>
      <c r="G6332">
        <v>3693</v>
      </c>
    </row>
    <row r="6333" spans="1:7" ht="19.5">
      <c r="A6333" s="1">
        <v>43975</v>
      </c>
      <c r="B6333" t="s">
        <v>17</v>
      </c>
      <c r="C6333" t="s">
        <v>246</v>
      </c>
      <c r="D6333" t="str">
        <f>TRIM(COVID_STATE[[#This Row],[REGION_HOLD]])</f>
        <v>South</v>
      </c>
      <c r="E6333">
        <v>119</v>
      </c>
      <c r="F6333">
        <v>2</v>
      </c>
      <c r="G6333">
        <v>326</v>
      </c>
    </row>
    <row r="6334" spans="1:7" ht="19.5">
      <c r="A6334" s="1">
        <v>43975</v>
      </c>
      <c r="B6334" t="s">
        <v>18</v>
      </c>
      <c r="C6334" t="s">
        <v>246</v>
      </c>
      <c r="D6334" t="str">
        <f>TRIM(COVID_STATE[[#This Row],[REGION_HOLD]])</f>
        <v>South</v>
      </c>
      <c r="E6334">
        <v>144</v>
      </c>
      <c r="F6334">
        <v>5</v>
      </c>
      <c r="G6334">
        <v>432</v>
      </c>
    </row>
    <row r="6335" spans="1:7" ht="19.5">
      <c r="A6335" s="1">
        <v>43975</v>
      </c>
      <c r="B6335" t="s">
        <v>19</v>
      </c>
      <c r="C6335" t="s">
        <v>246</v>
      </c>
      <c r="D6335" t="str">
        <f>TRIM(COVID_STATE[[#This Row],[REGION_HOLD]])</f>
        <v>South</v>
      </c>
      <c r="E6335">
        <v>740</v>
      </c>
      <c r="F6335">
        <v>4</v>
      </c>
      <c r="G6335">
        <v>2236</v>
      </c>
    </row>
    <row r="6336" spans="1:7" ht="19.5">
      <c r="A6336" s="1">
        <v>43975</v>
      </c>
      <c r="B6336" t="s">
        <v>20</v>
      </c>
      <c r="C6336" t="s">
        <v>246</v>
      </c>
      <c r="D6336" t="str">
        <f>TRIM(COVID_STATE[[#This Row],[REGION_HOLD]])</f>
        <v>South</v>
      </c>
      <c r="E6336">
        <v>581</v>
      </c>
      <c r="F6336">
        <v>5</v>
      </c>
      <c r="G6336">
        <v>1799</v>
      </c>
    </row>
    <row r="6337" spans="1:7" ht="19.5">
      <c r="A6337" s="1">
        <v>43975</v>
      </c>
      <c r="B6337" t="s">
        <v>21</v>
      </c>
      <c r="C6337" t="s">
        <v>247</v>
      </c>
      <c r="D6337" t="str">
        <f>TRIM(COVID_STATE[[#This Row],[REGION_HOLD]])</f>
        <v>West</v>
      </c>
      <c r="E6337">
        <v>0</v>
      </c>
      <c r="F6337">
        <v>0</v>
      </c>
      <c r="G6337">
        <v>17</v>
      </c>
    </row>
    <row r="6338" spans="1:7" ht="19.5">
      <c r="A6338" s="1">
        <v>43975</v>
      </c>
      <c r="B6338" t="s">
        <v>22</v>
      </c>
      <c r="C6338" t="s">
        <v>247</v>
      </c>
      <c r="D6338" t="str">
        <f>TRIM(COVID_STATE[[#This Row],[REGION_HOLD]])</f>
        <v>West</v>
      </c>
      <c r="E6338">
        <v>24</v>
      </c>
      <c r="F6338">
        <v>0</v>
      </c>
      <c r="G6338">
        <v>79</v>
      </c>
    </row>
    <row r="6339" spans="1:7" ht="19.5">
      <c r="A6339" s="1">
        <v>43975</v>
      </c>
      <c r="B6339" t="s">
        <v>24</v>
      </c>
      <c r="C6339" t="s">
        <v>249</v>
      </c>
      <c r="D6339" t="str">
        <f>TRIM(COVID_STATE[[#This Row],[REGION_HOLD]])</f>
        <v>Midwest</v>
      </c>
      <c r="E6339">
        <v>2441</v>
      </c>
      <c r="F6339">
        <v>67</v>
      </c>
      <c r="G6339">
        <v>4884</v>
      </c>
    </row>
    <row r="6340" spans="1:7" ht="19.5">
      <c r="A6340" s="1">
        <v>43975</v>
      </c>
      <c r="B6340" t="s">
        <v>25</v>
      </c>
      <c r="C6340" t="s">
        <v>249</v>
      </c>
      <c r="D6340" t="str">
        <f>TRIM(COVID_STATE[[#This Row],[REGION_HOLD]])</f>
        <v>Midwest</v>
      </c>
      <c r="E6340">
        <v>477</v>
      </c>
      <c r="F6340">
        <v>12</v>
      </c>
      <c r="G6340">
        <v>1976</v>
      </c>
    </row>
    <row r="6341" spans="1:7" ht="19.5">
      <c r="A6341" s="1">
        <v>43975</v>
      </c>
      <c r="B6341" t="s">
        <v>26</v>
      </c>
      <c r="C6341" t="s">
        <v>249</v>
      </c>
      <c r="D6341" t="str">
        <f>TRIM(COVID_STATE[[#This Row],[REGION_HOLD]])</f>
        <v>Midwest</v>
      </c>
      <c r="E6341">
        <v>536</v>
      </c>
      <c r="F6341">
        <v>10</v>
      </c>
      <c r="G6341">
        <v>456</v>
      </c>
    </row>
    <row r="6342" spans="1:7" ht="19.5">
      <c r="A6342" s="1">
        <v>43975</v>
      </c>
      <c r="B6342" t="s">
        <v>27</v>
      </c>
      <c r="C6342" t="s">
        <v>249</v>
      </c>
      <c r="D6342" t="str">
        <f>TRIM(COVID_STATE[[#This Row],[REGION_HOLD]])</f>
        <v>Midwest</v>
      </c>
      <c r="E6342">
        <v>16</v>
      </c>
      <c r="F6342">
        <v>0</v>
      </c>
      <c r="G6342">
        <v>200</v>
      </c>
    </row>
    <row r="6343" spans="1:7" ht="19.5">
      <c r="A6343" s="1">
        <v>43975</v>
      </c>
      <c r="B6343" t="s">
        <v>28</v>
      </c>
      <c r="C6343" t="s">
        <v>246</v>
      </c>
      <c r="D6343" t="str">
        <f>TRIM(COVID_STATE[[#This Row],[REGION_HOLD]])</f>
        <v>South</v>
      </c>
      <c r="E6343">
        <v>30</v>
      </c>
      <c r="F6343">
        <v>0</v>
      </c>
      <c r="G6343">
        <v>399</v>
      </c>
    </row>
    <row r="6344" spans="1:7" ht="19.5">
      <c r="A6344" s="1">
        <v>43975</v>
      </c>
      <c r="B6344" t="s">
        <v>29</v>
      </c>
      <c r="C6344" t="s">
        <v>246</v>
      </c>
      <c r="D6344" t="str">
        <f>TRIM(COVID_STATE[[#This Row],[REGION_HOLD]])</f>
        <v>South</v>
      </c>
      <c r="E6344">
        <v>128</v>
      </c>
      <c r="F6344">
        <v>7</v>
      </c>
      <c r="G6344">
        <v>2690</v>
      </c>
    </row>
    <row r="6345" spans="1:7" ht="19.5">
      <c r="A6345" s="1">
        <v>43975</v>
      </c>
      <c r="B6345" t="s">
        <v>30</v>
      </c>
      <c r="C6345" t="s">
        <v>248</v>
      </c>
      <c r="D6345" t="str">
        <f>TRIM(COVID_STATE[[#This Row],[REGION_HOLD]])</f>
        <v>Northeast</v>
      </c>
      <c r="E6345">
        <v>42</v>
      </c>
      <c r="F6345">
        <v>1</v>
      </c>
      <c r="G6345">
        <v>78</v>
      </c>
    </row>
    <row r="6346" spans="1:7" ht="19.5">
      <c r="A6346" s="1">
        <v>43975</v>
      </c>
      <c r="B6346" t="s">
        <v>31</v>
      </c>
      <c r="C6346" t="s">
        <v>246</v>
      </c>
      <c r="D6346" t="str">
        <f>TRIM(COVID_STATE[[#This Row],[REGION_HOLD]])</f>
        <v>South</v>
      </c>
      <c r="E6346">
        <v>1311</v>
      </c>
      <c r="F6346">
        <v>34</v>
      </c>
      <c r="G6346">
        <v>2277</v>
      </c>
    </row>
    <row r="6347" spans="1:7" ht="19.5">
      <c r="A6347" s="1">
        <v>43975</v>
      </c>
      <c r="B6347" t="s">
        <v>32</v>
      </c>
      <c r="C6347" t="s">
        <v>248</v>
      </c>
      <c r="D6347" t="str">
        <f>TRIM(COVID_STATE[[#This Row],[REGION_HOLD]])</f>
        <v>Northeast</v>
      </c>
      <c r="E6347">
        <v>1013</v>
      </c>
      <c r="F6347">
        <v>68</v>
      </c>
      <c r="G6347">
        <v>6372</v>
      </c>
    </row>
    <row r="6348" spans="1:7" ht="19.5">
      <c r="A6348" s="1">
        <v>43975</v>
      </c>
      <c r="B6348" t="s">
        <v>33</v>
      </c>
      <c r="C6348" t="s">
        <v>249</v>
      </c>
      <c r="D6348" t="str">
        <f>TRIM(COVID_STATE[[#This Row],[REGION_HOLD]])</f>
        <v>Midwest</v>
      </c>
      <c r="E6348">
        <v>312</v>
      </c>
      <c r="F6348">
        <v>5</v>
      </c>
      <c r="G6348">
        <v>5228</v>
      </c>
    </row>
    <row r="6349" spans="1:7" ht="19.5">
      <c r="A6349" s="1">
        <v>43975</v>
      </c>
      <c r="B6349" t="s">
        <v>34</v>
      </c>
      <c r="C6349" t="s">
        <v>249</v>
      </c>
      <c r="D6349" t="str">
        <f>TRIM(COVID_STATE[[#This Row],[REGION_HOLD]])</f>
        <v>Midwest</v>
      </c>
      <c r="E6349">
        <v>728</v>
      </c>
      <c r="F6349">
        <v>17</v>
      </c>
      <c r="G6349">
        <v>878</v>
      </c>
    </row>
    <row r="6350" spans="1:7" ht="19.5">
      <c r="A6350" s="1">
        <v>43975</v>
      </c>
      <c r="B6350" t="s">
        <v>35</v>
      </c>
      <c r="C6350" t="s">
        <v>246</v>
      </c>
      <c r="D6350" t="str">
        <f>TRIM(COVID_STATE[[#This Row],[REGION_HOLD]])</f>
        <v>South</v>
      </c>
      <c r="E6350">
        <v>247</v>
      </c>
      <c r="F6350">
        <v>9</v>
      </c>
      <c r="G6350">
        <v>625</v>
      </c>
    </row>
    <row r="6351" spans="1:7" ht="19.5">
      <c r="A6351" s="1">
        <v>43975</v>
      </c>
      <c r="B6351" t="s">
        <v>36</v>
      </c>
      <c r="C6351" t="s">
        <v>249</v>
      </c>
      <c r="D6351" t="str">
        <f>TRIM(COVID_STATE[[#This Row],[REGION_HOLD]])</f>
        <v>Midwest</v>
      </c>
      <c r="E6351">
        <v>192</v>
      </c>
      <c r="F6351">
        <v>4</v>
      </c>
      <c r="G6351">
        <v>689</v>
      </c>
    </row>
    <row r="6352" spans="1:7" ht="19.5">
      <c r="A6352" s="1">
        <v>43975</v>
      </c>
      <c r="B6352" t="s">
        <v>37</v>
      </c>
      <c r="C6352" t="s">
        <v>247</v>
      </c>
      <c r="D6352" t="str">
        <f>TRIM(COVID_STATE[[#This Row],[REGION_HOLD]])</f>
        <v>West</v>
      </c>
      <c r="E6352">
        <v>0</v>
      </c>
      <c r="F6352">
        <v>0</v>
      </c>
      <c r="G6352">
        <v>16</v>
      </c>
    </row>
    <row r="6353" spans="1:7" ht="19.5">
      <c r="A6353" s="1">
        <v>43975</v>
      </c>
      <c r="B6353" t="s">
        <v>38</v>
      </c>
      <c r="C6353" t="s">
        <v>249</v>
      </c>
      <c r="D6353" t="str">
        <f>TRIM(COVID_STATE[[#This Row],[REGION_HOLD]])</f>
        <v>Midwest</v>
      </c>
      <c r="E6353">
        <v>145</v>
      </c>
      <c r="F6353">
        <v>3</v>
      </c>
      <c r="G6353">
        <v>153</v>
      </c>
    </row>
    <row r="6354" spans="1:7" ht="19.5">
      <c r="A6354" s="1">
        <v>43975</v>
      </c>
      <c r="B6354" t="s">
        <v>39</v>
      </c>
      <c r="C6354" t="s">
        <v>247</v>
      </c>
      <c r="D6354" t="str">
        <f>TRIM(COVID_STATE[[#This Row],[REGION_HOLD]])</f>
        <v>West</v>
      </c>
      <c r="E6354">
        <v>117</v>
      </c>
      <c r="F6354">
        <v>2</v>
      </c>
      <c r="G6354">
        <v>394</v>
      </c>
    </row>
    <row r="6355" spans="1:7" ht="19.5">
      <c r="A6355" s="1">
        <v>43975</v>
      </c>
      <c r="B6355" t="s">
        <v>40</v>
      </c>
      <c r="C6355" t="s">
        <v>248</v>
      </c>
      <c r="D6355" t="str">
        <f>TRIM(COVID_STATE[[#This Row],[REGION_HOLD]])</f>
        <v>Northeast</v>
      </c>
      <c r="E6355">
        <v>60</v>
      </c>
      <c r="F6355">
        <v>1</v>
      </c>
      <c r="G6355">
        <v>209</v>
      </c>
    </row>
    <row r="6356" spans="1:7" ht="19.5">
      <c r="A6356" s="1">
        <v>43975</v>
      </c>
      <c r="B6356" t="s">
        <v>41</v>
      </c>
      <c r="C6356" t="s">
        <v>248</v>
      </c>
      <c r="D6356" t="str">
        <f>TRIM(COVID_STATE[[#This Row],[REGION_HOLD]])</f>
        <v>Northeast</v>
      </c>
      <c r="E6356">
        <v>1050</v>
      </c>
      <c r="F6356">
        <v>52</v>
      </c>
      <c r="G6356">
        <v>11133</v>
      </c>
    </row>
    <row r="6357" spans="1:7" ht="19.5">
      <c r="A6357" s="1">
        <v>43975</v>
      </c>
      <c r="B6357" t="s">
        <v>42</v>
      </c>
      <c r="C6357" t="s">
        <v>247</v>
      </c>
      <c r="D6357" t="str">
        <f>TRIM(COVID_STATE[[#This Row],[REGION_HOLD]])</f>
        <v>West</v>
      </c>
      <c r="E6357">
        <v>148</v>
      </c>
      <c r="F6357">
        <v>9</v>
      </c>
      <c r="G6357">
        <v>317</v>
      </c>
    </row>
    <row r="6358" spans="1:7" ht="19.5">
      <c r="A6358" s="1">
        <v>43975</v>
      </c>
      <c r="B6358" t="s">
        <v>43</v>
      </c>
      <c r="C6358" t="s">
        <v>248</v>
      </c>
      <c r="D6358" t="str">
        <f>TRIM(COVID_STATE[[#This Row],[REGION_HOLD]])</f>
        <v>Northeast</v>
      </c>
      <c r="E6358">
        <v>1601</v>
      </c>
      <c r="F6358">
        <v>146</v>
      </c>
      <c r="G6358">
        <v>29046</v>
      </c>
    </row>
    <row r="6359" spans="1:7" ht="19.5">
      <c r="A6359" s="1">
        <v>43975</v>
      </c>
      <c r="B6359" t="s">
        <v>44</v>
      </c>
      <c r="C6359" t="s">
        <v>246</v>
      </c>
      <c r="D6359" t="str">
        <f>TRIM(COVID_STATE[[#This Row],[REGION_HOLD]])</f>
        <v>South</v>
      </c>
      <c r="E6359">
        <v>500</v>
      </c>
      <c r="F6359">
        <v>8</v>
      </c>
      <c r="G6359">
        <v>771</v>
      </c>
    </row>
    <row r="6360" spans="1:7" ht="19.5">
      <c r="A6360" s="1">
        <v>43975</v>
      </c>
      <c r="B6360" t="s">
        <v>45</v>
      </c>
      <c r="C6360" t="s">
        <v>249</v>
      </c>
      <c r="D6360" t="str">
        <f>TRIM(COVID_STATE[[#This Row],[REGION_HOLD]])</f>
        <v>Midwest</v>
      </c>
      <c r="E6360">
        <v>53</v>
      </c>
      <c r="F6360">
        <v>1</v>
      </c>
      <c r="G6360">
        <v>53</v>
      </c>
    </row>
    <row r="6361" spans="1:7" ht="19.5">
      <c r="A6361" s="1">
        <v>43975</v>
      </c>
      <c r="B6361" t="s">
        <v>46</v>
      </c>
      <c r="C6361" t="s">
        <v>249</v>
      </c>
      <c r="D6361" t="str">
        <f>TRIM(COVID_STATE[[#This Row],[REGION_HOLD]])</f>
        <v>Midwest</v>
      </c>
      <c r="E6361">
        <v>503</v>
      </c>
      <c r="F6361">
        <v>13</v>
      </c>
      <c r="G6361">
        <v>1969</v>
      </c>
    </row>
    <row r="6362" spans="1:7" ht="19.5">
      <c r="A6362" s="1">
        <v>43975</v>
      </c>
      <c r="B6362" t="s">
        <v>47</v>
      </c>
      <c r="C6362" t="s">
        <v>246</v>
      </c>
      <c r="D6362" t="str">
        <f>TRIM(COVID_STATE[[#This Row],[REGION_HOLD]])</f>
        <v>South</v>
      </c>
      <c r="E6362">
        <v>77</v>
      </c>
      <c r="F6362">
        <v>0</v>
      </c>
      <c r="G6362">
        <v>311</v>
      </c>
    </row>
    <row r="6363" spans="1:7" ht="19.5">
      <c r="A6363" s="1">
        <v>43975</v>
      </c>
      <c r="B6363" t="s">
        <v>48</v>
      </c>
      <c r="C6363" t="s">
        <v>247</v>
      </c>
      <c r="D6363" t="str">
        <f>TRIM(COVID_STATE[[#This Row],[REGION_HOLD]])</f>
        <v>West</v>
      </c>
      <c r="E6363">
        <v>39</v>
      </c>
      <c r="F6363">
        <v>1</v>
      </c>
      <c r="G6363">
        <v>148</v>
      </c>
    </row>
    <row r="6364" spans="1:7" ht="19.5">
      <c r="A6364" s="1">
        <v>43975</v>
      </c>
      <c r="B6364" t="s">
        <v>49</v>
      </c>
      <c r="C6364" t="s">
        <v>248</v>
      </c>
      <c r="D6364" t="str">
        <f>TRIM(COVID_STATE[[#This Row],[REGION_HOLD]])</f>
        <v>Northeast</v>
      </c>
      <c r="E6364">
        <v>554</v>
      </c>
      <c r="F6364">
        <v>24</v>
      </c>
      <c r="G6364">
        <v>5145</v>
      </c>
    </row>
    <row r="6365" spans="1:7" ht="19.5">
      <c r="A6365" s="1">
        <v>43975</v>
      </c>
      <c r="B6365" t="s">
        <v>50</v>
      </c>
      <c r="C6365" t="s">
        <v>248</v>
      </c>
      <c r="D6365" t="str">
        <f>TRIM(COVID_STATE[[#This Row],[REGION_HOLD]])</f>
        <v>Northeast</v>
      </c>
      <c r="E6365">
        <v>113</v>
      </c>
      <c r="F6365">
        <v>11</v>
      </c>
      <c r="G6365">
        <v>608</v>
      </c>
    </row>
    <row r="6366" spans="1:7" ht="19.5">
      <c r="A6366" s="1">
        <v>43975</v>
      </c>
      <c r="B6366" t="s">
        <v>51</v>
      </c>
      <c r="C6366" t="s">
        <v>246</v>
      </c>
      <c r="D6366" t="str">
        <f>TRIM(COVID_STATE[[#This Row],[REGION_HOLD]])</f>
        <v>South</v>
      </c>
      <c r="E6366">
        <v>201</v>
      </c>
      <c r="F6366">
        <v>10</v>
      </c>
      <c r="G6366">
        <v>435</v>
      </c>
    </row>
    <row r="6367" spans="1:7" ht="19.5">
      <c r="A6367" s="1">
        <v>43975</v>
      </c>
      <c r="B6367" t="s">
        <v>52</v>
      </c>
      <c r="C6367" t="s">
        <v>249</v>
      </c>
      <c r="D6367" t="str">
        <f>TRIM(COVID_STATE[[#This Row],[REGION_HOLD]])</f>
        <v>Midwest</v>
      </c>
      <c r="E6367">
        <v>95</v>
      </c>
      <c r="F6367">
        <v>0</v>
      </c>
      <c r="G6367">
        <v>50</v>
      </c>
    </row>
    <row r="6368" spans="1:7" ht="19.5">
      <c r="A6368" s="1">
        <v>43975</v>
      </c>
      <c r="B6368" t="s">
        <v>53</v>
      </c>
      <c r="C6368" t="s">
        <v>246</v>
      </c>
      <c r="D6368" t="str">
        <f>TRIM(COVID_STATE[[#This Row],[REGION_HOLD]])</f>
        <v>South</v>
      </c>
      <c r="E6368">
        <v>351</v>
      </c>
      <c r="F6368">
        <v>7</v>
      </c>
      <c r="G6368">
        <v>332</v>
      </c>
    </row>
    <row r="6369" spans="1:7" ht="19.5">
      <c r="A6369" s="1">
        <v>43975</v>
      </c>
      <c r="B6369" t="s">
        <v>54</v>
      </c>
      <c r="C6369" t="s">
        <v>246</v>
      </c>
      <c r="D6369" t="str">
        <f>TRIM(COVID_STATE[[#This Row],[REGION_HOLD]])</f>
        <v>South</v>
      </c>
      <c r="E6369">
        <v>599</v>
      </c>
      <c r="F6369">
        <v>11</v>
      </c>
      <c r="G6369">
        <v>1533</v>
      </c>
    </row>
    <row r="6370" spans="1:7" ht="19.5">
      <c r="A6370" s="1">
        <v>43975</v>
      </c>
      <c r="B6370" t="s">
        <v>55</v>
      </c>
      <c r="C6370" t="s">
        <v>247</v>
      </c>
      <c r="D6370" t="str">
        <f>TRIM(COVID_STATE[[#This Row],[REGION_HOLD]])</f>
        <v>West</v>
      </c>
      <c r="E6370">
        <v>132</v>
      </c>
      <c r="F6370">
        <v>0</v>
      </c>
      <c r="G6370">
        <v>97</v>
      </c>
    </row>
    <row r="6371" spans="1:7" ht="19.5">
      <c r="A6371" s="1">
        <v>43975</v>
      </c>
      <c r="B6371" t="s">
        <v>56</v>
      </c>
      <c r="C6371" t="s">
        <v>248</v>
      </c>
      <c r="D6371" t="str">
        <f>TRIM(COVID_STATE[[#This Row],[REGION_HOLD]])</f>
        <v>Northeast</v>
      </c>
      <c r="E6371">
        <v>2</v>
      </c>
      <c r="F6371">
        <v>0</v>
      </c>
      <c r="G6371">
        <v>54</v>
      </c>
    </row>
    <row r="6372" spans="1:7" ht="19.5">
      <c r="A6372" s="1">
        <v>43975</v>
      </c>
      <c r="B6372" t="s">
        <v>57</v>
      </c>
      <c r="C6372" t="s">
        <v>246</v>
      </c>
      <c r="D6372" t="str">
        <f>TRIM(COVID_STATE[[#This Row],[REGION_HOLD]])</f>
        <v>South</v>
      </c>
      <c r="E6372">
        <v>495</v>
      </c>
      <c r="F6372">
        <v>12</v>
      </c>
      <c r="G6372">
        <v>1171</v>
      </c>
    </row>
    <row r="6373" spans="1:7" ht="19.5">
      <c r="A6373" s="1">
        <v>43975</v>
      </c>
      <c r="B6373" t="s">
        <v>58</v>
      </c>
      <c r="C6373" t="s">
        <v>247</v>
      </c>
      <c r="D6373" t="str">
        <f>TRIM(COVID_STATE[[#This Row],[REGION_HOLD]])</f>
        <v>West</v>
      </c>
      <c r="E6373">
        <v>249</v>
      </c>
      <c r="F6373">
        <v>7</v>
      </c>
      <c r="G6373">
        <v>1069</v>
      </c>
    </row>
    <row r="6374" spans="1:7" ht="19.5">
      <c r="A6374" s="1">
        <v>43975</v>
      </c>
      <c r="B6374" t="s">
        <v>59</v>
      </c>
      <c r="C6374" t="s">
        <v>246</v>
      </c>
      <c r="D6374" t="str">
        <f>TRIM(COVID_STATE[[#This Row],[REGION_HOLD]])</f>
        <v>South</v>
      </c>
      <c r="E6374">
        <v>42</v>
      </c>
      <c r="F6374">
        <v>0</v>
      </c>
      <c r="G6374">
        <v>72</v>
      </c>
    </row>
    <row r="6375" spans="1:7" ht="19.5">
      <c r="A6375" s="1">
        <v>43975</v>
      </c>
      <c r="B6375" t="s">
        <v>60</v>
      </c>
      <c r="C6375" t="s">
        <v>249</v>
      </c>
      <c r="D6375" t="str">
        <f>TRIM(COVID_STATE[[#This Row],[REGION_HOLD]])</f>
        <v>Midwest</v>
      </c>
      <c r="E6375">
        <v>377</v>
      </c>
      <c r="F6375">
        <v>3</v>
      </c>
      <c r="G6375">
        <v>510</v>
      </c>
    </row>
    <row r="6376" spans="1:7" ht="19.5">
      <c r="A6376" s="1">
        <v>43975</v>
      </c>
      <c r="B6376" t="s">
        <v>61</v>
      </c>
      <c r="C6376" t="s">
        <v>247</v>
      </c>
      <c r="D6376" t="str">
        <f>TRIM(COVID_STATE[[#This Row],[REGION_HOLD]])</f>
        <v>West</v>
      </c>
      <c r="E6376">
        <v>0</v>
      </c>
      <c r="F6376">
        <v>0</v>
      </c>
      <c r="G6376">
        <v>12</v>
      </c>
    </row>
    <row r="6377" spans="1:7" ht="19.5">
      <c r="A6377" s="1">
        <v>43976</v>
      </c>
      <c r="B6377" t="s">
        <v>8</v>
      </c>
      <c r="C6377" t="s">
        <v>246</v>
      </c>
      <c r="D6377" t="str">
        <f>TRIM(COVID_STATE[[#This Row],[REGION_HOLD]])</f>
        <v>South</v>
      </c>
      <c r="E6377">
        <v>508</v>
      </c>
      <c r="F6377">
        <v>15</v>
      </c>
      <c r="G6377">
        <v>566</v>
      </c>
    </row>
    <row r="6378" spans="1:7" ht="19.5">
      <c r="A6378" s="1">
        <v>43976</v>
      </c>
      <c r="B6378" t="s">
        <v>10</v>
      </c>
      <c r="C6378" t="s">
        <v>247</v>
      </c>
      <c r="D6378" t="str">
        <f>TRIM(COVID_STATE[[#This Row],[REGION_HOLD]])</f>
        <v>West</v>
      </c>
      <c r="E6378">
        <v>3</v>
      </c>
      <c r="F6378">
        <v>0</v>
      </c>
      <c r="G6378">
        <v>8</v>
      </c>
    </row>
    <row r="6379" spans="1:7" ht="19.5">
      <c r="A6379" s="1">
        <v>43976</v>
      </c>
      <c r="B6379" t="s">
        <v>11</v>
      </c>
      <c r="C6379" t="s">
        <v>247</v>
      </c>
      <c r="D6379" t="str">
        <f>TRIM(COVID_STATE[[#This Row],[REGION_HOLD]])</f>
        <v>West</v>
      </c>
      <c r="E6379">
        <v>222</v>
      </c>
      <c r="F6379">
        <v>6</v>
      </c>
      <c r="G6379">
        <v>806</v>
      </c>
    </row>
    <row r="6380" spans="1:7" ht="19.5">
      <c r="A6380" s="1">
        <v>43976</v>
      </c>
      <c r="B6380" t="s">
        <v>12</v>
      </c>
      <c r="C6380" t="s">
        <v>246</v>
      </c>
      <c r="D6380" t="str">
        <f>TRIM(COVID_STATE[[#This Row],[REGION_HOLD]])</f>
        <v>South</v>
      </c>
      <c r="E6380">
        <v>107</v>
      </c>
      <c r="F6380">
        <v>1</v>
      </c>
      <c r="G6380">
        <v>117</v>
      </c>
    </row>
    <row r="6381" spans="1:7" ht="19.5">
      <c r="A6381" s="1">
        <v>43976</v>
      </c>
      <c r="B6381" t="s">
        <v>13</v>
      </c>
      <c r="C6381" t="s">
        <v>247</v>
      </c>
      <c r="D6381" t="str">
        <f>TRIM(COVID_STATE[[#This Row],[REGION_HOLD]])</f>
        <v>West</v>
      </c>
      <c r="E6381">
        <v>2274</v>
      </c>
      <c r="F6381">
        <v>18</v>
      </c>
      <c r="G6381">
        <v>3808</v>
      </c>
    </row>
    <row r="6382" spans="1:7" ht="19.5">
      <c r="A6382" s="1">
        <v>43976</v>
      </c>
      <c r="B6382" t="s">
        <v>14</v>
      </c>
      <c r="C6382" t="s">
        <v>247</v>
      </c>
      <c r="D6382" t="str">
        <f>TRIM(COVID_STATE[[#This Row],[REGION_HOLD]])</f>
        <v>West</v>
      </c>
      <c r="E6382">
        <v>116</v>
      </c>
      <c r="F6382">
        <v>1</v>
      </c>
      <c r="G6382">
        <v>1333</v>
      </c>
    </row>
    <row r="6383" spans="1:7" ht="19.5">
      <c r="A6383" s="1">
        <v>43976</v>
      </c>
      <c r="B6383" t="s">
        <v>16</v>
      </c>
      <c r="C6383" t="s">
        <v>248</v>
      </c>
      <c r="D6383" t="str">
        <f>TRIM(COVID_STATE[[#This Row],[REGION_HOLD]])</f>
        <v>Northeast</v>
      </c>
      <c r="E6383">
        <v>405</v>
      </c>
      <c r="F6383">
        <v>49</v>
      </c>
      <c r="G6383">
        <v>3742</v>
      </c>
    </row>
    <row r="6384" spans="1:7" ht="19.5">
      <c r="A6384" s="1">
        <v>43976</v>
      </c>
      <c r="B6384" t="s">
        <v>17</v>
      </c>
      <c r="C6384" t="s">
        <v>246</v>
      </c>
      <c r="D6384" t="str">
        <f>TRIM(COVID_STATE[[#This Row],[REGION_HOLD]])</f>
        <v>South</v>
      </c>
      <c r="E6384">
        <v>156</v>
      </c>
      <c r="F6384">
        <v>6</v>
      </c>
      <c r="G6384">
        <v>332</v>
      </c>
    </row>
    <row r="6385" spans="1:7" ht="19.5">
      <c r="A6385" s="1">
        <v>43976</v>
      </c>
      <c r="B6385" t="s">
        <v>18</v>
      </c>
      <c r="C6385" t="s">
        <v>246</v>
      </c>
      <c r="D6385" t="str">
        <f>TRIM(COVID_STATE[[#This Row],[REGION_HOLD]])</f>
        <v>South</v>
      </c>
      <c r="E6385">
        <v>115</v>
      </c>
      <c r="F6385">
        <v>8</v>
      </c>
      <c r="G6385">
        <v>440</v>
      </c>
    </row>
    <row r="6386" spans="1:7" ht="19.5">
      <c r="A6386" s="1">
        <v>43976</v>
      </c>
      <c r="B6386" t="s">
        <v>19</v>
      </c>
      <c r="C6386" t="s">
        <v>246</v>
      </c>
      <c r="D6386" t="str">
        <f>TRIM(COVID_STATE[[#This Row],[REGION_HOLD]])</f>
        <v>South</v>
      </c>
      <c r="E6386">
        <v>879</v>
      </c>
      <c r="F6386">
        <v>15</v>
      </c>
      <c r="G6386">
        <v>2251</v>
      </c>
    </row>
    <row r="6387" spans="1:7" ht="19.5">
      <c r="A6387" s="1">
        <v>43976</v>
      </c>
      <c r="B6387" t="s">
        <v>20</v>
      </c>
      <c r="C6387" t="s">
        <v>246</v>
      </c>
      <c r="D6387" t="str">
        <f>TRIM(COVID_STATE[[#This Row],[REGION_HOLD]])</f>
        <v>South</v>
      </c>
      <c r="E6387">
        <v>425</v>
      </c>
      <c r="F6387">
        <v>21</v>
      </c>
      <c r="G6387">
        <v>1820</v>
      </c>
    </row>
    <row r="6388" spans="1:7" ht="19.5">
      <c r="A6388" s="1">
        <v>43976</v>
      </c>
      <c r="B6388" t="s">
        <v>21</v>
      </c>
      <c r="C6388" t="s">
        <v>247</v>
      </c>
      <c r="D6388" t="str">
        <f>TRIM(COVID_STATE[[#This Row],[REGION_HOLD]])</f>
        <v>West</v>
      </c>
      <c r="E6388">
        <v>0</v>
      </c>
      <c r="F6388">
        <v>0</v>
      </c>
      <c r="G6388">
        <v>17</v>
      </c>
    </row>
    <row r="6389" spans="1:7" ht="19.5">
      <c r="A6389" s="1">
        <v>43976</v>
      </c>
      <c r="B6389" t="s">
        <v>22</v>
      </c>
      <c r="C6389" t="s">
        <v>247</v>
      </c>
      <c r="D6389" t="str">
        <f>TRIM(COVID_STATE[[#This Row],[REGION_HOLD]])</f>
        <v>West</v>
      </c>
      <c r="E6389">
        <v>-17</v>
      </c>
      <c r="F6389">
        <v>0</v>
      </c>
      <c r="G6389">
        <v>79</v>
      </c>
    </row>
    <row r="6390" spans="1:7" ht="19.5">
      <c r="A6390" s="1">
        <v>43976</v>
      </c>
      <c r="B6390" t="s">
        <v>24</v>
      </c>
      <c r="C6390" t="s">
        <v>249</v>
      </c>
      <c r="D6390" t="str">
        <f>TRIM(COVID_STATE[[#This Row],[REGION_HOLD]])</f>
        <v>Midwest</v>
      </c>
      <c r="E6390">
        <v>1707</v>
      </c>
      <c r="F6390">
        <v>28</v>
      </c>
      <c r="G6390">
        <v>4912</v>
      </c>
    </row>
    <row r="6391" spans="1:7" ht="19.5">
      <c r="A6391" s="1">
        <v>43976</v>
      </c>
      <c r="B6391" t="s">
        <v>25</v>
      </c>
      <c r="C6391" t="s">
        <v>249</v>
      </c>
      <c r="D6391" t="str">
        <f>TRIM(COVID_STATE[[#This Row],[REGION_HOLD]])</f>
        <v>Midwest</v>
      </c>
      <c r="E6391">
        <v>338</v>
      </c>
      <c r="F6391">
        <v>8</v>
      </c>
      <c r="G6391">
        <v>1984</v>
      </c>
    </row>
    <row r="6392" spans="1:7" ht="19.5">
      <c r="A6392" s="1">
        <v>43976</v>
      </c>
      <c r="B6392" t="s">
        <v>26</v>
      </c>
      <c r="C6392" t="s">
        <v>249</v>
      </c>
      <c r="D6392" t="str">
        <f>TRIM(COVID_STATE[[#This Row],[REGION_HOLD]])</f>
        <v>Midwest</v>
      </c>
      <c r="E6392">
        <v>194</v>
      </c>
      <c r="F6392">
        <v>4</v>
      </c>
      <c r="G6392">
        <v>460</v>
      </c>
    </row>
    <row r="6393" spans="1:7" ht="19.5">
      <c r="A6393" s="1">
        <v>43976</v>
      </c>
      <c r="B6393" t="s">
        <v>27</v>
      </c>
      <c r="C6393" t="s">
        <v>249</v>
      </c>
      <c r="D6393" t="str">
        <f>TRIM(COVID_STATE[[#This Row],[REGION_HOLD]])</f>
        <v>Midwest</v>
      </c>
      <c r="E6393">
        <v>137</v>
      </c>
      <c r="F6393">
        <v>1</v>
      </c>
      <c r="G6393">
        <v>201</v>
      </c>
    </row>
    <row r="6394" spans="1:7" ht="19.5">
      <c r="A6394" s="1">
        <v>43976</v>
      </c>
      <c r="B6394" t="s">
        <v>28</v>
      </c>
      <c r="C6394" t="s">
        <v>246</v>
      </c>
      <c r="D6394" t="str">
        <f>TRIM(COVID_STATE[[#This Row],[REGION_HOLD]])</f>
        <v>South</v>
      </c>
      <c r="E6394">
        <v>57</v>
      </c>
      <c r="F6394">
        <v>4</v>
      </c>
      <c r="G6394">
        <v>403</v>
      </c>
    </row>
    <row r="6395" spans="1:7" ht="19.5">
      <c r="A6395" s="1">
        <v>43976</v>
      </c>
      <c r="B6395" t="s">
        <v>29</v>
      </c>
      <c r="C6395" t="s">
        <v>246</v>
      </c>
      <c r="D6395" t="str">
        <f>TRIM(COVID_STATE[[#This Row],[REGION_HOLD]])</f>
        <v>South</v>
      </c>
      <c r="E6395">
        <v>623</v>
      </c>
      <c r="F6395">
        <v>0</v>
      </c>
      <c r="G6395">
        <v>2690</v>
      </c>
    </row>
    <row r="6396" spans="1:7" ht="19.5">
      <c r="A6396" s="1">
        <v>43976</v>
      </c>
      <c r="B6396" t="s">
        <v>30</v>
      </c>
      <c r="C6396" t="s">
        <v>248</v>
      </c>
      <c r="D6396" t="str">
        <f>TRIM(COVID_STATE[[#This Row],[REGION_HOLD]])</f>
        <v>Northeast</v>
      </c>
      <c r="E6396">
        <v>19</v>
      </c>
      <c r="F6396">
        <v>0</v>
      </c>
      <c r="G6396">
        <v>78</v>
      </c>
    </row>
    <row r="6397" spans="1:7" ht="19.5">
      <c r="A6397" s="1">
        <v>43976</v>
      </c>
      <c r="B6397" t="s">
        <v>31</v>
      </c>
      <c r="C6397" t="s">
        <v>246</v>
      </c>
      <c r="D6397" t="str">
        <f>TRIM(COVID_STATE[[#This Row],[REGION_HOLD]])</f>
        <v>South</v>
      </c>
      <c r="E6397">
        <v>835</v>
      </c>
      <c r="F6397">
        <v>25</v>
      </c>
      <c r="G6397">
        <v>2302</v>
      </c>
    </row>
    <row r="6398" spans="1:7" ht="19.5">
      <c r="A6398" s="1">
        <v>43976</v>
      </c>
      <c r="B6398" t="s">
        <v>32</v>
      </c>
      <c r="C6398" t="s">
        <v>248</v>
      </c>
      <c r="D6398" t="str">
        <f>TRIM(COVID_STATE[[#This Row],[REGION_HOLD]])</f>
        <v>Northeast</v>
      </c>
      <c r="E6398">
        <v>596</v>
      </c>
      <c r="F6398">
        <v>44</v>
      </c>
      <c r="G6398">
        <v>6416</v>
      </c>
    </row>
    <row r="6399" spans="1:7" ht="19.5">
      <c r="A6399" s="1">
        <v>43976</v>
      </c>
      <c r="B6399" t="s">
        <v>33</v>
      </c>
      <c r="C6399" t="s">
        <v>249</v>
      </c>
      <c r="D6399" t="str">
        <f>TRIM(COVID_STATE[[#This Row],[REGION_HOLD]])</f>
        <v>Midwest</v>
      </c>
      <c r="E6399">
        <v>200</v>
      </c>
      <c r="F6399">
        <v>12</v>
      </c>
      <c r="G6399">
        <v>5240</v>
      </c>
    </row>
    <row r="6400" spans="1:7" ht="19.5">
      <c r="A6400" s="1">
        <v>43976</v>
      </c>
      <c r="B6400" t="s">
        <v>34</v>
      </c>
      <c r="C6400" t="s">
        <v>249</v>
      </c>
      <c r="D6400" t="str">
        <f>TRIM(COVID_STATE[[#This Row],[REGION_HOLD]])</f>
        <v>Midwest</v>
      </c>
      <c r="E6400">
        <v>742</v>
      </c>
      <c r="F6400">
        <v>12</v>
      </c>
      <c r="G6400">
        <v>890</v>
      </c>
    </row>
    <row r="6401" spans="1:7" ht="19.5">
      <c r="A6401" s="1">
        <v>43976</v>
      </c>
      <c r="B6401" t="s">
        <v>35</v>
      </c>
      <c r="C6401" t="s">
        <v>246</v>
      </c>
      <c r="D6401" t="str">
        <f>TRIM(COVID_STATE[[#This Row],[REGION_HOLD]])</f>
        <v>South</v>
      </c>
      <c r="E6401">
        <v>206</v>
      </c>
      <c r="F6401">
        <v>10</v>
      </c>
      <c r="G6401">
        <v>635</v>
      </c>
    </row>
    <row r="6402" spans="1:7" ht="19.5">
      <c r="A6402" s="1">
        <v>43976</v>
      </c>
      <c r="B6402" t="s">
        <v>36</v>
      </c>
      <c r="C6402" t="s">
        <v>249</v>
      </c>
      <c r="D6402" t="str">
        <f>TRIM(COVID_STATE[[#This Row],[REGION_HOLD]])</f>
        <v>Midwest</v>
      </c>
      <c r="E6402">
        <v>182</v>
      </c>
      <c r="F6402">
        <v>5</v>
      </c>
      <c r="G6402">
        <v>694</v>
      </c>
    </row>
    <row r="6403" spans="1:7" ht="19.5">
      <c r="A6403" s="1">
        <v>43976</v>
      </c>
      <c r="B6403" t="s">
        <v>37</v>
      </c>
      <c r="C6403" t="s">
        <v>247</v>
      </c>
      <c r="D6403" t="str">
        <f>TRIM(COVID_STATE[[#This Row],[REGION_HOLD]])</f>
        <v>West</v>
      </c>
      <c r="E6403">
        <v>0</v>
      </c>
      <c r="F6403">
        <v>0</v>
      </c>
      <c r="G6403">
        <v>16</v>
      </c>
    </row>
    <row r="6404" spans="1:7" ht="19.5">
      <c r="A6404" s="1">
        <v>43976</v>
      </c>
      <c r="B6404" t="s">
        <v>38</v>
      </c>
      <c r="C6404" t="s">
        <v>249</v>
      </c>
      <c r="D6404" t="str">
        <f>TRIM(COVID_STATE[[#This Row],[REGION_HOLD]])</f>
        <v>Midwest</v>
      </c>
      <c r="E6404">
        <v>221</v>
      </c>
      <c r="F6404">
        <v>2</v>
      </c>
      <c r="G6404">
        <v>155</v>
      </c>
    </row>
    <row r="6405" spans="1:7" ht="19.5">
      <c r="A6405" s="1">
        <v>43976</v>
      </c>
      <c r="B6405" t="s">
        <v>39</v>
      </c>
      <c r="C6405" t="s">
        <v>247</v>
      </c>
      <c r="D6405" t="str">
        <f>TRIM(COVID_STATE[[#This Row],[REGION_HOLD]])</f>
        <v>West</v>
      </c>
      <c r="E6405">
        <v>73</v>
      </c>
      <c r="F6405">
        <v>2</v>
      </c>
      <c r="G6405">
        <v>396</v>
      </c>
    </row>
    <row r="6406" spans="1:7" ht="19.5">
      <c r="A6406" s="1">
        <v>43976</v>
      </c>
      <c r="B6406" t="s">
        <v>40</v>
      </c>
      <c r="C6406" t="s">
        <v>248</v>
      </c>
      <c r="D6406" t="str">
        <f>TRIM(COVID_STATE[[#This Row],[REGION_HOLD]])</f>
        <v>Northeast</v>
      </c>
      <c r="E6406">
        <v>48</v>
      </c>
      <c r="F6406">
        <v>1</v>
      </c>
      <c r="G6406">
        <v>210</v>
      </c>
    </row>
    <row r="6407" spans="1:7" ht="19.5">
      <c r="A6407" s="1">
        <v>43976</v>
      </c>
      <c r="B6407" t="s">
        <v>41</v>
      </c>
      <c r="C6407" t="s">
        <v>248</v>
      </c>
      <c r="D6407" t="str">
        <f>TRIM(COVID_STATE[[#This Row],[REGION_HOLD]])</f>
        <v>Northeast</v>
      </c>
      <c r="E6407">
        <v>938</v>
      </c>
      <c r="F6407">
        <v>11</v>
      </c>
      <c r="G6407">
        <v>11144</v>
      </c>
    </row>
    <row r="6408" spans="1:7" ht="19.5">
      <c r="A6408" s="1">
        <v>43976</v>
      </c>
      <c r="B6408" t="s">
        <v>42</v>
      </c>
      <c r="C6408" t="s">
        <v>247</v>
      </c>
      <c r="D6408" t="str">
        <f>TRIM(COVID_STATE[[#This Row],[REGION_HOLD]])</f>
        <v>West</v>
      </c>
      <c r="E6408">
        <v>83</v>
      </c>
      <c r="F6408">
        <v>3</v>
      </c>
      <c r="G6408">
        <v>320</v>
      </c>
    </row>
    <row r="6409" spans="1:7" ht="19.5">
      <c r="A6409" s="1">
        <v>43976</v>
      </c>
      <c r="B6409" t="s">
        <v>43</v>
      </c>
      <c r="C6409" t="s">
        <v>248</v>
      </c>
      <c r="D6409" t="str">
        <f>TRIM(COVID_STATE[[#This Row],[REGION_HOLD]])</f>
        <v>Northeast</v>
      </c>
      <c r="E6409">
        <v>1279</v>
      </c>
      <c r="F6409">
        <v>92</v>
      </c>
      <c r="G6409">
        <v>29138</v>
      </c>
    </row>
    <row r="6410" spans="1:7" ht="19.5">
      <c r="A6410" s="1">
        <v>43976</v>
      </c>
      <c r="B6410" t="s">
        <v>44</v>
      </c>
      <c r="C6410" t="s">
        <v>246</v>
      </c>
      <c r="D6410" t="str">
        <f>TRIM(COVID_STATE[[#This Row],[REGION_HOLD]])</f>
        <v>South</v>
      </c>
      <c r="E6410">
        <v>766</v>
      </c>
      <c r="F6410">
        <v>9</v>
      </c>
      <c r="G6410">
        <v>780</v>
      </c>
    </row>
    <row r="6411" spans="1:7" ht="19.5">
      <c r="A6411" s="1">
        <v>43976</v>
      </c>
      <c r="B6411" t="s">
        <v>45</v>
      </c>
      <c r="C6411" t="s">
        <v>249</v>
      </c>
      <c r="D6411" t="str">
        <f>TRIM(COVID_STATE[[#This Row],[REGION_HOLD]])</f>
        <v>Midwest</v>
      </c>
      <c r="E6411">
        <v>39</v>
      </c>
      <c r="F6411">
        <v>1</v>
      </c>
      <c r="G6411">
        <v>54</v>
      </c>
    </row>
    <row r="6412" spans="1:7" ht="19.5">
      <c r="A6412" s="1">
        <v>43976</v>
      </c>
      <c r="B6412" t="s">
        <v>46</v>
      </c>
      <c r="C6412" t="s">
        <v>249</v>
      </c>
      <c r="D6412" t="str">
        <f>TRIM(COVID_STATE[[#This Row],[REGION_HOLD]])</f>
        <v>Midwest</v>
      </c>
      <c r="E6412">
        <v>566</v>
      </c>
      <c r="F6412">
        <v>18</v>
      </c>
      <c r="G6412">
        <v>1987</v>
      </c>
    </row>
    <row r="6413" spans="1:7" ht="19.5">
      <c r="A6413" s="1">
        <v>43976</v>
      </c>
      <c r="B6413" t="s">
        <v>47</v>
      </c>
      <c r="C6413" t="s">
        <v>246</v>
      </c>
      <c r="D6413" t="str">
        <f>TRIM(COVID_STATE[[#This Row],[REGION_HOLD]])</f>
        <v>South</v>
      </c>
      <c r="E6413">
        <v>53</v>
      </c>
      <c r="F6413">
        <v>2</v>
      </c>
      <c r="G6413">
        <v>313</v>
      </c>
    </row>
    <row r="6414" spans="1:7" ht="19.5">
      <c r="A6414" s="1">
        <v>43976</v>
      </c>
      <c r="B6414" t="s">
        <v>48</v>
      </c>
      <c r="C6414" t="s">
        <v>247</v>
      </c>
      <c r="D6414" t="str">
        <f>TRIM(COVID_STATE[[#This Row],[REGION_HOLD]])</f>
        <v>West</v>
      </c>
      <c r="E6414">
        <v>22</v>
      </c>
      <c r="F6414">
        <v>0</v>
      </c>
      <c r="G6414">
        <v>148</v>
      </c>
    </row>
    <row r="6415" spans="1:7" ht="19.5">
      <c r="A6415" s="1">
        <v>43976</v>
      </c>
      <c r="B6415" t="s">
        <v>49</v>
      </c>
      <c r="C6415" t="s">
        <v>248</v>
      </c>
      <c r="D6415" t="str">
        <f>TRIM(COVID_STATE[[#This Row],[REGION_HOLD]])</f>
        <v>Northeast</v>
      </c>
      <c r="E6415">
        <v>700</v>
      </c>
      <c r="F6415">
        <v>14</v>
      </c>
      <c r="G6415">
        <v>5159</v>
      </c>
    </row>
    <row r="6416" spans="1:7" ht="19.5">
      <c r="A6416" s="1">
        <v>43976</v>
      </c>
      <c r="B6416" t="s">
        <v>50</v>
      </c>
      <c r="C6416" t="s">
        <v>248</v>
      </c>
      <c r="D6416" t="str">
        <f>TRIM(COVID_STATE[[#This Row],[REGION_HOLD]])</f>
        <v>Northeast</v>
      </c>
      <c r="E6416">
        <v>0</v>
      </c>
      <c r="F6416">
        <v>0</v>
      </c>
      <c r="G6416">
        <v>608</v>
      </c>
    </row>
    <row r="6417" spans="1:7" ht="19.5">
      <c r="A6417" s="1">
        <v>43976</v>
      </c>
      <c r="B6417" t="s">
        <v>51</v>
      </c>
      <c r="C6417" t="s">
        <v>246</v>
      </c>
      <c r="D6417" t="str">
        <f>TRIM(COVID_STATE[[#This Row],[REGION_HOLD]])</f>
        <v>South</v>
      </c>
      <c r="E6417">
        <v>82</v>
      </c>
      <c r="F6417">
        <v>5</v>
      </c>
      <c r="G6417">
        <v>440</v>
      </c>
    </row>
    <row r="6418" spans="1:7" ht="19.5">
      <c r="A6418" s="1">
        <v>43976</v>
      </c>
      <c r="B6418" t="s">
        <v>52</v>
      </c>
      <c r="C6418" t="s">
        <v>249</v>
      </c>
      <c r="D6418" t="str">
        <f>TRIM(COVID_STATE[[#This Row],[REGION_HOLD]])</f>
        <v>Midwest</v>
      </c>
      <c r="E6418">
        <v>23</v>
      </c>
      <c r="F6418">
        <v>0</v>
      </c>
      <c r="G6418">
        <v>50</v>
      </c>
    </row>
    <row r="6419" spans="1:7" ht="19.5">
      <c r="A6419" s="1">
        <v>43976</v>
      </c>
      <c r="B6419" t="s">
        <v>53</v>
      </c>
      <c r="C6419" t="s">
        <v>246</v>
      </c>
      <c r="D6419" t="str">
        <f>TRIM(COVID_STATE[[#This Row],[REGION_HOLD]])</f>
        <v>South</v>
      </c>
      <c r="E6419">
        <v>417</v>
      </c>
      <c r="F6419">
        <v>2</v>
      </c>
      <c r="G6419">
        <v>334</v>
      </c>
    </row>
    <row r="6420" spans="1:7" ht="19.5">
      <c r="A6420" s="1">
        <v>43976</v>
      </c>
      <c r="B6420" t="s">
        <v>54</v>
      </c>
      <c r="C6420" t="s">
        <v>246</v>
      </c>
      <c r="D6420" t="str">
        <f>TRIM(COVID_STATE[[#This Row],[REGION_HOLD]])</f>
        <v>South</v>
      </c>
      <c r="E6420">
        <v>440</v>
      </c>
      <c r="F6420">
        <v>3</v>
      </c>
      <c r="G6420">
        <v>1536</v>
      </c>
    </row>
    <row r="6421" spans="1:7" ht="19.5">
      <c r="A6421" s="1">
        <v>43976</v>
      </c>
      <c r="B6421" t="s">
        <v>55</v>
      </c>
      <c r="C6421" t="s">
        <v>247</v>
      </c>
      <c r="D6421" t="str">
        <f>TRIM(COVID_STATE[[#This Row],[REGION_HOLD]])</f>
        <v>West</v>
      </c>
      <c r="E6421">
        <v>129</v>
      </c>
      <c r="F6421">
        <v>1</v>
      </c>
      <c r="G6421">
        <v>98</v>
      </c>
    </row>
    <row r="6422" spans="1:7" ht="19.5">
      <c r="A6422" s="1">
        <v>43976</v>
      </c>
      <c r="B6422" t="s">
        <v>56</v>
      </c>
      <c r="C6422" t="s">
        <v>248</v>
      </c>
      <c r="D6422" t="str">
        <f>TRIM(COVID_STATE[[#This Row],[REGION_HOLD]])</f>
        <v>Northeast</v>
      </c>
      <c r="E6422">
        <v>6</v>
      </c>
      <c r="F6422">
        <v>0</v>
      </c>
      <c r="G6422">
        <v>54</v>
      </c>
    </row>
    <row r="6423" spans="1:7" ht="19.5">
      <c r="A6423" s="1">
        <v>43976</v>
      </c>
      <c r="B6423" t="s">
        <v>57</v>
      </c>
      <c r="C6423" t="s">
        <v>246</v>
      </c>
      <c r="D6423" t="str">
        <f>TRIM(COVID_STATE[[#This Row],[REGION_HOLD]])</f>
        <v>South</v>
      </c>
      <c r="E6423">
        <v>1483</v>
      </c>
      <c r="F6423">
        <v>37</v>
      </c>
      <c r="G6423">
        <v>1208</v>
      </c>
    </row>
    <row r="6424" spans="1:7" ht="19.5">
      <c r="A6424" s="1">
        <v>43976</v>
      </c>
      <c r="B6424" t="s">
        <v>58</v>
      </c>
      <c r="C6424" t="s">
        <v>247</v>
      </c>
      <c r="D6424" t="str">
        <f>TRIM(COVID_STATE[[#This Row],[REGION_HOLD]])</f>
        <v>West</v>
      </c>
      <c r="E6424">
        <v>276</v>
      </c>
      <c r="F6424">
        <v>7</v>
      </c>
      <c r="G6424">
        <v>1076</v>
      </c>
    </row>
    <row r="6425" spans="1:7" ht="19.5">
      <c r="A6425" s="1">
        <v>43976</v>
      </c>
      <c r="B6425" t="s">
        <v>59</v>
      </c>
      <c r="C6425" t="s">
        <v>246</v>
      </c>
      <c r="D6425" t="str">
        <f>TRIM(COVID_STATE[[#This Row],[REGION_HOLD]])</f>
        <v>South</v>
      </c>
      <c r="E6425">
        <v>11</v>
      </c>
      <c r="F6425">
        <v>1</v>
      </c>
      <c r="G6425">
        <v>73</v>
      </c>
    </row>
    <row r="6426" spans="1:7" ht="19.5">
      <c r="A6426" s="1">
        <v>43976</v>
      </c>
      <c r="B6426" t="s">
        <v>60</v>
      </c>
      <c r="C6426" t="s">
        <v>249</v>
      </c>
      <c r="D6426" t="str">
        <f>TRIM(COVID_STATE[[#This Row],[REGION_HOLD]])</f>
        <v>Midwest</v>
      </c>
      <c r="E6426">
        <v>284</v>
      </c>
      <c r="F6426">
        <v>4</v>
      </c>
      <c r="G6426">
        <v>514</v>
      </c>
    </row>
    <row r="6427" spans="1:7" ht="19.5">
      <c r="A6427" s="1">
        <v>43976</v>
      </c>
      <c r="B6427" t="s">
        <v>61</v>
      </c>
      <c r="C6427" t="s">
        <v>247</v>
      </c>
      <c r="D6427" t="str">
        <f>TRIM(COVID_STATE[[#This Row],[REGION_HOLD]])</f>
        <v>West</v>
      </c>
      <c r="E6427">
        <v>30</v>
      </c>
      <c r="F6427">
        <v>0</v>
      </c>
      <c r="G6427">
        <v>12</v>
      </c>
    </row>
    <row r="6428" spans="1:7" ht="19.5">
      <c r="A6428" s="1">
        <v>43977</v>
      </c>
      <c r="B6428" t="s">
        <v>8</v>
      </c>
      <c r="C6428" t="s">
        <v>246</v>
      </c>
      <c r="D6428" t="str">
        <f>TRIM(COVID_STATE[[#This Row],[REGION_HOLD]])</f>
        <v>South</v>
      </c>
      <c r="E6428">
        <v>664</v>
      </c>
      <c r="F6428">
        <v>14</v>
      </c>
      <c r="G6428">
        <v>580</v>
      </c>
    </row>
    <row r="6429" spans="1:7" ht="19.5">
      <c r="A6429" s="1">
        <v>43977</v>
      </c>
      <c r="B6429" t="s">
        <v>10</v>
      </c>
      <c r="C6429" t="s">
        <v>247</v>
      </c>
      <c r="D6429" t="str">
        <f>TRIM(COVID_STATE[[#This Row],[REGION_HOLD]])</f>
        <v>West</v>
      </c>
      <c r="E6429">
        <v>4</v>
      </c>
      <c r="F6429">
        <v>0</v>
      </c>
      <c r="G6429">
        <v>8</v>
      </c>
    </row>
    <row r="6430" spans="1:7" ht="19.5">
      <c r="A6430" s="1">
        <v>43977</v>
      </c>
      <c r="B6430" t="s">
        <v>11</v>
      </c>
      <c r="C6430" t="s">
        <v>247</v>
      </c>
      <c r="D6430" t="str">
        <f>TRIM(COVID_STATE[[#This Row],[REGION_HOLD]])</f>
        <v>West</v>
      </c>
      <c r="E6430">
        <v>222</v>
      </c>
      <c r="F6430">
        <v>1</v>
      </c>
      <c r="G6430">
        <v>807</v>
      </c>
    </row>
    <row r="6431" spans="1:7" ht="19.5">
      <c r="A6431" s="1">
        <v>43977</v>
      </c>
      <c r="B6431" t="s">
        <v>12</v>
      </c>
      <c r="C6431" t="s">
        <v>246</v>
      </c>
      <c r="D6431" t="str">
        <f>TRIM(COVID_STATE[[#This Row],[REGION_HOLD]])</f>
        <v>South</v>
      </c>
      <c r="E6431">
        <v>151</v>
      </c>
      <c r="F6431">
        <v>2</v>
      </c>
      <c r="G6431">
        <v>119</v>
      </c>
    </row>
    <row r="6432" spans="1:7" ht="19.5">
      <c r="A6432" s="1">
        <v>43977</v>
      </c>
      <c r="B6432" t="s">
        <v>13</v>
      </c>
      <c r="C6432" t="s">
        <v>247</v>
      </c>
      <c r="D6432" t="str">
        <f>TRIM(COVID_STATE[[#This Row],[REGION_HOLD]])</f>
        <v>West</v>
      </c>
      <c r="E6432">
        <v>2908</v>
      </c>
      <c r="F6432">
        <v>51</v>
      </c>
      <c r="G6432">
        <v>3859</v>
      </c>
    </row>
    <row r="6433" spans="1:7" ht="19.5">
      <c r="A6433" s="1">
        <v>43977</v>
      </c>
      <c r="B6433" t="s">
        <v>14</v>
      </c>
      <c r="C6433" t="s">
        <v>247</v>
      </c>
      <c r="D6433" t="str">
        <f>TRIM(COVID_STATE[[#This Row],[REGION_HOLD]])</f>
        <v>West</v>
      </c>
      <c r="E6433">
        <v>297</v>
      </c>
      <c r="F6433">
        <v>19</v>
      </c>
      <c r="G6433">
        <v>1352</v>
      </c>
    </row>
    <row r="6434" spans="1:7" ht="19.5">
      <c r="A6434" s="1">
        <v>43977</v>
      </c>
      <c r="B6434" t="s">
        <v>16</v>
      </c>
      <c r="C6434" t="s">
        <v>248</v>
      </c>
      <c r="D6434" t="str">
        <f>TRIM(COVID_STATE[[#This Row],[REGION_HOLD]])</f>
        <v>Northeast</v>
      </c>
      <c r="E6434">
        <v>430</v>
      </c>
      <c r="F6434">
        <v>27</v>
      </c>
      <c r="G6434">
        <v>3769</v>
      </c>
    </row>
    <row r="6435" spans="1:7" ht="19.5">
      <c r="A6435" s="1">
        <v>43977</v>
      </c>
      <c r="B6435" t="s">
        <v>17</v>
      </c>
      <c r="C6435" t="s">
        <v>246</v>
      </c>
      <c r="D6435" t="str">
        <f>TRIM(COVID_STATE[[#This Row],[REGION_HOLD]])</f>
        <v>South</v>
      </c>
      <c r="E6435">
        <v>101</v>
      </c>
      <c r="F6435">
        <v>3</v>
      </c>
      <c r="G6435">
        <v>335</v>
      </c>
    </row>
    <row r="6436" spans="1:7" ht="19.5">
      <c r="A6436" s="1">
        <v>43977</v>
      </c>
      <c r="B6436" t="s">
        <v>18</v>
      </c>
      <c r="C6436" t="s">
        <v>246</v>
      </c>
      <c r="D6436" t="str">
        <f>TRIM(COVID_STATE[[#This Row],[REGION_HOLD]])</f>
        <v>South</v>
      </c>
      <c r="E6436">
        <v>109</v>
      </c>
      <c r="F6436">
        <v>0</v>
      </c>
      <c r="G6436">
        <v>440</v>
      </c>
    </row>
    <row r="6437" spans="1:7" ht="19.5">
      <c r="A6437" s="1">
        <v>43977</v>
      </c>
      <c r="B6437" t="s">
        <v>19</v>
      </c>
      <c r="C6437" t="s">
        <v>246</v>
      </c>
      <c r="D6437" t="str">
        <f>TRIM(COVID_STATE[[#This Row],[REGION_HOLD]])</f>
        <v>South</v>
      </c>
      <c r="E6437">
        <v>509</v>
      </c>
      <c r="F6437">
        <v>7</v>
      </c>
      <c r="G6437">
        <v>2258</v>
      </c>
    </row>
    <row r="6438" spans="1:7" ht="19.5">
      <c r="A6438" s="1">
        <v>43977</v>
      </c>
      <c r="B6438" t="s">
        <v>20</v>
      </c>
      <c r="C6438" t="s">
        <v>246</v>
      </c>
      <c r="D6438" t="str">
        <f>TRIM(COVID_STATE[[#This Row],[REGION_HOLD]])</f>
        <v>South</v>
      </c>
      <c r="E6438">
        <v>652</v>
      </c>
      <c r="F6438">
        <v>47</v>
      </c>
      <c r="G6438">
        <v>1867</v>
      </c>
    </row>
    <row r="6439" spans="1:7" ht="19.5">
      <c r="A6439" s="1">
        <v>43977</v>
      </c>
      <c r="B6439" t="s">
        <v>21</v>
      </c>
      <c r="C6439" t="s">
        <v>247</v>
      </c>
      <c r="D6439" t="str">
        <f>TRIM(COVID_STATE[[#This Row],[REGION_HOLD]])</f>
        <v>West</v>
      </c>
      <c r="E6439">
        <v>0</v>
      </c>
      <c r="F6439">
        <v>0</v>
      </c>
      <c r="G6439">
        <v>17</v>
      </c>
    </row>
    <row r="6440" spans="1:7" ht="19.5">
      <c r="A6440" s="1">
        <v>43977</v>
      </c>
      <c r="B6440" t="s">
        <v>22</v>
      </c>
      <c r="C6440" t="s">
        <v>247</v>
      </c>
      <c r="D6440" t="str">
        <f>TRIM(COVID_STATE[[#This Row],[REGION_HOLD]])</f>
        <v>West</v>
      </c>
      <c r="E6440">
        <v>35</v>
      </c>
      <c r="F6440">
        <v>2</v>
      </c>
      <c r="G6440">
        <v>81</v>
      </c>
    </row>
    <row r="6441" spans="1:7" ht="19.5">
      <c r="A6441" s="1">
        <v>43977</v>
      </c>
      <c r="B6441" t="s">
        <v>24</v>
      </c>
      <c r="C6441" t="s">
        <v>249</v>
      </c>
      <c r="D6441" t="str">
        <f>TRIM(COVID_STATE[[#This Row],[REGION_HOLD]])</f>
        <v>Midwest</v>
      </c>
      <c r="E6441">
        <v>1238</v>
      </c>
      <c r="F6441">
        <v>48</v>
      </c>
      <c r="G6441">
        <v>4960</v>
      </c>
    </row>
    <row r="6442" spans="1:7" ht="19.5">
      <c r="A6442" s="1">
        <v>43977</v>
      </c>
      <c r="B6442" t="s">
        <v>25</v>
      </c>
      <c r="C6442" t="s">
        <v>249</v>
      </c>
      <c r="D6442" t="str">
        <f>TRIM(COVID_STATE[[#This Row],[REGION_HOLD]])</f>
        <v>Midwest</v>
      </c>
      <c r="E6442">
        <v>367</v>
      </c>
      <c r="F6442">
        <v>20</v>
      </c>
      <c r="G6442">
        <v>2004</v>
      </c>
    </row>
    <row r="6443" spans="1:7" ht="19.5">
      <c r="A6443" s="1">
        <v>43977</v>
      </c>
      <c r="B6443" t="s">
        <v>26</v>
      </c>
      <c r="C6443" t="s">
        <v>249</v>
      </c>
      <c r="D6443" t="str">
        <f>TRIM(COVID_STATE[[#This Row],[REGION_HOLD]])</f>
        <v>Midwest</v>
      </c>
      <c r="E6443">
        <v>371</v>
      </c>
      <c r="F6443">
        <v>20</v>
      </c>
      <c r="G6443">
        <v>480</v>
      </c>
    </row>
    <row r="6444" spans="1:7" ht="19.5">
      <c r="A6444" s="1">
        <v>43977</v>
      </c>
      <c r="B6444" t="s">
        <v>27</v>
      </c>
      <c r="C6444" t="s">
        <v>249</v>
      </c>
      <c r="D6444" t="str">
        <f>TRIM(COVID_STATE[[#This Row],[REGION_HOLD]])</f>
        <v>Midwest</v>
      </c>
      <c r="E6444">
        <v>80</v>
      </c>
      <c r="F6444">
        <v>3</v>
      </c>
      <c r="G6444">
        <v>204</v>
      </c>
    </row>
    <row r="6445" spans="1:7" ht="19.5">
      <c r="A6445" s="1">
        <v>43977</v>
      </c>
      <c r="B6445" t="s">
        <v>28</v>
      </c>
      <c r="C6445" t="s">
        <v>246</v>
      </c>
      <c r="D6445" t="str">
        <f>TRIM(COVID_STATE[[#This Row],[REGION_HOLD]])</f>
        <v>South</v>
      </c>
      <c r="E6445">
        <v>276</v>
      </c>
      <c r="F6445">
        <v>4</v>
      </c>
      <c r="G6445">
        <v>407</v>
      </c>
    </row>
    <row r="6446" spans="1:7" ht="19.5">
      <c r="A6446" s="1">
        <v>43977</v>
      </c>
      <c r="B6446" t="s">
        <v>29</v>
      </c>
      <c r="C6446" t="s">
        <v>246</v>
      </c>
      <c r="D6446" t="str">
        <f>TRIM(COVID_STATE[[#This Row],[REGION_HOLD]])</f>
        <v>South</v>
      </c>
      <c r="E6446">
        <v>336</v>
      </c>
      <c r="F6446">
        <v>11</v>
      </c>
      <c r="G6446">
        <v>2701</v>
      </c>
    </row>
    <row r="6447" spans="1:7" ht="19.5">
      <c r="A6447" s="1">
        <v>43977</v>
      </c>
      <c r="B6447" t="s">
        <v>30</v>
      </c>
      <c r="C6447" t="s">
        <v>248</v>
      </c>
      <c r="D6447" t="str">
        <f>TRIM(COVID_STATE[[#This Row],[REGION_HOLD]])</f>
        <v>Northeast</v>
      </c>
      <c r="E6447">
        <v>35</v>
      </c>
      <c r="F6447">
        <v>1</v>
      </c>
      <c r="G6447">
        <v>79</v>
      </c>
    </row>
    <row r="6448" spans="1:7" ht="19.5">
      <c r="A6448" s="1">
        <v>43977</v>
      </c>
      <c r="B6448" t="s">
        <v>31</v>
      </c>
      <c r="C6448" t="s">
        <v>246</v>
      </c>
      <c r="D6448" t="str">
        <f>TRIM(COVID_STATE[[#This Row],[REGION_HOLD]])</f>
        <v>South</v>
      </c>
      <c r="E6448">
        <v>536</v>
      </c>
      <c r="F6448">
        <v>31</v>
      </c>
      <c r="G6448">
        <v>2333</v>
      </c>
    </row>
    <row r="6449" spans="1:7" ht="19.5">
      <c r="A6449" s="1">
        <v>43977</v>
      </c>
      <c r="B6449" t="s">
        <v>32</v>
      </c>
      <c r="C6449" t="s">
        <v>248</v>
      </c>
      <c r="D6449" t="str">
        <f>TRIM(COVID_STATE[[#This Row],[REGION_HOLD]])</f>
        <v>Northeast</v>
      </c>
      <c r="E6449">
        <v>422</v>
      </c>
      <c r="F6449">
        <v>57</v>
      </c>
      <c r="G6449">
        <v>6473</v>
      </c>
    </row>
    <row r="6450" spans="1:7" ht="19.5">
      <c r="A6450" s="1">
        <v>43977</v>
      </c>
      <c r="B6450" t="s">
        <v>33</v>
      </c>
      <c r="C6450" t="s">
        <v>249</v>
      </c>
      <c r="D6450" t="str">
        <f>TRIM(COVID_STATE[[#This Row],[REGION_HOLD]])</f>
        <v>Midwest</v>
      </c>
      <c r="E6450">
        <v>223</v>
      </c>
      <c r="F6450">
        <v>26</v>
      </c>
      <c r="G6450">
        <v>5266</v>
      </c>
    </row>
    <row r="6451" spans="1:7" ht="19.5">
      <c r="A6451" s="1">
        <v>43977</v>
      </c>
      <c r="B6451" t="s">
        <v>34</v>
      </c>
      <c r="C6451" t="s">
        <v>249</v>
      </c>
      <c r="D6451" t="str">
        <f>TRIM(COVID_STATE[[#This Row],[REGION_HOLD]])</f>
        <v>Midwest</v>
      </c>
      <c r="E6451">
        <v>645</v>
      </c>
      <c r="F6451">
        <v>18</v>
      </c>
      <c r="G6451">
        <v>908</v>
      </c>
    </row>
    <row r="6452" spans="1:7" ht="19.5">
      <c r="A6452" s="1">
        <v>43977</v>
      </c>
      <c r="B6452" t="s">
        <v>35</v>
      </c>
      <c r="C6452" t="s">
        <v>246</v>
      </c>
      <c r="D6452" t="str">
        <f>TRIM(COVID_STATE[[#This Row],[REGION_HOLD]])</f>
        <v>South</v>
      </c>
      <c r="E6452">
        <v>273</v>
      </c>
      <c r="F6452">
        <v>17</v>
      </c>
      <c r="G6452">
        <v>652</v>
      </c>
    </row>
    <row r="6453" spans="1:7" ht="19.5">
      <c r="A6453" s="1">
        <v>43977</v>
      </c>
      <c r="B6453" t="s">
        <v>36</v>
      </c>
      <c r="C6453" t="s">
        <v>249</v>
      </c>
      <c r="D6453" t="str">
        <f>TRIM(COVID_STATE[[#This Row],[REGION_HOLD]])</f>
        <v>Midwest</v>
      </c>
      <c r="E6453">
        <v>141</v>
      </c>
      <c r="F6453">
        <v>4</v>
      </c>
      <c r="G6453">
        <v>698</v>
      </c>
    </row>
    <row r="6454" spans="1:7" ht="19.5">
      <c r="A6454" s="1">
        <v>43977</v>
      </c>
      <c r="B6454" t="s">
        <v>37</v>
      </c>
      <c r="C6454" t="s">
        <v>247</v>
      </c>
      <c r="D6454" t="str">
        <f>TRIM(COVID_STATE[[#This Row],[REGION_HOLD]])</f>
        <v>West</v>
      </c>
      <c r="E6454">
        <v>0</v>
      </c>
      <c r="F6454">
        <v>1</v>
      </c>
      <c r="G6454">
        <v>17</v>
      </c>
    </row>
    <row r="6455" spans="1:7" ht="19.5">
      <c r="A6455" s="1">
        <v>43977</v>
      </c>
      <c r="B6455" t="s">
        <v>38</v>
      </c>
      <c r="C6455" t="s">
        <v>249</v>
      </c>
      <c r="D6455" t="str">
        <f>TRIM(COVID_STATE[[#This Row],[REGION_HOLD]])</f>
        <v>Midwest</v>
      </c>
      <c r="E6455">
        <v>264</v>
      </c>
      <c r="F6455">
        <v>5</v>
      </c>
      <c r="G6455">
        <v>160</v>
      </c>
    </row>
    <row r="6456" spans="1:7" ht="19.5">
      <c r="A6456" s="1">
        <v>43977</v>
      </c>
      <c r="B6456" t="s">
        <v>39</v>
      </c>
      <c r="C6456" t="s">
        <v>247</v>
      </c>
      <c r="D6456" t="str">
        <f>TRIM(COVID_STATE[[#This Row],[REGION_HOLD]])</f>
        <v>West</v>
      </c>
      <c r="E6456">
        <v>100</v>
      </c>
      <c r="F6456">
        <v>0</v>
      </c>
      <c r="G6456">
        <v>396</v>
      </c>
    </row>
    <row r="6457" spans="1:7" ht="19.5">
      <c r="A6457" s="1">
        <v>43977</v>
      </c>
      <c r="B6457" t="s">
        <v>40</v>
      </c>
      <c r="C6457" t="s">
        <v>248</v>
      </c>
      <c r="D6457" t="str">
        <f>TRIM(COVID_STATE[[#This Row],[REGION_HOLD]])</f>
        <v>Northeast</v>
      </c>
      <c r="E6457">
        <v>34</v>
      </c>
      <c r="F6457">
        <v>4</v>
      </c>
      <c r="G6457">
        <v>214</v>
      </c>
    </row>
    <row r="6458" spans="1:7" ht="19.5">
      <c r="A6458" s="1">
        <v>43977</v>
      </c>
      <c r="B6458" t="s">
        <v>41</v>
      </c>
      <c r="C6458" t="s">
        <v>248</v>
      </c>
      <c r="D6458" t="str">
        <f>TRIM(COVID_STATE[[#This Row],[REGION_HOLD]])</f>
        <v>Northeast</v>
      </c>
      <c r="E6458">
        <v>672</v>
      </c>
      <c r="F6458">
        <v>47</v>
      </c>
      <c r="G6458">
        <v>11191</v>
      </c>
    </row>
    <row r="6459" spans="1:7" ht="19.5">
      <c r="A6459" s="1">
        <v>43977</v>
      </c>
      <c r="B6459" t="s">
        <v>42</v>
      </c>
      <c r="C6459" t="s">
        <v>247</v>
      </c>
      <c r="D6459" t="str">
        <f>TRIM(COVID_STATE[[#This Row],[REGION_HOLD]])</f>
        <v>West</v>
      </c>
      <c r="E6459">
        <v>104</v>
      </c>
      <c r="F6459">
        <v>5</v>
      </c>
      <c r="G6459">
        <v>325</v>
      </c>
    </row>
    <row r="6460" spans="1:7" ht="19.5">
      <c r="A6460" s="1">
        <v>43977</v>
      </c>
      <c r="B6460" t="s">
        <v>43</v>
      </c>
      <c r="C6460" t="s">
        <v>248</v>
      </c>
      <c r="D6460" t="str">
        <f>TRIM(COVID_STATE[[#This Row],[REGION_HOLD]])</f>
        <v>Northeast</v>
      </c>
      <c r="E6460">
        <v>1044</v>
      </c>
      <c r="F6460">
        <v>103</v>
      </c>
      <c r="G6460">
        <v>29241</v>
      </c>
    </row>
    <row r="6461" spans="1:7" ht="19.5">
      <c r="A6461" s="1">
        <v>43977</v>
      </c>
      <c r="B6461" t="s">
        <v>44</v>
      </c>
      <c r="C6461" t="s">
        <v>246</v>
      </c>
      <c r="D6461" t="str">
        <f>TRIM(COVID_STATE[[#This Row],[REGION_HOLD]])</f>
        <v>South</v>
      </c>
      <c r="E6461">
        <v>191</v>
      </c>
      <c r="F6461">
        <v>9</v>
      </c>
      <c r="G6461">
        <v>789</v>
      </c>
    </row>
    <row r="6462" spans="1:7" ht="19.5">
      <c r="A6462" s="1">
        <v>43977</v>
      </c>
      <c r="B6462" t="s">
        <v>45</v>
      </c>
      <c r="C6462" t="s">
        <v>249</v>
      </c>
      <c r="D6462" t="str">
        <f>TRIM(COVID_STATE[[#This Row],[REGION_HOLD]])</f>
        <v>Midwest</v>
      </c>
      <c r="E6462">
        <v>-35</v>
      </c>
      <c r="F6462">
        <v>0</v>
      </c>
      <c r="G6462">
        <v>54</v>
      </c>
    </row>
    <row r="6463" spans="1:7" ht="19.5">
      <c r="A6463" s="1">
        <v>43977</v>
      </c>
      <c r="B6463" t="s">
        <v>46</v>
      </c>
      <c r="C6463" t="s">
        <v>249</v>
      </c>
      <c r="D6463" t="str">
        <f>TRIM(COVID_STATE[[#This Row],[REGION_HOLD]])</f>
        <v>Midwest</v>
      </c>
      <c r="E6463">
        <v>529</v>
      </c>
      <c r="F6463">
        <v>15</v>
      </c>
      <c r="G6463">
        <v>2002</v>
      </c>
    </row>
    <row r="6464" spans="1:7" ht="19.5">
      <c r="A6464" s="1">
        <v>43977</v>
      </c>
      <c r="B6464" t="s">
        <v>47</v>
      </c>
      <c r="C6464" t="s">
        <v>246</v>
      </c>
      <c r="D6464" t="str">
        <f>TRIM(COVID_STATE[[#This Row],[REGION_HOLD]])</f>
        <v>South</v>
      </c>
      <c r="E6464">
        <v>47</v>
      </c>
      <c r="F6464">
        <v>5</v>
      </c>
      <c r="G6464">
        <v>318</v>
      </c>
    </row>
    <row r="6465" spans="1:7" ht="19.5">
      <c r="A6465" s="1">
        <v>43977</v>
      </c>
      <c r="B6465" t="s">
        <v>48</v>
      </c>
      <c r="C6465" t="s">
        <v>247</v>
      </c>
      <c r="D6465" t="str">
        <f>TRIM(COVID_STATE[[#This Row],[REGION_HOLD]])</f>
        <v>West</v>
      </c>
      <c r="E6465">
        <v>19</v>
      </c>
      <c r="F6465">
        <v>0</v>
      </c>
      <c r="G6465">
        <v>148</v>
      </c>
    </row>
    <row r="6466" spans="1:7" ht="19.5">
      <c r="A6466" s="1">
        <v>43977</v>
      </c>
      <c r="B6466" t="s">
        <v>49</v>
      </c>
      <c r="C6466" t="s">
        <v>248</v>
      </c>
      <c r="D6466" t="str">
        <f>TRIM(COVID_STATE[[#This Row],[REGION_HOLD]])</f>
        <v>Northeast</v>
      </c>
      <c r="E6466">
        <v>517</v>
      </c>
      <c r="F6466">
        <v>16</v>
      </c>
      <c r="G6466">
        <v>5175</v>
      </c>
    </row>
    <row r="6467" spans="1:7" ht="19.5">
      <c r="A6467" s="1">
        <v>43977</v>
      </c>
      <c r="B6467" t="s">
        <v>50</v>
      </c>
      <c r="C6467" t="s">
        <v>248</v>
      </c>
      <c r="D6467" t="str">
        <f>TRIM(COVID_STATE[[#This Row],[REGION_HOLD]])</f>
        <v>Northeast</v>
      </c>
      <c r="E6467">
        <v>145</v>
      </c>
      <c r="F6467">
        <v>26</v>
      </c>
      <c r="G6467">
        <v>634</v>
      </c>
    </row>
    <row r="6468" spans="1:7" ht="19.5">
      <c r="A6468" s="1">
        <v>43977</v>
      </c>
      <c r="B6468" t="s">
        <v>51</v>
      </c>
      <c r="C6468" t="s">
        <v>246</v>
      </c>
      <c r="D6468" t="str">
        <f>TRIM(COVID_STATE[[#This Row],[REGION_HOLD]])</f>
        <v>South</v>
      </c>
      <c r="E6468">
        <v>238</v>
      </c>
      <c r="F6468">
        <v>6</v>
      </c>
      <c r="G6468">
        <v>446</v>
      </c>
    </row>
    <row r="6469" spans="1:7" ht="19.5">
      <c r="A6469" s="1">
        <v>43977</v>
      </c>
      <c r="B6469" t="s">
        <v>52</v>
      </c>
      <c r="C6469" t="s">
        <v>249</v>
      </c>
      <c r="D6469" t="str">
        <f>TRIM(COVID_STATE[[#This Row],[REGION_HOLD]])</f>
        <v>Midwest</v>
      </c>
      <c r="E6469">
        <v>67</v>
      </c>
      <c r="F6469">
        <v>0</v>
      </c>
      <c r="G6469">
        <v>50</v>
      </c>
    </row>
    <row r="6470" spans="1:7" ht="19.5">
      <c r="A6470" s="1">
        <v>43977</v>
      </c>
      <c r="B6470" t="s">
        <v>53</v>
      </c>
      <c r="C6470" t="s">
        <v>246</v>
      </c>
      <c r="D6470" t="str">
        <f>TRIM(COVID_STATE[[#This Row],[REGION_HOLD]])</f>
        <v>South</v>
      </c>
      <c r="E6470">
        <v>427</v>
      </c>
      <c r="F6470">
        <v>5</v>
      </c>
      <c r="G6470">
        <v>339</v>
      </c>
    </row>
    <row r="6471" spans="1:7" ht="19.5">
      <c r="A6471" s="1">
        <v>43977</v>
      </c>
      <c r="B6471" t="s">
        <v>54</v>
      </c>
      <c r="C6471" t="s">
        <v>246</v>
      </c>
      <c r="D6471" t="str">
        <f>TRIM(COVID_STATE[[#This Row],[REGION_HOLD]])</f>
        <v>South</v>
      </c>
      <c r="E6471">
        <v>1083</v>
      </c>
      <c r="F6471">
        <v>16</v>
      </c>
      <c r="G6471">
        <v>1552</v>
      </c>
    </row>
    <row r="6472" spans="1:7" ht="19.5">
      <c r="A6472" s="1">
        <v>43977</v>
      </c>
      <c r="B6472" t="s">
        <v>55</v>
      </c>
      <c r="C6472" t="s">
        <v>247</v>
      </c>
      <c r="D6472" t="str">
        <f>TRIM(COVID_STATE[[#This Row],[REGION_HOLD]])</f>
        <v>West</v>
      </c>
      <c r="E6472">
        <v>101</v>
      </c>
      <c r="F6472">
        <v>3</v>
      </c>
      <c r="G6472">
        <v>101</v>
      </c>
    </row>
    <row r="6473" spans="1:7" ht="19.5">
      <c r="A6473" s="1">
        <v>43977</v>
      </c>
      <c r="B6473" t="s">
        <v>56</v>
      </c>
      <c r="C6473" t="s">
        <v>248</v>
      </c>
      <c r="D6473" t="str">
        <f>TRIM(COVID_STATE[[#This Row],[REGION_HOLD]])</f>
        <v>Northeast</v>
      </c>
      <c r="E6473">
        <v>5</v>
      </c>
      <c r="F6473">
        <v>0</v>
      </c>
      <c r="G6473">
        <v>54</v>
      </c>
    </row>
    <row r="6474" spans="1:7" ht="19.5">
      <c r="A6474" s="1">
        <v>43977</v>
      </c>
      <c r="B6474" t="s">
        <v>57</v>
      </c>
      <c r="C6474" t="s">
        <v>246</v>
      </c>
      <c r="D6474" t="str">
        <f>TRIM(COVID_STATE[[#This Row],[REGION_HOLD]])</f>
        <v>South</v>
      </c>
      <c r="E6474">
        <v>1615</v>
      </c>
      <c r="F6474">
        <v>28</v>
      </c>
      <c r="G6474">
        <v>1236</v>
      </c>
    </row>
    <row r="6475" spans="1:7" ht="19.5">
      <c r="A6475" s="1">
        <v>43977</v>
      </c>
      <c r="B6475" t="s">
        <v>58</v>
      </c>
      <c r="C6475" t="s">
        <v>247</v>
      </c>
      <c r="D6475" t="str">
        <f>TRIM(COVID_STATE[[#This Row],[REGION_HOLD]])</f>
        <v>West</v>
      </c>
      <c r="E6475">
        <v>273</v>
      </c>
      <c r="F6475">
        <v>15</v>
      </c>
      <c r="G6475">
        <v>1091</v>
      </c>
    </row>
    <row r="6476" spans="1:7" ht="19.5">
      <c r="A6476" s="1">
        <v>43977</v>
      </c>
      <c r="B6476" t="s">
        <v>59</v>
      </c>
      <c r="C6476" t="s">
        <v>246</v>
      </c>
      <c r="D6476" t="str">
        <f>TRIM(COVID_STATE[[#This Row],[REGION_HOLD]])</f>
        <v>South</v>
      </c>
      <c r="E6476">
        <v>72</v>
      </c>
      <c r="F6476">
        <v>1</v>
      </c>
      <c r="G6476">
        <v>74</v>
      </c>
    </row>
    <row r="6477" spans="1:7" ht="19.5">
      <c r="A6477" s="1">
        <v>43977</v>
      </c>
      <c r="B6477" t="s">
        <v>60</v>
      </c>
      <c r="C6477" t="s">
        <v>249</v>
      </c>
      <c r="D6477" t="str">
        <f>TRIM(COVID_STATE[[#This Row],[REGION_HOLD]])</f>
        <v>Midwest</v>
      </c>
      <c r="E6477">
        <v>277</v>
      </c>
      <c r="F6477">
        <v>3</v>
      </c>
      <c r="G6477">
        <v>517</v>
      </c>
    </row>
    <row r="6478" spans="1:7" ht="19.5">
      <c r="A6478" s="1">
        <v>43977</v>
      </c>
      <c r="B6478" t="s">
        <v>61</v>
      </c>
      <c r="C6478" t="s">
        <v>247</v>
      </c>
      <c r="D6478" t="str">
        <f>TRIM(COVID_STATE[[#This Row],[REGION_HOLD]])</f>
        <v>West</v>
      </c>
      <c r="E6478">
        <v>7</v>
      </c>
      <c r="F6478">
        <v>1</v>
      </c>
      <c r="G6478">
        <v>13</v>
      </c>
    </row>
    <row r="6479" spans="1:7" ht="19.5">
      <c r="A6479" s="1">
        <v>43978</v>
      </c>
      <c r="B6479" t="s">
        <v>8</v>
      </c>
      <c r="C6479" t="s">
        <v>246</v>
      </c>
      <c r="D6479" t="str">
        <f>TRIM(COVID_STATE[[#This Row],[REGION_HOLD]])</f>
        <v>South</v>
      </c>
      <c r="E6479">
        <v>382</v>
      </c>
      <c r="F6479">
        <v>3</v>
      </c>
      <c r="G6479">
        <v>583</v>
      </c>
    </row>
    <row r="6480" spans="1:7" ht="19.5">
      <c r="A6480" s="1">
        <v>43978</v>
      </c>
      <c r="B6480" t="s">
        <v>10</v>
      </c>
      <c r="C6480" t="s">
        <v>247</v>
      </c>
      <c r="D6480" t="str">
        <f>TRIM(COVID_STATE[[#This Row],[REGION_HOLD]])</f>
        <v>West</v>
      </c>
      <c r="E6480">
        <v>1</v>
      </c>
      <c r="F6480">
        <v>0</v>
      </c>
      <c r="G6480">
        <v>8</v>
      </c>
    </row>
    <row r="6481" spans="1:7" ht="19.5">
      <c r="A6481" s="1">
        <v>43978</v>
      </c>
      <c r="B6481" t="s">
        <v>11</v>
      </c>
      <c r="C6481" t="s">
        <v>247</v>
      </c>
      <c r="D6481" t="str">
        <f>TRIM(COVID_STATE[[#This Row],[REGION_HOLD]])</f>
        <v>West</v>
      </c>
      <c r="E6481">
        <v>479</v>
      </c>
      <c r="F6481">
        <v>24</v>
      </c>
      <c r="G6481">
        <v>831</v>
      </c>
    </row>
    <row r="6482" spans="1:7" ht="19.5">
      <c r="A6482" s="1">
        <v>43978</v>
      </c>
      <c r="B6482" t="s">
        <v>12</v>
      </c>
      <c r="C6482" t="s">
        <v>246</v>
      </c>
      <c r="D6482" t="str">
        <f>TRIM(COVID_STATE[[#This Row],[REGION_HOLD]])</f>
        <v>South</v>
      </c>
      <c r="E6482">
        <v>97</v>
      </c>
      <c r="F6482">
        <v>1</v>
      </c>
      <c r="G6482">
        <v>120</v>
      </c>
    </row>
    <row r="6483" spans="1:7" ht="19.5">
      <c r="A6483" s="1">
        <v>43978</v>
      </c>
      <c r="B6483" t="s">
        <v>13</v>
      </c>
      <c r="C6483" t="s">
        <v>247</v>
      </c>
      <c r="D6483" t="str">
        <f>TRIM(COVID_STATE[[#This Row],[REGION_HOLD]])</f>
        <v>West</v>
      </c>
      <c r="E6483">
        <v>1949</v>
      </c>
      <c r="F6483">
        <v>102</v>
      </c>
      <c r="G6483">
        <v>3961</v>
      </c>
    </row>
    <row r="6484" spans="1:7" ht="19.5">
      <c r="A6484" s="1">
        <v>43978</v>
      </c>
      <c r="B6484" t="s">
        <v>14</v>
      </c>
      <c r="C6484" t="s">
        <v>247</v>
      </c>
      <c r="D6484" t="str">
        <f>TRIM(COVID_STATE[[#This Row],[REGION_HOLD]])</f>
        <v>West</v>
      </c>
      <c r="E6484">
        <v>222</v>
      </c>
      <c r="F6484">
        <v>41</v>
      </c>
      <c r="G6484">
        <v>1393</v>
      </c>
    </row>
    <row r="6485" spans="1:7" ht="19.5">
      <c r="A6485" s="1">
        <v>43978</v>
      </c>
      <c r="B6485" t="s">
        <v>16</v>
      </c>
      <c r="C6485" t="s">
        <v>248</v>
      </c>
      <c r="D6485" t="str">
        <f>TRIM(COVID_STATE[[#This Row],[REGION_HOLD]])</f>
        <v>Northeast</v>
      </c>
      <c r="E6485">
        <v>-15</v>
      </c>
      <c r="F6485">
        <v>34</v>
      </c>
      <c r="G6485">
        <v>3803</v>
      </c>
    </row>
    <row r="6486" spans="1:7" ht="19.5">
      <c r="A6486" s="1">
        <v>43978</v>
      </c>
      <c r="B6486" t="s">
        <v>17</v>
      </c>
      <c r="C6486" t="s">
        <v>246</v>
      </c>
      <c r="D6486" t="str">
        <f>TRIM(COVID_STATE[[#This Row],[REGION_HOLD]])</f>
        <v>South</v>
      </c>
      <c r="E6486">
        <v>30</v>
      </c>
      <c r="F6486">
        <v>9</v>
      </c>
      <c r="G6486">
        <v>344</v>
      </c>
    </row>
    <row r="6487" spans="1:7" ht="19.5">
      <c r="A6487" s="1">
        <v>43978</v>
      </c>
      <c r="B6487" t="s">
        <v>18</v>
      </c>
      <c r="C6487" t="s">
        <v>246</v>
      </c>
      <c r="D6487" t="str">
        <f>TRIM(COVID_STATE[[#This Row],[REGION_HOLD]])</f>
        <v>South</v>
      </c>
      <c r="E6487">
        <v>72</v>
      </c>
      <c r="F6487">
        <v>5</v>
      </c>
      <c r="G6487">
        <v>445</v>
      </c>
    </row>
    <row r="6488" spans="1:7" ht="19.5">
      <c r="A6488" s="1">
        <v>43978</v>
      </c>
      <c r="B6488" t="s">
        <v>19</v>
      </c>
      <c r="C6488" t="s">
        <v>246</v>
      </c>
      <c r="D6488" t="str">
        <f>TRIM(COVID_STATE[[#This Row],[REGION_HOLD]])</f>
        <v>South</v>
      </c>
      <c r="E6488">
        <v>379</v>
      </c>
      <c r="F6488">
        <v>60</v>
      </c>
      <c r="G6488">
        <v>2318</v>
      </c>
    </row>
    <row r="6489" spans="1:7" ht="19.5">
      <c r="A6489" s="1">
        <v>43978</v>
      </c>
      <c r="B6489" t="s">
        <v>20</v>
      </c>
      <c r="C6489" t="s">
        <v>246</v>
      </c>
      <c r="D6489" t="str">
        <f>TRIM(COVID_STATE[[#This Row],[REGION_HOLD]])</f>
        <v>South</v>
      </c>
      <c r="E6489">
        <v>647</v>
      </c>
      <c r="F6489">
        <v>37</v>
      </c>
      <c r="G6489">
        <v>1904</v>
      </c>
    </row>
    <row r="6490" spans="1:7" ht="19.5">
      <c r="A6490" s="1">
        <v>43978</v>
      </c>
      <c r="B6490" t="s">
        <v>21</v>
      </c>
      <c r="C6490" t="s">
        <v>247</v>
      </c>
      <c r="D6490" t="str">
        <f>TRIM(COVID_STATE[[#This Row],[REGION_HOLD]])</f>
        <v>West</v>
      </c>
      <c r="E6490">
        <v>1</v>
      </c>
      <c r="F6490">
        <v>0</v>
      </c>
      <c r="G6490">
        <v>17</v>
      </c>
    </row>
    <row r="6491" spans="1:7" ht="19.5">
      <c r="A6491" s="1">
        <v>43978</v>
      </c>
      <c r="B6491" t="s">
        <v>22</v>
      </c>
      <c r="C6491" t="s">
        <v>247</v>
      </c>
      <c r="D6491" t="str">
        <f>TRIM(COVID_STATE[[#This Row],[REGION_HOLD]])</f>
        <v>West</v>
      </c>
      <c r="E6491">
        <v>32</v>
      </c>
      <c r="F6491">
        <v>1</v>
      </c>
      <c r="G6491">
        <v>82</v>
      </c>
    </row>
    <row r="6492" spans="1:7" ht="19.5">
      <c r="A6492" s="1">
        <v>43978</v>
      </c>
      <c r="B6492" t="s">
        <v>24</v>
      </c>
      <c r="C6492" t="s">
        <v>249</v>
      </c>
      <c r="D6492" t="str">
        <f>TRIM(COVID_STATE[[#This Row],[REGION_HOLD]])</f>
        <v>Midwest</v>
      </c>
      <c r="E6492">
        <v>1126</v>
      </c>
      <c r="F6492">
        <v>158</v>
      </c>
      <c r="G6492">
        <v>5118</v>
      </c>
    </row>
    <row r="6493" spans="1:7" ht="19.5">
      <c r="A6493" s="1">
        <v>43978</v>
      </c>
      <c r="B6493" t="s">
        <v>25</v>
      </c>
      <c r="C6493" t="s">
        <v>249</v>
      </c>
      <c r="D6493" t="str">
        <f>TRIM(COVID_STATE[[#This Row],[REGION_HOLD]])</f>
        <v>Midwest</v>
      </c>
      <c r="E6493">
        <v>386</v>
      </c>
      <c r="F6493">
        <v>26</v>
      </c>
      <c r="G6493">
        <v>2030</v>
      </c>
    </row>
    <row r="6494" spans="1:7" ht="19.5">
      <c r="A6494" s="1">
        <v>43978</v>
      </c>
      <c r="B6494" t="s">
        <v>26</v>
      </c>
      <c r="C6494" t="s">
        <v>249</v>
      </c>
      <c r="D6494" t="str">
        <f>TRIM(COVID_STATE[[#This Row],[REGION_HOLD]])</f>
        <v>Midwest</v>
      </c>
      <c r="E6494">
        <v>447</v>
      </c>
      <c r="F6494">
        <v>16</v>
      </c>
      <c r="G6494">
        <v>496</v>
      </c>
    </row>
    <row r="6495" spans="1:7" ht="19.5">
      <c r="A6495" s="1">
        <v>43978</v>
      </c>
      <c r="B6495" t="s">
        <v>27</v>
      </c>
      <c r="C6495" t="s">
        <v>249</v>
      </c>
      <c r="D6495" t="str">
        <f>TRIM(COVID_STATE[[#This Row],[REGION_HOLD]])</f>
        <v>Midwest</v>
      </c>
      <c r="E6495">
        <v>101</v>
      </c>
      <c r="F6495">
        <v>3</v>
      </c>
      <c r="G6495">
        <v>207</v>
      </c>
    </row>
    <row r="6496" spans="1:7" ht="19.5">
      <c r="A6496" s="1">
        <v>43978</v>
      </c>
      <c r="B6496" t="s">
        <v>28</v>
      </c>
      <c r="C6496" t="s">
        <v>246</v>
      </c>
      <c r="D6496" t="str">
        <f>TRIM(COVID_STATE[[#This Row],[REGION_HOLD]])</f>
        <v>South</v>
      </c>
      <c r="E6496">
        <v>138</v>
      </c>
      <c r="F6496">
        <v>13</v>
      </c>
      <c r="G6496">
        <v>420</v>
      </c>
    </row>
    <row r="6497" spans="1:7" ht="19.5">
      <c r="A6497" s="1">
        <v>43978</v>
      </c>
      <c r="B6497" t="s">
        <v>29</v>
      </c>
      <c r="C6497" t="s">
        <v>246</v>
      </c>
      <c r="D6497" t="str">
        <f>TRIM(COVID_STATE[[#This Row],[REGION_HOLD]])</f>
        <v>South</v>
      </c>
      <c r="E6497">
        <v>442</v>
      </c>
      <c r="F6497">
        <v>21</v>
      </c>
      <c r="G6497">
        <v>2722</v>
      </c>
    </row>
    <row r="6498" spans="1:7" ht="19.5">
      <c r="A6498" s="1">
        <v>43978</v>
      </c>
      <c r="B6498" t="s">
        <v>30</v>
      </c>
      <c r="C6498" t="s">
        <v>248</v>
      </c>
      <c r="D6498" t="str">
        <f>TRIM(COVID_STATE[[#This Row],[REGION_HOLD]])</f>
        <v>Northeast</v>
      </c>
      <c r="E6498">
        <v>28</v>
      </c>
      <c r="F6498">
        <v>2</v>
      </c>
      <c r="G6498">
        <v>81</v>
      </c>
    </row>
    <row r="6499" spans="1:7" ht="19.5">
      <c r="A6499" s="1">
        <v>43978</v>
      </c>
      <c r="B6499" t="s">
        <v>31</v>
      </c>
      <c r="C6499" t="s">
        <v>246</v>
      </c>
      <c r="D6499" t="str">
        <f>TRIM(COVID_STATE[[#This Row],[REGION_HOLD]])</f>
        <v>South</v>
      </c>
      <c r="E6499">
        <v>752</v>
      </c>
      <c r="F6499">
        <v>59</v>
      </c>
      <c r="G6499">
        <v>2392</v>
      </c>
    </row>
    <row r="6500" spans="1:7" ht="19.5">
      <c r="A6500" s="1">
        <v>43978</v>
      </c>
      <c r="B6500" t="s">
        <v>32</v>
      </c>
      <c r="C6500" t="s">
        <v>248</v>
      </c>
      <c r="D6500" t="str">
        <f>TRIM(COVID_STATE[[#This Row],[REGION_HOLD]])</f>
        <v>Northeast</v>
      </c>
      <c r="E6500">
        <v>527</v>
      </c>
      <c r="F6500">
        <v>74</v>
      </c>
      <c r="G6500">
        <v>6547</v>
      </c>
    </row>
    <row r="6501" spans="1:7" ht="19.5">
      <c r="A6501" s="1">
        <v>43978</v>
      </c>
      <c r="B6501" t="s">
        <v>33</v>
      </c>
      <c r="C6501" t="s">
        <v>249</v>
      </c>
      <c r="D6501" t="str">
        <f>TRIM(COVID_STATE[[#This Row],[REGION_HOLD]])</f>
        <v>Midwest</v>
      </c>
      <c r="E6501">
        <v>504</v>
      </c>
      <c r="F6501">
        <v>68</v>
      </c>
      <c r="G6501">
        <v>5334</v>
      </c>
    </row>
    <row r="6502" spans="1:7" ht="19.5">
      <c r="A6502" s="1">
        <v>43978</v>
      </c>
      <c r="B6502" t="s">
        <v>34</v>
      </c>
      <c r="C6502" t="s">
        <v>249</v>
      </c>
      <c r="D6502" t="str">
        <f>TRIM(COVID_STATE[[#This Row],[REGION_HOLD]])</f>
        <v>Midwest</v>
      </c>
      <c r="E6502">
        <v>505</v>
      </c>
      <c r="F6502">
        <v>34</v>
      </c>
      <c r="G6502">
        <v>942</v>
      </c>
    </row>
    <row r="6503" spans="1:7" ht="19.5">
      <c r="A6503" s="1">
        <v>43978</v>
      </c>
      <c r="B6503" t="s">
        <v>35</v>
      </c>
      <c r="C6503" t="s">
        <v>246</v>
      </c>
      <c r="D6503" t="str">
        <f>TRIM(COVID_STATE[[#This Row],[REGION_HOLD]])</f>
        <v>South</v>
      </c>
      <c r="E6503">
        <v>313</v>
      </c>
      <c r="F6503">
        <v>18</v>
      </c>
      <c r="G6503">
        <v>670</v>
      </c>
    </row>
    <row r="6504" spans="1:7" ht="19.5">
      <c r="A6504" s="1">
        <v>43978</v>
      </c>
      <c r="B6504" t="s">
        <v>36</v>
      </c>
      <c r="C6504" t="s">
        <v>249</v>
      </c>
      <c r="D6504" t="str">
        <f>TRIM(COVID_STATE[[#This Row],[REGION_HOLD]])</f>
        <v>Midwest</v>
      </c>
      <c r="E6504">
        <v>187</v>
      </c>
      <c r="F6504">
        <v>7</v>
      </c>
      <c r="G6504">
        <v>705</v>
      </c>
    </row>
    <row r="6505" spans="1:7" ht="19.5">
      <c r="A6505" s="1">
        <v>43978</v>
      </c>
      <c r="B6505" t="s">
        <v>37</v>
      </c>
      <c r="C6505" t="s">
        <v>247</v>
      </c>
      <c r="D6505" t="str">
        <f>TRIM(COVID_STATE[[#This Row],[REGION_HOLD]])</f>
        <v>West</v>
      </c>
      <c r="E6505">
        <v>2</v>
      </c>
      <c r="F6505">
        <v>0</v>
      </c>
      <c r="G6505">
        <v>17</v>
      </c>
    </row>
    <row r="6506" spans="1:7" ht="19.5">
      <c r="A6506" s="1">
        <v>43978</v>
      </c>
      <c r="B6506" t="s">
        <v>38</v>
      </c>
      <c r="C6506" t="s">
        <v>249</v>
      </c>
      <c r="D6506" t="str">
        <f>TRIM(COVID_STATE[[#This Row],[REGION_HOLD]])</f>
        <v>Midwest</v>
      </c>
      <c r="E6506">
        <v>357</v>
      </c>
      <c r="F6506">
        <v>8</v>
      </c>
      <c r="G6506">
        <v>168</v>
      </c>
    </row>
    <row r="6507" spans="1:7" ht="19.5">
      <c r="A6507" s="1">
        <v>43978</v>
      </c>
      <c r="B6507" t="s">
        <v>39</v>
      </c>
      <c r="C6507" t="s">
        <v>247</v>
      </c>
      <c r="D6507" t="str">
        <f>TRIM(COVID_STATE[[#This Row],[REGION_HOLD]])</f>
        <v>West</v>
      </c>
      <c r="E6507">
        <v>91</v>
      </c>
      <c r="F6507">
        <v>6</v>
      </c>
      <c r="G6507">
        <v>402</v>
      </c>
    </row>
    <row r="6508" spans="1:7" ht="19.5">
      <c r="A6508" s="1">
        <v>43978</v>
      </c>
      <c r="B6508" t="s">
        <v>40</v>
      </c>
      <c r="C6508" t="s">
        <v>248</v>
      </c>
      <c r="D6508" t="str">
        <f>TRIM(COVID_STATE[[#This Row],[REGION_HOLD]])</f>
        <v>Northeast</v>
      </c>
      <c r="E6508">
        <v>55</v>
      </c>
      <c r="F6508">
        <v>9</v>
      </c>
      <c r="G6508">
        <v>223</v>
      </c>
    </row>
    <row r="6509" spans="1:7" ht="19.5">
      <c r="A6509" s="1">
        <v>43978</v>
      </c>
      <c r="B6509" t="s">
        <v>41</v>
      </c>
      <c r="C6509" t="s">
        <v>248</v>
      </c>
      <c r="D6509" t="str">
        <f>TRIM(COVID_STATE[[#This Row],[REGION_HOLD]])</f>
        <v>Northeast</v>
      </c>
      <c r="E6509">
        <v>864</v>
      </c>
      <c r="F6509">
        <v>148</v>
      </c>
      <c r="G6509">
        <v>11339</v>
      </c>
    </row>
    <row r="6510" spans="1:7" ht="19.5">
      <c r="A6510" s="1">
        <v>43978</v>
      </c>
      <c r="B6510" t="s">
        <v>42</v>
      </c>
      <c r="C6510" t="s">
        <v>247</v>
      </c>
      <c r="D6510" t="str">
        <f>TRIM(COVID_STATE[[#This Row],[REGION_HOLD]])</f>
        <v>West</v>
      </c>
      <c r="E6510">
        <v>122</v>
      </c>
      <c r="F6510">
        <v>4</v>
      </c>
      <c r="G6510">
        <v>329</v>
      </c>
    </row>
    <row r="6511" spans="1:7" ht="19.5">
      <c r="A6511" s="1">
        <v>43978</v>
      </c>
      <c r="B6511" t="s">
        <v>43</v>
      </c>
      <c r="C6511" t="s">
        <v>248</v>
      </c>
      <c r="D6511" t="str">
        <f>TRIM(COVID_STATE[[#This Row],[REGION_HOLD]])</f>
        <v>Northeast</v>
      </c>
      <c r="E6511">
        <v>1132</v>
      </c>
      <c r="F6511">
        <v>98</v>
      </c>
      <c r="G6511">
        <v>29339</v>
      </c>
    </row>
    <row r="6512" spans="1:7" ht="19.5">
      <c r="A6512" s="1">
        <v>43978</v>
      </c>
      <c r="B6512" t="s">
        <v>44</v>
      </c>
      <c r="C6512" t="s">
        <v>246</v>
      </c>
      <c r="D6512" t="str">
        <f>TRIM(COVID_STATE[[#This Row],[REGION_HOLD]])</f>
        <v>South</v>
      </c>
      <c r="E6512">
        <v>599</v>
      </c>
      <c r="F6512">
        <v>38</v>
      </c>
      <c r="G6512">
        <v>827</v>
      </c>
    </row>
    <row r="6513" spans="1:7" ht="19.5">
      <c r="A6513" s="1">
        <v>43978</v>
      </c>
      <c r="B6513" t="s">
        <v>45</v>
      </c>
      <c r="C6513" t="s">
        <v>249</v>
      </c>
      <c r="D6513" t="str">
        <f>TRIM(COVID_STATE[[#This Row],[REGION_HOLD]])</f>
        <v>Midwest</v>
      </c>
      <c r="E6513">
        <v>20</v>
      </c>
      <c r="F6513">
        <v>5</v>
      </c>
      <c r="G6513">
        <v>59</v>
      </c>
    </row>
    <row r="6514" spans="1:7" ht="19.5">
      <c r="A6514" s="1">
        <v>43978</v>
      </c>
      <c r="B6514" t="s">
        <v>46</v>
      </c>
      <c r="C6514" t="s">
        <v>249</v>
      </c>
      <c r="D6514" t="str">
        <f>TRIM(COVID_STATE[[#This Row],[REGION_HOLD]])</f>
        <v>Midwest</v>
      </c>
      <c r="E6514">
        <v>433</v>
      </c>
      <c r="F6514">
        <v>42</v>
      </c>
      <c r="G6514">
        <v>2044</v>
      </c>
    </row>
    <row r="6515" spans="1:7" ht="19.5">
      <c r="A6515" s="1">
        <v>43978</v>
      </c>
      <c r="B6515" t="s">
        <v>47</v>
      </c>
      <c r="C6515" t="s">
        <v>246</v>
      </c>
      <c r="D6515" t="str">
        <f>TRIM(COVID_STATE[[#This Row],[REGION_HOLD]])</f>
        <v>South</v>
      </c>
      <c r="E6515">
        <v>92</v>
      </c>
      <c r="F6515">
        <v>4</v>
      </c>
      <c r="G6515">
        <v>322</v>
      </c>
    </row>
    <row r="6516" spans="1:7" ht="19.5">
      <c r="A6516" s="1">
        <v>43978</v>
      </c>
      <c r="B6516" t="s">
        <v>48</v>
      </c>
      <c r="C6516" t="s">
        <v>247</v>
      </c>
      <c r="D6516" t="str">
        <f>TRIM(COVID_STATE[[#This Row],[REGION_HOLD]])</f>
        <v>West</v>
      </c>
      <c r="E6516">
        <v>73</v>
      </c>
      <c r="F6516">
        <v>0</v>
      </c>
      <c r="G6516">
        <v>148</v>
      </c>
    </row>
    <row r="6517" spans="1:7" ht="19.5">
      <c r="A6517" s="1">
        <v>43978</v>
      </c>
      <c r="B6517" t="s">
        <v>49</v>
      </c>
      <c r="C6517" t="s">
        <v>248</v>
      </c>
      <c r="D6517" t="str">
        <f>TRIM(COVID_STATE[[#This Row],[REGION_HOLD]])</f>
        <v>Northeast</v>
      </c>
      <c r="E6517">
        <v>773</v>
      </c>
      <c r="F6517">
        <v>115</v>
      </c>
      <c r="G6517">
        <v>5290</v>
      </c>
    </row>
    <row r="6518" spans="1:7" ht="19.5">
      <c r="A6518" s="1">
        <v>43978</v>
      </c>
      <c r="B6518" t="s">
        <v>50</v>
      </c>
      <c r="C6518" t="s">
        <v>248</v>
      </c>
      <c r="D6518" t="str">
        <f>TRIM(COVID_STATE[[#This Row],[REGION_HOLD]])</f>
        <v>Northeast</v>
      </c>
      <c r="E6518">
        <v>143</v>
      </c>
      <c r="F6518">
        <v>21</v>
      </c>
      <c r="G6518">
        <v>655</v>
      </c>
    </row>
    <row r="6519" spans="1:7" ht="19.5">
      <c r="A6519" s="1">
        <v>43978</v>
      </c>
      <c r="B6519" t="s">
        <v>51</v>
      </c>
      <c r="C6519" t="s">
        <v>246</v>
      </c>
      <c r="D6519" t="str">
        <f>TRIM(COVID_STATE[[#This Row],[REGION_HOLD]])</f>
        <v>South</v>
      </c>
      <c r="E6519">
        <v>207</v>
      </c>
      <c r="F6519">
        <v>20</v>
      </c>
      <c r="G6519">
        <v>466</v>
      </c>
    </row>
    <row r="6520" spans="1:7" ht="19.5">
      <c r="A6520" s="1">
        <v>43978</v>
      </c>
      <c r="B6520" t="s">
        <v>52</v>
      </c>
      <c r="C6520" t="s">
        <v>249</v>
      </c>
      <c r="D6520" t="str">
        <f>TRIM(COVID_STATE[[#This Row],[REGION_HOLD]])</f>
        <v>Midwest</v>
      </c>
      <c r="E6520">
        <v>57</v>
      </c>
      <c r="F6520">
        <v>4</v>
      </c>
      <c r="G6520">
        <v>54</v>
      </c>
    </row>
    <row r="6521" spans="1:7" ht="19.5">
      <c r="A6521" s="1">
        <v>43978</v>
      </c>
      <c r="B6521" t="s">
        <v>53</v>
      </c>
      <c r="C6521" t="s">
        <v>246</v>
      </c>
      <c r="D6521" t="str">
        <f>TRIM(COVID_STATE[[#This Row],[REGION_HOLD]])</f>
        <v>South</v>
      </c>
      <c r="E6521">
        <v>400</v>
      </c>
      <c r="F6521">
        <v>14</v>
      </c>
      <c r="G6521">
        <v>353</v>
      </c>
    </row>
    <row r="6522" spans="1:7" ht="19.5">
      <c r="A6522" s="1">
        <v>43978</v>
      </c>
      <c r="B6522" t="s">
        <v>54</v>
      </c>
      <c r="C6522" t="s">
        <v>246</v>
      </c>
      <c r="D6522" t="str">
        <f>TRIM(COVID_STATE[[#This Row],[REGION_HOLD]])</f>
        <v>South</v>
      </c>
      <c r="E6522">
        <v>1532</v>
      </c>
      <c r="F6522">
        <v>46</v>
      </c>
      <c r="G6522">
        <v>1598</v>
      </c>
    </row>
    <row r="6523" spans="1:7" ht="19.5">
      <c r="A6523" s="1">
        <v>43978</v>
      </c>
      <c r="B6523" t="s">
        <v>55</v>
      </c>
      <c r="C6523" t="s">
        <v>247</v>
      </c>
      <c r="D6523" t="str">
        <f>TRIM(COVID_STATE[[#This Row],[REGION_HOLD]])</f>
        <v>West</v>
      </c>
      <c r="E6523">
        <v>88</v>
      </c>
      <c r="F6523">
        <v>4</v>
      </c>
      <c r="G6523">
        <v>105</v>
      </c>
    </row>
    <row r="6524" spans="1:7" ht="19.5">
      <c r="A6524" s="1">
        <v>43978</v>
      </c>
      <c r="B6524" t="s">
        <v>56</v>
      </c>
      <c r="C6524" t="s">
        <v>248</v>
      </c>
      <c r="D6524" t="str">
        <f>TRIM(COVID_STATE[[#This Row],[REGION_HOLD]])</f>
        <v>Northeast</v>
      </c>
      <c r="E6524">
        <v>4</v>
      </c>
      <c r="F6524">
        <v>0</v>
      </c>
      <c r="G6524">
        <v>54</v>
      </c>
    </row>
    <row r="6525" spans="1:7" ht="19.5">
      <c r="A6525" s="1">
        <v>43978</v>
      </c>
      <c r="B6525" t="s">
        <v>57</v>
      </c>
      <c r="C6525" t="s">
        <v>246</v>
      </c>
      <c r="D6525" t="str">
        <f>TRIM(COVID_STATE[[#This Row],[REGION_HOLD]])</f>
        <v>South</v>
      </c>
      <c r="E6525">
        <v>907</v>
      </c>
      <c r="F6525">
        <v>45</v>
      </c>
      <c r="G6525">
        <v>1281</v>
      </c>
    </row>
    <row r="6526" spans="1:7" ht="19.5">
      <c r="A6526" s="1">
        <v>43978</v>
      </c>
      <c r="B6526" t="s">
        <v>58</v>
      </c>
      <c r="C6526" t="s">
        <v>247</v>
      </c>
      <c r="D6526" t="str">
        <f>TRIM(COVID_STATE[[#This Row],[REGION_HOLD]])</f>
        <v>West</v>
      </c>
      <c r="E6526">
        <v>287</v>
      </c>
      <c r="F6526">
        <v>15</v>
      </c>
      <c r="G6526">
        <v>1106</v>
      </c>
    </row>
    <row r="6527" spans="1:7" ht="19.5">
      <c r="A6527" s="1">
        <v>43978</v>
      </c>
      <c r="B6527" t="s">
        <v>59</v>
      </c>
      <c r="C6527" t="s">
        <v>246</v>
      </c>
      <c r="D6527" t="str">
        <f>TRIM(COVID_STATE[[#This Row],[REGION_HOLD]])</f>
        <v>South</v>
      </c>
      <c r="E6527">
        <v>45</v>
      </c>
      <c r="F6527">
        <v>0</v>
      </c>
      <c r="G6527">
        <v>74</v>
      </c>
    </row>
    <row r="6528" spans="1:7" ht="19.5">
      <c r="A6528" s="1">
        <v>43978</v>
      </c>
      <c r="B6528" t="s">
        <v>60</v>
      </c>
      <c r="C6528" t="s">
        <v>249</v>
      </c>
      <c r="D6528" t="str">
        <f>TRIM(COVID_STATE[[#This Row],[REGION_HOLD]])</f>
        <v>Midwest</v>
      </c>
      <c r="E6528">
        <v>642</v>
      </c>
      <c r="F6528">
        <v>22</v>
      </c>
      <c r="G6528">
        <v>539</v>
      </c>
    </row>
    <row r="6529" spans="1:7" ht="19.5">
      <c r="A6529" s="1">
        <v>43978</v>
      </c>
      <c r="B6529" t="s">
        <v>61</v>
      </c>
      <c r="C6529" t="s">
        <v>247</v>
      </c>
      <c r="D6529" t="str">
        <f>TRIM(COVID_STATE[[#This Row],[REGION_HOLD]])</f>
        <v>West</v>
      </c>
      <c r="E6529">
        <v>10</v>
      </c>
      <c r="F6529">
        <v>1</v>
      </c>
      <c r="G6529">
        <v>14</v>
      </c>
    </row>
    <row r="6530" spans="1:7" ht="19.5">
      <c r="A6530" s="1">
        <v>43979</v>
      </c>
      <c r="B6530" t="s">
        <v>8</v>
      </c>
      <c r="C6530" t="s">
        <v>246</v>
      </c>
      <c r="D6530" t="str">
        <f>TRIM(COVID_STATE[[#This Row],[REGION_HOLD]])</f>
        <v>South</v>
      </c>
      <c r="E6530">
        <v>498</v>
      </c>
      <c r="F6530">
        <v>8</v>
      </c>
      <c r="G6530">
        <v>591</v>
      </c>
    </row>
    <row r="6531" spans="1:7" ht="19.5">
      <c r="A6531" s="1">
        <v>43979</v>
      </c>
      <c r="B6531" t="s">
        <v>10</v>
      </c>
      <c r="C6531" t="s">
        <v>247</v>
      </c>
      <c r="D6531" t="str">
        <f>TRIM(COVID_STATE[[#This Row],[REGION_HOLD]])</f>
        <v>West</v>
      </c>
      <c r="E6531">
        <v>13</v>
      </c>
      <c r="F6531">
        <v>0</v>
      </c>
      <c r="G6531">
        <v>8</v>
      </c>
    </row>
    <row r="6532" spans="1:7" ht="19.5">
      <c r="A6532" s="1">
        <v>43979</v>
      </c>
      <c r="B6532" t="s">
        <v>11</v>
      </c>
      <c r="C6532" t="s">
        <v>247</v>
      </c>
      <c r="D6532" t="str">
        <f>TRIM(COVID_STATE[[#This Row],[REGION_HOLD]])</f>
        <v>West</v>
      </c>
      <c r="E6532">
        <v>501</v>
      </c>
      <c r="F6532">
        <v>26</v>
      </c>
      <c r="G6532">
        <v>857</v>
      </c>
    </row>
    <row r="6533" spans="1:7" ht="19.5">
      <c r="A6533" s="1">
        <v>43979</v>
      </c>
      <c r="B6533" t="s">
        <v>12</v>
      </c>
      <c r="C6533" t="s">
        <v>246</v>
      </c>
      <c r="D6533" t="str">
        <f>TRIM(COVID_STATE[[#This Row],[REGION_HOLD]])</f>
        <v>South</v>
      </c>
      <c r="E6533">
        <v>261</v>
      </c>
      <c r="F6533">
        <v>5</v>
      </c>
      <c r="G6533">
        <v>125</v>
      </c>
    </row>
    <row r="6534" spans="1:7" ht="19.5">
      <c r="A6534" s="1">
        <v>43979</v>
      </c>
      <c r="B6534" t="s">
        <v>13</v>
      </c>
      <c r="C6534" t="s">
        <v>247</v>
      </c>
      <c r="D6534" t="str">
        <f>TRIM(COVID_STATE[[#This Row],[REGION_HOLD]])</f>
        <v>West</v>
      </c>
      <c r="E6534">
        <v>2197</v>
      </c>
      <c r="F6534">
        <v>81</v>
      </c>
      <c r="G6534">
        <v>4042</v>
      </c>
    </row>
    <row r="6535" spans="1:7" ht="19.5">
      <c r="A6535" s="1">
        <v>43979</v>
      </c>
      <c r="B6535" t="s">
        <v>14</v>
      </c>
      <c r="C6535" t="s">
        <v>247</v>
      </c>
      <c r="D6535" t="str">
        <f>TRIM(COVID_STATE[[#This Row],[REGION_HOLD]])</f>
        <v>West</v>
      </c>
      <c r="E6535">
        <v>341</v>
      </c>
      <c r="F6535">
        <v>29</v>
      </c>
      <c r="G6535">
        <v>1422</v>
      </c>
    </row>
    <row r="6536" spans="1:7" ht="19.5">
      <c r="A6536" s="1">
        <v>43979</v>
      </c>
      <c r="B6536" t="s">
        <v>16</v>
      </c>
      <c r="C6536" t="s">
        <v>248</v>
      </c>
      <c r="D6536" t="str">
        <f>TRIM(COVID_STATE[[#This Row],[REGION_HOLD]])</f>
        <v>Northeast</v>
      </c>
      <c r="E6536">
        <v>271</v>
      </c>
      <c r="F6536">
        <v>23</v>
      </c>
      <c r="G6536">
        <v>3826</v>
      </c>
    </row>
    <row r="6537" spans="1:7" ht="19.5">
      <c r="A6537" s="1">
        <v>43979</v>
      </c>
      <c r="B6537" t="s">
        <v>17</v>
      </c>
      <c r="C6537" t="s">
        <v>246</v>
      </c>
      <c r="D6537" t="str">
        <f>TRIM(COVID_STATE[[#This Row],[REGION_HOLD]])</f>
        <v>South</v>
      </c>
      <c r="E6537">
        <v>75</v>
      </c>
      <c r="F6537">
        <v>1</v>
      </c>
      <c r="G6537">
        <v>345</v>
      </c>
    </row>
    <row r="6538" spans="1:7" ht="19.5">
      <c r="A6538" s="1">
        <v>43979</v>
      </c>
      <c r="B6538" t="s">
        <v>18</v>
      </c>
      <c r="C6538" t="s">
        <v>246</v>
      </c>
      <c r="D6538" t="str">
        <f>TRIM(COVID_STATE[[#This Row],[REGION_HOLD]])</f>
        <v>South</v>
      </c>
      <c r="E6538">
        <v>86</v>
      </c>
      <c r="F6538">
        <v>8</v>
      </c>
      <c r="G6538">
        <v>453</v>
      </c>
    </row>
    <row r="6539" spans="1:7" ht="19.5">
      <c r="A6539" s="1">
        <v>43979</v>
      </c>
      <c r="B6539" t="s">
        <v>19</v>
      </c>
      <c r="C6539" t="s">
        <v>246</v>
      </c>
      <c r="D6539" t="str">
        <f>TRIM(COVID_STATE[[#This Row],[REGION_HOLD]])</f>
        <v>South</v>
      </c>
      <c r="E6539">
        <v>651</v>
      </c>
      <c r="F6539">
        <v>45</v>
      </c>
      <c r="G6539">
        <v>2363</v>
      </c>
    </row>
    <row r="6540" spans="1:7" ht="19.5">
      <c r="A6540" s="1">
        <v>43979</v>
      </c>
      <c r="B6540" t="s">
        <v>20</v>
      </c>
      <c r="C6540" t="s">
        <v>246</v>
      </c>
      <c r="D6540" t="str">
        <f>TRIM(COVID_STATE[[#This Row],[REGION_HOLD]])</f>
        <v>South</v>
      </c>
      <c r="E6540">
        <v>650</v>
      </c>
      <c r="F6540">
        <v>38</v>
      </c>
      <c r="G6540">
        <v>1942</v>
      </c>
    </row>
    <row r="6541" spans="1:7" ht="19.5">
      <c r="A6541" s="1">
        <v>43979</v>
      </c>
      <c r="B6541" t="s">
        <v>21</v>
      </c>
      <c r="C6541" t="s">
        <v>247</v>
      </c>
      <c r="D6541" t="str">
        <f>TRIM(COVID_STATE[[#This Row],[REGION_HOLD]])</f>
        <v>West</v>
      </c>
      <c r="E6541">
        <v>3</v>
      </c>
      <c r="F6541">
        <v>0</v>
      </c>
      <c r="G6541">
        <v>17</v>
      </c>
    </row>
    <row r="6542" spans="1:7" ht="19.5">
      <c r="A6542" s="1">
        <v>43979</v>
      </c>
      <c r="B6542" t="s">
        <v>22</v>
      </c>
      <c r="C6542" t="s">
        <v>247</v>
      </c>
      <c r="D6542" t="str">
        <f>TRIM(COVID_STATE[[#This Row],[REGION_HOLD]])</f>
        <v>West</v>
      </c>
      <c r="E6542">
        <v>39</v>
      </c>
      <c r="F6542">
        <v>0</v>
      </c>
      <c r="G6542">
        <v>82</v>
      </c>
    </row>
    <row r="6543" spans="1:7" ht="19.5">
      <c r="A6543" s="1">
        <v>43979</v>
      </c>
      <c r="B6543" t="s">
        <v>24</v>
      </c>
      <c r="C6543" t="s">
        <v>249</v>
      </c>
      <c r="D6543" t="str">
        <f>TRIM(COVID_STATE[[#This Row],[REGION_HOLD]])</f>
        <v>Midwest</v>
      </c>
      <c r="E6543">
        <v>1516</v>
      </c>
      <c r="F6543">
        <v>107</v>
      </c>
      <c r="G6543">
        <v>5225</v>
      </c>
    </row>
    <row r="6544" spans="1:7" ht="19.5">
      <c r="A6544" s="1">
        <v>43979</v>
      </c>
      <c r="B6544" t="s">
        <v>25</v>
      </c>
      <c r="C6544" t="s">
        <v>249</v>
      </c>
      <c r="D6544" t="str">
        <f>TRIM(COVID_STATE[[#This Row],[REGION_HOLD]])</f>
        <v>Midwest</v>
      </c>
      <c r="E6544">
        <v>643</v>
      </c>
      <c r="F6544">
        <v>38</v>
      </c>
      <c r="G6544">
        <v>2068</v>
      </c>
    </row>
    <row r="6545" spans="1:7" ht="19.5">
      <c r="A6545" s="1">
        <v>43979</v>
      </c>
      <c r="B6545" t="s">
        <v>26</v>
      </c>
      <c r="C6545" t="s">
        <v>249</v>
      </c>
      <c r="D6545" t="str">
        <f>TRIM(COVID_STATE[[#This Row],[REGION_HOLD]])</f>
        <v>Midwest</v>
      </c>
      <c r="E6545">
        <v>226</v>
      </c>
      <c r="F6545">
        <v>14</v>
      </c>
      <c r="G6545">
        <v>510</v>
      </c>
    </row>
    <row r="6546" spans="1:7" ht="19.5">
      <c r="A6546" s="1">
        <v>43979</v>
      </c>
      <c r="B6546" t="s">
        <v>27</v>
      </c>
      <c r="C6546" t="s">
        <v>249</v>
      </c>
      <c r="D6546" t="str">
        <f>TRIM(COVID_STATE[[#This Row],[REGION_HOLD]])</f>
        <v>Midwest</v>
      </c>
      <c r="E6546">
        <v>60</v>
      </c>
      <c r="F6546">
        <v>2</v>
      </c>
      <c r="G6546">
        <v>209</v>
      </c>
    </row>
    <row r="6547" spans="1:7" ht="19.5">
      <c r="A6547" s="1">
        <v>43979</v>
      </c>
      <c r="B6547" t="s">
        <v>28</v>
      </c>
      <c r="C6547" t="s">
        <v>246</v>
      </c>
      <c r="D6547" t="str">
        <f>TRIM(COVID_STATE[[#This Row],[REGION_HOLD]])</f>
        <v>South</v>
      </c>
      <c r="E6547">
        <v>197</v>
      </c>
      <c r="F6547">
        <v>4</v>
      </c>
      <c r="G6547">
        <v>424</v>
      </c>
    </row>
    <row r="6548" spans="1:7" ht="19.5">
      <c r="A6548" s="1">
        <v>43979</v>
      </c>
      <c r="B6548" t="s">
        <v>29</v>
      </c>
      <c r="C6548" t="s">
        <v>246</v>
      </c>
      <c r="D6548" t="str">
        <f>TRIM(COVID_STATE[[#This Row],[REGION_HOLD]])</f>
        <v>South</v>
      </c>
      <c r="E6548">
        <v>213</v>
      </c>
      <c r="F6548">
        <v>18</v>
      </c>
      <c r="G6548">
        <v>2740</v>
      </c>
    </row>
    <row r="6549" spans="1:7" ht="19.5">
      <c r="A6549" s="1">
        <v>43979</v>
      </c>
      <c r="B6549" t="s">
        <v>30</v>
      </c>
      <c r="C6549" t="s">
        <v>248</v>
      </c>
      <c r="D6549" t="str">
        <f>TRIM(COVID_STATE[[#This Row],[REGION_HOLD]])</f>
        <v>Northeast</v>
      </c>
      <c r="E6549">
        <v>52</v>
      </c>
      <c r="F6549">
        <v>3</v>
      </c>
      <c r="G6549">
        <v>84</v>
      </c>
    </row>
    <row r="6550" spans="1:7" ht="19.5">
      <c r="A6550" s="1">
        <v>43979</v>
      </c>
      <c r="B6550" t="s">
        <v>31</v>
      </c>
      <c r="C6550" t="s">
        <v>246</v>
      </c>
      <c r="D6550" t="str">
        <f>TRIM(COVID_STATE[[#This Row],[REGION_HOLD]])</f>
        <v>South</v>
      </c>
      <c r="E6550">
        <v>1292</v>
      </c>
      <c r="F6550">
        <v>36</v>
      </c>
      <c r="G6550">
        <v>2428</v>
      </c>
    </row>
    <row r="6551" spans="1:7" ht="19.5">
      <c r="A6551" s="1">
        <v>43979</v>
      </c>
      <c r="B6551" t="s">
        <v>32</v>
      </c>
      <c r="C6551" t="s">
        <v>248</v>
      </c>
      <c r="D6551" t="str">
        <f>TRIM(COVID_STATE[[#This Row],[REGION_HOLD]])</f>
        <v>Northeast</v>
      </c>
      <c r="E6551">
        <v>675</v>
      </c>
      <c r="F6551">
        <v>93</v>
      </c>
      <c r="G6551">
        <v>6640</v>
      </c>
    </row>
    <row r="6552" spans="1:7" ht="19.5">
      <c r="A6552" s="1">
        <v>43979</v>
      </c>
      <c r="B6552" t="s">
        <v>33</v>
      </c>
      <c r="C6552" t="s">
        <v>249</v>
      </c>
      <c r="D6552" t="str">
        <f>TRIM(COVID_STATE[[#This Row],[REGION_HOLD]])</f>
        <v>Midwest</v>
      </c>
      <c r="E6552">
        <v>400</v>
      </c>
      <c r="F6552">
        <v>38</v>
      </c>
      <c r="G6552">
        <v>5372</v>
      </c>
    </row>
    <row r="6553" spans="1:7" ht="19.5">
      <c r="A6553" s="1">
        <v>43979</v>
      </c>
      <c r="B6553" t="s">
        <v>34</v>
      </c>
      <c r="C6553" t="s">
        <v>249</v>
      </c>
      <c r="D6553" t="str">
        <f>TRIM(COVID_STATE[[#This Row],[REGION_HOLD]])</f>
        <v>Midwest</v>
      </c>
      <c r="E6553">
        <v>483</v>
      </c>
      <c r="F6553">
        <v>35</v>
      </c>
      <c r="G6553">
        <v>977</v>
      </c>
    </row>
    <row r="6554" spans="1:7" ht="19.5">
      <c r="A6554" s="1">
        <v>43979</v>
      </c>
      <c r="B6554" t="s">
        <v>35</v>
      </c>
      <c r="C6554" t="s">
        <v>246</v>
      </c>
      <c r="D6554" t="str">
        <f>TRIM(COVID_STATE[[#This Row],[REGION_HOLD]])</f>
        <v>South</v>
      </c>
      <c r="E6554">
        <v>328</v>
      </c>
      <c r="F6554">
        <v>23</v>
      </c>
      <c r="G6554">
        <v>693</v>
      </c>
    </row>
    <row r="6555" spans="1:7" ht="19.5">
      <c r="A6555" s="1">
        <v>43979</v>
      </c>
      <c r="B6555" t="s">
        <v>36</v>
      </c>
      <c r="C6555" t="s">
        <v>249</v>
      </c>
      <c r="D6555" t="str">
        <f>TRIM(COVID_STATE[[#This Row],[REGION_HOLD]])</f>
        <v>Midwest</v>
      </c>
      <c r="E6555">
        <v>191</v>
      </c>
      <c r="F6555">
        <v>10</v>
      </c>
      <c r="G6555">
        <v>715</v>
      </c>
    </row>
    <row r="6556" spans="1:7" ht="19.5">
      <c r="A6556" s="1">
        <v>43979</v>
      </c>
      <c r="B6556" t="s">
        <v>37</v>
      </c>
      <c r="C6556" t="s">
        <v>247</v>
      </c>
      <c r="D6556" t="str">
        <f>TRIM(COVID_STATE[[#This Row],[REGION_HOLD]])</f>
        <v>West</v>
      </c>
      <c r="E6556">
        <v>4</v>
      </c>
      <c r="F6556">
        <v>0</v>
      </c>
      <c r="G6556">
        <v>17</v>
      </c>
    </row>
    <row r="6557" spans="1:7" ht="19.5">
      <c r="A6557" s="1">
        <v>43979</v>
      </c>
      <c r="B6557" t="s">
        <v>38</v>
      </c>
      <c r="C6557" t="s">
        <v>249</v>
      </c>
      <c r="D6557" t="str">
        <f>TRIM(COVID_STATE[[#This Row],[REGION_HOLD]])</f>
        <v>Midwest</v>
      </c>
      <c r="E6557">
        <v>285</v>
      </c>
      <c r="F6557">
        <v>2</v>
      </c>
      <c r="G6557">
        <v>170</v>
      </c>
    </row>
    <row r="6558" spans="1:7" ht="19.5">
      <c r="A6558" s="1">
        <v>43979</v>
      </c>
      <c r="B6558" t="s">
        <v>39</v>
      </c>
      <c r="C6558" t="s">
        <v>247</v>
      </c>
      <c r="D6558" t="str">
        <f>TRIM(COVID_STATE[[#This Row],[REGION_HOLD]])</f>
        <v>West</v>
      </c>
      <c r="E6558">
        <v>97</v>
      </c>
      <c r="F6558">
        <v>8</v>
      </c>
      <c r="G6558">
        <v>410</v>
      </c>
    </row>
    <row r="6559" spans="1:7" ht="19.5">
      <c r="A6559" s="1">
        <v>43979</v>
      </c>
      <c r="B6559" t="s">
        <v>40</v>
      </c>
      <c r="C6559" t="s">
        <v>248</v>
      </c>
      <c r="D6559" t="str">
        <f>TRIM(COVID_STATE[[#This Row],[REGION_HOLD]])</f>
        <v>Northeast</v>
      </c>
      <c r="E6559">
        <v>103</v>
      </c>
      <c r="F6559">
        <v>9</v>
      </c>
      <c r="G6559">
        <v>232</v>
      </c>
    </row>
    <row r="6560" spans="1:7" ht="19.5">
      <c r="A6560" s="1">
        <v>43979</v>
      </c>
      <c r="B6560" t="s">
        <v>41</v>
      </c>
      <c r="C6560" t="s">
        <v>248</v>
      </c>
      <c r="D6560" t="str">
        <f>TRIM(COVID_STATE[[#This Row],[REGION_HOLD]])</f>
        <v>Northeast</v>
      </c>
      <c r="E6560">
        <v>1187</v>
      </c>
      <c r="F6560">
        <v>62</v>
      </c>
      <c r="G6560">
        <v>11401</v>
      </c>
    </row>
    <row r="6561" spans="1:7" ht="19.5">
      <c r="A6561" s="1">
        <v>43979</v>
      </c>
      <c r="B6561" t="s">
        <v>42</v>
      </c>
      <c r="C6561" t="s">
        <v>247</v>
      </c>
      <c r="D6561" t="str">
        <f>TRIM(COVID_STATE[[#This Row],[REGION_HOLD]])</f>
        <v>West</v>
      </c>
      <c r="E6561">
        <v>112</v>
      </c>
      <c r="F6561">
        <v>6</v>
      </c>
      <c r="G6561">
        <v>335</v>
      </c>
    </row>
    <row r="6562" spans="1:7" ht="19.5">
      <c r="A6562" s="1">
        <v>43979</v>
      </c>
      <c r="B6562" t="s">
        <v>43</v>
      </c>
      <c r="C6562" t="s">
        <v>248</v>
      </c>
      <c r="D6562" t="str">
        <f>TRIM(COVID_STATE[[#This Row],[REGION_HOLD]])</f>
        <v>Northeast</v>
      </c>
      <c r="E6562">
        <v>1758</v>
      </c>
      <c r="F6562">
        <v>99</v>
      </c>
      <c r="G6562">
        <v>29438</v>
      </c>
    </row>
    <row r="6563" spans="1:7" ht="19.5">
      <c r="A6563" s="1">
        <v>43979</v>
      </c>
      <c r="B6563" t="s">
        <v>44</v>
      </c>
      <c r="C6563" t="s">
        <v>246</v>
      </c>
      <c r="D6563" t="str">
        <f>TRIM(COVID_STATE[[#This Row],[REGION_HOLD]])</f>
        <v>South</v>
      </c>
      <c r="E6563">
        <v>829</v>
      </c>
      <c r="F6563">
        <v>32</v>
      </c>
      <c r="G6563">
        <v>859</v>
      </c>
    </row>
    <row r="6564" spans="1:7" ht="19.5">
      <c r="A6564" s="1">
        <v>43979</v>
      </c>
      <c r="B6564" t="s">
        <v>45</v>
      </c>
      <c r="C6564" t="s">
        <v>249</v>
      </c>
      <c r="D6564" t="str">
        <f>TRIM(COVID_STATE[[#This Row],[REGION_HOLD]])</f>
        <v>Midwest</v>
      </c>
      <c r="E6564">
        <v>42</v>
      </c>
      <c r="F6564">
        <v>1</v>
      </c>
      <c r="G6564">
        <v>60</v>
      </c>
    </row>
    <row r="6565" spans="1:7" ht="19.5">
      <c r="A6565" s="1">
        <v>43979</v>
      </c>
      <c r="B6565" t="s">
        <v>46</v>
      </c>
      <c r="C6565" t="s">
        <v>249</v>
      </c>
      <c r="D6565" t="str">
        <f>TRIM(COVID_STATE[[#This Row],[REGION_HOLD]])</f>
        <v>Midwest</v>
      </c>
      <c r="E6565">
        <v>476</v>
      </c>
      <c r="F6565">
        <v>54</v>
      </c>
      <c r="G6565">
        <v>2098</v>
      </c>
    </row>
    <row r="6566" spans="1:7" ht="19.5">
      <c r="A6566" s="1">
        <v>43979</v>
      </c>
      <c r="B6566" t="s">
        <v>47</v>
      </c>
      <c r="C6566" t="s">
        <v>246</v>
      </c>
      <c r="D6566" t="str">
        <f>TRIM(COVID_STATE[[#This Row],[REGION_HOLD]])</f>
        <v>South</v>
      </c>
      <c r="E6566">
        <v>41</v>
      </c>
      <c r="F6566">
        <v>4</v>
      </c>
      <c r="G6566">
        <v>326</v>
      </c>
    </row>
    <row r="6567" spans="1:7" ht="19.5">
      <c r="A6567" s="1">
        <v>43979</v>
      </c>
      <c r="B6567" t="s">
        <v>48</v>
      </c>
      <c r="C6567" t="s">
        <v>247</v>
      </c>
      <c r="D6567" t="str">
        <f>TRIM(COVID_STATE[[#This Row],[REGION_HOLD]])</f>
        <v>West</v>
      </c>
      <c r="E6567">
        <v>46</v>
      </c>
      <c r="F6567">
        <v>3</v>
      </c>
      <c r="G6567">
        <v>151</v>
      </c>
    </row>
    <row r="6568" spans="1:7" ht="19.5">
      <c r="A6568" s="1">
        <v>43979</v>
      </c>
      <c r="B6568" t="s">
        <v>49</v>
      </c>
      <c r="C6568" t="s">
        <v>248</v>
      </c>
      <c r="D6568" t="str">
        <f>TRIM(COVID_STATE[[#This Row],[REGION_HOLD]])</f>
        <v>Northeast</v>
      </c>
      <c r="E6568">
        <v>666</v>
      </c>
      <c r="F6568">
        <v>107</v>
      </c>
      <c r="G6568">
        <v>5397</v>
      </c>
    </row>
    <row r="6569" spans="1:7" ht="19.5">
      <c r="A6569" s="1">
        <v>43979</v>
      </c>
      <c r="B6569" t="s">
        <v>50</v>
      </c>
      <c r="C6569" t="s">
        <v>248</v>
      </c>
      <c r="D6569" t="str">
        <f>TRIM(COVID_STATE[[#This Row],[REGION_HOLD]])</f>
        <v>Northeast</v>
      </c>
      <c r="E6569">
        <v>141</v>
      </c>
      <c r="F6569">
        <v>22</v>
      </c>
      <c r="G6569">
        <v>677</v>
      </c>
    </row>
    <row r="6570" spans="1:7" ht="19.5">
      <c r="A6570" s="1">
        <v>43979</v>
      </c>
      <c r="B6570" t="s">
        <v>51</v>
      </c>
      <c r="C6570" t="s">
        <v>246</v>
      </c>
      <c r="D6570" t="str">
        <f>TRIM(COVID_STATE[[#This Row],[REGION_HOLD]])</f>
        <v>South</v>
      </c>
      <c r="E6570">
        <v>165</v>
      </c>
      <c r="F6570">
        <v>4</v>
      </c>
      <c r="G6570">
        <v>470</v>
      </c>
    </row>
    <row r="6571" spans="1:7" ht="19.5">
      <c r="A6571" s="1">
        <v>43979</v>
      </c>
      <c r="B6571" t="s">
        <v>52</v>
      </c>
      <c r="C6571" t="s">
        <v>249</v>
      </c>
      <c r="D6571" t="str">
        <f>TRIM(COVID_STATE[[#This Row],[REGION_HOLD]])</f>
        <v>Midwest</v>
      </c>
      <c r="E6571">
        <v>83</v>
      </c>
      <c r="F6571">
        <v>0</v>
      </c>
      <c r="G6571">
        <v>54</v>
      </c>
    </row>
    <row r="6572" spans="1:7" ht="19.5">
      <c r="A6572" s="1">
        <v>43979</v>
      </c>
      <c r="B6572" t="s">
        <v>53</v>
      </c>
      <c r="C6572" t="s">
        <v>246</v>
      </c>
      <c r="D6572" t="str">
        <f>TRIM(COVID_STATE[[#This Row],[REGION_HOLD]])</f>
        <v>South</v>
      </c>
      <c r="E6572">
        <v>403</v>
      </c>
      <c r="F6572">
        <v>-1</v>
      </c>
      <c r="G6572">
        <v>352</v>
      </c>
    </row>
    <row r="6573" spans="1:7" ht="19.5">
      <c r="A6573" s="1">
        <v>43979</v>
      </c>
      <c r="B6573" t="s">
        <v>54</v>
      </c>
      <c r="C6573" t="s">
        <v>246</v>
      </c>
      <c r="D6573" t="str">
        <f>TRIM(COVID_STATE[[#This Row],[REGION_HOLD]])</f>
        <v>South</v>
      </c>
      <c r="E6573">
        <v>1715</v>
      </c>
      <c r="F6573">
        <v>20</v>
      </c>
      <c r="G6573">
        <v>1618</v>
      </c>
    </row>
    <row r="6574" spans="1:7" ht="19.5">
      <c r="A6574" s="1">
        <v>43979</v>
      </c>
      <c r="B6574" t="s">
        <v>55</v>
      </c>
      <c r="C6574" t="s">
        <v>247</v>
      </c>
      <c r="D6574" t="str">
        <f>TRIM(COVID_STATE[[#This Row],[REGION_HOLD]])</f>
        <v>West</v>
      </c>
      <c r="E6574">
        <v>243</v>
      </c>
      <c r="F6574">
        <v>1</v>
      </c>
      <c r="G6574">
        <v>106</v>
      </c>
    </row>
    <row r="6575" spans="1:7" ht="19.5">
      <c r="A6575" s="1">
        <v>43979</v>
      </c>
      <c r="B6575" t="s">
        <v>56</v>
      </c>
      <c r="C6575" t="s">
        <v>248</v>
      </c>
      <c r="D6575" t="str">
        <f>TRIM(COVID_STATE[[#This Row],[REGION_HOLD]])</f>
        <v>Northeast</v>
      </c>
      <c r="E6575">
        <v>3</v>
      </c>
      <c r="F6575">
        <v>1</v>
      </c>
      <c r="G6575">
        <v>55</v>
      </c>
    </row>
    <row r="6576" spans="1:7" ht="19.5">
      <c r="A6576" s="1">
        <v>43979</v>
      </c>
      <c r="B6576" t="s">
        <v>57</v>
      </c>
      <c r="C6576" t="s">
        <v>246</v>
      </c>
      <c r="D6576" t="str">
        <f>TRIM(COVID_STATE[[#This Row],[REGION_HOLD]])</f>
        <v>South</v>
      </c>
      <c r="E6576">
        <v>1152</v>
      </c>
      <c r="F6576">
        <v>57</v>
      </c>
      <c r="G6576">
        <v>1338</v>
      </c>
    </row>
    <row r="6577" spans="1:7" ht="19.5">
      <c r="A6577" s="1">
        <v>43979</v>
      </c>
      <c r="B6577" t="s">
        <v>58</v>
      </c>
      <c r="C6577" t="s">
        <v>247</v>
      </c>
      <c r="D6577" t="str">
        <f>TRIM(COVID_STATE[[#This Row],[REGION_HOLD]])</f>
        <v>West</v>
      </c>
      <c r="E6577">
        <v>266</v>
      </c>
      <c r="F6577">
        <v>10</v>
      </c>
      <c r="G6577">
        <v>1116</v>
      </c>
    </row>
    <row r="6578" spans="1:7" ht="19.5">
      <c r="A6578" s="1">
        <v>43979</v>
      </c>
      <c r="B6578" t="s">
        <v>59</v>
      </c>
      <c r="C6578" t="s">
        <v>246</v>
      </c>
      <c r="D6578" t="str">
        <f>TRIM(COVID_STATE[[#This Row],[REGION_HOLD]])</f>
        <v>South</v>
      </c>
      <c r="E6578">
        <v>36</v>
      </c>
      <c r="F6578">
        <v>0</v>
      </c>
      <c r="G6578">
        <v>74</v>
      </c>
    </row>
    <row r="6579" spans="1:7" ht="19.5">
      <c r="A6579" s="1">
        <v>43979</v>
      </c>
      <c r="B6579" t="s">
        <v>60</v>
      </c>
      <c r="C6579" t="s">
        <v>249</v>
      </c>
      <c r="D6579" t="str">
        <f>TRIM(COVID_STATE[[#This Row],[REGION_HOLD]])</f>
        <v>Midwest</v>
      </c>
      <c r="E6579">
        <v>646</v>
      </c>
      <c r="F6579">
        <v>11</v>
      </c>
      <c r="G6579">
        <v>550</v>
      </c>
    </row>
    <row r="6580" spans="1:7" ht="19.5">
      <c r="A6580" s="1">
        <v>43979</v>
      </c>
      <c r="B6580" t="s">
        <v>61</v>
      </c>
      <c r="C6580" t="s">
        <v>247</v>
      </c>
      <c r="D6580" t="str">
        <f>TRIM(COVID_STATE[[#This Row],[REGION_HOLD]])</f>
        <v>West</v>
      </c>
      <c r="E6580">
        <v>16</v>
      </c>
      <c r="F6580">
        <v>1</v>
      </c>
      <c r="G6580">
        <v>15</v>
      </c>
    </row>
    <row r="6581" spans="1:7" ht="19.5">
      <c r="A6581" s="1">
        <v>43980</v>
      </c>
      <c r="B6581" t="s">
        <v>8</v>
      </c>
      <c r="C6581" t="s">
        <v>246</v>
      </c>
      <c r="D6581" t="str">
        <f>TRIM(COVID_STATE[[#This Row],[REGION_HOLD]])</f>
        <v>South</v>
      </c>
      <c r="E6581">
        <v>501</v>
      </c>
      <c r="F6581">
        <v>19</v>
      </c>
      <c r="G6581">
        <v>610</v>
      </c>
    </row>
    <row r="6582" spans="1:7" ht="19.5">
      <c r="A6582" s="1">
        <v>43980</v>
      </c>
      <c r="B6582" t="s">
        <v>10</v>
      </c>
      <c r="C6582" t="s">
        <v>247</v>
      </c>
      <c r="D6582" t="str">
        <f>TRIM(COVID_STATE[[#This Row],[REGION_HOLD]])</f>
        <v>West</v>
      </c>
      <c r="E6582">
        <v>6</v>
      </c>
      <c r="F6582">
        <v>0</v>
      </c>
      <c r="G6582">
        <v>8</v>
      </c>
    </row>
    <row r="6583" spans="1:7" ht="19.5">
      <c r="A6583" s="1">
        <v>43980</v>
      </c>
      <c r="B6583" t="s">
        <v>11</v>
      </c>
      <c r="C6583" t="s">
        <v>247</v>
      </c>
      <c r="D6583" t="str">
        <f>TRIM(COVID_STATE[[#This Row],[REGION_HOLD]])</f>
        <v>West</v>
      </c>
      <c r="E6583">
        <v>702</v>
      </c>
      <c r="F6583">
        <v>28</v>
      </c>
      <c r="G6583">
        <v>885</v>
      </c>
    </row>
    <row r="6584" spans="1:7" ht="19.5">
      <c r="A6584" s="1">
        <v>43980</v>
      </c>
      <c r="B6584" t="s">
        <v>12</v>
      </c>
      <c r="C6584" t="s">
        <v>246</v>
      </c>
      <c r="D6584" t="str">
        <f>TRIM(COVID_STATE[[#This Row],[REGION_HOLD]])</f>
        <v>South</v>
      </c>
      <c r="E6584">
        <v>239</v>
      </c>
      <c r="F6584">
        <v>7</v>
      </c>
      <c r="G6584">
        <v>132</v>
      </c>
    </row>
    <row r="6585" spans="1:7" ht="19.5">
      <c r="A6585" s="1">
        <v>43980</v>
      </c>
      <c r="B6585" t="s">
        <v>13</v>
      </c>
      <c r="C6585" t="s">
        <v>247</v>
      </c>
      <c r="D6585" t="str">
        <f>TRIM(COVID_STATE[[#This Row],[REGION_HOLD]])</f>
        <v>West</v>
      </c>
      <c r="E6585">
        <v>2972</v>
      </c>
      <c r="F6585">
        <v>102</v>
      </c>
      <c r="G6585">
        <v>4144</v>
      </c>
    </row>
    <row r="6586" spans="1:7" ht="19.5">
      <c r="A6586" s="1">
        <v>43980</v>
      </c>
      <c r="B6586" t="s">
        <v>14</v>
      </c>
      <c r="C6586" t="s">
        <v>247</v>
      </c>
      <c r="D6586" t="str">
        <f>TRIM(COVID_STATE[[#This Row],[REGION_HOLD]])</f>
        <v>West</v>
      </c>
      <c r="E6586">
        <v>486</v>
      </c>
      <c r="F6586">
        <v>15</v>
      </c>
      <c r="G6586">
        <v>1437</v>
      </c>
    </row>
    <row r="6587" spans="1:7" ht="19.5">
      <c r="A6587" s="1">
        <v>43980</v>
      </c>
      <c r="B6587" t="s">
        <v>16</v>
      </c>
      <c r="C6587" t="s">
        <v>248</v>
      </c>
      <c r="D6587" t="str">
        <f>TRIM(COVID_STATE[[#This Row],[REGION_HOLD]])</f>
        <v>Northeast</v>
      </c>
      <c r="E6587">
        <v>203</v>
      </c>
      <c r="F6587">
        <v>42</v>
      </c>
      <c r="G6587">
        <v>3868</v>
      </c>
    </row>
    <row r="6588" spans="1:7" ht="19.5">
      <c r="A6588" s="1">
        <v>43980</v>
      </c>
      <c r="B6588" t="s">
        <v>17</v>
      </c>
      <c r="C6588" t="s">
        <v>246</v>
      </c>
      <c r="D6588" t="str">
        <f>TRIM(COVID_STATE[[#This Row],[REGION_HOLD]])</f>
        <v>South</v>
      </c>
      <c r="E6588">
        <v>65</v>
      </c>
      <c r="F6588">
        <v>11</v>
      </c>
      <c r="G6588">
        <v>356</v>
      </c>
    </row>
    <row r="6589" spans="1:7" ht="19.5">
      <c r="A6589" s="1">
        <v>43980</v>
      </c>
      <c r="B6589" t="s">
        <v>18</v>
      </c>
      <c r="C6589" t="s">
        <v>246</v>
      </c>
      <c r="D6589" t="str">
        <f>TRIM(COVID_STATE[[#This Row],[REGION_HOLD]])</f>
        <v>South</v>
      </c>
      <c r="E6589">
        <v>46</v>
      </c>
      <c r="F6589">
        <v>7</v>
      </c>
      <c r="G6589">
        <v>460</v>
      </c>
    </row>
    <row r="6590" spans="1:7" ht="19.5">
      <c r="A6590" s="1">
        <v>43980</v>
      </c>
      <c r="B6590" t="s">
        <v>19</v>
      </c>
      <c r="C6590" t="s">
        <v>246</v>
      </c>
      <c r="D6590" t="str">
        <f>TRIM(COVID_STATE[[#This Row],[REGION_HOLD]])</f>
        <v>South</v>
      </c>
      <c r="E6590">
        <v>1212</v>
      </c>
      <c r="F6590">
        <v>49</v>
      </c>
      <c r="G6590">
        <v>2412</v>
      </c>
    </row>
    <row r="6591" spans="1:7" ht="19.5">
      <c r="A6591" s="1">
        <v>43980</v>
      </c>
      <c r="B6591" t="s">
        <v>20</v>
      </c>
      <c r="C6591" t="s">
        <v>246</v>
      </c>
      <c r="D6591" t="str">
        <f>TRIM(COVID_STATE[[#This Row],[REGION_HOLD]])</f>
        <v>South</v>
      </c>
      <c r="E6591">
        <v>525</v>
      </c>
      <c r="F6591">
        <v>11</v>
      </c>
      <c r="G6591">
        <v>1953</v>
      </c>
    </row>
    <row r="6592" spans="1:7" ht="19.5">
      <c r="A6592" s="1">
        <v>43980</v>
      </c>
      <c r="B6592" t="s">
        <v>21</v>
      </c>
      <c r="C6592" t="s">
        <v>247</v>
      </c>
      <c r="D6592" t="str">
        <f>TRIM(COVID_STATE[[#This Row],[REGION_HOLD]])</f>
        <v>West</v>
      </c>
      <c r="E6592">
        <v>2</v>
      </c>
      <c r="F6592">
        <v>0</v>
      </c>
      <c r="G6592">
        <v>17</v>
      </c>
    </row>
    <row r="6593" spans="1:7" ht="19.5">
      <c r="A6593" s="1">
        <v>43980</v>
      </c>
      <c r="B6593" t="s">
        <v>22</v>
      </c>
      <c r="C6593" t="s">
        <v>247</v>
      </c>
      <c r="D6593" t="str">
        <f>TRIM(COVID_STATE[[#This Row],[REGION_HOLD]])</f>
        <v>West</v>
      </c>
      <c r="E6593">
        <v>34</v>
      </c>
      <c r="F6593">
        <v>0</v>
      </c>
      <c r="G6593">
        <v>82</v>
      </c>
    </row>
    <row r="6594" spans="1:7" ht="19.5">
      <c r="A6594" s="1">
        <v>43980</v>
      </c>
      <c r="B6594" t="s">
        <v>24</v>
      </c>
      <c r="C6594" t="s">
        <v>249</v>
      </c>
      <c r="D6594" t="str">
        <f>TRIM(COVID_STATE[[#This Row],[REGION_HOLD]])</f>
        <v>Midwest</v>
      </c>
      <c r="E6594">
        <v>1666</v>
      </c>
      <c r="F6594">
        <v>83</v>
      </c>
      <c r="G6594">
        <v>5308</v>
      </c>
    </row>
    <row r="6595" spans="1:7" ht="19.5">
      <c r="A6595" s="1">
        <v>43980</v>
      </c>
      <c r="B6595" t="s">
        <v>25</v>
      </c>
      <c r="C6595" t="s">
        <v>249</v>
      </c>
      <c r="D6595" t="str">
        <f>TRIM(COVID_STATE[[#This Row],[REGION_HOLD]])</f>
        <v>Midwest</v>
      </c>
      <c r="E6595">
        <v>514</v>
      </c>
      <c r="F6595">
        <v>42</v>
      </c>
      <c r="G6595">
        <v>2110</v>
      </c>
    </row>
    <row r="6596" spans="1:7" ht="19.5">
      <c r="A6596" s="1">
        <v>43980</v>
      </c>
      <c r="B6596" t="s">
        <v>26</v>
      </c>
      <c r="C6596" t="s">
        <v>249</v>
      </c>
      <c r="D6596" t="str">
        <f>TRIM(COVID_STATE[[#This Row],[REGION_HOLD]])</f>
        <v>Midwest</v>
      </c>
      <c r="E6596">
        <v>347</v>
      </c>
      <c r="F6596">
        <v>15</v>
      </c>
      <c r="G6596">
        <v>525</v>
      </c>
    </row>
    <row r="6597" spans="1:7" ht="19.5">
      <c r="A6597" s="1">
        <v>43980</v>
      </c>
      <c r="B6597" t="s">
        <v>27</v>
      </c>
      <c r="C6597" t="s">
        <v>249</v>
      </c>
      <c r="D6597" t="str">
        <f>TRIM(COVID_STATE[[#This Row],[REGION_HOLD]])</f>
        <v>Midwest</v>
      </c>
      <c r="E6597">
        <v>313</v>
      </c>
      <c r="F6597">
        <v>0</v>
      </c>
      <c r="G6597">
        <v>209</v>
      </c>
    </row>
    <row r="6598" spans="1:7" ht="19.5">
      <c r="A6598" s="1">
        <v>43980</v>
      </c>
      <c r="B6598" t="s">
        <v>28</v>
      </c>
      <c r="C6598" t="s">
        <v>246</v>
      </c>
      <c r="D6598" t="str">
        <f>TRIM(COVID_STATE[[#This Row],[REGION_HOLD]])</f>
        <v>South</v>
      </c>
      <c r="E6598">
        <v>178</v>
      </c>
      <c r="F6598">
        <v>10</v>
      </c>
      <c r="G6598">
        <v>434</v>
      </c>
    </row>
    <row r="6599" spans="1:7" ht="19.5">
      <c r="A6599" s="1">
        <v>43980</v>
      </c>
      <c r="B6599" t="s">
        <v>29</v>
      </c>
      <c r="C6599" t="s">
        <v>246</v>
      </c>
      <c r="D6599" t="str">
        <f>TRIM(COVID_STATE[[#This Row],[REGION_HOLD]])</f>
        <v>South</v>
      </c>
      <c r="E6599">
        <v>0</v>
      </c>
      <c r="F6599">
        <v>26</v>
      </c>
      <c r="G6599">
        <v>2766</v>
      </c>
    </row>
    <row r="6600" spans="1:7" ht="19.5">
      <c r="A6600" s="1">
        <v>43980</v>
      </c>
      <c r="B6600" t="s">
        <v>30</v>
      </c>
      <c r="C6600" t="s">
        <v>248</v>
      </c>
      <c r="D6600" t="str">
        <f>TRIM(COVID_STATE[[#This Row],[REGION_HOLD]])</f>
        <v>Northeast</v>
      </c>
      <c r="E6600">
        <v>37</v>
      </c>
      <c r="F6600">
        <v>1</v>
      </c>
      <c r="G6600">
        <v>85</v>
      </c>
    </row>
    <row r="6601" spans="1:7" ht="19.5">
      <c r="A6601" s="1">
        <v>43980</v>
      </c>
      <c r="B6601" t="s">
        <v>31</v>
      </c>
      <c r="C6601" t="s">
        <v>246</v>
      </c>
      <c r="D6601" t="str">
        <f>TRIM(COVID_STATE[[#This Row],[REGION_HOLD]])</f>
        <v>South</v>
      </c>
      <c r="E6601">
        <v>1297</v>
      </c>
      <c r="F6601">
        <v>38</v>
      </c>
      <c r="G6601">
        <v>2466</v>
      </c>
    </row>
    <row r="6602" spans="1:7" ht="19.5">
      <c r="A6602" s="1">
        <v>43980</v>
      </c>
      <c r="B6602" t="s">
        <v>32</v>
      </c>
      <c r="C6602" t="s">
        <v>248</v>
      </c>
      <c r="D6602" t="str">
        <f>TRIM(COVID_STATE[[#This Row],[REGION_HOLD]])</f>
        <v>Northeast</v>
      </c>
      <c r="E6602">
        <v>617</v>
      </c>
      <c r="F6602">
        <v>78</v>
      </c>
      <c r="G6602">
        <v>6718</v>
      </c>
    </row>
    <row r="6603" spans="1:7" ht="19.5">
      <c r="A6603" s="1">
        <v>43980</v>
      </c>
      <c r="B6603" t="s">
        <v>33</v>
      </c>
      <c r="C6603" t="s">
        <v>249</v>
      </c>
      <c r="D6603" t="str">
        <f>TRIM(COVID_STATE[[#This Row],[REGION_HOLD]])</f>
        <v>Midwest</v>
      </c>
      <c r="E6603">
        <v>645</v>
      </c>
      <c r="F6603">
        <v>34</v>
      </c>
      <c r="G6603">
        <v>5406</v>
      </c>
    </row>
    <row r="6604" spans="1:7" ht="19.5">
      <c r="A6604" s="1">
        <v>43980</v>
      </c>
      <c r="B6604" t="s">
        <v>34</v>
      </c>
      <c r="C6604" t="s">
        <v>249</v>
      </c>
      <c r="D6604" t="str">
        <f>TRIM(COVID_STATE[[#This Row],[REGION_HOLD]])</f>
        <v>Midwest</v>
      </c>
      <c r="E6604">
        <v>584</v>
      </c>
      <c r="F6604">
        <v>29</v>
      </c>
      <c r="G6604">
        <v>1006</v>
      </c>
    </row>
    <row r="6605" spans="1:7" ht="19.5">
      <c r="A6605" s="1">
        <v>43980</v>
      </c>
      <c r="B6605" t="s">
        <v>35</v>
      </c>
      <c r="C6605" t="s">
        <v>246</v>
      </c>
      <c r="D6605" t="str">
        <f>TRIM(COVID_STATE[[#This Row],[REGION_HOLD]])</f>
        <v>South</v>
      </c>
      <c r="E6605">
        <v>418</v>
      </c>
      <c r="F6605">
        <v>17</v>
      </c>
      <c r="G6605">
        <v>710</v>
      </c>
    </row>
    <row r="6606" spans="1:7" ht="19.5">
      <c r="A6606" s="1">
        <v>43980</v>
      </c>
      <c r="B6606" t="s">
        <v>36</v>
      </c>
      <c r="C6606" t="s">
        <v>249</v>
      </c>
      <c r="D6606" t="str">
        <f>TRIM(COVID_STATE[[#This Row],[REGION_HOLD]])</f>
        <v>Midwest</v>
      </c>
      <c r="E6606">
        <v>134</v>
      </c>
      <c r="F6606">
        <v>25</v>
      </c>
      <c r="G6606">
        <v>740</v>
      </c>
    </row>
    <row r="6607" spans="1:7" ht="19.5">
      <c r="A6607" s="1">
        <v>43980</v>
      </c>
      <c r="B6607" t="s">
        <v>37</v>
      </c>
      <c r="C6607" t="s">
        <v>247</v>
      </c>
      <c r="D6607" t="str">
        <f>TRIM(COVID_STATE[[#This Row],[REGION_HOLD]])</f>
        <v>West</v>
      </c>
      <c r="E6607">
        <v>8</v>
      </c>
      <c r="F6607">
        <v>0</v>
      </c>
      <c r="G6607">
        <v>17</v>
      </c>
    </row>
    <row r="6608" spans="1:7" ht="19.5">
      <c r="A6608" s="1">
        <v>43980</v>
      </c>
      <c r="B6608" t="s">
        <v>38</v>
      </c>
      <c r="C6608" t="s">
        <v>249</v>
      </c>
      <c r="D6608" t="str">
        <f>TRIM(COVID_STATE[[#This Row],[REGION_HOLD]])</f>
        <v>Midwest</v>
      </c>
      <c r="E6608">
        <v>393</v>
      </c>
      <c r="F6608">
        <v>7</v>
      </c>
      <c r="G6608">
        <v>177</v>
      </c>
    </row>
    <row r="6609" spans="1:7" ht="19.5">
      <c r="A6609" s="1">
        <v>43980</v>
      </c>
      <c r="B6609" t="s">
        <v>39</v>
      </c>
      <c r="C6609" t="s">
        <v>247</v>
      </c>
      <c r="D6609" t="str">
        <f>TRIM(COVID_STATE[[#This Row],[REGION_HOLD]])</f>
        <v>West</v>
      </c>
      <c r="E6609">
        <v>128</v>
      </c>
      <c r="F6609">
        <v>5</v>
      </c>
      <c r="G6609">
        <v>415</v>
      </c>
    </row>
    <row r="6610" spans="1:7" ht="19.5">
      <c r="A6610" s="1">
        <v>43980</v>
      </c>
      <c r="B6610" t="s">
        <v>40</v>
      </c>
      <c r="C6610" t="s">
        <v>248</v>
      </c>
      <c r="D6610" t="str">
        <f>TRIM(COVID_STATE[[#This Row],[REGION_HOLD]])</f>
        <v>Northeast</v>
      </c>
      <c r="E6610">
        <v>103</v>
      </c>
      <c r="F6610">
        <v>6</v>
      </c>
      <c r="G6610">
        <v>238</v>
      </c>
    </row>
    <row r="6611" spans="1:7" ht="19.5">
      <c r="A6611" s="1">
        <v>43980</v>
      </c>
      <c r="B6611" t="s">
        <v>41</v>
      </c>
      <c r="C6611" t="s">
        <v>248</v>
      </c>
      <c r="D6611" t="str">
        <f>TRIM(COVID_STATE[[#This Row],[REGION_HOLD]])</f>
        <v>Northeast</v>
      </c>
      <c r="E6611">
        <v>1029</v>
      </c>
      <c r="F6611">
        <v>130</v>
      </c>
      <c r="G6611">
        <v>11531</v>
      </c>
    </row>
    <row r="6612" spans="1:7" ht="19.5">
      <c r="A6612" s="1">
        <v>43980</v>
      </c>
      <c r="B6612" t="s">
        <v>42</v>
      </c>
      <c r="C6612" t="s">
        <v>247</v>
      </c>
      <c r="D6612" t="str">
        <f>TRIM(COVID_STATE[[#This Row],[REGION_HOLD]])</f>
        <v>West</v>
      </c>
      <c r="E6612">
        <v>129</v>
      </c>
      <c r="F6612">
        <v>9</v>
      </c>
      <c r="G6612">
        <v>344</v>
      </c>
    </row>
    <row r="6613" spans="1:7" ht="19.5">
      <c r="A6613" s="1">
        <v>43980</v>
      </c>
      <c r="B6613" t="s">
        <v>43</v>
      </c>
      <c r="C6613" t="s">
        <v>248</v>
      </c>
      <c r="D6613" t="str">
        <f>TRIM(COVID_STATE[[#This Row],[REGION_HOLD]])</f>
        <v>Northeast</v>
      </c>
      <c r="E6613">
        <v>1549</v>
      </c>
      <c r="F6613">
        <v>97</v>
      </c>
      <c r="G6613">
        <v>29535</v>
      </c>
    </row>
    <row r="6614" spans="1:7" ht="19.5">
      <c r="A6614" s="1">
        <v>43980</v>
      </c>
      <c r="B6614" t="s">
        <v>44</v>
      </c>
      <c r="C6614" t="s">
        <v>246</v>
      </c>
      <c r="D6614" t="str">
        <f>TRIM(COVID_STATE[[#This Row],[REGION_HOLD]])</f>
        <v>South</v>
      </c>
      <c r="E6614">
        <v>1119</v>
      </c>
      <c r="F6614">
        <v>29</v>
      </c>
      <c r="G6614">
        <v>888</v>
      </c>
    </row>
    <row r="6615" spans="1:7" ht="19.5">
      <c r="A6615" s="1">
        <v>43980</v>
      </c>
      <c r="B6615" t="s">
        <v>45</v>
      </c>
      <c r="C6615" t="s">
        <v>249</v>
      </c>
      <c r="D6615" t="str">
        <f>TRIM(COVID_STATE[[#This Row],[REGION_HOLD]])</f>
        <v>Midwest</v>
      </c>
      <c r="E6615">
        <v>39</v>
      </c>
      <c r="F6615">
        <v>2</v>
      </c>
      <c r="G6615">
        <v>62</v>
      </c>
    </row>
    <row r="6616" spans="1:7" ht="19.5">
      <c r="A6616" s="1">
        <v>43980</v>
      </c>
      <c r="B6616" t="s">
        <v>46</v>
      </c>
      <c r="C6616" t="s">
        <v>249</v>
      </c>
      <c r="D6616" t="str">
        <f>TRIM(COVID_STATE[[#This Row],[REGION_HOLD]])</f>
        <v>Midwest</v>
      </c>
      <c r="E6616">
        <v>651</v>
      </c>
      <c r="F6616">
        <v>33</v>
      </c>
      <c r="G6616">
        <v>2131</v>
      </c>
    </row>
    <row r="6617" spans="1:7" ht="19.5">
      <c r="A6617" s="1">
        <v>43980</v>
      </c>
      <c r="B6617" t="s">
        <v>47</v>
      </c>
      <c r="C6617" t="s">
        <v>246</v>
      </c>
      <c r="D6617" t="str">
        <f>TRIM(COVID_STATE[[#This Row],[REGION_HOLD]])</f>
        <v>South</v>
      </c>
      <c r="E6617">
        <v>68</v>
      </c>
      <c r="F6617">
        <v>3</v>
      </c>
      <c r="G6617">
        <v>329</v>
      </c>
    </row>
    <row r="6618" spans="1:7" ht="19.5">
      <c r="A6618" s="1">
        <v>43980</v>
      </c>
      <c r="B6618" t="s">
        <v>48</v>
      </c>
      <c r="C6618" t="s">
        <v>247</v>
      </c>
      <c r="D6618" t="str">
        <f>TRIM(COVID_STATE[[#This Row],[REGION_HOLD]])</f>
        <v>West</v>
      </c>
      <c r="E6618">
        <v>46</v>
      </c>
      <c r="F6618">
        <v>0</v>
      </c>
      <c r="G6618">
        <v>151</v>
      </c>
    </row>
    <row r="6619" spans="1:7" ht="19.5">
      <c r="A6619" s="1">
        <v>43980</v>
      </c>
      <c r="B6619" t="s">
        <v>49</v>
      </c>
      <c r="C6619" t="s">
        <v>248</v>
      </c>
      <c r="D6619" t="str">
        <f>TRIM(COVID_STATE[[#This Row],[REGION_HOLD]])</f>
        <v>Northeast</v>
      </c>
      <c r="E6619">
        <v>761</v>
      </c>
      <c r="F6619">
        <v>70</v>
      </c>
      <c r="G6619">
        <v>5467</v>
      </c>
    </row>
    <row r="6620" spans="1:7" ht="19.5">
      <c r="A6620" s="1">
        <v>43980</v>
      </c>
      <c r="B6620" t="s">
        <v>50</v>
      </c>
      <c r="C6620" t="s">
        <v>248</v>
      </c>
      <c r="D6620" t="str">
        <f>TRIM(COVID_STATE[[#This Row],[REGION_HOLD]])</f>
        <v>Northeast</v>
      </c>
      <c r="E6620">
        <v>141</v>
      </c>
      <c r="F6620">
        <v>16</v>
      </c>
      <c r="G6620">
        <v>693</v>
      </c>
    </row>
    <row r="6621" spans="1:7" ht="19.5">
      <c r="A6621" s="1">
        <v>43980</v>
      </c>
      <c r="B6621" t="s">
        <v>51</v>
      </c>
      <c r="C6621" t="s">
        <v>246</v>
      </c>
      <c r="D6621" t="str">
        <f>TRIM(COVID_STATE[[#This Row],[REGION_HOLD]])</f>
        <v>South</v>
      </c>
      <c r="E6621">
        <v>343</v>
      </c>
      <c r="F6621">
        <v>13</v>
      </c>
      <c r="G6621">
        <v>483</v>
      </c>
    </row>
    <row r="6622" spans="1:7" ht="19.5">
      <c r="A6622" s="1">
        <v>43980</v>
      </c>
      <c r="B6622" t="s">
        <v>52</v>
      </c>
      <c r="C6622" t="s">
        <v>249</v>
      </c>
      <c r="D6622" t="str">
        <f>TRIM(COVID_STATE[[#This Row],[REGION_HOLD]])</f>
        <v>Midwest</v>
      </c>
      <c r="E6622">
        <v>73</v>
      </c>
      <c r="F6622">
        <v>5</v>
      </c>
      <c r="G6622">
        <v>59</v>
      </c>
    </row>
    <row r="6623" spans="1:7" ht="19.5">
      <c r="A6623" s="1">
        <v>43980</v>
      </c>
      <c r="B6623" t="s">
        <v>53</v>
      </c>
      <c r="C6623" t="s">
        <v>246</v>
      </c>
      <c r="D6623" t="str">
        <f>TRIM(COVID_STATE[[#This Row],[REGION_HOLD]])</f>
        <v>South</v>
      </c>
      <c r="E6623">
        <v>436</v>
      </c>
      <c r="F6623">
        <v>4</v>
      </c>
      <c r="G6623">
        <v>356</v>
      </c>
    </row>
    <row r="6624" spans="1:7" ht="19.5">
      <c r="A6624" s="1">
        <v>43980</v>
      </c>
      <c r="B6624" t="s">
        <v>54</v>
      </c>
      <c r="C6624" t="s">
        <v>246</v>
      </c>
      <c r="D6624" t="str">
        <f>TRIM(COVID_STATE[[#This Row],[REGION_HOLD]])</f>
        <v>South</v>
      </c>
      <c r="E6624">
        <v>1253</v>
      </c>
      <c r="F6624">
        <v>27</v>
      </c>
      <c r="G6624">
        <v>1645</v>
      </c>
    </row>
    <row r="6625" spans="1:7" ht="19.5">
      <c r="A6625" s="1">
        <v>43980</v>
      </c>
      <c r="B6625" t="s">
        <v>55</v>
      </c>
      <c r="C6625" t="s">
        <v>247</v>
      </c>
      <c r="D6625" t="str">
        <f>TRIM(COVID_STATE[[#This Row],[REGION_HOLD]])</f>
        <v>West</v>
      </c>
      <c r="E6625">
        <v>329</v>
      </c>
      <c r="F6625">
        <v>1</v>
      </c>
      <c r="G6625">
        <v>107</v>
      </c>
    </row>
    <row r="6626" spans="1:7" ht="19.5">
      <c r="A6626" s="1">
        <v>43980</v>
      </c>
      <c r="B6626" t="s">
        <v>56</v>
      </c>
      <c r="C6626" t="s">
        <v>248</v>
      </c>
      <c r="D6626" t="str">
        <f>TRIM(COVID_STATE[[#This Row],[REGION_HOLD]])</f>
        <v>Northeast</v>
      </c>
      <c r="E6626">
        <v>1</v>
      </c>
      <c r="F6626">
        <v>0</v>
      </c>
      <c r="G6626">
        <v>55</v>
      </c>
    </row>
    <row r="6627" spans="1:7" ht="19.5">
      <c r="A6627" s="1">
        <v>43980</v>
      </c>
      <c r="B6627" t="s">
        <v>57</v>
      </c>
      <c r="C6627" t="s">
        <v>246</v>
      </c>
      <c r="D6627" t="str">
        <f>TRIM(COVID_STATE[[#This Row],[REGION_HOLD]])</f>
        <v>South</v>
      </c>
      <c r="E6627">
        <v>1132</v>
      </c>
      <c r="F6627">
        <v>20</v>
      </c>
      <c r="G6627">
        <v>1358</v>
      </c>
    </row>
    <row r="6628" spans="1:7" ht="19.5">
      <c r="A6628" s="1">
        <v>43980</v>
      </c>
      <c r="B6628" t="s">
        <v>58</v>
      </c>
      <c r="C6628" t="s">
        <v>247</v>
      </c>
      <c r="D6628" t="str">
        <f>TRIM(COVID_STATE[[#This Row],[REGION_HOLD]])</f>
        <v>West</v>
      </c>
      <c r="E6628">
        <v>286</v>
      </c>
      <c r="F6628">
        <v>4</v>
      </c>
      <c r="G6628">
        <v>1120</v>
      </c>
    </row>
    <row r="6629" spans="1:7" ht="19.5">
      <c r="A6629" s="1">
        <v>43980</v>
      </c>
      <c r="B6629" t="s">
        <v>59</v>
      </c>
      <c r="C6629" t="s">
        <v>246</v>
      </c>
      <c r="D6629" t="str">
        <f>TRIM(COVID_STATE[[#This Row],[REGION_HOLD]])</f>
        <v>South</v>
      </c>
      <c r="E6629">
        <v>37</v>
      </c>
      <c r="F6629">
        <v>0</v>
      </c>
      <c r="G6629">
        <v>74</v>
      </c>
    </row>
    <row r="6630" spans="1:7" ht="19.5">
      <c r="A6630" s="1">
        <v>43980</v>
      </c>
      <c r="B6630" t="s">
        <v>60</v>
      </c>
      <c r="C6630" t="s">
        <v>249</v>
      </c>
      <c r="D6630" t="str">
        <f>TRIM(COVID_STATE[[#This Row],[REGION_HOLD]])</f>
        <v>Midwest</v>
      </c>
      <c r="E6630">
        <v>573</v>
      </c>
      <c r="F6630">
        <v>19</v>
      </c>
      <c r="G6630">
        <v>569</v>
      </c>
    </row>
    <row r="6631" spans="1:7" ht="19.5">
      <c r="A6631" s="1">
        <v>43980</v>
      </c>
      <c r="B6631" t="s">
        <v>61</v>
      </c>
      <c r="C6631" t="s">
        <v>247</v>
      </c>
      <c r="D6631" t="str">
        <f>TRIM(COVID_STATE[[#This Row],[REGION_HOLD]])</f>
        <v>West</v>
      </c>
      <c r="E6631">
        <v>15</v>
      </c>
      <c r="F6631">
        <v>0</v>
      </c>
      <c r="G6631">
        <v>15</v>
      </c>
    </row>
    <row r="6632" spans="1:7" ht="19.5">
      <c r="A6632" s="1">
        <v>43981</v>
      </c>
      <c r="B6632" t="s">
        <v>8</v>
      </c>
      <c r="C6632" t="s">
        <v>246</v>
      </c>
      <c r="D6632" t="str">
        <f>TRIM(COVID_STATE[[#This Row],[REGION_HOLD]])</f>
        <v>South</v>
      </c>
      <c r="E6632">
        <v>328</v>
      </c>
      <c r="F6632">
        <v>8</v>
      </c>
      <c r="G6632">
        <v>618</v>
      </c>
    </row>
    <row r="6633" spans="1:7" ht="19.5">
      <c r="A6633" s="1">
        <v>43981</v>
      </c>
      <c r="B6633" t="s">
        <v>10</v>
      </c>
      <c r="C6633" t="s">
        <v>247</v>
      </c>
      <c r="D6633" t="str">
        <f>TRIM(COVID_STATE[[#This Row],[REGION_HOLD]])</f>
        <v>West</v>
      </c>
      <c r="E6633">
        <v>5</v>
      </c>
      <c r="F6633">
        <v>0</v>
      </c>
      <c r="G6633">
        <v>8</v>
      </c>
    </row>
    <row r="6634" spans="1:7" ht="19.5">
      <c r="A6634" s="1">
        <v>43981</v>
      </c>
      <c r="B6634" t="s">
        <v>11</v>
      </c>
      <c r="C6634" t="s">
        <v>247</v>
      </c>
      <c r="D6634" t="str">
        <f>TRIM(COVID_STATE[[#This Row],[REGION_HOLD]])</f>
        <v>West</v>
      </c>
      <c r="E6634">
        <v>790</v>
      </c>
      <c r="F6634">
        <v>18</v>
      </c>
      <c r="G6634">
        <v>903</v>
      </c>
    </row>
    <row r="6635" spans="1:7" ht="19.5">
      <c r="A6635" s="1">
        <v>43981</v>
      </c>
      <c r="B6635" t="s">
        <v>12</v>
      </c>
      <c r="C6635" t="s">
        <v>246</v>
      </c>
      <c r="D6635" t="str">
        <f>TRIM(COVID_STATE[[#This Row],[REGION_HOLD]])</f>
        <v>South</v>
      </c>
      <c r="E6635">
        <v>236</v>
      </c>
      <c r="F6635">
        <v>1</v>
      </c>
      <c r="G6635">
        <v>133</v>
      </c>
    </row>
    <row r="6636" spans="1:7" ht="19.5">
      <c r="A6636" s="1">
        <v>43981</v>
      </c>
      <c r="B6636" t="s">
        <v>13</v>
      </c>
      <c r="C6636" t="s">
        <v>247</v>
      </c>
      <c r="D6636" t="str">
        <f>TRIM(COVID_STATE[[#This Row],[REGION_HOLD]])</f>
        <v>West</v>
      </c>
      <c r="E6636">
        <v>3057</v>
      </c>
      <c r="F6636">
        <v>70</v>
      </c>
      <c r="G6636">
        <v>4214</v>
      </c>
    </row>
    <row r="6637" spans="1:7" ht="19.5">
      <c r="A6637" s="1">
        <v>43981</v>
      </c>
      <c r="B6637" t="s">
        <v>14</v>
      </c>
      <c r="C6637" t="s">
        <v>247</v>
      </c>
      <c r="D6637" t="str">
        <f>TRIM(COVID_STATE[[#This Row],[REGION_HOLD]])</f>
        <v>West</v>
      </c>
      <c r="E6637">
        <v>482</v>
      </c>
      <c r="F6637">
        <v>6</v>
      </c>
      <c r="G6637">
        <v>1443</v>
      </c>
    </row>
    <row r="6638" spans="1:7" ht="19.5">
      <c r="A6638" s="1">
        <v>43981</v>
      </c>
      <c r="B6638" t="s">
        <v>16</v>
      </c>
      <c r="C6638" t="s">
        <v>248</v>
      </c>
      <c r="D6638" t="str">
        <f>TRIM(COVID_STATE[[#This Row],[REGION_HOLD]])</f>
        <v>Northeast</v>
      </c>
      <c r="E6638">
        <v>260</v>
      </c>
      <c r="F6638">
        <v>44</v>
      </c>
      <c r="G6638">
        <v>3912</v>
      </c>
    </row>
    <row r="6639" spans="1:7" ht="19.5">
      <c r="A6639" s="1">
        <v>43981</v>
      </c>
      <c r="B6639" t="s">
        <v>17</v>
      </c>
      <c r="C6639" t="s">
        <v>246</v>
      </c>
      <c r="D6639" t="str">
        <f>TRIM(COVID_STATE[[#This Row],[REGION_HOLD]])</f>
        <v>South</v>
      </c>
      <c r="E6639">
        <v>186</v>
      </c>
      <c r="F6639">
        <v>5</v>
      </c>
      <c r="G6639">
        <v>361</v>
      </c>
    </row>
    <row r="6640" spans="1:7" ht="19.5">
      <c r="A6640" s="1">
        <v>43981</v>
      </c>
      <c r="B6640" t="s">
        <v>18</v>
      </c>
      <c r="C6640" t="s">
        <v>246</v>
      </c>
      <c r="D6640" t="str">
        <f>TRIM(COVID_STATE[[#This Row],[REGION_HOLD]])</f>
        <v>South</v>
      </c>
      <c r="E6640">
        <v>179</v>
      </c>
      <c r="F6640">
        <v>2</v>
      </c>
      <c r="G6640">
        <v>462</v>
      </c>
    </row>
    <row r="6641" spans="1:7" ht="19.5">
      <c r="A6641" s="1">
        <v>43981</v>
      </c>
      <c r="B6641" t="s">
        <v>19</v>
      </c>
      <c r="C6641" t="s">
        <v>246</v>
      </c>
      <c r="D6641" t="str">
        <f>TRIM(COVID_STATE[[#This Row],[REGION_HOLD]])</f>
        <v>South</v>
      </c>
      <c r="E6641">
        <v>927</v>
      </c>
      <c r="F6641">
        <v>34</v>
      </c>
      <c r="G6641">
        <v>2446</v>
      </c>
    </row>
    <row r="6642" spans="1:7" ht="19.5">
      <c r="A6642" s="1">
        <v>43981</v>
      </c>
      <c r="B6642" t="s">
        <v>20</v>
      </c>
      <c r="C6642" t="s">
        <v>246</v>
      </c>
      <c r="D6642" t="str">
        <f>TRIM(COVID_STATE[[#This Row],[REGION_HOLD]])</f>
        <v>South</v>
      </c>
      <c r="E6642">
        <v>448</v>
      </c>
      <c r="F6642">
        <v>20</v>
      </c>
      <c r="G6642">
        <v>1973</v>
      </c>
    </row>
    <row r="6643" spans="1:7" ht="19.5">
      <c r="A6643" s="1">
        <v>43981</v>
      </c>
      <c r="B6643" t="s">
        <v>21</v>
      </c>
      <c r="C6643" t="s">
        <v>247</v>
      </c>
      <c r="D6643" t="str">
        <f>TRIM(COVID_STATE[[#This Row],[REGION_HOLD]])</f>
        <v>West</v>
      </c>
      <c r="E6643">
        <v>2</v>
      </c>
      <c r="F6643">
        <v>0</v>
      </c>
      <c r="G6643">
        <v>17</v>
      </c>
    </row>
    <row r="6644" spans="1:7" ht="19.5">
      <c r="A6644" s="1">
        <v>43981</v>
      </c>
      <c r="B6644" t="s">
        <v>22</v>
      </c>
      <c r="C6644" t="s">
        <v>247</v>
      </c>
      <c r="D6644" t="str">
        <f>TRIM(COVID_STATE[[#This Row],[REGION_HOLD]])</f>
        <v>West</v>
      </c>
      <c r="E6644">
        <v>36</v>
      </c>
      <c r="F6644">
        <v>0</v>
      </c>
      <c r="G6644">
        <v>82</v>
      </c>
    </row>
    <row r="6645" spans="1:7" ht="19.5">
      <c r="A6645" s="1">
        <v>43981</v>
      </c>
      <c r="B6645" t="s">
        <v>24</v>
      </c>
      <c r="C6645" t="s">
        <v>249</v>
      </c>
      <c r="D6645" t="str">
        <f>TRIM(COVID_STATE[[#This Row],[REGION_HOLD]])</f>
        <v>Midwest</v>
      </c>
      <c r="E6645">
        <v>1496</v>
      </c>
      <c r="F6645">
        <v>60</v>
      </c>
      <c r="G6645">
        <v>5368</v>
      </c>
    </row>
    <row r="6646" spans="1:7" ht="19.5">
      <c r="A6646" s="1">
        <v>43981</v>
      </c>
      <c r="B6646" t="s">
        <v>25</v>
      </c>
      <c r="C6646" t="s">
        <v>249</v>
      </c>
      <c r="D6646" t="str">
        <f>TRIM(COVID_STATE[[#This Row],[REGION_HOLD]])</f>
        <v>Midwest</v>
      </c>
      <c r="E6646">
        <v>665</v>
      </c>
      <c r="F6646">
        <v>15</v>
      </c>
      <c r="G6646">
        <v>2125</v>
      </c>
    </row>
    <row r="6647" spans="1:7" ht="19.5">
      <c r="A6647" s="1">
        <v>43981</v>
      </c>
      <c r="B6647" t="s">
        <v>26</v>
      </c>
      <c r="C6647" t="s">
        <v>249</v>
      </c>
      <c r="D6647" t="str">
        <f>TRIM(COVID_STATE[[#This Row],[REGION_HOLD]])</f>
        <v>Midwest</v>
      </c>
      <c r="E6647">
        <v>317</v>
      </c>
      <c r="F6647">
        <v>6</v>
      </c>
      <c r="G6647">
        <v>531</v>
      </c>
    </row>
    <row r="6648" spans="1:7" ht="19.5">
      <c r="A6648" s="1">
        <v>43981</v>
      </c>
      <c r="B6648" t="s">
        <v>27</v>
      </c>
      <c r="C6648" t="s">
        <v>249</v>
      </c>
      <c r="D6648" t="str">
        <f>TRIM(COVID_STATE[[#This Row],[REGION_HOLD]])</f>
        <v>Midwest</v>
      </c>
      <c r="E6648">
        <v>21</v>
      </c>
      <c r="F6648">
        <v>0</v>
      </c>
      <c r="G6648">
        <v>209</v>
      </c>
    </row>
    <row r="6649" spans="1:7" ht="19.5">
      <c r="A6649" s="1">
        <v>43981</v>
      </c>
      <c r="B6649" t="s">
        <v>28</v>
      </c>
      <c r="C6649" t="s">
        <v>246</v>
      </c>
      <c r="D6649" t="str">
        <f>TRIM(COVID_STATE[[#This Row],[REGION_HOLD]])</f>
        <v>South</v>
      </c>
      <c r="E6649">
        <v>199</v>
      </c>
      <c r="F6649">
        <v>7</v>
      </c>
      <c r="G6649">
        <v>441</v>
      </c>
    </row>
    <row r="6650" spans="1:7" ht="19.5">
      <c r="A6650" s="1">
        <v>43981</v>
      </c>
      <c r="B6650" t="s">
        <v>29</v>
      </c>
      <c r="C6650" t="s">
        <v>246</v>
      </c>
      <c r="D6650" t="str">
        <f>TRIM(COVID_STATE[[#This Row],[REGION_HOLD]])</f>
        <v>South</v>
      </c>
      <c r="E6650">
        <v>775</v>
      </c>
      <c r="F6650">
        <v>19</v>
      </c>
      <c r="G6650">
        <v>2785</v>
      </c>
    </row>
    <row r="6651" spans="1:7" ht="19.5">
      <c r="A6651" s="1">
        <v>43981</v>
      </c>
      <c r="B6651" t="s">
        <v>30</v>
      </c>
      <c r="C6651" t="s">
        <v>248</v>
      </c>
      <c r="D6651" t="str">
        <f>TRIM(COVID_STATE[[#This Row],[REGION_HOLD]])</f>
        <v>Northeast</v>
      </c>
      <c r="E6651">
        <v>56</v>
      </c>
      <c r="F6651">
        <v>4</v>
      </c>
      <c r="G6651">
        <v>89</v>
      </c>
    </row>
    <row r="6652" spans="1:7" ht="19.5">
      <c r="A6652" s="1">
        <v>43981</v>
      </c>
      <c r="B6652" t="s">
        <v>31</v>
      </c>
      <c r="C6652" t="s">
        <v>246</v>
      </c>
      <c r="D6652" t="str">
        <f>TRIM(COVID_STATE[[#This Row],[REGION_HOLD]])</f>
        <v>South</v>
      </c>
      <c r="E6652">
        <v>1031</v>
      </c>
      <c r="F6652">
        <v>43</v>
      </c>
      <c r="G6652">
        <v>2509</v>
      </c>
    </row>
    <row r="6653" spans="1:7" ht="19.5">
      <c r="A6653" s="1">
        <v>43981</v>
      </c>
      <c r="B6653" t="s">
        <v>32</v>
      </c>
      <c r="C6653" t="s">
        <v>248</v>
      </c>
      <c r="D6653" t="str">
        <f>TRIM(COVID_STATE[[#This Row],[REGION_HOLD]])</f>
        <v>Northeast</v>
      </c>
      <c r="E6653">
        <v>789</v>
      </c>
      <c r="F6653">
        <v>50</v>
      </c>
      <c r="G6653">
        <v>6768</v>
      </c>
    </row>
    <row r="6654" spans="1:7" ht="19.5">
      <c r="A6654" s="1">
        <v>43981</v>
      </c>
      <c r="B6654" t="s">
        <v>33</v>
      </c>
      <c r="C6654" t="s">
        <v>249</v>
      </c>
      <c r="D6654" t="str">
        <f>TRIM(COVID_STATE[[#This Row],[REGION_HOLD]])</f>
        <v>Midwest</v>
      </c>
      <c r="E6654">
        <v>259</v>
      </c>
      <c r="F6654">
        <v>57</v>
      </c>
      <c r="G6654">
        <v>5463</v>
      </c>
    </row>
    <row r="6655" spans="1:7" ht="19.5">
      <c r="A6655" s="1">
        <v>43981</v>
      </c>
      <c r="B6655" t="s">
        <v>34</v>
      </c>
      <c r="C6655" t="s">
        <v>249</v>
      </c>
      <c r="D6655" t="str">
        <f>TRIM(COVID_STATE[[#This Row],[REGION_HOLD]])</f>
        <v>Midwest</v>
      </c>
      <c r="E6655">
        <v>659</v>
      </c>
      <c r="F6655">
        <v>30</v>
      </c>
      <c r="G6655">
        <v>1036</v>
      </c>
    </row>
    <row r="6656" spans="1:7" ht="19.5">
      <c r="A6656" s="1">
        <v>43981</v>
      </c>
      <c r="B6656" t="s">
        <v>35</v>
      </c>
      <c r="C6656" t="s">
        <v>246</v>
      </c>
      <c r="D6656" t="str">
        <f>TRIM(COVID_STATE[[#This Row],[REGION_HOLD]])</f>
        <v>South</v>
      </c>
      <c r="E6656">
        <v>439</v>
      </c>
      <c r="F6656">
        <v>13</v>
      </c>
      <c r="G6656">
        <v>723</v>
      </c>
    </row>
    <row r="6657" spans="1:7" ht="19.5">
      <c r="A6657" s="1">
        <v>43981</v>
      </c>
      <c r="B6657" t="s">
        <v>36</v>
      </c>
      <c r="C6657" t="s">
        <v>249</v>
      </c>
      <c r="D6657" t="str">
        <f>TRIM(COVID_STATE[[#This Row],[REGION_HOLD]])</f>
        <v>Midwest</v>
      </c>
      <c r="E6657">
        <v>169</v>
      </c>
      <c r="F6657">
        <v>42</v>
      </c>
      <c r="G6657">
        <v>782</v>
      </c>
    </row>
    <row r="6658" spans="1:7" ht="19.5">
      <c r="A6658" s="1">
        <v>43981</v>
      </c>
      <c r="B6658" t="s">
        <v>37</v>
      </c>
      <c r="C6658" t="s">
        <v>247</v>
      </c>
      <c r="D6658" t="str">
        <f>TRIM(COVID_STATE[[#This Row],[REGION_HOLD]])</f>
        <v>West</v>
      </c>
      <c r="E6658">
        <v>12</v>
      </c>
      <c r="F6658">
        <v>0</v>
      </c>
      <c r="G6658">
        <v>17</v>
      </c>
    </row>
    <row r="6659" spans="1:7" ht="19.5">
      <c r="A6659" s="1">
        <v>43981</v>
      </c>
      <c r="B6659" t="s">
        <v>38</v>
      </c>
      <c r="C6659" t="s">
        <v>249</v>
      </c>
      <c r="D6659" t="str">
        <f>TRIM(COVID_STATE[[#This Row],[REGION_HOLD]])</f>
        <v>Midwest</v>
      </c>
      <c r="E6659">
        <v>251</v>
      </c>
      <c r="F6659">
        <v>0</v>
      </c>
      <c r="G6659">
        <v>177</v>
      </c>
    </row>
    <row r="6660" spans="1:7" ht="19.5">
      <c r="A6660" s="1">
        <v>43981</v>
      </c>
      <c r="B6660" t="s">
        <v>39</v>
      </c>
      <c r="C6660" t="s">
        <v>247</v>
      </c>
      <c r="D6660" t="str">
        <f>TRIM(COVID_STATE[[#This Row],[REGION_HOLD]])</f>
        <v>West</v>
      </c>
      <c r="E6660">
        <v>144</v>
      </c>
      <c r="F6660">
        <v>2</v>
      </c>
      <c r="G6660">
        <v>417</v>
      </c>
    </row>
    <row r="6661" spans="1:7" ht="19.5">
      <c r="A6661" s="1">
        <v>43981</v>
      </c>
      <c r="B6661" t="s">
        <v>40</v>
      </c>
      <c r="C6661" t="s">
        <v>248</v>
      </c>
      <c r="D6661" t="str">
        <f>TRIM(COVID_STATE[[#This Row],[REGION_HOLD]])</f>
        <v>Northeast</v>
      </c>
      <c r="E6661">
        <v>53</v>
      </c>
      <c r="F6661">
        <v>4</v>
      </c>
      <c r="G6661">
        <v>242</v>
      </c>
    </row>
    <row r="6662" spans="1:7" ht="19.5">
      <c r="A6662" s="1">
        <v>43981</v>
      </c>
      <c r="B6662" t="s">
        <v>41</v>
      </c>
      <c r="C6662" t="s">
        <v>248</v>
      </c>
      <c r="D6662" t="str">
        <f>TRIM(COVID_STATE[[#This Row],[REGION_HOLD]])</f>
        <v>Northeast</v>
      </c>
      <c r="E6662">
        <v>764</v>
      </c>
      <c r="F6662">
        <v>103</v>
      </c>
      <c r="G6662">
        <v>11634</v>
      </c>
    </row>
    <row r="6663" spans="1:7" ht="19.5">
      <c r="A6663" s="1">
        <v>43981</v>
      </c>
      <c r="B6663" t="s">
        <v>42</v>
      </c>
      <c r="C6663" t="s">
        <v>247</v>
      </c>
      <c r="D6663" t="str">
        <f>TRIM(COVID_STATE[[#This Row],[REGION_HOLD]])</f>
        <v>West</v>
      </c>
      <c r="E6663">
        <v>131</v>
      </c>
      <c r="F6663">
        <v>7</v>
      </c>
      <c r="G6663">
        <v>351</v>
      </c>
    </row>
    <row r="6664" spans="1:7" ht="19.5">
      <c r="A6664" s="1">
        <v>43981</v>
      </c>
      <c r="B6664" t="s">
        <v>43</v>
      </c>
      <c r="C6664" t="s">
        <v>248</v>
      </c>
      <c r="D6664" t="str">
        <f>TRIM(COVID_STATE[[#This Row],[REGION_HOLD]])</f>
        <v>Northeast</v>
      </c>
      <c r="E6664">
        <v>1363</v>
      </c>
      <c r="F6664">
        <v>77</v>
      </c>
      <c r="G6664">
        <v>29612</v>
      </c>
    </row>
    <row r="6665" spans="1:7" ht="19.5">
      <c r="A6665" s="1">
        <v>43981</v>
      </c>
      <c r="B6665" t="s">
        <v>44</v>
      </c>
      <c r="C6665" t="s">
        <v>246</v>
      </c>
      <c r="D6665" t="str">
        <f>TRIM(COVID_STATE[[#This Row],[REGION_HOLD]])</f>
        <v>South</v>
      </c>
      <c r="E6665">
        <v>1026</v>
      </c>
      <c r="F6665">
        <v>15</v>
      </c>
      <c r="G6665">
        <v>903</v>
      </c>
    </row>
    <row r="6666" spans="1:7" ht="19.5">
      <c r="A6666" s="1">
        <v>43981</v>
      </c>
      <c r="B6666" t="s">
        <v>45</v>
      </c>
      <c r="C6666" t="s">
        <v>249</v>
      </c>
      <c r="D6666" t="str">
        <f>TRIM(COVID_STATE[[#This Row],[REGION_HOLD]])</f>
        <v>Midwest</v>
      </c>
      <c r="E6666">
        <v>34</v>
      </c>
      <c r="F6666">
        <v>1</v>
      </c>
      <c r="G6666">
        <v>63</v>
      </c>
    </row>
    <row r="6667" spans="1:7" ht="19.5">
      <c r="A6667" s="1">
        <v>43981</v>
      </c>
      <c r="B6667" t="s">
        <v>46</v>
      </c>
      <c r="C6667" t="s">
        <v>249</v>
      </c>
      <c r="D6667" t="str">
        <f>TRIM(COVID_STATE[[#This Row],[REGION_HOLD]])</f>
        <v>Midwest</v>
      </c>
      <c r="E6667">
        <v>468</v>
      </c>
      <c r="F6667">
        <v>18</v>
      </c>
      <c r="G6667">
        <v>2149</v>
      </c>
    </row>
    <row r="6668" spans="1:7" ht="19.5">
      <c r="A6668" s="1">
        <v>43981</v>
      </c>
      <c r="B6668" t="s">
        <v>47</v>
      </c>
      <c r="C6668" t="s">
        <v>246</v>
      </c>
      <c r="D6668" t="str">
        <f>TRIM(COVID_STATE[[#This Row],[REGION_HOLD]])</f>
        <v>South</v>
      </c>
      <c r="E6668">
        <v>80</v>
      </c>
      <c r="F6668">
        <v>5</v>
      </c>
      <c r="G6668">
        <v>334</v>
      </c>
    </row>
    <row r="6669" spans="1:7" ht="19.5">
      <c r="A6669" s="1">
        <v>43981</v>
      </c>
      <c r="B6669" t="s">
        <v>48</v>
      </c>
      <c r="C6669" t="s">
        <v>247</v>
      </c>
      <c r="D6669" t="str">
        <f>TRIM(COVID_STATE[[#This Row],[REGION_HOLD]])</f>
        <v>West</v>
      </c>
      <c r="E6669">
        <v>52</v>
      </c>
      <c r="F6669">
        <v>2</v>
      </c>
      <c r="G6669">
        <v>153</v>
      </c>
    </row>
    <row r="6670" spans="1:7" ht="19.5">
      <c r="A6670" s="1">
        <v>43981</v>
      </c>
      <c r="B6670" t="s">
        <v>49</v>
      </c>
      <c r="C6670" t="s">
        <v>248</v>
      </c>
      <c r="D6670" t="str">
        <f>TRIM(COVID_STATE[[#This Row],[REGION_HOLD]])</f>
        <v>Northeast</v>
      </c>
      <c r="E6670">
        <v>716</v>
      </c>
      <c r="F6670">
        <v>70</v>
      </c>
      <c r="G6670">
        <v>5537</v>
      </c>
    </row>
    <row r="6671" spans="1:7" ht="19.5">
      <c r="A6671" s="1">
        <v>43981</v>
      </c>
      <c r="B6671" t="s">
        <v>50</v>
      </c>
      <c r="C6671" t="s">
        <v>248</v>
      </c>
      <c r="D6671" t="str">
        <f>TRIM(COVID_STATE[[#This Row],[REGION_HOLD]])</f>
        <v>Northeast</v>
      </c>
      <c r="E6671">
        <v>184</v>
      </c>
      <c r="F6671">
        <v>18</v>
      </c>
      <c r="G6671">
        <v>711</v>
      </c>
    </row>
    <row r="6672" spans="1:7" ht="19.5">
      <c r="A6672" s="1">
        <v>43981</v>
      </c>
      <c r="B6672" t="s">
        <v>51</v>
      </c>
      <c r="C6672" t="s">
        <v>246</v>
      </c>
      <c r="D6672" t="str">
        <f>TRIM(COVID_STATE[[#This Row],[REGION_HOLD]])</f>
        <v>South</v>
      </c>
      <c r="E6672">
        <v>263</v>
      </c>
      <c r="F6672">
        <v>4</v>
      </c>
      <c r="G6672">
        <v>487</v>
      </c>
    </row>
    <row r="6673" spans="1:7" ht="19.5">
      <c r="A6673" s="1">
        <v>43981</v>
      </c>
      <c r="B6673" t="s">
        <v>52</v>
      </c>
      <c r="C6673" t="s">
        <v>249</v>
      </c>
      <c r="D6673" t="str">
        <f>TRIM(COVID_STATE[[#This Row],[REGION_HOLD]])</f>
        <v>Midwest</v>
      </c>
      <c r="E6673">
        <v>94</v>
      </c>
      <c r="F6673">
        <v>3</v>
      </c>
      <c r="G6673">
        <v>62</v>
      </c>
    </row>
    <row r="6674" spans="1:7" ht="19.5">
      <c r="A6674" s="1">
        <v>43981</v>
      </c>
      <c r="B6674" t="s">
        <v>53</v>
      </c>
      <c r="C6674" t="s">
        <v>246</v>
      </c>
      <c r="D6674" t="str">
        <f>TRIM(COVID_STATE[[#This Row],[REGION_HOLD]])</f>
        <v>South</v>
      </c>
      <c r="E6674">
        <v>477</v>
      </c>
      <c r="F6674">
        <v>4</v>
      </c>
      <c r="G6674">
        <v>360</v>
      </c>
    </row>
    <row r="6675" spans="1:7" ht="19.5">
      <c r="A6675" s="1">
        <v>43981</v>
      </c>
      <c r="B6675" t="s">
        <v>54</v>
      </c>
      <c r="C6675" t="s">
        <v>246</v>
      </c>
      <c r="D6675" t="str">
        <f>TRIM(COVID_STATE[[#This Row],[REGION_HOLD]])</f>
        <v>South</v>
      </c>
      <c r="E6675">
        <v>1323</v>
      </c>
      <c r="F6675">
        <v>31</v>
      </c>
      <c r="G6675">
        <v>1676</v>
      </c>
    </row>
    <row r="6676" spans="1:7" ht="19.5">
      <c r="A6676" s="1">
        <v>43981</v>
      </c>
      <c r="B6676" t="s">
        <v>55</v>
      </c>
      <c r="C6676" t="s">
        <v>247</v>
      </c>
      <c r="D6676" t="str">
        <f>TRIM(COVID_STATE[[#This Row],[REGION_HOLD]])</f>
        <v>West</v>
      </c>
      <c r="E6676">
        <v>269</v>
      </c>
      <c r="F6676">
        <v>5</v>
      </c>
      <c r="G6676">
        <v>112</v>
      </c>
    </row>
    <row r="6677" spans="1:7" ht="19.5">
      <c r="A6677" s="1">
        <v>43981</v>
      </c>
      <c r="B6677" t="s">
        <v>56</v>
      </c>
      <c r="C6677" t="s">
        <v>248</v>
      </c>
      <c r="D6677" t="str">
        <f>TRIM(COVID_STATE[[#This Row],[REGION_HOLD]])</f>
        <v>Northeast</v>
      </c>
      <c r="E6677">
        <v>2</v>
      </c>
      <c r="F6677">
        <v>0</v>
      </c>
      <c r="G6677">
        <v>55</v>
      </c>
    </row>
    <row r="6678" spans="1:7" ht="19.5">
      <c r="A6678" s="1">
        <v>43981</v>
      </c>
      <c r="B6678" t="s">
        <v>57</v>
      </c>
      <c r="C6678" t="s">
        <v>246</v>
      </c>
      <c r="D6678" t="str">
        <f>TRIM(COVID_STATE[[#This Row],[REGION_HOLD]])</f>
        <v>South</v>
      </c>
      <c r="E6678">
        <v>1078</v>
      </c>
      <c r="F6678">
        <v>12</v>
      </c>
      <c r="G6678">
        <v>1370</v>
      </c>
    </row>
    <row r="6679" spans="1:7" ht="19.5">
      <c r="A6679" s="1">
        <v>43981</v>
      </c>
      <c r="B6679" t="s">
        <v>58</v>
      </c>
      <c r="C6679" t="s">
        <v>247</v>
      </c>
      <c r="D6679" t="str">
        <f>TRIM(COVID_STATE[[#This Row],[REGION_HOLD]])</f>
        <v>West</v>
      </c>
      <c r="E6679">
        <v>241</v>
      </c>
      <c r="F6679">
        <v>6</v>
      </c>
      <c r="G6679">
        <v>1126</v>
      </c>
    </row>
    <row r="6680" spans="1:7" ht="19.5">
      <c r="A6680" s="1">
        <v>43981</v>
      </c>
      <c r="B6680" t="s">
        <v>59</v>
      </c>
      <c r="C6680" t="s">
        <v>246</v>
      </c>
      <c r="D6680" t="str">
        <f>TRIM(COVID_STATE[[#This Row],[REGION_HOLD]])</f>
        <v>South</v>
      </c>
      <c r="E6680">
        <v>17</v>
      </c>
      <c r="F6680">
        <v>1</v>
      </c>
      <c r="G6680">
        <v>75</v>
      </c>
    </row>
    <row r="6681" spans="1:7" ht="19.5">
      <c r="A6681" s="1">
        <v>43981</v>
      </c>
      <c r="B6681" t="s">
        <v>60</v>
      </c>
      <c r="C6681" t="s">
        <v>249</v>
      </c>
      <c r="D6681" t="str">
        <f>TRIM(COVID_STATE[[#This Row],[REGION_HOLD]])</f>
        <v>Midwest</v>
      </c>
      <c r="E6681">
        <v>465</v>
      </c>
      <c r="F6681">
        <v>19</v>
      </c>
      <c r="G6681">
        <v>588</v>
      </c>
    </row>
    <row r="6682" spans="1:7" ht="19.5">
      <c r="A6682" s="1">
        <v>43981</v>
      </c>
      <c r="B6682" t="s">
        <v>61</v>
      </c>
      <c r="C6682" t="s">
        <v>247</v>
      </c>
      <c r="D6682" t="str">
        <f>TRIM(COVID_STATE[[#This Row],[REGION_HOLD]])</f>
        <v>West</v>
      </c>
      <c r="E6682">
        <v>7</v>
      </c>
      <c r="F6682">
        <v>1</v>
      </c>
      <c r="G6682">
        <v>16</v>
      </c>
    </row>
    <row r="6683" spans="1:7" ht="19.5">
      <c r="A6683" s="1">
        <v>43982</v>
      </c>
      <c r="B6683" t="s">
        <v>8</v>
      </c>
      <c r="C6683" t="s">
        <v>246</v>
      </c>
      <c r="D6683" t="str">
        <f>TRIM(COVID_STATE[[#This Row],[REGION_HOLD]])</f>
        <v>South</v>
      </c>
      <c r="E6683">
        <v>593</v>
      </c>
      <c r="F6683">
        <v>12</v>
      </c>
      <c r="G6683">
        <v>630</v>
      </c>
    </row>
    <row r="6684" spans="1:7" ht="19.5">
      <c r="A6684" s="1">
        <v>43982</v>
      </c>
      <c r="B6684" t="s">
        <v>10</v>
      </c>
      <c r="C6684" t="s">
        <v>247</v>
      </c>
      <c r="D6684" t="str">
        <f>TRIM(COVID_STATE[[#This Row],[REGION_HOLD]])</f>
        <v>West</v>
      </c>
      <c r="E6684">
        <v>28</v>
      </c>
      <c r="F6684">
        <v>0</v>
      </c>
      <c r="G6684">
        <v>8</v>
      </c>
    </row>
    <row r="6685" spans="1:7" ht="19.5">
      <c r="A6685" s="1">
        <v>43982</v>
      </c>
      <c r="B6685" t="s">
        <v>11</v>
      </c>
      <c r="C6685" t="s">
        <v>247</v>
      </c>
      <c r="D6685" t="str">
        <f>TRIM(COVID_STATE[[#This Row],[REGION_HOLD]])</f>
        <v>West</v>
      </c>
      <c r="E6685">
        <v>681</v>
      </c>
      <c r="F6685">
        <v>3</v>
      </c>
      <c r="G6685">
        <v>906</v>
      </c>
    </row>
    <row r="6686" spans="1:7" ht="19.5">
      <c r="A6686" s="1">
        <v>43982</v>
      </c>
      <c r="B6686" t="s">
        <v>12</v>
      </c>
      <c r="C6686" t="s">
        <v>246</v>
      </c>
      <c r="D6686" t="str">
        <f>TRIM(COVID_STATE[[#This Row],[REGION_HOLD]])</f>
        <v>South</v>
      </c>
      <c r="E6686">
        <v>240</v>
      </c>
      <c r="F6686">
        <v>0</v>
      </c>
      <c r="G6686">
        <v>133</v>
      </c>
    </row>
    <row r="6687" spans="1:7" ht="19.5">
      <c r="A6687" s="1">
        <v>43982</v>
      </c>
      <c r="B6687" t="s">
        <v>13</v>
      </c>
      <c r="C6687" t="s">
        <v>247</v>
      </c>
      <c r="D6687" t="str">
        <f>TRIM(COVID_STATE[[#This Row],[REGION_HOLD]])</f>
        <v>West</v>
      </c>
      <c r="E6687">
        <v>3014</v>
      </c>
      <c r="F6687">
        <v>28</v>
      </c>
      <c r="G6687">
        <v>4242</v>
      </c>
    </row>
    <row r="6688" spans="1:7" ht="19.5">
      <c r="A6688" s="1">
        <v>43982</v>
      </c>
      <c r="B6688" t="s">
        <v>14</v>
      </c>
      <c r="C6688" t="s">
        <v>247</v>
      </c>
      <c r="D6688" t="str">
        <f>TRIM(COVID_STATE[[#This Row],[REGION_HOLD]])</f>
        <v>West</v>
      </c>
      <c r="E6688">
        <v>280</v>
      </c>
      <c r="F6688">
        <v>2</v>
      </c>
      <c r="G6688">
        <v>1445</v>
      </c>
    </row>
    <row r="6689" spans="1:7" ht="19.5">
      <c r="A6689" s="1">
        <v>43982</v>
      </c>
      <c r="B6689" t="s">
        <v>16</v>
      </c>
      <c r="C6689" t="s">
        <v>248</v>
      </c>
      <c r="D6689" t="str">
        <f>TRIM(COVID_STATE[[#This Row],[REGION_HOLD]])</f>
        <v>Northeast</v>
      </c>
      <c r="E6689">
        <v>179</v>
      </c>
      <c r="F6689">
        <v>32</v>
      </c>
      <c r="G6689">
        <v>3944</v>
      </c>
    </row>
    <row r="6690" spans="1:7" ht="19.5">
      <c r="A6690" s="1">
        <v>43982</v>
      </c>
      <c r="B6690" t="s">
        <v>17</v>
      </c>
      <c r="C6690" t="s">
        <v>246</v>
      </c>
      <c r="D6690" t="str">
        <f>TRIM(COVID_STATE[[#This Row],[REGION_HOLD]])</f>
        <v>South</v>
      </c>
      <c r="E6690">
        <v>76</v>
      </c>
      <c r="F6690">
        <v>5</v>
      </c>
      <c r="G6690">
        <v>366</v>
      </c>
    </row>
    <row r="6691" spans="1:7" ht="19.5">
      <c r="A6691" s="1">
        <v>43982</v>
      </c>
      <c r="B6691" t="s">
        <v>18</v>
      </c>
      <c r="C6691" t="s">
        <v>246</v>
      </c>
      <c r="D6691" t="str">
        <f>TRIM(COVID_STATE[[#This Row],[REGION_HOLD]])</f>
        <v>South</v>
      </c>
      <c r="E6691">
        <v>84</v>
      </c>
      <c r="F6691">
        <v>4</v>
      </c>
      <c r="G6691">
        <v>466</v>
      </c>
    </row>
    <row r="6692" spans="1:7" ht="19.5">
      <c r="A6692" s="1">
        <v>43982</v>
      </c>
      <c r="B6692" t="s">
        <v>19</v>
      </c>
      <c r="C6692" t="s">
        <v>246</v>
      </c>
      <c r="D6692" t="str">
        <f>TRIM(COVID_STATE[[#This Row],[REGION_HOLD]])</f>
        <v>South</v>
      </c>
      <c r="E6692">
        <v>739</v>
      </c>
      <c r="F6692">
        <v>4</v>
      </c>
      <c r="G6692">
        <v>2450</v>
      </c>
    </row>
    <row r="6693" spans="1:7" ht="19.5">
      <c r="A6693" s="1">
        <v>43982</v>
      </c>
      <c r="B6693" t="s">
        <v>20</v>
      </c>
      <c r="C6693" t="s">
        <v>246</v>
      </c>
      <c r="D6693" t="str">
        <f>TRIM(COVID_STATE[[#This Row],[REGION_HOLD]])</f>
        <v>South</v>
      </c>
      <c r="E6693">
        <v>715</v>
      </c>
      <c r="F6693">
        <v>46</v>
      </c>
      <c r="G6693">
        <v>2019</v>
      </c>
    </row>
    <row r="6694" spans="1:7" ht="19.5">
      <c r="A6694" s="1">
        <v>43982</v>
      </c>
      <c r="B6694" t="s">
        <v>21</v>
      </c>
      <c r="C6694" t="s">
        <v>247</v>
      </c>
      <c r="D6694" t="str">
        <f>TRIM(COVID_STATE[[#This Row],[REGION_HOLD]])</f>
        <v>West</v>
      </c>
      <c r="E6694">
        <v>1</v>
      </c>
      <c r="F6694">
        <v>0</v>
      </c>
      <c r="G6694">
        <v>17</v>
      </c>
    </row>
    <row r="6695" spans="1:7" ht="19.5">
      <c r="A6695" s="1">
        <v>43982</v>
      </c>
      <c r="B6695" t="s">
        <v>22</v>
      </c>
      <c r="C6695" t="s">
        <v>247</v>
      </c>
      <c r="D6695" t="str">
        <f>TRIM(COVID_STATE[[#This Row],[REGION_HOLD]])</f>
        <v>West</v>
      </c>
      <c r="E6695">
        <v>15</v>
      </c>
      <c r="F6695">
        <v>0</v>
      </c>
      <c r="G6695">
        <v>82</v>
      </c>
    </row>
    <row r="6696" spans="1:7" ht="19.5">
      <c r="A6696" s="1">
        <v>43982</v>
      </c>
      <c r="B6696" t="s">
        <v>24</v>
      </c>
      <c r="C6696" t="s">
        <v>249</v>
      </c>
      <c r="D6696" t="str">
        <f>TRIM(COVID_STATE[[#This Row],[REGION_HOLD]])</f>
        <v>Midwest</v>
      </c>
      <c r="E6696">
        <v>1298</v>
      </c>
      <c r="F6696">
        <v>58</v>
      </c>
      <c r="G6696">
        <v>5426</v>
      </c>
    </row>
    <row r="6697" spans="1:7" ht="19.5">
      <c r="A6697" s="1">
        <v>43982</v>
      </c>
      <c r="B6697" t="s">
        <v>25</v>
      </c>
      <c r="C6697" t="s">
        <v>249</v>
      </c>
      <c r="D6697" t="str">
        <f>TRIM(COVID_STATE[[#This Row],[REGION_HOLD]])</f>
        <v>Midwest</v>
      </c>
      <c r="E6697">
        <v>365</v>
      </c>
      <c r="F6697">
        <v>9</v>
      </c>
      <c r="G6697">
        <v>2134</v>
      </c>
    </row>
    <row r="6698" spans="1:7" ht="19.5">
      <c r="A6698" s="1">
        <v>43982</v>
      </c>
      <c r="B6698" t="s">
        <v>26</v>
      </c>
      <c r="C6698" t="s">
        <v>249</v>
      </c>
      <c r="D6698" t="str">
        <f>TRIM(COVID_STATE[[#This Row],[REGION_HOLD]])</f>
        <v>Midwest</v>
      </c>
      <c r="E6698">
        <v>285</v>
      </c>
      <c r="F6698">
        <v>6</v>
      </c>
      <c r="G6698">
        <v>537</v>
      </c>
    </row>
    <row r="6699" spans="1:7" ht="19.5">
      <c r="A6699" s="1">
        <v>43982</v>
      </c>
      <c r="B6699" t="s">
        <v>27</v>
      </c>
      <c r="C6699" t="s">
        <v>249</v>
      </c>
      <c r="D6699" t="str">
        <f>TRIM(COVID_STATE[[#This Row],[REGION_HOLD]])</f>
        <v>Midwest</v>
      </c>
      <c r="E6699">
        <v>31</v>
      </c>
      <c r="F6699">
        <v>2</v>
      </c>
      <c r="G6699">
        <v>211</v>
      </c>
    </row>
    <row r="6700" spans="1:7" ht="19.5">
      <c r="A6700" s="1">
        <v>43982</v>
      </c>
      <c r="B6700" t="s">
        <v>28</v>
      </c>
      <c r="C6700" t="s">
        <v>246</v>
      </c>
      <c r="D6700" t="str">
        <f>TRIM(COVID_STATE[[#This Row],[REGION_HOLD]])</f>
        <v>South</v>
      </c>
      <c r="E6700">
        <v>50</v>
      </c>
      <c r="F6700">
        <v>0</v>
      </c>
      <c r="G6700">
        <v>441</v>
      </c>
    </row>
    <row r="6701" spans="1:7" ht="19.5">
      <c r="A6701" s="1">
        <v>43982</v>
      </c>
      <c r="B6701" t="s">
        <v>29</v>
      </c>
      <c r="C6701" t="s">
        <v>246</v>
      </c>
      <c r="D6701" t="str">
        <f>TRIM(COVID_STATE[[#This Row],[REGION_HOLD]])</f>
        <v>South</v>
      </c>
      <c r="E6701">
        <v>339</v>
      </c>
      <c r="F6701">
        <v>6</v>
      </c>
      <c r="G6701">
        <v>2791</v>
      </c>
    </row>
    <row r="6702" spans="1:7" ht="19.5">
      <c r="A6702" s="1">
        <v>43982</v>
      </c>
      <c r="B6702" t="s">
        <v>30</v>
      </c>
      <c r="C6702" t="s">
        <v>248</v>
      </c>
      <c r="D6702" t="str">
        <f>TRIM(COVID_STATE[[#This Row],[REGION_HOLD]])</f>
        <v>Northeast</v>
      </c>
      <c r="E6702">
        <v>43</v>
      </c>
      <c r="F6702">
        <v>0</v>
      </c>
      <c r="G6702">
        <v>89</v>
      </c>
    </row>
    <row r="6703" spans="1:7" ht="19.5">
      <c r="A6703" s="1">
        <v>43982</v>
      </c>
      <c r="B6703" t="s">
        <v>31</v>
      </c>
      <c r="C6703" t="s">
        <v>246</v>
      </c>
      <c r="D6703" t="str">
        <f>TRIM(COVID_STATE[[#This Row],[REGION_HOLD]])</f>
        <v>South</v>
      </c>
      <c r="E6703">
        <v>794</v>
      </c>
      <c r="F6703">
        <v>23</v>
      </c>
      <c r="G6703">
        <v>2532</v>
      </c>
    </row>
    <row r="6704" spans="1:7" ht="19.5">
      <c r="A6704" s="1">
        <v>43982</v>
      </c>
      <c r="B6704" t="s">
        <v>32</v>
      </c>
      <c r="C6704" t="s">
        <v>248</v>
      </c>
      <c r="D6704" t="str">
        <f>TRIM(COVID_STATE[[#This Row],[REGION_HOLD]])</f>
        <v>Northeast</v>
      </c>
      <c r="E6704">
        <v>664</v>
      </c>
      <c r="F6704">
        <v>78</v>
      </c>
      <c r="G6704">
        <v>6846</v>
      </c>
    </row>
    <row r="6705" spans="1:7" ht="19.5">
      <c r="A6705" s="1">
        <v>43982</v>
      </c>
      <c r="B6705" t="s">
        <v>33</v>
      </c>
      <c r="C6705" t="s">
        <v>249</v>
      </c>
      <c r="D6705" t="str">
        <f>TRIM(COVID_STATE[[#This Row],[REGION_HOLD]])</f>
        <v>Midwest</v>
      </c>
      <c r="E6705">
        <v>507</v>
      </c>
      <c r="F6705">
        <v>28</v>
      </c>
      <c r="G6705">
        <v>5491</v>
      </c>
    </row>
    <row r="6706" spans="1:7" ht="19.5">
      <c r="A6706" s="1">
        <v>43982</v>
      </c>
      <c r="B6706" t="s">
        <v>34</v>
      </c>
      <c r="C6706" t="s">
        <v>249</v>
      </c>
      <c r="D6706" t="str">
        <f>TRIM(COVID_STATE[[#This Row],[REGION_HOLD]])</f>
        <v>Midwest</v>
      </c>
      <c r="E6706">
        <v>660</v>
      </c>
      <c r="F6706">
        <v>14</v>
      </c>
      <c r="G6706">
        <v>1050</v>
      </c>
    </row>
    <row r="6707" spans="1:7" ht="19.5">
      <c r="A6707" s="1">
        <v>43982</v>
      </c>
      <c r="B6707" t="s">
        <v>35</v>
      </c>
      <c r="C6707" t="s">
        <v>246</v>
      </c>
      <c r="D6707" t="str">
        <f>TRIM(COVID_STATE[[#This Row],[REGION_HOLD]])</f>
        <v>South</v>
      </c>
      <c r="E6707">
        <v>272</v>
      </c>
      <c r="F6707">
        <v>11</v>
      </c>
      <c r="G6707">
        <v>734</v>
      </c>
    </row>
    <row r="6708" spans="1:7" ht="19.5">
      <c r="A6708" s="1">
        <v>43982</v>
      </c>
      <c r="B6708" t="s">
        <v>36</v>
      </c>
      <c r="C6708" t="s">
        <v>249</v>
      </c>
      <c r="D6708" t="str">
        <f>TRIM(COVID_STATE[[#This Row],[REGION_HOLD]])</f>
        <v>Midwest</v>
      </c>
      <c r="E6708">
        <v>179</v>
      </c>
      <c r="F6708">
        <v>2</v>
      </c>
      <c r="G6708">
        <v>784</v>
      </c>
    </row>
    <row r="6709" spans="1:7" ht="19.5">
      <c r="A6709" s="1">
        <v>43982</v>
      </c>
      <c r="B6709" t="s">
        <v>37</v>
      </c>
      <c r="C6709" t="s">
        <v>247</v>
      </c>
      <c r="D6709" t="str">
        <f>TRIM(COVID_STATE[[#This Row],[REGION_HOLD]])</f>
        <v>West</v>
      </c>
      <c r="E6709">
        <v>10</v>
      </c>
      <c r="F6709">
        <v>0</v>
      </c>
      <c r="G6709">
        <v>17</v>
      </c>
    </row>
    <row r="6710" spans="1:7" ht="19.5">
      <c r="A6710" s="1">
        <v>43982</v>
      </c>
      <c r="B6710" t="s">
        <v>38</v>
      </c>
      <c r="C6710" t="s">
        <v>249</v>
      </c>
      <c r="D6710" t="str">
        <f>TRIM(COVID_STATE[[#This Row],[REGION_HOLD]])</f>
        <v>Midwest</v>
      </c>
      <c r="E6710">
        <v>196</v>
      </c>
      <c r="F6710">
        <v>1</v>
      </c>
      <c r="G6710">
        <v>178</v>
      </c>
    </row>
    <row r="6711" spans="1:7" ht="19.5">
      <c r="A6711" s="1">
        <v>43982</v>
      </c>
      <c r="B6711" t="s">
        <v>39</v>
      </c>
      <c r="C6711" t="s">
        <v>247</v>
      </c>
      <c r="D6711" t="str">
        <f>TRIM(COVID_STATE[[#This Row],[REGION_HOLD]])</f>
        <v>West</v>
      </c>
      <c r="E6711">
        <v>109</v>
      </c>
      <c r="F6711">
        <v>2</v>
      </c>
      <c r="G6711">
        <v>419</v>
      </c>
    </row>
    <row r="6712" spans="1:7" ht="19.5">
      <c r="A6712" s="1">
        <v>43982</v>
      </c>
      <c r="B6712" t="s">
        <v>40</v>
      </c>
      <c r="C6712" t="s">
        <v>248</v>
      </c>
      <c r="D6712" t="str">
        <f>TRIM(COVID_STATE[[#This Row],[REGION_HOLD]])</f>
        <v>Northeast</v>
      </c>
      <c r="E6712">
        <v>106</v>
      </c>
      <c r="F6712">
        <v>3</v>
      </c>
      <c r="G6712">
        <v>245</v>
      </c>
    </row>
    <row r="6713" spans="1:7" ht="19.5">
      <c r="A6713" s="1">
        <v>43982</v>
      </c>
      <c r="B6713" t="s">
        <v>41</v>
      </c>
      <c r="C6713" t="s">
        <v>248</v>
      </c>
      <c r="D6713" t="str">
        <f>TRIM(COVID_STATE[[#This Row],[REGION_HOLD]])</f>
        <v>Northeast</v>
      </c>
      <c r="E6713">
        <v>837</v>
      </c>
      <c r="F6713">
        <v>64</v>
      </c>
      <c r="G6713">
        <v>11698</v>
      </c>
    </row>
    <row r="6714" spans="1:7" ht="19.5">
      <c r="A6714" s="1">
        <v>43982</v>
      </c>
      <c r="B6714" t="s">
        <v>42</v>
      </c>
      <c r="C6714" t="s">
        <v>247</v>
      </c>
      <c r="D6714" t="str">
        <f>TRIM(COVID_STATE[[#This Row],[REGION_HOLD]])</f>
        <v>West</v>
      </c>
      <c r="E6714">
        <v>65</v>
      </c>
      <c r="F6714">
        <v>5</v>
      </c>
      <c r="G6714">
        <v>356</v>
      </c>
    </row>
    <row r="6715" spans="1:7" ht="19.5">
      <c r="A6715" s="1">
        <v>43982</v>
      </c>
      <c r="B6715" t="s">
        <v>43</v>
      </c>
      <c r="C6715" t="s">
        <v>248</v>
      </c>
      <c r="D6715" t="str">
        <f>TRIM(COVID_STATE[[#This Row],[REGION_HOLD]])</f>
        <v>Northeast</v>
      </c>
      <c r="E6715">
        <v>1104</v>
      </c>
      <c r="F6715">
        <v>87</v>
      </c>
      <c r="G6715">
        <v>29699</v>
      </c>
    </row>
    <row r="6716" spans="1:7" ht="19.5">
      <c r="A6716" s="1">
        <v>43982</v>
      </c>
      <c r="B6716" t="s">
        <v>44</v>
      </c>
      <c r="C6716" t="s">
        <v>246</v>
      </c>
      <c r="D6716" t="str">
        <f>TRIM(COVID_STATE[[#This Row],[REGION_HOLD]])</f>
        <v>South</v>
      </c>
      <c r="E6716">
        <v>925</v>
      </c>
      <c r="F6716">
        <v>8</v>
      </c>
      <c r="G6716">
        <v>911</v>
      </c>
    </row>
    <row r="6717" spans="1:7" ht="19.5">
      <c r="A6717" s="1">
        <v>43982</v>
      </c>
      <c r="B6717" t="s">
        <v>45</v>
      </c>
      <c r="C6717" t="s">
        <v>249</v>
      </c>
      <c r="D6717" t="str">
        <f>TRIM(COVID_STATE[[#This Row],[REGION_HOLD]])</f>
        <v>Midwest</v>
      </c>
      <c r="E6717">
        <v>23</v>
      </c>
      <c r="F6717">
        <v>1</v>
      </c>
      <c r="G6717">
        <v>64</v>
      </c>
    </row>
    <row r="6718" spans="1:7" ht="19.5">
      <c r="A6718" s="1">
        <v>43982</v>
      </c>
      <c r="B6718" t="s">
        <v>46</v>
      </c>
      <c r="C6718" t="s">
        <v>249</v>
      </c>
      <c r="D6718" t="str">
        <f>TRIM(COVID_STATE[[#This Row],[REGION_HOLD]])</f>
        <v>Midwest</v>
      </c>
      <c r="E6718">
        <v>479</v>
      </c>
      <c r="F6718">
        <v>6</v>
      </c>
      <c r="G6718">
        <v>2155</v>
      </c>
    </row>
    <row r="6719" spans="1:7" ht="19.5">
      <c r="A6719" s="1">
        <v>43982</v>
      </c>
      <c r="B6719" t="s">
        <v>47</v>
      </c>
      <c r="C6719" t="s">
        <v>246</v>
      </c>
      <c r="D6719" t="str">
        <f>TRIM(COVID_STATE[[#This Row],[REGION_HOLD]])</f>
        <v>South</v>
      </c>
      <c r="E6719">
        <v>88</v>
      </c>
      <c r="F6719">
        <v>0</v>
      </c>
      <c r="G6719">
        <v>334</v>
      </c>
    </row>
    <row r="6720" spans="1:7" ht="19.5">
      <c r="A6720" s="1">
        <v>43982</v>
      </c>
      <c r="B6720" t="s">
        <v>48</v>
      </c>
      <c r="C6720" t="s">
        <v>247</v>
      </c>
      <c r="D6720" t="str">
        <f>TRIM(COVID_STATE[[#This Row],[REGION_HOLD]])</f>
        <v>West</v>
      </c>
      <c r="E6720">
        <v>58</v>
      </c>
      <c r="F6720">
        <v>0</v>
      </c>
      <c r="G6720">
        <v>153</v>
      </c>
    </row>
    <row r="6721" spans="1:7" ht="19.5">
      <c r="A6721" s="1">
        <v>43982</v>
      </c>
      <c r="B6721" t="s">
        <v>49</v>
      </c>
      <c r="C6721" t="s">
        <v>248</v>
      </c>
      <c r="D6721" t="str">
        <f>TRIM(COVID_STATE[[#This Row],[REGION_HOLD]])</f>
        <v>Northeast</v>
      </c>
      <c r="E6721">
        <v>429</v>
      </c>
      <c r="F6721">
        <v>18</v>
      </c>
      <c r="G6721">
        <v>5555</v>
      </c>
    </row>
    <row r="6722" spans="1:7" ht="19.5">
      <c r="A6722" s="1">
        <v>43982</v>
      </c>
      <c r="B6722" t="s">
        <v>50</v>
      </c>
      <c r="C6722" t="s">
        <v>248</v>
      </c>
      <c r="D6722" t="str">
        <f>TRIM(COVID_STATE[[#This Row],[REGION_HOLD]])</f>
        <v>Northeast</v>
      </c>
      <c r="E6722">
        <v>109</v>
      </c>
      <c r="F6722">
        <v>7</v>
      </c>
      <c r="G6722">
        <v>718</v>
      </c>
    </row>
    <row r="6723" spans="1:7" ht="19.5">
      <c r="A6723" s="1">
        <v>43982</v>
      </c>
      <c r="B6723" t="s">
        <v>51</v>
      </c>
      <c r="C6723" t="s">
        <v>246</v>
      </c>
      <c r="D6723" t="str">
        <f>TRIM(COVID_STATE[[#This Row],[REGION_HOLD]])</f>
        <v>South</v>
      </c>
      <c r="E6723">
        <v>467</v>
      </c>
      <c r="F6723">
        <v>7</v>
      </c>
      <c r="G6723">
        <v>494</v>
      </c>
    </row>
    <row r="6724" spans="1:7" ht="19.5">
      <c r="A6724" s="1">
        <v>43982</v>
      </c>
      <c r="B6724" t="s">
        <v>52</v>
      </c>
      <c r="C6724" t="s">
        <v>249</v>
      </c>
      <c r="D6724" t="str">
        <f>TRIM(COVID_STATE[[#This Row],[REGION_HOLD]])</f>
        <v>Midwest</v>
      </c>
      <c r="E6724">
        <v>33</v>
      </c>
      <c r="F6724">
        <v>0</v>
      </c>
      <c r="G6724">
        <v>62</v>
      </c>
    </row>
    <row r="6725" spans="1:7" ht="19.5">
      <c r="A6725" s="1">
        <v>43982</v>
      </c>
      <c r="B6725" t="s">
        <v>53</v>
      </c>
      <c r="C6725" t="s">
        <v>246</v>
      </c>
      <c r="D6725" t="str">
        <f>TRIM(COVID_STATE[[#This Row],[REGION_HOLD]])</f>
        <v>South</v>
      </c>
      <c r="E6725">
        <v>156</v>
      </c>
      <c r="F6725">
        <v>0</v>
      </c>
      <c r="G6725">
        <v>360</v>
      </c>
    </row>
    <row r="6726" spans="1:7" ht="19.5">
      <c r="A6726" s="1">
        <v>43982</v>
      </c>
      <c r="B6726" t="s">
        <v>54</v>
      </c>
      <c r="C6726" t="s">
        <v>246</v>
      </c>
      <c r="D6726" t="str">
        <f>TRIM(COVID_STATE[[#This Row],[REGION_HOLD]])</f>
        <v>South</v>
      </c>
      <c r="E6726">
        <v>1578</v>
      </c>
      <c r="F6726">
        <v>7</v>
      </c>
      <c r="G6726">
        <v>1683</v>
      </c>
    </row>
    <row r="6727" spans="1:7" ht="19.5">
      <c r="A6727" s="1">
        <v>43982</v>
      </c>
      <c r="B6727" t="s">
        <v>55</v>
      </c>
      <c r="C6727" t="s">
        <v>247</v>
      </c>
      <c r="D6727" t="str">
        <f>TRIM(COVID_STATE[[#This Row],[REGION_HOLD]])</f>
        <v>West</v>
      </c>
      <c r="E6727">
        <v>278</v>
      </c>
      <c r="F6727">
        <v>1</v>
      </c>
      <c r="G6727">
        <v>113</v>
      </c>
    </row>
    <row r="6728" spans="1:7" ht="19.5">
      <c r="A6728" s="1">
        <v>43982</v>
      </c>
      <c r="B6728" t="s">
        <v>56</v>
      </c>
      <c r="C6728" t="s">
        <v>248</v>
      </c>
      <c r="D6728" t="str">
        <f>TRIM(COVID_STATE[[#This Row],[REGION_HOLD]])</f>
        <v>Northeast</v>
      </c>
      <c r="E6728">
        <v>4</v>
      </c>
      <c r="F6728">
        <v>0</v>
      </c>
      <c r="G6728">
        <v>55</v>
      </c>
    </row>
    <row r="6729" spans="1:7" ht="19.5">
      <c r="A6729" s="1">
        <v>43982</v>
      </c>
      <c r="B6729" t="s">
        <v>57</v>
      </c>
      <c r="C6729" t="s">
        <v>246</v>
      </c>
      <c r="D6729" t="str">
        <f>TRIM(COVID_STATE[[#This Row],[REGION_HOLD]])</f>
        <v>South</v>
      </c>
      <c r="E6729">
        <v>996</v>
      </c>
      <c r="F6729">
        <v>5</v>
      </c>
      <c r="G6729">
        <v>1375</v>
      </c>
    </row>
    <row r="6730" spans="1:7" ht="19.5">
      <c r="A6730" s="1">
        <v>43982</v>
      </c>
      <c r="B6730" t="s">
        <v>58</v>
      </c>
      <c r="C6730" t="s">
        <v>247</v>
      </c>
      <c r="D6730" t="str">
        <f>TRIM(COVID_STATE[[#This Row],[REGION_HOLD]])</f>
        <v>West</v>
      </c>
      <c r="E6730">
        <v>196</v>
      </c>
      <c r="F6730">
        <v>0</v>
      </c>
      <c r="G6730">
        <v>1126</v>
      </c>
    </row>
    <row r="6731" spans="1:7" ht="19.5">
      <c r="A6731" s="1">
        <v>43982</v>
      </c>
      <c r="B6731" t="s">
        <v>59</v>
      </c>
      <c r="C6731" t="s">
        <v>246</v>
      </c>
      <c r="D6731" t="str">
        <f>TRIM(COVID_STATE[[#This Row],[REGION_HOLD]])</f>
        <v>South</v>
      </c>
      <c r="E6731">
        <v>21</v>
      </c>
      <c r="F6731">
        <v>0</v>
      </c>
      <c r="G6731">
        <v>75</v>
      </c>
    </row>
    <row r="6732" spans="1:7" ht="19.5">
      <c r="A6732" s="1">
        <v>43982</v>
      </c>
      <c r="B6732" t="s">
        <v>60</v>
      </c>
      <c r="C6732" t="s">
        <v>249</v>
      </c>
      <c r="D6732" t="str">
        <f>TRIM(COVID_STATE[[#This Row],[REGION_HOLD]])</f>
        <v>Midwest</v>
      </c>
      <c r="E6732">
        <v>169</v>
      </c>
      <c r="F6732">
        <v>6</v>
      </c>
      <c r="G6732">
        <v>594</v>
      </c>
    </row>
    <row r="6733" spans="1:7" ht="19.5">
      <c r="A6733" s="1">
        <v>43982</v>
      </c>
      <c r="B6733" t="s">
        <v>61</v>
      </c>
      <c r="C6733" t="s">
        <v>247</v>
      </c>
      <c r="D6733" t="str">
        <f>TRIM(COVID_STATE[[#This Row],[REGION_HOLD]])</f>
        <v>West</v>
      </c>
      <c r="E6733">
        <v>5</v>
      </c>
      <c r="F6733">
        <v>0</v>
      </c>
      <c r="G6733">
        <v>16</v>
      </c>
    </row>
    <row r="6734" spans="1:7" ht="19.5">
      <c r="A6734" s="1">
        <v>43983</v>
      </c>
      <c r="B6734" t="s">
        <v>8</v>
      </c>
      <c r="C6734" t="s">
        <v>246</v>
      </c>
      <c r="D6734" t="str">
        <f>TRIM(COVID_STATE[[#This Row],[REGION_HOLD]])</f>
        <v>South</v>
      </c>
      <c r="E6734">
        <v>582</v>
      </c>
      <c r="F6734">
        <v>16</v>
      </c>
      <c r="G6734">
        <v>646</v>
      </c>
    </row>
    <row r="6735" spans="1:7" ht="19.5">
      <c r="A6735" s="1">
        <v>43983</v>
      </c>
      <c r="B6735" t="s">
        <v>10</v>
      </c>
      <c r="C6735" t="s">
        <v>247</v>
      </c>
      <c r="D6735" t="str">
        <f>TRIM(COVID_STATE[[#This Row],[REGION_HOLD]])</f>
        <v>West</v>
      </c>
      <c r="E6735">
        <v>7</v>
      </c>
      <c r="F6735">
        <v>0</v>
      </c>
      <c r="G6735">
        <v>8</v>
      </c>
    </row>
    <row r="6736" spans="1:7" ht="19.5">
      <c r="A6736" s="1">
        <v>43983</v>
      </c>
      <c r="B6736" t="s">
        <v>11</v>
      </c>
      <c r="C6736" t="s">
        <v>247</v>
      </c>
      <c r="D6736" t="str">
        <f>TRIM(COVID_STATE[[#This Row],[REGION_HOLD]])</f>
        <v>West</v>
      </c>
      <c r="E6736">
        <v>187</v>
      </c>
      <c r="F6736">
        <v>12</v>
      </c>
      <c r="G6736">
        <v>918</v>
      </c>
    </row>
    <row r="6737" spans="1:7" ht="19.5">
      <c r="A6737" s="1">
        <v>43983</v>
      </c>
      <c r="B6737" t="s">
        <v>12</v>
      </c>
      <c r="C6737" t="s">
        <v>246</v>
      </c>
      <c r="D6737" t="str">
        <f>TRIM(COVID_STATE[[#This Row],[REGION_HOLD]])</f>
        <v>South</v>
      </c>
      <c r="E6737">
        <v>190</v>
      </c>
      <c r="F6737">
        <v>0</v>
      </c>
      <c r="G6737">
        <v>133</v>
      </c>
    </row>
    <row r="6738" spans="1:7" ht="19.5">
      <c r="A6738" s="1">
        <v>43983</v>
      </c>
      <c r="B6738" t="s">
        <v>13</v>
      </c>
      <c r="C6738" t="s">
        <v>247</v>
      </c>
      <c r="D6738" t="str">
        <f>TRIM(COVID_STATE[[#This Row],[REGION_HOLD]])</f>
        <v>West</v>
      </c>
      <c r="E6738">
        <v>2529</v>
      </c>
      <c r="F6738">
        <v>45</v>
      </c>
      <c r="G6738">
        <v>4287</v>
      </c>
    </row>
    <row r="6739" spans="1:7" ht="19.5">
      <c r="A6739" s="1">
        <v>43983</v>
      </c>
      <c r="B6739" t="s">
        <v>14</v>
      </c>
      <c r="C6739" t="s">
        <v>247</v>
      </c>
      <c r="D6739" t="str">
        <f>TRIM(COVID_STATE[[#This Row],[REGION_HOLD]])</f>
        <v>West</v>
      </c>
      <c r="E6739">
        <v>199</v>
      </c>
      <c r="F6739">
        <v>13</v>
      </c>
      <c r="G6739">
        <v>1458</v>
      </c>
    </row>
    <row r="6740" spans="1:7" ht="19.5">
      <c r="A6740" s="1">
        <v>43983</v>
      </c>
      <c r="B6740" t="s">
        <v>16</v>
      </c>
      <c r="C6740" t="s">
        <v>248</v>
      </c>
      <c r="D6740" t="str">
        <f>TRIM(COVID_STATE[[#This Row],[REGION_HOLD]])</f>
        <v>Northeast</v>
      </c>
      <c r="E6740">
        <v>539</v>
      </c>
      <c r="F6740">
        <v>20</v>
      </c>
      <c r="G6740">
        <v>3964</v>
      </c>
    </row>
    <row r="6741" spans="1:7" ht="19.5">
      <c r="A6741" s="1">
        <v>43983</v>
      </c>
      <c r="B6741" t="s">
        <v>17</v>
      </c>
      <c r="C6741" t="s">
        <v>246</v>
      </c>
      <c r="D6741" t="str">
        <f>TRIM(COVID_STATE[[#This Row],[REGION_HOLD]])</f>
        <v>South</v>
      </c>
      <c r="E6741">
        <v>107</v>
      </c>
      <c r="F6741">
        <v>2</v>
      </c>
      <c r="G6741">
        <v>368</v>
      </c>
    </row>
    <row r="6742" spans="1:7" ht="19.5">
      <c r="A6742" s="1">
        <v>43983</v>
      </c>
      <c r="B6742" t="s">
        <v>18</v>
      </c>
      <c r="C6742" t="s">
        <v>246</v>
      </c>
      <c r="D6742" t="str">
        <f>TRIM(COVID_STATE[[#This Row],[REGION_HOLD]])</f>
        <v>South</v>
      </c>
      <c r="E6742">
        <v>56</v>
      </c>
      <c r="F6742">
        <v>2</v>
      </c>
      <c r="G6742">
        <v>468</v>
      </c>
    </row>
    <row r="6743" spans="1:7" ht="19.5">
      <c r="A6743" s="1">
        <v>43983</v>
      </c>
      <c r="B6743" t="s">
        <v>19</v>
      </c>
      <c r="C6743" t="s">
        <v>246</v>
      </c>
      <c r="D6743" t="str">
        <f>TRIM(COVID_STATE[[#This Row],[REGION_HOLD]])</f>
        <v>South</v>
      </c>
      <c r="E6743">
        <v>667</v>
      </c>
      <c r="F6743">
        <v>9</v>
      </c>
      <c r="G6743">
        <v>2459</v>
      </c>
    </row>
    <row r="6744" spans="1:7" ht="19.5">
      <c r="A6744" s="1">
        <v>43983</v>
      </c>
      <c r="B6744" t="s">
        <v>20</v>
      </c>
      <c r="C6744" t="s">
        <v>246</v>
      </c>
      <c r="D6744" t="str">
        <f>TRIM(COVID_STATE[[#This Row],[REGION_HOLD]])</f>
        <v>South</v>
      </c>
      <c r="E6744">
        <v>706</v>
      </c>
      <c r="F6744">
        <v>38</v>
      </c>
      <c r="G6744">
        <v>2057</v>
      </c>
    </row>
    <row r="6745" spans="1:7" ht="19.5">
      <c r="A6745" s="1">
        <v>43983</v>
      </c>
      <c r="B6745" t="s">
        <v>21</v>
      </c>
      <c r="C6745" t="s">
        <v>247</v>
      </c>
      <c r="D6745" t="str">
        <f>TRIM(COVID_STATE[[#This Row],[REGION_HOLD]])</f>
        <v>West</v>
      </c>
      <c r="E6745">
        <v>0</v>
      </c>
      <c r="F6745">
        <v>0</v>
      </c>
      <c r="G6745">
        <v>17</v>
      </c>
    </row>
    <row r="6746" spans="1:7" ht="19.5">
      <c r="A6746" s="1">
        <v>43983</v>
      </c>
      <c r="B6746" t="s">
        <v>22</v>
      </c>
      <c r="C6746" t="s">
        <v>247</v>
      </c>
      <c r="D6746" t="str">
        <f>TRIM(COVID_STATE[[#This Row],[REGION_HOLD]])</f>
        <v>West</v>
      </c>
      <c r="E6746">
        <v>53</v>
      </c>
      <c r="F6746">
        <v>1</v>
      </c>
      <c r="G6746">
        <v>83</v>
      </c>
    </row>
    <row r="6747" spans="1:7" ht="19.5">
      <c r="A6747" s="1">
        <v>43983</v>
      </c>
      <c r="B6747" t="s">
        <v>24</v>
      </c>
      <c r="C6747" t="s">
        <v>249</v>
      </c>
      <c r="D6747" t="str">
        <f>TRIM(COVID_STATE[[#This Row],[REGION_HOLD]])</f>
        <v>Midwest</v>
      </c>
      <c r="E6747">
        <v>1078</v>
      </c>
      <c r="F6747">
        <v>32</v>
      </c>
      <c r="G6747">
        <v>5458</v>
      </c>
    </row>
    <row r="6748" spans="1:7" ht="19.5">
      <c r="A6748" s="1">
        <v>43983</v>
      </c>
      <c r="B6748" t="s">
        <v>25</v>
      </c>
      <c r="C6748" t="s">
        <v>249</v>
      </c>
      <c r="D6748" t="str">
        <f>TRIM(COVID_STATE[[#This Row],[REGION_HOLD]])</f>
        <v>Midwest</v>
      </c>
      <c r="E6748">
        <v>255</v>
      </c>
      <c r="F6748">
        <v>8</v>
      </c>
      <c r="G6748">
        <v>2142</v>
      </c>
    </row>
    <row r="6749" spans="1:7" ht="19.5">
      <c r="A6749" s="1">
        <v>43983</v>
      </c>
      <c r="B6749" t="s">
        <v>26</v>
      </c>
      <c r="C6749" t="s">
        <v>249</v>
      </c>
      <c r="D6749" t="str">
        <f>TRIM(COVID_STATE[[#This Row],[REGION_HOLD]])</f>
        <v>Midwest</v>
      </c>
      <c r="E6749">
        <v>168</v>
      </c>
      <c r="F6749">
        <v>21</v>
      </c>
      <c r="G6749">
        <v>558</v>
      </c>
    </row>
    <row r="6750" spans="1:7" ht="19.5">
      <c r="A6750" s="1">
        <v>43983</v>
      </c>
      <c r="B6750" t="s">
        <v>27</v>
      </c>
      <c r="C6750" t="s">
        <v>249</v>
      </c>
      <c r="D6750" t="str">
        <f>TRIM(COVID_STATE[[#This Row],[REGION_HOLD]])</f>
        <v>Midwest</v>
      </c>
      <c r="E6750">
        <v>225</v>
      </c>
      <c r="F6750">
        <v>6</v>
      </c>
      <c r="G6750">
        <v>217</v>
      </c>
    </row>
    <row r="6751" spans="1:7" ht="19.5">
      <c r="A6751" s="1">
        <v>43983</v>
      </c>
      <c r="B6751" t="s">
        <v>28</v>
      </c>
      <c r="C6751" t="s">
        <v>246</v>
      </c>
      <c r="D6751" t="str">
        <f>TRIM(COVID_STATE[[#This Row],[REGION_HOLD]])</f>
        <v>South</v>
      </c>
      <c r="E6751">
        <v>213</v>
      </c>
      <c r="F6751">
        <v>4</v>
      </c>
      <c r="G6751">
        <v>445</v>
      </c>
    </row>
    <row r="6752" spans="1:7" ht="19.5">
      <c r="A6752" s="1">
        <v>43983</v>
      </c>
      <c r="B6752" t="s">
        <v>29</v>
      </c>
      <c r="C6752" t="s">
        <v>246</v>
      </c>
      <c r="D6752" t="str">
        <f>TRIM(COVID_STATE[[#This Row],[REGION_HOLD]])</f>
        <v>South</v>
      </c>
      <c r="E6752">
        <v>431</v>
      </c>
      <c r="F6752">
        <v>10</v>
      </c>
      <c r="G6752">
        <v>2801</v>
      </c>
    </row>
    <row r="6753" spans="1:7" ht="19.5">
      <c r="A6753" s="1">
        <v>43983</v>
      </c>
      <c r="B6753" t="s">
        <v>30</v>
      </c>
      <c r="C6753" t="s">
        <v>248</v>
      </c>
      <c r="D6753" t="str">
        <f>TRIM(COVID_STATE[[#This Row],[REGION_HOLD]])</f>
        <v>Northeast</v>
      </c>
      <c r="E6753">
        <v>24</v>
      </c>
      <c r="F6753">
        <v>0</v>
      </c>
      <c r="G6753">
        <v>89</v>
      </c>
    </row>
    <row r="6754" spans="1:7" ht="19.5">
      <c r="A6754" s="1">
        <v>43983</v>
      </c>
      <c r="B6754" t="s">
        <v>31</v>
      </c>
      <c r="C6754" t="s">
        <v>246</v>
      </c>
      <c r="D6754" t="str">
        <f>TRIM(COVID_STATE[[#This Row],[REGION_HOLD]])</f>
        <v>South</v>
      </c>
      <c r="E6754">
        <v>579</v>
      </c>
      <c r="F6754">
        <v>20</v>
      </c>
      <c r="G6754">
        <v>2552</v>
      </c>
    </row>
    <row r="6755" spans="1:7" ht="19.5">
      <c r="A6755" s="1">
        <v>43983</v>
      </c>
      <c r="B6755" t="s">
        <v>32</v>
      </c>
      <c r="C6755" t="s">
        <v>248</v>
      </c>
      <c r="D6755" t="str">
        <f>TRIM(COVID_STATE[[#This Row],[REGION_HOLD]])</f>
        <v>Northeast</v>
      </c>
      <c r="E6755">
        <v>3840</v>
      </c>
      <c r="F6755">
        <v>189</v>
      </c>
      <c r="G6755">
        <v>7035</v>
      </c>
    </row>
    <row r="6756" spans="1:7" ht="19.5">
      <c r="A6756" s="1">
        <v>43983</v>
      </c>
      <c r="B6756" t="s">
        <v>33</v>
      </c>
      <c r="C6756" t="s">
        <v>249</v>
      </c>
      <c r="D6756" t="str">
        <f>TRIM(COVID_STATE[[#This Row],[REGION_HOLD]])</f>
        <v>Midwest</v>
      </c>
      <c r="E6756">
        <v>1080</v>
      </c>
      <c r="F6756">
        <v>34</v>
      </c>
      <c r="G6756">
        <v>5525</v>
      </c>
    </row>
    <row r="6757" spans="1:7" ht="19.5">
      <c r="A6757" s="1">
        <v>43983</v>
      </c>
      <c r="B6757" t="s">
        <v>34</v>
      </c>
      <c r="C6757" t="s">
        <v>249</v>
      </c>
      <c r="D6757" t="str">
        <f>TRIM(COVID_STATE[[#This Row],[REGION_HOLD]])</f>
        <v>Midwest</v>
      </c>
      <c r="E6757">
        <v>358</v>
      </c>
      <c r="F6757">
        <v>10</v>
      </c>
      <c r="G6757">
        <v>1060</v>
      </c>
    </row>
    <row r="6758" spans="1:7" ht="19.5">
      <c r="A6758" s="1">
        <v>43983</v>
      </c>
      <c r="B6758" t="s">
        <v>35</v>
      </c>
      <c r="C6758" t="s">
        <v>246</v>
      </c>
      <c r="D6758" t="str">
        <f>TRIM(COVID_STATE[[#This Row],[REGION_HOLD]])</f>
        <v>South</v>
      </c>
      <c r="E6758">
        <v>251</v>
      </c>
      <c r="F6758">
        <v>5</v>
      </c>
      <c r="G6758">
        <v>739</v>
      </c>
    </row>
    <row r="6759" spans="1:7" ht="19.5">
      <c r="A6759" s="1">
        <v>43983</v>
      </c>
      <c r="B6759" t="s">
        <v>36</v>
      </c>
      <c r="C6759" t="s">
        <v>249</v>
      </c>
      <c r="D6759" t="str">
        <f>TRIM(COVID_STATE[[#This Row],[REGION_HOLD]])</f>
        <v>Midwest</v>
      </c>
      <c r="E6759">
        <v>226</v>
      </c>
      <c r="F6759">
        <v>2</v>
      </c>
      <c r="G6759">
        <v>786</v>
      </c>
    </row>
    <row r="6760" spans="1:7" ht="19.5">
      <c r="A6760" s="1">
        <v>43983</v>
      </c>
      <c r="B6760" t="s">
        <v>37</v>
      </c>
      <c r="C6760" t="s">
        <v>247</v>
      </c>
      <c r="D6760" t="str">
        <f>TRIM(COVID_STATE[[#This Row],[REGION_HOLD]])</f>
        <v>West</v>
      </c>
      <c r="E6760">
        <v>4</v>
      </c>
      <c r="F6760">
        <v>0</v>
      </c>
      <c r="G6760">
        <v>17</v>
      </c>
    </row>
    <row r="6761" spans="1:7" ht="19.5">
      <c r="A6761" s="1">
        <v>43983</v>
      </c>
      <c r="B6761" t="s">
        <v>38</v>
      </c>
      <c r="C6761" t="s">
        <v>249</v>
      </c>
      <c r="D6761" t="str">
        <f>TRIM(COVID_STATE[[#This Row],[REGION_HOLD]])</f>
        <v>Midwest</v>
      </c>
      <c r="E6761">
        <v>244</v>
      </c>
      <c r="F6761">
        <v>5</v>
      </c>
      <c r="G6761">
        <v>183</v>
      </c>
    </row>
    <row r="6762" spans="1:7" ht="19.5">
      <c r="A6762" s="1">
        <v>43983</v>
      </c>
      <c r="B6762" t="s">
        <v>39</v>
      </c>
      <c r="C6762" t="s">
        <v>247</v>
      </c>
      <c r="D6762" t="str">
        <f>TRIM(COVID_STATE[[#This Row],[REGION_HOLD]])</f>
        <v>West</v>
      </c>
      <c r="E6762">
        <v>73</v>
      </c>
      <c r="F6762">
        <v>1</v>
      </c>
      <c r="G6762">
        <v>420</v>
      </c>
    </row>
    <row r="6763" spans="1:7" ht="19.5">
      <c r="A6763" s="1">
        <v>43983</v>
      </c>
      <c r="B6763" t="s">
        <v>40</v>
      </c>
      <c r="C6763" t="s">
        <v>248</v>
      </c>
      <c r="D6763" t="str">
        <f>TRIM(COVID_STATE[[#This Row],[REGION_HOLD]])</f>
        <v>Northeast</v>
      </c>
      <c r="E6763">
        <v>34</v>
      </c>
      <c r="F6763">
        <v>0</v>
      </c>
      <c r="G6763">
        <v>245</v>
      </c>
    </row>
    <row r="6764" spans="1:7" ht="19.5">
      <c r="A6764" s="1">
        <v>43983</v>
      </c>
      <c r="B6764" t="s">
        <v>41</v>
      </c>
      <c r="C6764" t="s">
        <v>248</v>
      </c>
      <c r="D6764" t="str">
        <f>TRIM(COVID_STATE[[#This Row],[REGION_HOLD]])</f>
        <v>Northeast</v>
      </c>
      <c r="E6764">
        <v>473</v>
      </c>
      <c r="F6764">
        <v>23</v>
      </c>
      <c r="G6764">
        <v>11721</v>
      </c>
    </row>
    <row r="6765" spans="1:7" ht="19.5">
      <c r="A6765" s="1">
        <v>43983</v>
      </c>
      <c r="B6765" t="s">
        <v>42</v>
      </c>
      <c r="C6765" t="s">
        <v>247</v>
      </c>
      <c r="D6765" t="str">
        <f>TRIM(COVID_STATE[[#This Row],[REGION_HOLD]])</f>
        <v>West</v>
      </c>
      <c r="E6765">
        <v>111</v>
      </c>
      <c r="F6765">
        <v>6</v>
      </c>
      <c r="G6765">
        <v>362</v>
      </c>
    </row>
    <row r="6766" spans="1:7" ht="19.5">
      <c r="A6766" s="1">
        <v>43983</v>
      </c>
      <c r="B6766" t="s">
        <v>43</v>
      </c>
      <c r="C6766" t="s">
        <v>248</v>
      </c>
      <c r="D6766" t="str">
        <f>TRIM(COVID_STATE[[#This Row],[REGION_HOLD]])</f>
        <v>Northeast</v>
      </c>
      <c r="E6766">
        <v>945</v>
      </c>
      <c r="F6766">
        <v>67</v>
      </c>
      <c r="G6766">
        <v>29766</v>
      </c>
    </row>
    <row r="6767" spans="1:7" ht="19.5">
      <c r="A6767" s="1">
        <v>43983</v>
      </c>
      <c r="B6767" t="s">
        <v>44</v>
      </c>
      <c r="C6767" t="s">
        <v>246</v>
      </c>
      <c r="D6767" t="str">
        <f>TRIM(COVID_STATE[[#This Row],[REGION_HOLD]])</f>
        <v>South</v>
      </c>
      <c r="E6767">
        <v>682</v>
      </c>
      <c r="F6767">
        <v>12</v>
      </c>
      <c r="G6767">
        <v>923</v>
      </c>
    </row>
    <row r="6768" spans="1:7" ht="19.5">
      <c r="A6768" s="1">
        <v>43983</v>
      </c>
      <c r="B6768" t="s">
        <v>45</v>
      </c>
      <c r="C6768" t="s">
        <v>249</v>
      </c>
      <c r="D6768" t="str">
        <f>TRIM(COVID_STATE[[#This Row],[REGION_HOLD]])</f>
        <v>Midwest</v>
      </c>
      <c r="E6768">
        <v>48</v>
      </c>
      <c r="F6768">
        <v>0</v>
      </c>
      <c r="G6768">
        <v>64</v>
      </c>
    </row>
    <row r="6769" spans="1:7" ht="19.5">
      <c r="A6769" s="1">
        <v>43983</v>
      </c>
      <c r="B6769" t="s">
        <v>46</v>
      </c>
      <c r="C6769" t="s">
        <v>249</v>
      </c>
      <c r="D6769" t="str">
        <f>TRIM(COVID_STATE[[#This Row],[REGION_HOLD]])</f>
        <v>Midwest</v>
      </c>
      <c r="E6769">
        <v>471</v>
      </c>
      <c r="F6769">
        <v>51</v>
      </c>
      <c r="G6769">
        <v>2206</v>
      </c>
    </row>
    <row r="6770" spans="1:7" ht="19.5">
      <c r="A6770" s="1">
        <v>43983</v>
      </c>
      <c r="B6770" t="s">
        <v>47</v>
      </c>
      <c r="C6770" t="s">
        <v>246</v>
      </c>
      <c r="D6770" t="str">
        <f>TRIM(COVID_STATE[[#This Row],[REGION_HOLD]])</f>
        <v>South</v>
      </c>
      <c r="E6770">
        <v>67</v>
      </c>
      <c r="F6770">
        <v>0</v>
      </c>
      <c r="G6770">
        <v>334</v>
      </c>
    </row>
    <row r="6771" spans="1:7" ht="19.5">
      <c r="A6771" s="1">
        <v>43983</v>
      </c>
      <c r="B6771" t="s">
        <v>48</v>
      </c>
      <c r="C6771" t="s">
        <v>247</v>
      </c>
      <c r="D6771" t="str">
        <f>TRIM(COVID_STATE[[#This Row],[REGION_HOLD]])</f>
        <v>West</v>
      </c>
      <c r="E6771">
        <v>60</v>
      </c>
      <c r="F6771">
        <v>1</v>
      </c>
      <c r="G6771">
        <v>154</v>
      </c>
    </row>
    <row r="6772" spans="1:7" ht="19.5">
      <c r="A6772" s="1">
        <v>43983</v>
      </c>
      <c r="B6772" t="s">
        <v>49</v>
      </c>
      <c r="C6772" t="s">
        <v>248</v>
      </c>
      <c r="D6772" t="str">
        <f>TRIM(COVID_STATE[[#This Row],[REGION_HOLD]])</f>
        <v>Northeast</v>
      </c>
      <c r="E6772">
        <v>516</v>
      </c>
      <c r="F6772">
        <v>19</v>
      </c>
      <c r="G6772">
        <v>5574</v>
      </c>
    </row>
    <row r="6773" spans="1:7" ht="19.5">
      <c r="A6773" s="1">
        <v>43983</v>
      </c>
      <c r="B6773" t="s">
        <v>50</v>
      </c>
      <c r="C6773" t="s">
        <v>248</v>
      </c>
      <c r="D6773" t="str">
        <f>TRIM(COVID_STATE[[#This Row],[REGION_HOLD]])</f>
        <v>Northeast</v>
      </c>
      <c r="E6773">
        <v>63</v>
      </c>
      <c r="F6773">
        <v>2</v>
      </c>
      <c r="G6773">
        <v>720</v>
      </c>
    </row>
    <row r="6774" spans="1:7" ht="19.5">
      <c r="A6774" s="1">
        <v>43983</v>
      </c>
      <c r="B6774" t="s">
        <v>51</v>
      </c>
      <c r="C6774" t="s">
        <v>246</v>
      </c>
      <c r="D6774" t="str">
        <f>TRIM(COVID_STATE[[#This Row],[REGION_HOLD]])</f>
        <v>South</v>
      </c>
      <c r="E6774">
        <v>287</v>
      </c>
      <c r="F6774">
        <v>6</v>
      </c>
      <c r="G6774">
        <v>500</v>
      </c>
    </row>
    <row r="6775" spans="1:7" ht="19.5">
      <c r="A6775" s="1">
        <v>43983</v>
      </c>
      <c r="B6775" t="s">
        <v>52</v>
      </c>
      <c r="C6775" t="s">
        <v>249</v>
      </c>
      <c r="D6775" t="str">
        <f>TRIM(COVID_STATE[[#This Row],[REGION_HOLD]])</f>
        <v>Midwest</v>
      </c>
      <c r="E6775">
        <v>41</v>
      </c>
      <c r="F6775">
        <v>0</v>
      </c>
      <c r="G6775">
        <v>62</v>
      </c>
    </row>
    <row r="6776" spans="1:7" ht="19.5">
      <c r="A6776" s="1">
        <v>43983</v>
      </c>
      <c r="B6776" t="s">
        <v>53</v>
      </c>
      <c r="C6776" t="s">
        <v>246</v>
      </c>
      <c r="D6776" t="str">
        <f>TRIM(COVID_STATE[[#This Row],[REGION_HOLD]])</f>
        <v>South</v>
      </c>
      <c r="E6776">
        <v>410</v>
      </c>
      <c r="F6776">
        <v>1</v>
      </c>
      <c r="G6776">
        <v>361</v>
      </c>
    </row>
    <row r="6777" spans="1:7" ht="19.5">
      <c r="A6777" s="1">
        <v>43983</v>
      </c>
      <c r="B6777" t="s">
        <v>54</v>
      </c>
      <c r="C6777" t="s">
        <v>246</v>
      </c>
      <c r="D6777" t="str">
        <f>TRIM(COVID_STATE[[#This Row],[REGION_HOLD]])</f>
        <v>South</v>
      </c>
      <c r="E6777">
        <v>1107</v>
      </c>
      <c r="F6777">
        <v>12</v>
      </c>
      <c r="G6777">
        <v>1695</v>
      </c>
    </row>
    <row r="6778" spans="1:7" ht="19.5">
      <c r="A6778" s="1">
        <v>43983</v>
      </c>
      <c r="B6778" t="s">
        <v>55</v>
      </c>
      <c r="C6778" t="s">
        <v>247</v>
      </c>
      <c r="D6778" t="str">
        <f>TRIM(COVID_STATE[[#This Row],[REGION_HOLD]])</f>
        <v>West</v>
      </c>
      <c r="E6778">
        <v>197</v>
      </c>
      <c r="F6778">
        <v>0</v>
      </c>
      <c r="G6778">
        <v>113</v>
      </c>
    </row>
    <row r="6779" spans="1:7" ht="19.5">
      <c r="A6779" s="1">
        <v>43983</v>
      </c>
      <c r="B6779" t="s">
        <v>56</v>
      </c>
      <c r="C6779" t="s">
        <v>248</v>
      </c>
      <c r="D6779" t="str">
        <f>TRIM(COVID_STATE[[#This Row],[REGION_HOLD]])</f>
        <v>Northeast</v>
      </c>
      <c r="E6779">
        <v>2</v>
      </c>
      <c r="F6779">
        <v>0</v>
      </c>
      <c r="G6779">
        <v>55</v>
      </c>
    </row>
    <row r="6780" spans="1:7" ht="19.5">
      <c r="A6780" s="1">
        <v>43983</v>
      </c>
      <c r="B6780" t="s">
        <v>57</v>
      </c>
      <c r="C6780" t="s">
        <v>246</v>
      </c>
      <c r="D6780" t="str">
        <f>TRIM(COVID_STATE[[#This Row],[REGION_HOLD]])</f>
        <v>South</v>
      </c>
      <c r="E6780">
        <v>791</v>
      </c>
      <c r="F6780">
        <v>17</v>
      </c>
      <c r="G6780">
        <v>1392</v>
      </c>
    </row>
    <row r="6781" spans="1:7" ht="19.5">
      <c r="A6781" s="1">
        <v>43983</v>
      </c>
      <c r="B6781" t="s">
        <v>58</v>
      </c>
      <c r="C6781" t="s">
        <v>247</v>
      </c>
      <c r="D6781" t="str">
        <f>TRIM(COVID_STATE[[#This Row],[REGION_HOLD]])</f>
        <v>West</v>
      </c>
      <c r="E6781">
        <v>458</v>
      </c>
      <c r="F6781">
        <v>7</v>
      </c>
      <c r="G6781">
        <v>1133</v>
      </c>
    </row>
    <row r="6782" spans="1:7" ht="19.5">
      <c r="A6782" s="1">
        <v>43983</v>
      </c>
      <c r="B6782" t="s">
        <v>59</v>
      </c>
      <c r="C6782" t="s">
        <v>246</v>
      </c>
      <c r="D6782" t="str">
        <f>TRIM(COVID_STATE[[#This Row],[REGION_HOLD]])</f>
        <v>South</v>
      </c>
      <c r="E6782">
        <v>18</v>
      </c>
      <c r="F6782">
        <v>1</v>
      </c>
      <c r="G6782">
        <v>76</v>
      </c>
    </row>
    <row r="6783" spans="1:7" ht="19.5">
      <c r="A6783" s="1">
        <v>43983</v>
      </c>
      <c r="B6783" t="s">
        <v>60</v>
      </c>
      <c r="C6783" t="s">
        <v>249</v>
      </c>
      <c r="D6783" t="str">
        <f>TRIM(COVID_STATE[[#This Row],[REGION_HOLD]])</f>
        <v>Midwest</v>
      </c>
      <c r="E6783">
        <v>138</v>
      </c>
      <c r="F6783">
        <v>3</v>
      </c>
      <c r="G6783">
        <v>597</v>
      </c>
    </row>
    <row r="6784" spans="1:7" ht="19.5">
      <c r="A6784" s="1">
        <v>43983</v>
      </c>
      <c r="B6784" t="s">
        <v>61</v>
      </c>
      <c r="C6784" t="s">
        <v>247</v>
      </c>
      <c r="D6784" t="str">
        <f>TRIM(COVID_STATE[[#This Row],[REGION_HOLD]])</f>
        <v>West</v>
      </c>
      <c r="E6784">
        <v>7</v>
      </c>
      <c r="F6784">
        <v>1</v>
      </c>
      <c r="G6784">
        <v>17</v>
      </c>
    </row>
    <row r="6785" spans="1:7" ht="19.5">
      <c r="A6785" s="1">
        <v>43984</v>
      </c>
      <c r="B6785" t="s">
        <v>8</v>
      </c>
      <c r="C6785" t="s">
        <v>246</v>
      </c>
      <c r="D6785" t="str">
        <f>TRIM(COVID_STATE[[#This Row],[REGION_HOLD]])</f>
        <v>South</v>
      </c>
      <c r="E6785">
        <v>237</v>
      </c>
      <c r="F6785">
        <v>7</v>
      </c>
      <c r="G6785">
        <v>653</v>
      </c>
    </row>
    <row r="6786" spans="1:7" ht="19.5">
      <c r="A6786" s="1">
        <v>43984</v>
      </c>
      <c r="B6786" t="s">
        <v>10</v>
      </c>
      <c r="C6786" t="s">
        <v>247</v>
      </c>
      <c r="D6786" t="str">
        <f>TRIM(COVID_STATE[[#This Row],[REGION_HOLD]])</f>
        <v>West</v>
      </c>
      <c r="E6786">
        <v>21</v>
      </c>
      <c r="F6786">
        <v>0</v>
      </c>
      <c r="G6786">
        <v>8</v>
      </c>
    </row>
    <row r="6787" spans="1:7" ht="19.5">
      <c r="A6787" s="1">
        <v>43984</v>
      </c>
      <c r="B6787" t="s">
        <v>11</v>
      </c>
      <c r="C6787" t="s">
        <v>247</v>
      </c>
      <c r="D6787" t="str">
        <f>TRIM(COVID_STATE[[#This Row],[REGION_HOLD]])</f>
        <v>West</v>
      </c>
      <c r="E6787">
        <v>1127</v>
      </c>
      <c r="F6787">
        <v>25</v>
      </c>
      <c r="G6787">
        <v>943</v>
      </c>
    </row>
    <row r="6788" spans="1:7" ht="19.5">
      <c r="A6788" s="1">
        <v>43984</v>
      </c>
      <c r="B6788" t="s">
        <v>12</v>
      </c>
      <c r="C6788" t="s">
        <v>246</v>
      </c>
      <c r="D6788" t="str">
        <f>TRIM(COVID_STATE[[#This Row],[REGION_HOLD]])</f>
        <v>South</v>
      </c>
      <c r="E6788">
        <v>375</v>
      </c>
      <c r="F6788">
        <v>3</v>
      </c>
      <c r="G6788">
        <v>136</v>
      </c>
    </row>
    <row r="6789" spans="1:7" ht="19.5">
      <c r="A6789" s="1">
        <v>43984</v>
      </c>
      <c r="B6789" t="s">
        <v>13</v>
      </c>
      <c r="C6789" t="s">
        <v>247</v>
      </c>
      <c r="D6789" t="str">
        <f>TRIM(COVID_STATE[[#This Row],[REGION_HOLD]])</f>
        <v>West</v>
      </c>
      <c r="E6789">
        <v>2438</v>
      </c>
      <c r="F6789">
        <v>73</v>
      </c>
      <c r="G6789">
        <v>4360</v>
      </c>
    </row>
    <row r="6790" spans="1:7" ht="19.5">
      <c r="A6790" s="1">
        <v>43984</v>
      </c>
      <c r="B6790" t="s">
        <v>14</v>
      </c>
      <c r="C6790" t="s">
        <v>247</v>
      </c>
      <c r="D6790" t="str">
        <f>TRIM(COVID_STATE[[#This Row],[REGION_HOLD]])</f>
        <v>West</v>
      </c>
      <c r="E6790">
        <v>211</v>
      </c>
      <c r="F6790">
        <v>16</v>
      </c>
      <c r="G6790">
        <v>1474</v>
      </c>
    </row>
    <row r="6791" spans="1:7" ht="19.5">
      <c r="A6791" s="1">
        <v>43984</v>
      </c>
      <c r="B6791" t="s">
        <v>16</v>
      </c>
      <c r="C6791" t="s">
        <v>248</v>
      </c>
      <c r="D6791" t="str">
        <f>TRIM(COVID_STATE[[#This Row],[REGION_HOLD]])</f>
        <v>Northeast</v>
      </c>
      <c r="E6791">
        <v>239</v>
      </c>
      <c r="F6791">
        <v>8</v>
      </c>
      <c r="G6791">
        <v>3972</v>
      </c>
    </row>
    <row r="6792" spans="1:7" ht="19.5">
      <c r="A6792" s="1">
        <v>43984</v>
      </c>
      <c r="B6792" t="s">
        <v>17</v>
      </c>
      <c r="C6792" t="s">
        <v>246</v>
      </c>
      <c r="D6792" t="str">
        <f>TRIM(COVID_STATE[[#This Row],[REGION_HOLD]])</f>
        <v>South</v>
      </c>
      <c r="E6792">
        <v>80</v>
      </c>
      <c r="F6792">
        <v>5</v>
      </c>
      <c r="G6792">
        <v>373</v>
      </c>
    </row>
    <row r="6793" spans="1:7" ht="19.5">
      <c r="A6793" s="1">
        <v>43984</v>
      </c>
      <c r="B6793" t="s">
        <v>18</v>
      </c>
      <c r="C6793" t="s">
        <v>246</v>
      </c>
      <c r="D6793" t="str">
        <f>TRIM(COVID_STATE[[#This Row],[REGION_HOLD]])</f>
        <v>South</v>
      </c>
      <c r="E6793">
        <v>29</v>
      </c>
      <c r="F6793">
        <v>2</v>
      </c>
      <c r="G6793">
        <v>470</v>
      </c>
    </row>
    <row r="6794" spans="1:7" ht="19.5">
      <c r="A6794" s="1">
        <v>43984</v>
      </c>
      <c r="B6794" t="s">
        <v>19</v>
      </c>
      <c r="C6794" t="s">
        <v>246</v>
      </c>
      <c r="D6794" t="str">
        <f>TRIM(COVID_STATE[[#This Row],[REGION_HOLD]])</f>
        <v>South</v>
      </c>
      <c r="E6794">
        <v>617</v>
      </c>
      <c r="F6794">
        <v>70</v>
      </c>
      <c r="G6794">
        <v>2529</v>
      </c>
    </row>
    <row r="6795" spans="1:7" ht="19.5">
      <c r="A6795" s="1">
        <v>43984</v>
      </c>
      <c r="B6795" t="s">
        <v>20</v>
      </c>
      <c r="C6795" t="s">
        <v>246</v>
      </c>
      <c r="D6795" t="str">
        <f>TRIM(COVID_STATE[[#This Row],[REGION_HOLD]])</f>
        <v>South</v>
      </c>
      <c r="E6795">
        <v>306</v>
      </c>
      <c r="F6795">
        <v>13</v>
      </c>
      <c r="G6795">
        <v>2070</v>
      </c>
    </row>
    <row r="6796" spans="1:7" ht="19.5">
      <c r="A6796" s="1">
        <v>43984</v>
      </c>
      <c r="B6796" t="s">
        <v>21</v>
      </c>
      <c r="C6796" t="s">
        <v>247</v>
      </c>
      <c r="D6796" t="str">
        <f>TRIM(COVID_STATE[[#This Row],[REGION_HOLD]])</f>
        <v>West</v>
      </c>
      <c r="E6796">
        <v>1</v>
      </c>
      <c r="F6796">
        <v>0</v>
      </c>
      <c r="G6796">
        <v>17</v>
      </c>
    </row>
    <row r="6797" spans="1:7" ht="19.5">
      <c r="A6797" s="1">
        <v>43984</v>
      </c>
      <c r="B6797" t="s">
        <v>22</v>
      </c>
      <c r="C6797" t="s">
        <v>247</v>
      </c>
      <c r="D6797" t="str">
        <f>TRIM(COVID_STATE[[#This Row],[REGION_HOLD]])</f>
        <v>West</v>
      </c>
      <c r="E6797">
        <v>27</v>
      </c>
      <c r="F6797">
        <v>0</v>
      </c>
      <c r="G6797">
        <v>83</v>
      </c>
    </row>
    <row r="6798" spans="1:7" ht="19.5">
      <c r="A6798" s="1">
        <v>43984</v>
      </c>
      <c r="B6798" t="s">
        <v>24</v>
      </c>
      <c r="C6798" t="s">
        <v>249</v>
      </c>
      <c r="D6798" t="str">
        <f>TRIM(COVID_STATE[[#This Row],[REGION_HOLD]])</f>
        <v>Midwest</v>
      </c>
      <c r="E6798">
        <v>1578</v>
      </c>
      <c r="F6798">
        <v>109</v>
      </c>
      <c r="G6798">
        <v>5567</v>
      </c>
    </row>
    <row r="6799" spans="1:7" ht="19.5">
      <c r="A6799" s="1">
        <v>43984</v>
      </c>
      <c r="B6799" t="s">
        <v>25</v>
      </c>
      <c r="C6799" t="s">
        <v>249</v>
      </c>
      <c r="D6799" t="str">
        <f>TRIM(COVID_STATE[[#This Row],[REGION_HOLD]])</f>
        <v>Midwest</v>
      </c>
      <c r="E6799">
        <v>445</v>
      </c>
      <c r="F6799">
        <v>55</v>
      </c>
      <c r="G6799">
        <v>2197</v>
      </c>
    </row>
    <row r="6800" spans="1:7" ht="19.5">
      <c r="A6800" s="1">
        <v>43984</v>
      </c>
      <c r="B6800" t="s">
        <v>26</v>
      </c>
      <c r="C6800" t="s">
        <v>249</v>
      </c>
      <c r="D6800" t="str">
        <f>TRIM(COVID_STATE[[#This Row],[REGION_HOLD]])</f>
        <v>Midwest</v>
      </c>
      <c r="E6800">
        <v>228</v>
      </c>
      <c r="F6800">
        <v>6</v>
      </c>
      <c r="G6800">
        <v>564</v>
      </c>
    </row>
    <row r="6801" spans="1:7" ht="19.5">
      <c r="A6801" s="1">
        <v>43984</v>
      </c>
      <c r="B6801" t="s">
        <v>27</v>
      </c>
      <c r="C6801" t="s">
        <v>249</v>
      </c>
      <c r="D6801" t="str">
        <f>TRIM(COVID_STATE[[#This Row],[REGION_HOLD]])</f>
        <v>Midwest</v>
      </c>
      <c r="E6801">
        <v>40</v>
      </c>
      <c r="F6801">
        <v>10</v>
      </c>
      <c r="G6801">
        <v>227</v>
      </c>
    </row>
    <row r="6802" spans="1:7" ht="19.5">
      <c r="A6802" s="1">
        <v>43984</v>
      </c>
      <c r="B6802" t="s">
        <v>28</v>
      </c>
      <c r="C6802" t="s">
        <v>246</v>
      </c>
      <c r="D6802" t="str">
        <f>TRIM(COVID_STATE[[#This Row],[REGION_HOLD]])</f>
        <v>South</v>
      </c>
      <c r="E6802">
        <v>137</v>
      </c>
      <c r="F6802">
        <v>6</v>
      </c>
      <c r="G6802">
        <v>451</v>
      </c>
    </row>
    <row r="6803" spans="1:7" ht="19.5">
      <c r="A6803" s="1">
        <v>43984</v>
      </c>
      <c r="B6803" t="s">
        <v>29</v>
      </c>
      <c r="C6803" t="s">
        <v>246</v>
      </c>
      <c r="D6803" t="str">
        <f>TRIM(COVID_STATE[[#This Row],[REGION_HOLD]])</f>
        <v>South</v>
      </c>
      <c r="E6803">
        <v>405</v>
      </c>
      <c r="F6803">
        <v>34</v>
      </c>
      <c r="G6803">
        <v>2835</v>
      </c>
    </row>
    <row r="6804" spans="1:7" ht="19.5">
      <c r="A6804" s="1">
        <v>43984</v>
      </c>
      <c r="B6804" t="s">
        <v>30</v>
      </c>
      <c r="C6804" t="s">
        <v>248</v>
      </c>
      <c r="D6804" t="str">
        <f>TRIM(COVID_STATE[[#This Row],[REGION_HOLD]])</f>
        <v>Northeast</v>
      </c>
      <c r="E6804">
        <v>28</v>
      </c>
      <c r="F6804">
        <v>5</v>
      </c>
      <c r="G6804">
        <v>94</v>
      </c>
    </row>
    <row r="6805" spans="1:7" ht="19.5">
      <c r="A6805" s="1">
        <v>43984</v>
      </c>
      <c r="B6805" t="s">
        <v>31</v>
      </c>
      <c r="C6805" t="s">
        <v>246</v>
      </c>
      <c r="D6805" t="str">
        <f>TRIM(COVID_STATE[[#This Row],[REGION_HOLD]])</f>
        <v>South</v>
      </c>
      <c r="E6805">
        <v>796</v>
      </c>
      <c r="F6805">
        <v>45</v>
      </c>
      <c r="G6805">
        <v>2597</v>
      </c>
    </row>
    <row r="6806" spans="1:7" ht="19.5">
      <c r="A6806" s="1">
        <v>43984</v>
      </c>
      <c r="B6806" t="s">
        <v>32</v>
      </c>
      <c r="C6806" t="s">
        <v>248</v>
      </c>
      <c r="D6806" t="str">
        <f>TRIM(COVID_STATE[[#This Row],[REGION_HOLD]])</f>
        <v>Northeast</v>
      </c>
      <c r="E6806">
        <v>358</v>
      </c>
      <c r="F6806">
        <v>50</v>
      </c>
      <c r="G6806">
        <v>7085</v>
      </c>
    </row>
    <row r="6807" spans="1:7" ht="19.5">
      <c r="A6807" s="1">
        <v>43984</v>
      </c>
      <c r="B6807" t="s">
        <v>33</v>
      </c>
      <c r="C6807" t="s">
        <v>249</v>
      </c>
      <c r="D6807" t="str">
        <f>TRIM(COVID_STATE[[#This Row],[REGION_HOLD]])</f>
        <v>Midwest</v>
      </c>
      <c r="E6807">
        <v>245</v>
      </c>
      <c r="F6807">
        <v>37</v>
      </c>
      <c r="G6807">
        <v>5562</v>
      </c>
    </row>
    <row r="6808" spans="1:7" ht="19.5">
      <c r="A6808" s="1">
        <v>43984</v>
      </c>
      <c r="B6808" t="s">
        <v>34</v>
      </c>
      <c r="C6808" t="s">
        <v>249</v>
      </c>
      <c r="D6808" t="str">
        <f>TRIM(COVID_STATE[[#This Row],[REGION_HOLD]])</f>
        <v>Midwest</v>
      </c>
      <c r="E6808">
        <v>300</v>
      </c>
      <c r="F6808">
        <v>22</v>
      </c>
      <c r="G6808">
        <v>1082</v>
      </c>
    </row>
    <row r="6809" spans="1:7" ht="19.5">
      <c r="A6809" s="1">
        <v>43984</v>
      </c>
      <c r="B6809" t="s">
        <v>35</v>
      </c>
      <c r="C6809" t="s">
        <v>246</v>
      </c>
      <c r="D6809" t="str">
        <f>TRIM(COVID_STATE[[#This Row],[REGION_HOLD]])</f>
        <v>South</v>
      </c>
      <c r="E6809">
        <v>268</v>
      </c>
      <c r="F6809">
        <v>28</v>
      </c>
      <c r="G6809">
        <v>767</v>
      </c>
    </row>
    <row r="6810" spans="1:7" ht="19.5">
      <c r="A6810" s="1">
        <v>43984</v>
      </c>
      <c r="B6810" t="s">
        <v>36</v>
      </c>
      <c r="C6810" t="s">
        <v>249</v>
      </c>
      <c r="D6810" t="str">
        <f>TRIM(COVID_STATE[[#This Row],[REGION_HOLD]])</f>
        <v>Midwest</v>
      </c>
      <c r="E6810">
        <v>299</v>
      </c>
      <c r="F6810">
        <v>11</v>
      </c>
      <c r="G6810">
        <v>797</v>
      </c>
    </row>
    <row r="6811" spans="1:7" ht="19.5">
      <c r="A6811" s="1">
        <v>43984</v>
      </c>
      <c r="B6811" t="s">
        <v>37</v>
      </c>
      <c r="C6811" t="s">
        <v>247</v>
      </c>
      <c r="D6811" t="str">
        <f>TRIM(COVID_STATE[[#This Row],[REGION_HOLD]])</f>
        <v>West</v>
      </c>
      <c r="E6811">
        <v>4</v>
      </c>
      <c r="F6811">
        <v>0</v>
      </c>
      <c r="G6811">
        <v>17</v>
      </c>
    </row>
    <row r="6812" spans="1:7" ht="19.5">
      <c r="A6812" s="1">
        <v>43984</v>
      </c>
      <c r="B6812" t="s">
        <v>38</v>
      </c>
      <c r="C6812" t="s">
        <v>249</v>
      </c>
      <c r="D6812" t="str">
        <f>TRIM(COVID_STATE[[#This Row],[REGION_HOLD]])</f>
        <v>Midwest</v>
      </c>
      <c r="E6812">
        <v>266</v>
      </c>
      <c r="F6812">
        <v>4</v>
      </c>
      <c r="G6812">
        <v>187</v>
      </c>
    </row>
    <row r="6813" spans="1:7" ht="19.5">
      <c r="A6813" s="1">
        <v>43984</v>
      </c>
      <c r="B6813" t="s">
        <v>39</v>
      </c>
      <c r="C6813" t="s">
        <v>247</v>
      </c>
      <c r="D6813" t="str">
        <f>TRIM(COVID_STATE[[#This Row],[REGION_HOLD]])</f>
        <v>West</v>
      </c>
      <c r="E6813">
        <v>157</v>
      </c>
      <c r="F6813">
        <v>0</v>
      </c>
      <c r="G6813">
        <v>420</v>
      </c>
    </row>
    <row r="6814" spans="1:7" ht="19.5">
      <c r="A6814" s="1">
        <v>43984</v>
      </c>
      <c r="B6814" t="s">
        <v>40</v>
      </c>
      <c r="C6814" t="s">
        <v>248</v>
      </c>
      <c r="D6814" t="str">
        <f>TRIM(COVID_STATE[[#This Row],[REGION_HOLD]])</f>
        <v>Northeast</v>
      </c>
      <c r="E6814">
        <v>64</v>
      </c>
      <c r="F6814">
        <v>11</v>
      </c>
      <c r="G6814">
        <v>256</v>
      </c>
    </row>
    <row r="6815" spans="1:7" ht="19.5">
      <c r="A6815" s="1">
        <v>43984</v>
      </c>
      <c r="B6815" t="s">
        <v>41</v>
      </c>
      <c r="C6815" t="s">
        <v>248</v>
      </c>
      <c r="D6815" t="str">
        <f>TRIM(COVID_STATE[[#This Row],[REGION_HOLD]])</f>
        <v>Northeast</v>
      </c>
      <c r="E6815">
        <v>627</v>
      </c>
      <c r="F6815">
        <v>49</v>
      </c>
      <c r="G6815">
        <v>11770</v>
      </c>
    </row>
    <row r="6816" spans="1:7" ht="19.5">
      <c r="A6816" s="1">
        <v>43984</v>
      </c>
      <c r="B6816" t="s">
        <v>42</v>
      </c>
      <c r="C6816" t="s">
        <v>247</v>
      </c>
      <c r="D6816" t="str">
        <f>TRIM(COVID_STATE[[#This Row],[REGION_HOLD]])</f>
        <v>West</v>
      </c>
      <c r="E6816">
        <v>224</v>
      </c>
      <c r="F6816">
        <v>5</v>
      </c>
      <c r="G6816">
        <v>367</v>
      </c>
    </row>
    <row r="6817" spans="1:7" ht="19.5">
      <c r="A6817" s="1">
        <v>43984</v>
      </c>
      <c r="B6817" t="s">
        <v>43</v>
      </c>
      <c r="C6817" t="s">
        <v>248</v>
      </c>
      <c r="D6817" t="str">
        <f>TRIM(COVID_STATE[[#This Row],[REGION_HOLD]])</f>
        <v>Northeast</v>
      </c>
      <c r="E6817">
        <v>1361</v>
      </c>
      <c r="F6817">
        <v>81</v>
      </c>
      <c r="G6817">
        <v>29847</v>
      </c>
    </row>
    <row r="6818" spans="1:7" ht="19.5">
      <c r="A6818" s="1">
        <v>43984</v>
      </c>
      <c r="B6818" t="s">
        <v>44</v>
      </c>
      <c r="C6818" t="s">
        <v>246</v>
      </c>
      <c r="D6818" t="str">
        <f>TRIM(COVID_STATE[[#This Row],[REGION_HOLD]])</f>
        <v>South</v>
      </c>
      <c r="E6818">
        <v>684</v>
      </c>
      <c r="F6818">
        <v>27</v>
      </c>
      <c r="G6818">
        <v>950</v>
      </c>
    </row>
    <row r="6819" spans="1:7" ht="19.5">
      <c r="A6819" s="1">
        <v>43984</v>
      </c>
      <c r="B6819" t="s">
        <v>45</v>
      </c>
      <c r="C6819" t="s">
        <v>249</v>
      </c>
      <c r="D6819" t="str">
        <f>TRIM(COVID_STATE[[#This Row],[REGION_HOLD]])</f>
        <v>Midwest</v>
      </c>
      <c r="E6819">
        <v>21</v>
      </c>
      <c r="F6819">
        <v>4</v>
      </c>
      <c r="G6819">
        <v>68</v>
      </c>
    </row>
    <row r="6820" spans="1:7" ht="19.5">
      <c r="A6820" s="1">
        <v>43984</v>
      </c>
      <c r="B6820" t="s">
        <v>46</v>
      </c>
      <c r="C6820" t="s">
        <v>249</v>
      </c>
      <c r="D6820" t="str">
        <f>TRIM(COVID_STATE[[#This Row],[REGION_HOLD]])</f>
        <v>Midwest</v>
      </c>
      <c r="E6820">
        <v>366</v>
      </c>
      <c r="F6820">
        <v>52</v>
      </c>
      <c r="G6820">
        <v>2258</v>
      </c>
    </row>
    <row r="6821" spans="1:7" ht="19.5">
      <c r="A6821" s="1">
        <v>43984</v>
      </c>
      <c r="B6821" t="s">
        <v>47</v>
      </c>
      <c r="C6821" t="s">
        <v>246</v>
      </c>
      <c r="D6821" t="str">
        <f>TRIM(COVID_STATE[[#This Row],[REGION_HOLD]])</f>
        <v>South</v>
      </c>
      <c r="E6821">
        <v>119</v>
      </c>
      <c r="F6821">
        <v>5</v>
      </c>
      <c r="G6821">
        <v>339</v>
      </c>
    </row>
    <row r="6822" spans="1:7" ht="19.5">
      <c r="A6822" s="1">
        <v>43984</v>
      </c>
      <c r="B6822" t="s">
        <v>48</v>
      </c>
      <c r="C6822" t="s">
        <v>247</v>
      </c>
      <c r="D6822" t="str">
        <f>TRIM(COVID_STATE[[#This Row],[REGION_HOLD]])</f>
        <v>West</v>
      </c>
      <c r="E6822">
        <v>35</v>
      </c>
      <c r="F6822">
        <v>3</v>
      </c>
      <c r="G6822">
        <v>157</v>
      </c>
    </row>
    <row r="6823" spans="1:7" ht="19.5">
      <c r="A6823" s="1">
        <v>43984</v>
      </c>
      <c r="B6823" t="s">
        <v>49</v>
      </c>
      <c r="C6823" t="s">
        <v>248</v>
      </c>
      <c r="D6823" t="str">
        <f>TRIM(COVID_STATE[[#This Row],[REGION_HOLD]])</f>
        <v>Northeast</v>
      </c>
      <c r="E6823">
        <v>581</v>
      </c>
      <c r="F6823">
        <v>96</v>
      </c>
      <c r="G6823">
        <v>5670</v>
      </c>
    </row>
    <row r="6824" spans="1:7" ht="19.5">
      <c r="A6824" s="1">
        <v>43984</v>
      </c>
      <c r="B6824" t="s">
        <v>50</v>
      </c>
      <c r="C6824" t="s">
        <v>248</v>
      </c>
      <c r="D6824" t="str">
        <f>TRIM(COVID_STATE[[#This Row],[REGION_HOLD]])</f>
        <v>Northeast</v>
      </c>
      <c r="E6824">
        <v>121</v>
      </c>
      <c r="F6824">
        <v>12</v>
      </c>
      <c r="G6824">
        <v>732</v>
      </c>
    </row>
    <row r="6825" spans="1:7" ht="19.5">
      <c r="A6825" s="1">
        <v>43984</v>
      </c>
      <c r="B6825" t="s">
        <v>51</v>
      </c>
      <c r="C6825" t="s">
        <v>246</v>
      </c>
      <c r="D6825" t="str">
        <f>TRIM(COVID_STATE[[#This Row],[REGION_HOLD]])</f>
        <v>South</v>
      </c>
      <c r="E6825">
        <v>267</v>
      </c>
      <c r="F6825">
        <v>1</v>
      </c>
      <c r="G6825">
        <v>501</v>
      </c>
    </row>
    <row r="6826" spans="1:7" ht="19.5">
      <c r="A6826" s="1">
        <v>43984</v>
      </c>
      <c r="B6826" t="s">
        <v>52</v>
      </c>
      <c r="C6826" t="s">
        <v>249</v>
      </c>
      <c r="D6826" t="str">
        <f>TRIM(COVID_STATE[[#This Row],[REGION_HOLD]])</f>
        <v>Midwest</v>
      </c>
      <c r="E6826">
        <v>33</v>
      </c>
      <c r="F6826">
        <v>0</v>
      </c>
      <c r="G6826">
        <v>62</v>
      </c>
    </row>
    <row r="6827" spans="1:7" ht="19.5">
      <c r="A6827" s="1">
        <v>43984</v>
      </c>
      <c r="B6827" t="s">
        <v>53</v>
      </c>
      <c r="C6827" t="s">
        <v>246</v>
      </c>
      <c r="D6827" t="str">
        <f>TRIM(COVID_STATE[[#This Row],[REGION_HOLD]])</f>
        <v>South</v>
      </c>
      <c r="E6827">
        <v>1256</v>
      </c>
      <c r="F6827">
        <v>17</v>
      </c>
      <c r="G6827">
        <v>378</v>
      </c>
    </row>
    <row r="6828" spans="1:7" ht="19.5">
      <c r="A6828" s="1">
        <v>43984</v>
      </c>
      <c r="B6828" t="s">
        <v>54</v>
      </c>
      <c r="C6828" t="s">
        <v>246</v>
      </c>
      <c r="D6828" t="str">
        <f>TRIM(COVID_STATE[[#This Row],[REGION_HOLD]])</f>
        <v>South</v>
      </c>
      <c r="E6828">
        <v>1885</v>
      </c>
      <c r="F6828">
        <v>37</v>
      </c>
      <c r="G6828">
        <v>1732</v>
      </c>
    </row>
    <row r="6829" spans="1:7" ht="19.5">
      <c r="A6829" s="1">
        <v>43984</v>
      </c>
      <c r="B6829" t="s">
        <v>55</v>
      </c>
      <c r="C6829" t="s">
        <v>247</v>
      </c>
      <c r="D6829" t="str">
        <f>TRIM(COVID_STATE[[#This Row],[REGION_HOLD]])</f>
        <v>West</v>
      </c>
      <c r="E6829">
        <v>211</v>
      </c>
      <c r="F6829">
        <v>0</v>
      </c>
      <c r="G6829">
        <v>113</v>
      </c>
    </row>
    <row r="6830" spans="1:7" ht="19.5">
      <c r="A6830" s="1">
        <v>43984</v>
      </c>
      <c r="B6830" t="s">
        <v>56</v>
      </c>
      <c r="C6830" t="s">
        <v>248</v>
      </c>
      <c r="D6830" t="str">
        <f>TRIM(COVID_STATE[[#This Row],[REGION_HOLD]])</f>
        <v>Northeast</v>
      </c>
      <c r="E6830">
        <v>5</v>
      </c>
      <c r="F6830">
        <v>0</v>
      </c>
      <c r="G6830">
        <v>55</v>
      </c>
    </row>
    <row r="6831" spans="1:7" ht="19.5">
      <c r="A6831" s="1">
        <v>43984</v>
      </c>
      <c r="B6831" t="s">
        <v>57</v>
      </c>
      <c r="C6831" t="s">
        <v>246</v>
      </c>
      <c r="D6831" t="str">
        <f>TRIM(COVID_STATE[[#This Row],[REGION_HOLD]])</f>
        <v>South</v>
      </c>
      <c r="E6831">
        <v>841</v>
      </c>
      <c r="F6831">
        <v>15</v>
      </c>
      <c r="G6831">
        <v>1407</v>
      </c>
    </row>
    <row r="6832" spans="1:7" ht="19.5">
      <c r="A6832" s="1">
        <v>43984</v>
      </c>
      <c r="B6832" t="s">
        <v>58</v>
      </c>
      <c r="C6832" t="s">
        <v>247</v>
      </c>
      <c r="D6832" t="str">
        <f>TRIM(COVID_STATE[[#This Row],[REGION_HOLD]])</f>
        <v>West</v>
      </c>
      <c r="E6832">
        <v>336</v>
      </c>
      <c r="F6832">
        <v>6</v>
      </c>
      <c r="G6832">
        <v>1139</v>
      </c>
    </row>
    <row r="6833" spans="1:7" ht="19.5">
      <c r="A6833" s="1">
        <v>43984</v>
      </c>
      <c r="B6833" t="s">
        <v>59</v>
      </c>
      <c r="C6833" t="s">
        <v>246</v>
      </c>
      <c r="D6833" t="str">
        <f>TRIM(COVID_STATE[[#This Row],[REGION_HOLD]])</f>
        <v>South</v>
      </c>
      <c r="E6833">
        <v>28</v>
      </c>
      <c r="F6833">
        <v>2</v>
      </c>
      <c r="G6833">
        <v>78</v>
      </c>
    </row>
    <row r="6834" spans="1:7" ht="19.5">
      <c r="A6834" s="1">
        <v>43984</v>
      </c>
      <c r="B6834" t="s">
        <v>60</v>
      </c>
      <c r="C6834" t="s">
        <v>249</v>
      </c>
      <c r="D6834" t="str">
        <f>TRIM(COVID_STATE[[#This Row],[REGION_HOLD]])</f>
        <v>Midwest</v>
      </c>
      <c r="E6834">
        <v>393</v>
      </c>
      <c r="F6834">
        <v>13</v>
      </c>
      <c r="G6834">
        <v>610</v>
      </c>
    </row>
    <row r="6835" spans="1:7" ht="19.5">
      <c r="A6835" s="1">
        <v>43984</v>
      </c>
      <c r="B6835" t="s">
        <v>61</v>
      </c>
      <c r="C6835" t="s">
        <v>247</v>
      </c>
      <c r="D6835" t="str">
        <f>TRIM(COVID_STATE[[#This Row],[REGION_HOLD]])</f>
        <v>West</v>
      </c>
      <c r="E6835">
        <v>2</v>
      </c>
      <c r="F6835">
        <v>0</v>
      </c>
      <c r="G6835">
        <v>17</v>
      </c>
    </row>
    <row r="6836" spans="1:7" ht="19.5">
      <c r="A6836" s="1">
        <v>43985</v>
      </c>
      <c r="B6836" t="s">
        <v>8</v>
      </c>
      <c r="C6836" t="s">
        <v>246</v>
      </c>
      <c r="D6836" t="str">
        <f>TRIM(COVID_STATE[[#This Row],[REGION_HOLD]])</f>
        <v>South</v>
      </c>
      <c r="E6836">
        <v>80</v>
      </c>
      <c r="F6836">
        <v>0</v>
      </c>
      <c r="G6836">
        <v>653</v>
      </c>
    </row>
    <row r="6837" spans="1:7" ht="19.5">
      <c r="A6837" s="1">
        <v>43985</v>
      </c>
      <c r="B6837" t="s">
        <v>10</v>
      </c>
      <c r="C6837" t="s">
        <v>247</v>
      </c>
      <c r="D6837" t="str">
        <f>TRIM(COVID_STATE[[#This Row],[REGION_HOLD]])</f>
        <v>West</v>
      </c>
      <c r="E6837">
        <v>19</v>
      </c>
      <c r="F6837">
        <v>0</v>
      </c>
      <c r="G6837">
        <v>8</v>
      </c>
    </row>
    <row r="6838" spans="1:7" ht="19.5">
      <c r="A6838" s="1">
        <v>43985</v>
      </c>
      <c r="B6838" t="s">
        <v>11</v>
      </c>
      <c r="C6838" t="s">
        <v>247</v>
      </c>
      <c r="D6838" t="str">
        <f>TRIM(COVID_STATE[[#This Row],[REGION_HOLD]])</f>
        <v>West</v>
      </c>
      <c r="E6838">
        <v>995</v>
      </c>
      <c r="F6838">
        <v>40</v>
      </c>
      <c r="G6838">
        <v>983</v>
      </c>
    </row>
    <row r="6839" spans="1:7" ht="19.5">
      <c r="A6839" s="1">
        <v>43985</v>
      </c>
      <c r="B6839" t="s">
        <v>12</v>
      </c>
      <c r="C6839" t="s">
        <v>246</v>
      </c>
      <c r="D6839" t="str">
        <f>TRIM(COVID_STATE[[#This Row],[REGION_HOLD]])</f>
        <v>South</v>
      </c>
      <c r="E6839">
        <v>249</v>
      </c>
      <c r="F6839">
        <v>6</v>
      </c>
      <c r="G6839">
        <v>142</v>
      </c>
    </row>
    <row r="6840" spans="1:7" ht="19.5">
      <c r="A6840" s="1">
        <v>43985</v>
      </c>
      <c r="B6840" t="s">
        <v>13</v>
      </c>
      <c r="C6840" t="s">
        <v>247</v>
      </c>
      <c r="D6840" t="str">
        <f>TRIM(COVID_STATE[[#This Row],[REGION_HOLD]])</f>
        <v>West</v>
      </c>
      <c r="E6840">
        <v>2326</v>
      </c>
      <c r="F6840">
        <v>62</v>
      </c>
      <c r="G6840">
        <v>4422</v>
      </c>
    </row>
    <row r="6841" spans="1:7" ht="19.5">
      <c r="A6841" s="1">
        <v>43985</v>
      </c>
      <c r="B6841" t="s">
        <v>14</v>
      </c>
      <c r="C6841" t="s">
        <v>247</v>
      </c>
      <c r="D6841" t="str">
        <f>TRIM(COVID_STATE[[#This Row],[REGION_HOLD]])</f>
        <v>West</v>
      </c>
      <c r="E6841">
        <v>272</v>
      </c>
      <c r="F6841">
        <v>20</v>
      </c>
      <c r="G6841">
        <v>1494</v>
      </c>
    </row>
    <row r="6842" spans="1:7" ht="19.5">
      <c r="A6842" s="1">
        <v>43985</v>
      </c>
      <c r="B6842" t="s">
        <v>16</v>
      </c>
      <c r="C6842" t="s">
        <v>248</v>
      </c>
      <c r="D6842" t="str">
        <f>TRIM(COVID_STATE[[#This Row],[REGION_HOLD]])</f>
        <v>Northeast</v>
      </c>
      <c r="E6842">
        <v>112</v>
      </c>
      <c r="F6842">
        <v>17</v>
      </c>
      <c r="G6842">
        <v>3989</v>
      </c>
    </row>
    <row r="6843" spans="1:7" ht="19.5">
      <c r="A6843" s="1">
        <v>43985</v>
      </c>
      <c r="B6843" t="s">
        <v>17</v>
      </c>
      <c r="C6843" t="s">
        <v>246</v>
      </c>
      <c r="D6843" t="str">
        <f>TRIM(COVID_STATE[[#This Row],[REGION_HOLD]])</f>
        <v>South</v>
      </c>
      <c r="E6843">
        <v>27</v>
      </c>
      <c r="F6843">
        <v>2</v>
      </c>
      <c r="G6843">
        <v>375</v>
      </c>
    </row>
    <row r="6844" spans="1:7" ht="19.5">
      <c r="A6844" s="1">
        <v>43985</v>
      </c>
      <c r="B6844" t="s">
        <v>18</v>
      </c>
      <c r="C6844" t="s">
        <v>246</v>
      </c>
      <c r="D6844" t="str">
        <f>TRIM(COVID_STATE[[#This Row],[REGION_HOLD]])</f>
        <v>South</v>
      </c>
      <c r="E6844">
        <v>130</v>
      </c>
      <c r="F6844">
        <v>3</v>
      </c>
      <c r="G6844">
        <v>473</v>
      </c>
    </row>
    <row r="6845" spans="1:7" ht="19.5">
      <c r="A6845" s="1">
        <v>43985</v>
      </c>
      <c r="B6845" t="s">
        <v>19</v>
      </c>
      <c r="C6845" t="s">
        <v>246</v>
      </c>
      <c r="D6845" t="str">
        <f>TRIM(COVID_STATE[[#This Row],[REGION_HOLD]])</f>
        <v>South</v>
      </c>
      <c r="E6845">
        <v>1317</v>
      </c>
      <c r="F6845">
        <v>36</v>
      </c>
      <c r="G6845">
        <v>2565</v>
      </c>
    </row>
    <row r="6846" spans="1:7" ht="19.5">
      <c r="A6846" s="1">
        <v>43985</v>
      </c>
      <c r="B6846" t="s">
        <v>20</v>
      </c>
      <c r="C6846" t="s">
        <v>246</v>
      </c>
      <c r="D6846" t="str">
        <f>TRIM(COVID_STATE[[#This Row],[REGION_HOLD]])</f>
        <v>South</v>
      </c>
      <c r="E6846">
        <v>648</v>
      </c>
      <c r="F6846">
        <v>22</v>
      </c>
      <c r="G6846">
        <v>2092</v>
      </c>
    </row>
    <row r="6847" spans="1:7" ht="19.5">
      <c r="A6847" s="1">
        <v>43985</v>
      </c>
      <c r="B6847" t="s">
        <v>21</v>
      </c>
      <c r="C6847" t="s">
        <v>247</v>
      </c>
      <c r="D6847" t="str">
        <f>TRIM(COVID_STATE[[#This Row],[REGION_HOLD]])</f>
        <v>West</v>
      </c>
      <c r="E6847">
        <v>0</v>
      </c>
      <c r="F6847">
        <v>0</v>
      </c>
      <c r="G6847">
        <v>17</v>
      </c>
    </row>
    <row r="6848" spans="1:7" ht="19.5">
      <c r="A6848" s="1">
        <v>43985</v>
      </c>
      <c r="B6848" t="s">
        <v>22</v>
      </c>
      <c r="C6848" t="s">
        <v>247</v>
      </c>
      <c r="D6848" t="str">
        <f>TRIM(COVID_STATE[[#This Row],[REGION_HOLD]])</f>
        <v>West</v>
      </c>
      <c r="E6848">
        <v>55</v>
      </c>
      <c r="F6848">
        <v>0</v>
      </c>
      <c r="G6848">
        <v>83</v>
      </c>
    </row>
    <row r="6849" spans="1:7" ht="19.5">
      <c r="A6849" s="1">
        <v>43985</v>
      </c>
      <c r="B6849" t="s">
        <v>24</v>
      </c>
      <c r="C6849" t="s">
        <v>249</v>
      </c>
      <c r="D6849" t="str">
        <f>TRIM(COVID_STATE[[#This Row],[REGION_HOLD]])</f>
        <v>Midwest</v>
      </c>
      <c r="E6849">
        <v>1035</v>
      </c>
      <c r="F6849">
        <v>98</v>
      </c>
      <c r="G6849">
        <v>5665</v>
      </c>
    </row>
    <row r="6850" spans="1:7" ht="19.5">
      <c r="A6850" s="1">
        <v>43985</v>
      </c>
      <c r="B6850" t="s">
        <v>25</v>
      </c>
      <c r="C6850" t="s">
        <v>249</v>
      </c>
      <c r="D6850" t="str">
        <f>TRIM(COVID_STATE[[#This Row],[REGION_HOLD]])</f>
        <v>Midwest</v>
      </c>
      <c r="E6850">
        <v>480</v>
      </c>
      <c r="F6850">
        <v>10</v>
      </c>
      <c r="G6850">
        <v>2207</v>
      </c>
    </row>
    <row r="6851" spans="1:7" ht="19.5">
      <c r="A6851" s="1">
        <v>43985</v>
      </c>
      <c r="B6851" t="s">
        <v>26</v>
      </c>
      <c r="C6851" t="s">
        <v>249</v>
      </c>
      <c r="D6851" t="str">
        <f>TRIM(COVID_STATE[[#This Row],[REGION_HOLD]])</f>
        <v>Midwest</v>
      </c>
      <c r="E6851">
        <v>359</v>
      </c>
      <c r="F6851">
        <v>10</v>
      </c>
      <c r="G6851">
        <v>574</v>
      </c>
    </row>
    <row r="6852" spans="1:7" ht="19.5">
      <c r="A6852" s="1">
        <v>43985</v>
      </c>
      <c r="B6852" t="s">
        <v>27</v>
      </c>
      <c r="C6852" t="s">
        <v>249</v>
      </c>
      <c r="D6852" t="str">
        <f>TRIM(COVID_STATE[[#This Row],[REGION_HOLD]])</f>
        <v>Midwest</v>
      </c>
      <c r="E6852">
        <v>138</v>
      </c>
      <c r="F6852">
        <v>0</v>
      </c>
      <c r="G6852">
        <v>227</v>
      </c>
    </row>
    <row r="6853" spans="1:7" ht="19.5">
      <c r="A6853" s="1">
        <v>43985</v>
      </c>
      <c r="B6853" t="s">
        <v>28</v>
      </c>
      <c r="C6853" t="s">
        <v>246</v>
      </c>
      <c r="D6853" t="str">
        <f>TRIM(COVID_STATE[[#This Row],[REGION_HOLD]])</f>
        <v>South</v>
      </c>
      <c r="E6853">
        <v>198</v>
      </c>
      <c r="F6853">
        <v>7</v>
      </c>
      <c r="G6853">
        <v>458</v>
      </c>
    </row>
    <row r="6854" spans="1:7" ht="19.5">
      <c r="A6854" s="1">
        <v>43985</v>
      </c>
      <c r="B6854" t="s">
        <v>29</v>
      </c>
      <c r="C6854" t="s">
        <v>246</v>
      </c>
      <c r="D6854" t="str">
        <f>TRIM(COVID_STATE[[#This Row],[REGION_HOLD]])</f>
        <v>South</v>
      </c>
      <c r="E6854">
        <v>387</v>
      </c>
      <c r="F6854">
        <v>35</v>
      </c>
      <c r="G6854">
        <v>2870</v>
      </c>
    </row>
    <row r="6855" spans="1:7" ht="19.5">
      <c r="A6855" s="1">
        <v>43985</v>
      </c>
      <c r="B6855" t="s">
        <v>30</v>
      </c>
      <c r="C6855" t="s">
        <v>248</v>
      </c>
      <c r="D6855" t="str">
        <f>TRIM(COVID_STATE[[#This Row],[REGION_HOLD]])</f>
        <v>Northeast</v>
      </c>
      <c r="E6855">
        <v>41</v>
      </c>
      <c r="F6855">
        <v>1</v>
      </c>
      <c r="G6855">
        <v>95</v>
      </c>
    </row>
    <row r="6856" spans="1:7" ht="19.5">
      <c r="A6856" s="1">
        <v>43985</v>
      </c>
      <c r="B6856" t="s">
        <v>31</v>
      </c>
      <c r="C6856" t="s">
        <v>246</v>
      </c>
      <c r="D6856" t="str">
        <f>TRIM(COVID_STATE[[#This Row],[REGION_HOLD]])</f>
        <v>South</v>
      </c>
      <c r="E6856">
        <v>786</v>
      </c>
      <c r="F6856">
        <v>44</v>
      </c>
      <c r="G6856">
        <v>2641</v>
      </c>
    </row>
    <row r="6857" spans="1:7" ht="19.5">
      <c r="A6857" s="1">
        <v>43985</v>
      </c>
      <c r="B6857" t="s">
        <v>32</v>
      </c>
      <c r="C6857" t="s">
        <v>248</v>
      </c>
      <c r="D6857" t="str">
        <f>TRIM(COVID_STATE[[#This Row],[REGION_HOLD]])</f>
        <v>Northeast</v>
      </c>
      <c r="E6857">
        <v>429</v>
      </c>
      <c r="F6857">
        <v>67</v>
      </c>
      <c r="G6857">
        <v>7152</v>
      </c>
    </row>
    <row r="6858" spans="1:7" ht="19.5">
      <c r="A6858" s="1">
        <v>43985</v>
      </c>
      <c r="B6858" t="s">
        <v>33</v>
      </c>
      <c r="C6858" t="s">
        <v>249</v>
      </c>
      <c r="D6858" t="str">
        <f>TRIM(COVID_STATE[[#This Row],[REGION_HOLD]])</f>
        <v>Midwest</v>
      </c>
      <c r="E6858">
        <v>310</v>
      </c>
      <c r="F6858">
        <v>17</v>
      </c>
      <c r="G6858">
        <v>5579</v>
      </c>
    </row>
    <row r="6859" spans="1:7" ht="19.5">
      <c r="A6859" s="1">
        <v>43985</v>
      </c>
      <c r="B6859" t="s">
        <v>34</v>
      </c>
      <c r="C6859" t="s">
        <v>249</v>
      </c>
      <c r="D6859" t="str">
        <f>TRIM(COVID_STATE[[#This Row],[REGION_HOLD]])</f>
        <v>Midwest</v>
      </c>
      <c r="E6859">
        <v>363</v>
      </c>
      <c r="F6859">
        <v>15</v>
      </c>
      <c r="G6859">
        <v>1097</v>
      </c>
    </row>
    <row r="6860" spans="1:7" ht="19.5">
      <c r="A6860" s="1">
        <v>43985</v>
      </c>
      <c r="B6860" t="s">
        <v>35</v>
      </c>
      <c r="C6860" t="s">
        <v>246</v>
      </c>
      <c r="D6860" t="str">
        <f>TRIM(COVID_STATE[[#This Row],[REGION_HOLD]])</f>
        <v>South</v>
      </c>
      <c r="E6860">
        <v>302</v>
      </c>
      <c r="F6860">
        <v>15</v>
      </c>
      <c r="G6860">
        <v>782</v>
      </c>
    </row>
    <row r="6861" spans="1:7" ht="19.5">
      <c r="A6861" s="1">
        <v>43985</v>
      </c>
      <c r="B6861" t="s">
        <v>36</v>
      </c>
      <c r="C6861" t="s">
        <v>249</v>
      </c>
      <c r="D6861" t="str">
        <f>TRIM(COVID_STATE[[#This Row],[REGION_HOLD]])</f>
        <v>Midwest</v>
      </c>
      <c r="E6861">
        <v>198</v>
      </c>
      <c r="F6861">
        <v>4</v>
      </c>
      <c r="G6861">
        <v>801</v>
      </c>
    </row>
    <row r="6862" spans="1:7" ht="19.5">
      <c r="A6862" s="1">
        <v>43985</v>
      </c>
      <c r="B6862" t="s">
        <v>37</v>
      </c>
      <c r="C6862" t="s">
        <v>247</v>
      </c>
      <c r="D6862" t="str">
        <f>TRIM(COVID_STATE[[#This Row],[REGION_HOLD]])</f>
        <v>West</v>
      </c>
      <c r="E6862">
        <v>2</v>
      </c>
      <c r="F6862">
        <v>0</v>
      </c>
      <c r="G6862">
        <v>17</v>
      </c>
    </row>
    <row r="6863" spans="1:7" ht="19.5">
      <c r="A6863" s="1">
        <v>43985</v>
      </c>
      <c r="B6863" t="s">
        <v>38</v>
      </c>
      <c r="C6863" t="s">
        <v>249</v>
      </c>
      <c r="D6863" t="str">
        <f>TRIM(COVID_STATE[[#This Row],[REGION_HOLD]])</f>
        <v>Midwest</v>
      </c>
      <c r="E6863">
        <v>255</v>
      </c>
      <c r="F6863">
        <v>2</v>
      </c>
      <c r="G6863">
        <v>189</v>
      </c>
    </row>
    <row r="6864" spans="1:7" ht="19.5">
      <c r="A6864" s="1">
        <v>43985</v>
      </c>
      <c r="B6864" t="s">
        <v>39</v>
      </c>
      <c r="C6864" t="s">
        <v>247</v>
      </c>
      <c r="D6864" t="str">
        <f>TRIM(COVID_STATE[[#This Row],[REGION_HOLD]])</f>
        <v>West</v>
      </c>
      <c r="E6864">
        <v>92</v>
      </c>
      <c r="F6864">
        <v>9</v>
      </c>
      <c r="G6864">
        <v>429</v>
      </c>
    </row>
    <row r="6865" spans="1:7" ht="19.5">
      <c r="A6865" s="1">
        <v>43985</v>
      </c>
      <c r="B6865" t="s">
        <v>40</v>
      </c>
      <c r="C6865" t="s">
        <v>248</v>
      </c>
      <c r="D6865" t="str">
        <f>TRIM(COVID_STATE[[#This Row],[REGION_HOLD]])</f>
        <v>Northeast</v>
      </c>
      <c r="E6865">
        <v>46</v>
      </c>
      <c r="F6865">
        <v>9</v>
      </c>
      <c r="G6865">
        <v>265</v>
      </c>
    </row>
    <row r="6866" spans="1:7" ht="19.5">
      <c r="A6866" s="1">
        <v>43985</v>
      </c>
      <c r="B6866" t="s">
        <v>41</v>
      </c>
      <c r="C6866" t="s">
        <v>248</v>
      </c>
      <c r="D6866" t="str">
        <f>TRIM(COVID_STATE[[#This Row],[REGION_HOLD]])</f>
        <v>Northeast</v>
      </c>
      <c r="E6866">
        <v>523</v>
      </c>
      <c r="F6866">
        <v>110</v>
      </c>
      <c r="G6866">
        <v>11880</v>
      </c>
    </row>
    <row r="6867" spans="1:7" ht="19.5">
      <c r="A6867" s="1">
        <v>43985</v>
      </c>
      <c r="B6867" t="s">
        <v>42</v>
      </c>
      <c r="C6867" t="s">
        <v>247</v>
      </c>
      <c r="D6867" t="str">
        <f>TRIM(COVID_STATE[[#This Row],[REGION_HOLD]])</f>
        <v>West</v>
      </c>
      <c r="E6867">
        <v>116</v>
      </c>
      <c r="F6867">
        <v>8</v>
      </c>
      <c r="G6867">
        <v>375</v>
      </c>
    </row>
    <row r="6868" spans="1:7" ht="19.5">
      <c r="A6868" s="1">
        <v>43985</v>
      </c>
      <c r="B6868" t="s">
        <v>43</v>
      </c>
      <c r="C6868" t="s">
        <v>248</v>
      </c>
      <c r="D6868" t="str">
        <f>TRIM(COVID_STATE[[#This Row],[REGION_HOLD]])</f>
        <v>Northeast</v>
      </c>
      <c r="E6868">
        <v>1043</v>
      </c>
      <c r="F6868">
        <v>71</v>
      </c>
      <c r="G6868">
        <v>29918</v>
      </c>
    </row>
    <row r="6869" spans="1:7" ht="19.5">
      <c r="A6869" s="1">
        <v>43985</v>
      </c>
      <c r="B6869" t="s">
        <v>44</v>
      </c>
      <c r="C6869" t="s">
        <v>246</v>
      </c>
      <c r="D6869" t="str">
        <f>TRIM(COVID_STATE[[#This Row],[REGION_HOLD]])</f>
        <v>South</v>
      </c>
      <c r="E6869">
        <v>961</v>
      </c>
      <c r="F6869">
        <v>21</v>
      </c>
      <c r="G6869">
        <v>971</v>
      </c>
    </row>
    <row r="6870" spans="1:7" ht="19.5">
      <c r="A6870" s="1">
        <v>43985</v>
      </c>
      <c r="B6870" t="s">
        <v>45</v>
      </c>
      <c r="C6870" t="s">
        <v>249</v>
      </c>
      <c r="D6870" t="str">
        <f>TRIM(COVID_STATE[[#This Row],[REGION_HOLD]])</f>
        <v>Midwest</v>
      </c>
      <c r="E6870">
        <v>33</v>
      </c>
      <c r="F6870">
        <v>1</v>
      </c>
      <c r="G6870">
        <v>69</v>
      </c>
    </row>
    <row r="6871" spans="1:7" ht="19.5">
      <c r="A6871" s="1">
        <v>43985</v>
      </c>
      <c r="B6871" t="s">
        <v>46</v>
      </c>
      <c r="C6871" t="s">
        <v>249</v>
      </c>
      <c r="D6871" t="str">
        <f>TRIM(COVID_STATE[[#This Row],[REGION_HOLD]])</f>
        <v>Midwest</v>
      </c>
      <c r="E6871">
        <v>442</v>
      </c>
      <c r="F6871">
        <v>41</v>
      </c>
      <c r="G6871">
        <v>2299</v>
      </c>
    </row>
    <row r="6872" spans="1:7" ht="19.5">
      <c r="A6872" s="1">
        <v>43985</v>
      </c>
      <c r="B6872" t="s">
        <v>47</v>
      </c>
      <c r="C6872" t="s">
        <v>246</v>
      </c>
      <c r="D6872" t="str">
        <f>TRIM(COVID_STATE[[#This Row],[REGION_HOLD]])</f>
        <v>South</v>
      </c>
      <c r="E6872">
        <v>113</v>
      </c>
      <c r="F6872">
        <v>2</v>
      </c>
      <c r="G6872">
        <v>341</v>
      </c>
    </row>
    <row r="6873" spans="1:7" ht="19.5">
      <c r="A6873" s="1">
        <v>43985</v>
      </c>
      <c r="B6873" t="s">
        <v>48</v>
      </c>
      <c r="C6873" t="s">
        <v>247</v>
      </c>
      <c r="D6873" t="str">
        <f>TRIM(COVID_STATE[[#This Row],[REGION_HOLD]])</f>
        <v>West</v>
      </c>
      <c r="E6873">
        <v>61</v>
      </c>
      <c r="F6873">
        <v>2</v>
      </c>
      <c r="G6873">
        <v>159</v>
      </c>
    </row>
    <row r="6874" spans="1:7" ht="19.5">
      <c r="A6874" s="1">
        <v>43985</v>
      </c>
      <c r="B6874" t="s">
        <v>49</v>
      </c>
      <c r="C6874" t="s">
        <v>248</v>
      </c>
      <c r="D6874" t="str">
        <f>TRIM(COVID_STATE[[#This Row],[REGION_HOLD]])</f>
        <v>Northeast</v>
      </c>
      <c r="E6874">
        <v>556</v>
      </c>
      <c r="F6874">
        <v>72</v>
      </c>
      <c r="G6874">
        <v>5742</v>
      </c>
    </row>
    <row r="6875" spans="1:7" ht="19.5">
      <c r="A6875" s="1">
        <v>43985</v>
      </c>
      <c r="B6875" t="s">
        <v>50</v>
      </c>
      <c r="C6875" t="s">
        <v>248</v>
      </c>
      <c r="D6875" t="str">
        <f>TRIM(COVID_STATE[[#This Row],[REGION_HOLD]])</f>
        <v>Northeast</v>
      </c>
      <c r="E6875">
        <v>107</v>
      </c>
      <c r="F6875">
        <v>10</v>
      </c>
      <c r="G6875">
        <v>742</v>
      </c>
    </row>
    <row r="6876" spans="1:7" ht="19.5">
      <c r="A6876" s="1">
        <v>43985</v>
      </c>
      <c r="B6876" t="s">
        <v>51</v>
      </c>
      <c r="C6876" t="s">
        <v>246</v>
      </c>
      <c r="D6876" t="str">
        <f>TRIM(COVID_STATE[[#This Row],[REGION_HOLD]])</f>
        <v>South</v>
      </c>
      <c r="E6876">
        <v>236</v>
      </c>
      <c r="F6876">
        <v>17</v>
      </c>
      <c r="G6876">
        <v>518</v>
      </c>
    </row>
    <row r="6877" spans="1:7" ht="19.5">
      <c r="A6877" s="1">
        <v>43985</v>
      </c>
      <c r="B6877" t="s">
        <v>52</v>
      </c>
      <c r="C6877" t="s">
        <v>249</v>
      </c>
      <c r="D6877" t="str">
        <f>TRIM(COVID_STATE[[#This Row],[REGION_HOLD]])</f>
        <v>Midwest</v>
      </c>
      <c r="E6877">
        <v>95</v>
      </c>
      <c r="F6877">
        <v>0</v>
      </c>
      <c r="G6877">
        <v>62</v>
      </c>
    </row>
    <row r="6878" spans="1:7" ht="19.5">
      <c r="A6878" s="1">
        <v>43985</v>
      </c>
      <c r="B6878" t="s">
        <v>53</v>
      </c>
      <c r="C6878" t="s">
        <v>246</v>
      </c>
      <c r="D6878" t="str">
        <f>TRIM(COVID_STATE[[#This Row],[REGION_HOLD]])</f>
        <v>South</v>
      </c>
      <c r="E6878">
        <v>526</v>
      </c>
      <c r="F6878">
        <v>8</v>
      </c>
      <c r="G6878">
        <v>386</v>
      </c>
    </row>
    <row r="6879" spans="1:7" ht="19.5">
      <c r="A6879" s="1">
        <v>43985</v>
      </c>
      <c r="B6879" t="s">
        <v>54</v>
      </c>
      <c r="C6879" t="s">
        <v>246</v>
      </c>
      <c r="D6879" t="str">
        <f>TRIM(COVID_STATE[[#This Row],[REGION_HOLD]])</f>
        <v>South</v>
      </c>
      <c r="E6879">
        <v>1580</v>
      </c>
      <c r="F6879">
        <v>34</v>
      </c>
      <c r="G6879">
        <v>1766</v>
      </c>
    </row>
    <row r="6880" spans="1:7" ht="19.5">
      <c r="A6880" s="1">
        <v>43985</v>
      </c>
      <c r="B6880" t="s">
        <v>55</v>
      </c>
      <c r="C6880" t="s">
        <v>247</v>
      </c>
      <c r="D6880" t="str">
        <f>TRIM(COVID_STATE[[#This Row],[REGION_HOLD]])</f>
        <v>West</v>
      </c>
      <c r="E6880">
        <v>321</v>
      </c>
      <c r="F6880">
        <v>4</v>
      </c>
      <c r="G6880">
        <v>117</v>
      </c>
    </row>
    <row r="6881" spans="1:7" ht="19.5">
      <c r="A6881" s="1">
        <v>43985</v>
      </c>
      <c r="B6881" t="s">
        <v>56</v>
      </c>
      <c r="C6881" t="s">
        <v>248</v>
      </c>
      <c r="D6881" t="str">
        <f>TRIM(COVID_STATE[[#This Row],[REGION_HOLD]])</f>
        <v>Northeast</v>
      </c>
      <c r="E6881">
        <v>2</v>
      </c>
      <c r="F6881">
        <v>0</v>
      </c>
      <c r="G6881">
        <v>55</v>
      </c>
    </row>
    <row r="6882" spans="1:7" ht="19.5">
      <c r="A6882" s="1">
        <v>43985</v>
      </c>
      <c r="B6882" t="s">
        <v>57</v>
      </c>
      <c r="C6882" t="s">
        <v>246</v>
      </c>
      <c r="D6882" t="str">
        <f>TRIM(COVID_STATE[[#This Row],[REGION_HOLD]])</f>
        <v>South</v>
      </c>
      <c r="E6882">
        <v>666</v>
      </c>
      <c r="F6882">
        <v>21</v>
      </c>
      <c r="G6882">
        <v>1428</v>
      </c>
    </row>
    <row r="6883" spans="1:7" ht="19.5">
      <c r="A6883" s="1">
        <v>43985</v>
      </c>
      <c r="B6883" t="s">
        <v>58</v>
      </c>
      <c r="C6883" t="s">
        <v>247</v>
      </c>
      <c r="D6883" t="str">
        <f>TRIM(COVID_STATE[[#This Row],[REGION_HOLD]])</f>
        <v>West</v>
      </c>
      <c r="E6883">
        <v>168</v>
      </c>
      <c r="F6883">
        <v>6</v>
      </c>
      <c r="G6883">
        <v>1145</v>
      </c>
    </row>
    <row r="6884" spans="1:7" ht="19.5">
      <c r="A6884" s="1">
        <v>43985</v>
      </c>
      <c r="B6884" t="s">
        <v>59</v>
      </c>
      <c r="C6884" t="s">
        <v>246</v>
      </c>
      <c r="D6884" t="str">
        <f>TRIM(COVID_STATE[[#This Row],[REGION_HOLD]])</f>
        <v>South</v>
      </c>
      <c r="E6884">
        <v>21</v>
      </c>
      <c r="F6884">
        <v>0</v>
      </c>
      <c r="G6884">
        <v>78</v>
      </c>
    </row>
    <row r="6885" spans="1:7" ht="19.5">
      <c r="A6885" s="1">
        <v>43985</v>
      </c>
      <c r="B6885" t="s">
        <v>60</v>
      </c>
      <c r="C6885" t="s">
        <v>249</v>
      </c>
      <c r="D6885" t="str">
        <f>TRIM(COVID_STATE[[#This Row],[REGION_HOLD]])</f>
        <v>Midwest</v>
      </c>
      <c r="E6885">
        <v>665</v>
      </c>
      <c r="F6885">
        <v>8</v>
      </c>
      <c r="G6885">
        <v>618</v>
      </c>
    </row>
    <row r="6886" spans="1:7" ht="19.5">
      <c r="A6886" s="1">
        <v>43985</v>
      </c>
      <c r="B6886" t="s">
        <v>61</v>
      </c>
      <c r="C6886" t="s">
        <v>247</v>
      </c>
      <c r="D6886" t="str">
        <f>TRIM(COVID_STATE[[#This Row],[REGION_HOLD]])</f>
        <v>West</v>
      </c>
      <c r="E6886">
        <v>3</v>
      </c>
      <c r="F6886">
        <v>0</v>
      </c>
      <c r="G6886">
        <v>17</v>
      </c>
    </row>
    <row r="6887" spans="1:7" ht="19.5">
      <c r="A6887" s="1">
        <v>43986</v>
      </c>
      <c r="B6887" t="s">
        <v>8</v>
      </c>
      <c r="C6887" t="s">
        <v>246</v>
      </c>
      <c r="D6887" t="str">
        <f>TRIM(COVID_STATE[[#This Row],[REGION_HOLD]])</f>
        <v>South</v>
      </c>
      <c r="E6887">
        <v>221</v>
      </c>
      <c r="F6887">
        <v>0</v>
      </c>
      <c r="G6887">
        <v>653</v>
      </c>
    </row>
    <row r="6888" spans="1:7" ht="19.5">
      <c r="A6888" s="1">
        <v>43986</v>
      </c>
      <c r="B6888" t="s">
        <v>10</v>
      </c>
      <c r="C6888" t="s">
        <v>247</v>
      </c>
      <c r="D6888" t="str">
        <f>TRIM(COVID_STATE[[#This Row],[REGION_HOLD]])</f>
        <v>West</v>
      </c>
      <c r="E6888">
        <v>26</v>
      </c>
      <c r="F6888">
        <v>0</v>
      </c>
      <c r="G6888">
        <v>8</v>
      </c>
    </row>
    <row r="6889" spans="1:7" ht="19.5">
      <c r="A6889" s="1">
        <v>43986</v>
      </c>
      <c r="B6889" t="s">
        <v>11</v>
      </c>
      <c r="C6889" t="s">
        <v>247</v>
      </c>
      <c r="D6889" t="str">
        <f>TRIM(COVID_STATE[[#This Row],[REGION_HOLD]])</f>
        <v>West</v>
      </c>
      <c r="E6889">
        <v>573</v>
      </c>
      <c r="F6889">
        <v>17</v>
      </c>
      <c r="G6889">
        <v>1000</v>
      </c>
    </row>
    <row r="6890" spans="1:7" ht="19.5">
      <c r="A6890" s="1">
        <v>43986</v>
      </c>
      <c r="B6890" t="s">
        <v>12</v>
      </c>
      <c r="C6890" t="s">
        <v>246</v>
      </c>
      <c r="D6890" t="str">
        <f>TRIM(COVID_STATE[[#This Row],[REGION_HOLD]])</f>
        <v>South</v>
      </c>
      <c r="E6890">
        <v>358</v>
      </c>
      <c r="F6890">
        <v>9</v>
      </c>
      <c r="G6890">
        <v>151</v>
      </c>
    </row>
    <row r="6891" spans="1:7" ht="19.5">
      <c r="A6891" s="1">
        <v>43986</v>
      </c>
      <c r="B6891" t="s">
        <v>13</v>
      </c>
      <c r="C6891" t="s">
        <v>247</v>
      </c>
      <c r="D6891" t="str">
        <f>TRIM(COVID_STATE[[#This Row],[REGION_HOLD]])</f>
        <v>West</v>
      </c>
      <c r="E6891">
        <v>2510</v>
      </c>
      <c r="F6891">
        <v>62</v>
      </c>
      <c r="G6891">
        <v>4484</v>
      </c>
    </row>
    <row r="6892" spans="1:7" ht="19.5">
      <c r="A6892" s="1">
        <v>43986</v>
      </c>
      <c r="B6892" t="s">
        <v>14</v>
      </c>
      <c r="C6892" t="s">
        <v>247</v>
      </c>
      <c r="D6892" t="str">
        <f>TRIM(COVID_STATE[[#This Row],[REGION_HOLD]])</f>
        <v>West</v>
      </c>
      <c r="E6892">
        <v>300</v>
      </c>
      <c r="F6892">
        <v>18</v>
      </c>
      <c r="G6892">
        <v>1512</v>
      </c>
    </row>
    <row r="6893" spans="1:7" ht="19.5">
      <c r="A6893" s="1">
        <v>43986</v>
      </c>
      <c r="B6893" t="s">
        <v>16</v>
      </c>
      <c r="C6893" t="s">
        <v>248</v>
      </c>
      <c r="D6893" t="str">
        <f>TRIM(COVID_STATE[[#This Row],[REGION_HOLD]])</f>
        <v>Northeast</v>
      </c>
      <c r="E6893">
        <v>148</v>
      </c>
      <c r="F6893">
        <v>18</v>
      </c>
      <c r="G6893">
        <v>4007</v>
      </c>
    </row>
    <row r="6894" spans="1:7" ht="19.5">
      <c r="A6894" s="1">
        <v>43986</v>
      </c>
      <c r="B6894" t="s">
        <v>17</v>
      </c>
      <c r="C6894" t="s">
        <v>246</v>
      </c>
      <c r="D6894" t="str">
        <f>TRIM(COVID_STATE[[#This Row],[REGION_HOLD]])</f>
        <v>South</v>
      </c>
      <c r="E6894">
        <v>34</v>
      </c>
      <c r="F6894">
        <v>11</v>
      </c>
      <c r="G6894">
        <v>386</v>
      </c>
    </row>
    <row r="6895" spans="1:7" ht="19.5">
      <c r="A6895" s="1">
        <v>43986</v>
      </c>
      <c r="B6895" t="s">
        <v>18</v>
      </c>
      <c r="C6895" t="s">
        <v>246</v>
      </c>
      <c r="D6895" t="str">
        <f>TRIM(COVID_STATE[[#This Row],[REGION_HOLD]])</f>
        <v>South</v>
      </c>
      <c r="E6895">
        <v>104</v>
      </c>
      <c r="F6895">
        <v>2</v>
      </c>
      <c r="G6895">
        <v>475</v>
      </c>
    </row>
    <row r="6896" spans="1:7" ht="19.5">
      <c r="A6896" s="1">
        <v>43986</v>
      </c>
      <c r="B6896" t="s">
        <v>19</v>
      </c>
      <c r="C6896" t="s">
        <v>246</v>
      </c>
      <c r="D6896" t="str">
        <f>TRIM(COVID_STATE[[#This Row],[REGION_HOLD]])</f>
        <v>South</v>
      </c>
      <c r="E6896">
        <v>1419</v>
      </c>
      <c r="F6896">
        <v>41</v>
      </c>
      <c r="G6896">
        <v>2606</v>
      </c>
    </row>
    <row r="6897" spans="1:7" ht="19.5">
      <c r="A6897" s="1">
        <v>43986</v>
      </c>
      <c r="B6897" t="s">
        <v>20</v>
      </c>
      <c r="C6897" t="s">
        <v>246</v>
      </c>
      <c r="D6897" t="str">
        <f>TRIM(COVID_STATE[[#This Row],[REGION_HOLD]])</f>
        <v>South</v>
      </c>
      <c r="E6897">
        <v>817</v>
      </c>
      <c r="F6897">
        <v>24</v>
      </c>
      <c r="G6897">
        <v>2116</v>
      </c>
    </row>
    <row r="6898" spans="1:7" ht="19.5">
      <c r="A6898" s="1">
        <v>43986</v>
      </c>
      <c r="B6898" t="s">
        <v>21</v>
      </c>
      <c r="C6898" t="s">
        <v>247</v>
      </c>
      <c r="D6898" t="str">
        <f>TRIM(COVID_STATE[[#This Row],[REGION_HOLD]])</f>
        <v>West</v>
      </c>
      <c r="E6898">
        <v>1</v>
      </c>
      <c r="F6898">
        <v>0</v>
      </c>
      <c r="G6898">
        <v>17</v>
      </c>
    </row>
    <row r="6899" spans="1:7" ht="19.5">
      <c r="A6899" s="1">
        <v>43986</v>
      </c>
      <c r="B6899" t="s">
        <v>22</v>
      </c>
      <c r="C6899" t="s">
        <v>247</v>
      </c>
      <c r="D6899" t="str">
        <f>TRIM(COVID_STATE[[#This Row],[REGION_HOLD]])</f>
        <v>West</v>
      </c>
      <c r="E6899">
        <v>64</v>
      </c>
      <c r="F6899">
        <v>0</v>
      </c>
      <c r="G6899">
        <v>83</v>
      </c>
    </row>
    <row r="6900" spans="1:7" ht="19.5">
      <c r="A6900" s="1">
        <v>43986</v>
      </c>
      <c r="B6900" t="s">
        <v>24</v>
      </c>
      <c r="C6900" t="s">
        <v>249</v>
      </c>
      <c r="D6900" t="str">
        <f>TRIM(COVID_STATE[[#This Row],[REGION_HOLD]])</f>
        <v>Midwest</v>
      </c>
      <c r="E6900">
        <v>870</v>
      </c>
      <c r="F6900">
        <v>107</v>
      </c>
      <c r="G6900">
        <v>5772</v>
      </c>
    </row>
    <row r="6901" spans="1:7" ht="19.5">
      <c r="A6901" s="1">
        <v>43986</v>
      </c>
      <c r="B6901" t="s">
        <v>25</v>
      </c>
      <c r="C6901" t="s">
        <v>249</v>
      </c>
      <c r="D6901" t="str">
        <f>TRIM(COVID_STATE[[#This Row],[REGION_HOLD]])</f>
        <v>Midwest</v>
      </c>
      <c r="E6901">
        <v>396</v>
      </c>
      <c r="F6901">
        <v>24</v>
      </c>
      <c r="G6901">
        <v>2231</v>
      </c>
    </row>
    <row r="6902" spans="1:7" ht="19.5">
      <c r="A6902" s="1">
        <v>43986</v>
      </c>
      <c r="B6902" t="s">
        <v>26</v>
      </c>
      <c r="C6902" t="s">
        <v>249</v>
      </c>
      <c r="D6902" t="str">
        <f>TRIM(COVID_STATE[[#This Row],[REGION_HOLD]])</f>
        <v>Midwest</v>
      </c>
      <c r="E6902">
        <v>567</v>
      </c>
      <c r="F6902">
        <v>16</v>
      </c>
      <c r="G6902">
        <v>590</v>
      </c>
    </row>
    <row r="6903" spans="1:7" ht="19.5">
      <c r="A6903" s="1">
        <v>43986</v>
      </c>
      <c r="B6903" t="s">
        <v>27</v>
      </c>
      <c r="C6903" t="s">
        <v>249</v>
      </c>
      <c r="D6903" t="str">
        <f>TRIM(COVID_STATE[[#This Row],[REGION_HOLD]])</f>
        <v>Midwest</v>
      </c>
      <c r="E6903">
        <v>51</v>
      </c>
      <c r="F6903">
        <v>3</v>
      </c>
      <c r="G6903">
        <v>230</v>
      </c>
    </row>
    <row r="6904" spans="1:7" ht="19.5">
      <c r="A6904" s="1">
        <v>43986</v>
      </c>
      <c r="B6904" t="s">
        <v>28</v>
      </c>
      <c r="C6904" t="s">
        <v>246</v>
      </c>
      <c r="D6904" t="str">
        <f>TRIM(COVID_STATE[[#This Row],[REGION_HOLD]])</f>
        <v>South</v>
      </c>
      <c r="E6904">
        <v>296</v>
      </c>
      <c r="F6904">
        <v>11</v>
      </c>
      <c r="G6904">
        <v>469</v>
      </c>
    </row>
    <row r="6905" spans="1:7" ht="19.5">
      <c r="A6905" s="1">
        <v>43986</v>
      </c>
      <c r="B6905" t="s">
        <v>29</v>
      </c>
      <c r="C6905" t="s">
        <v>246</v>
      </c>
      <c r="D6905" t="str">
        <f>TRIM(COVID_STATE[[#This Row],[REGION_HOLD]])</f>
        <v>South</v>
      </c>
      <c r="E6905">
        <v>429</v>
      </c>
      <c r="F6905">
        <v>13</v>
      </c>
      <c r="G6905">
        <v>2883</v>
      </c>
    </row>
    <row r="6906" spans="1:7" ht="19.5">
      <c r="A6906" s="1">
        <v>43986</v>
      </c>
      <c r="B6906" t="s">
        <v>30</v>
      </c>
      <c r="C6906" t="s">
        <v>248</v>
      </c>
      <c r="D6906" t="str">
        <f>TRIM(COVID_STATE[[#This Row],[REGION_HOLD]])</f>
        <v>Northeast</v>
      </c>
      <c r="E6906">
        <v>28</v>
      </c>
      <c r="F6906">
        <v>0</v>
      </c>
      <c r="G6906">
        <v>95</v>
      </c>
    </row>
    <row r="6907" spans="1:7" ht="19.5">
      <c r="A6907" s="1">
        <v>43986</v>
      </c>
      <c r="B6907" t="s">
        <v>31</v>
      </c>
      <c r="C6907" t="s">
        <v>246</v>
      </c>
      <c r="D6907" t="str">
        <f>TRIM(COVID_STATE[[#This Row],[REGION_HOLD]])</f>
        <v>South</v>
      </c>
      <c r="E6907">
        <v>873</v>
      </c>
      <c r="F6907">
        <v>27</v>
      </c>
      <c r="G6907">
        <v>2668</v>
      </c>
    </row>
    <row r="6908" spans="1:7" ht="19.5">
      <c r="A6908" s="1">
        <v>43986</v>
      </c>
      <c r="B6908" t="s">
        <v>32</v>
      </c>
      <c r="C6908" t="s">
        <v>248</v>
      </c>
      <c r="D6908" t="str">
        <f>TRIM(COVID_STATE[[#This Row],[REGION_HOLD]])</f>
        <v>Northeast</v>
      </c>
      <c r="E6908">
        <v>471</v>
      </c>
      <c r="F6908">
        <v>49</v>
      </c>
      <c r="G6908">
        <v>7201</v>
      </c>
    </row>
    <row r="6909" spans="1:7" ht="19.5">
      <c r="A6909" s="1">
        <v>43986</v>
      </c>
      <c r="B6909" t="s">
        <v>33</v>
      </c>
      <c r="C6909" t="s">
        <v>249</v>
      </c>
      <c r="D6909" t="str">
        <f>TRIM(COVID_STATE[[#This Row],[REGION_HOLD]])</f>
        <v>Midwest</v>
      </c>
      <c r="E6909">
        <v>225</v>
      </c>
      <c r="F6909">
        <v>25</v>
      </c>
      <c r="G6909">
        <v>5604</v>
      </c>
    </row>
    <row r="6910" spans="1:7" ht="19.5">
      <c r="A6910" s="1">
        <v>43986</v>
      </c>
      <c r="B6910" t="s">
        <v>34</v>
      </c>
      <c r="C6910" t="s">
        <v>249</v>
      </c>
      <c r="D6910" t="str">
        <f>TRIM(COVID_STATE[[#This Row],[REGION_HOLD]])</f>
        <v>Midwest</v>
      </c>
      <c r="E6910">
        <v>403</v>
      </c>
      <c r="F6910">
        <v>29</v>
      </c>
      <c r="G6910">
        <v>1126</v>
      </c>
    </row>
    <row r="6911" spans="1:7" ht="19.5">
      <c r="A6911" s="1">
        <v>43986</v>
      </c>
      <c r="B6911" t="s">
        <v>35</v>
      </c>
      <c r="C6911" t="s">
        <v>246</v>
      </c>
      <c r="D6911" t="str">
        <f>TRIM(COVID_STATE[[#This Row],[REGION_HOLD]])</f>
        <v>South</v>
      </c>
      <c r="E6911">
        <v>238</v>
      </c>
      <c r="F6911">
        <v>12</v>
      </c>
      <c r="G6911">
        <v>794</v>
      </c>
    </row>
    <row r="6912" spans="1:7" ht="19.5">
      <c r="A6912" s="1">
        <v>43986</v>
      </c>
      <c r="B6912" t="s">
        <v>36</v>
      </c>
      <c r="C6912" t="s">
        <v>249</v>
      </c>
      <c r="D6912" t="str">
        <f>TRIM(COVID_STATE[[#This Row],[REGION_HOLD]])</f>
        <v>Midwest</v>
      </c>
      <c r="E6912">
        <v>266</v>
      </c>
      <c r="F6912">
        <v>5</v>
      </c>
      <c r="G6912">
        <v>806</v>
      </c>
    </row>
    <row r="6913" spans="1:7" ht="19.5">
      <c r="A6913" s="1">
        <v>43986</v>
      </c>
      <c r="B6913" t="s">
        <v>37</v>
      </c>
      <c r="C6913" t="s">
        <v>247</v>
      </c>
      <c r="D6913" t="str">
        <f>TRIM(COVID_STATE[[#This Row],[REGION_HOLD]])</f>
        <v>West</v>
      </c>
      <c r="E6913">
        <v>12</v>
      </c>
      <c r="F6913">
        <v>0</v>
      </c>
      <c r="G6913">
        <v>17</v>
      </c>
    </row>
    <row r="6914" spans="1:7" ht="19.5">
      <c r="A6914" s="1">
        <v>43986</v>
      </c>
      <c r="B6914" t="s">
        <v>38</v>
      </c>
      <c r="C6914" t="s">
        <v>249</v>
      </c>
      <c r="D6914" t="str">
        <f>TRIM(COVID_STATE[[#This Row],[REGION_HOLD]])</f>
        <v>Midwest</v>
      </c>
      <c r="E6914">
        <v>251</v>
      </c>
      <c r="F6914">
        <v>4</v>
      </c>
      <c r="G6914">
        <v>193</v>
      </c>
    </row>
    <row r="6915" spans="1:7" ht="19.5">
      <c r="A6915" s="1">
        <v>43986</v>
      </c>
      <c r="B6915" t="s">
        <v>39</v>
      </c>
      <c r="C6915" t="s">
        <v>247</v>
      </c>
      <c r="D6915" t="str">
        <f>TRIM(COVID_STATE[[#This Row],[REGION_HOLD]])</f>
        <v>West</v>
      </c>
      <c r="E6915">
        <v>168</v>
      </c>
      <c r="F6915">
        <v>0</v>
      </c>
      <c r="G6915">
        <v>429</v>
      </c>
    </row>
    <row r="6916" spans="1:7" ht="19.5">
      <c r="A6916" s="1">
        <v>43986</v>
      </c>
      <c r="B6916" t="s">
        <v>40</v>
      </c>
      <c r="C6916" t="s">
        <v>248</v>
      </c>
      <c r="D6916" t="str">
        <f>TRIM(COVID_STATE[[#This Row],[REGION_HOLD]])</f>
        <v>Northeast</v>
      </c>
      <c r="E6916">
        <v>81</v>
      </c>
      <c r="F6916">
        <v>8</v>
      </c>
      <c r="G6916">
        <v>273</v>
      </c>
    </row>
    <row r="6917" spans="1:7" ht="19.5">
      <c r="A6917" s="1">
        <v>43986</v>
      </c>
      <c r="B6917" t="s">
        <v>41</v>
      </c>
      <c r="C6917" t="s">
        <v>248</v>
      </c>
      <c r="D6917" t="str">
        <f>TRIM(COVID_STATE[[#This Row],[REGION_HOLD]])</f>
        <v>Northeast</v>
      </c>
      <c r="E6917">
        <v>462</v>
      </c>
      <c r="F6917">
        <v>90</v>
      </c>
      <c r="G6917">
        <v>11970</v>
      </c>
    </row>
    <row r="6918" spans="1:7" ht="19.5">
      <c r="A6918" s="1">
        <v>43986</v>
      </c>
      <c r="B6918" t="s">
        <v>42</v>
      </c>
      <c r="C6918" t="s">
        <v>247</v>
      </c>
      <c r="D6918" t="str">
        <f>TRIM(COVID_STATE[[#This Row],[REGION_HOLD]])</f>
        <v>West</v>
      </c>
      <c r="E6918">
        <v>322</v>
      </c>
      <c r="F6918">
        <v>8</v>
      </c>
      <c r="G6918">
        <v>383</v>
      </c>
    </row>
    <row r="6919" spans="1:7" ht="19.5">
      <c r="A6919" s="1">
        <v>43986</v>
      </c>
      <c r="B6919" t="s">
        <v>43</v>
      </c>
      <c r="C6919" t="s">
        <v>248</v>
      </c>
      <c r="D6919" t="str">
        <f>TRIM(COVID_STATE[[#This Row],[REGION_HOLD]])</f>
        <v>Northeast</v>
      </c>
      <c r="E6919">
        <v>1053</v>
      </c>
      <c r="F6919">
        <v>93</v>
      </c>
      <c r="G6919">
        <v>30011</v>
      </c>
    </row>
    <row r="6920" spans="1:7" ht="19.5">
      <c r="A6920" s="1">
        <v>43986</v>
      </c>
      <c r="B6920" t="s">
        <v>44</v>
      </c>
      <c r="C6920" t="s">
        <v>246</v>
      </c>
      <c r="D6920" t="str">
        <f>TRIM(COVID_STATE[[#This Row],[REGION_HOLD]])</f>
        <v>South</v>
      </c>
      <c r="E6920">
        <v>1263</v>
      </c>
      <c r="F6920">
        <v>22</v>
      </c>
      <c r="G6920">
        <v>993</v>
      </c>
    </row>
    <row r="6921" spans="1:7" ht="19.5">
      <c r="A6921" s="1">
        <v>43986</v>
      </c>
      <c r="B6921" t="s">
        <v>45</v>
      </c>
      <c r="C6921" t="s">
        <v>249</v>
      </c>
      <c r="D6921" t="str">
        <f>TRIM(COVID_STATE[[#This Row],[REGION_HOLD]])</f>
        <v>Midwest</v>
      </c>
      <c r="E6921">
        <v>27</v>
      </c>
      <c r="F6921">
        <v>0</v>
      </c>
      <c r="G6921">
        <v>69</v>
      </c>
    </row>
    <row r="6922" spans="1:7" ht="19.5">
      <c r="A6922" s="1">
        <v>43986</v>
      </c>
      <c r="B6922" t="s">
        <v>46</v>
      </c>
      <c r="C6922" t="s">
        <v>249</v>
      </c>
      <c r="D6922" t="str">
        <f>TRIM(COVID_STATE[[#This Row],[REGION_HOLD]])</f>
        <v>Midwest</v>
      </c>
      <c r="E6922">
        <v>490</v>
      </c>
      <c r="F6922">
        <v>40</v>
      </c>
      <c r="G6922">
        <v>2339</v>
      </c>
    </row>
    <row r="6923" spans="1:7" ht="19.5">
      <c r="A6923" s="1">
        <v>43986</v>
      </c>
      <c r="B6923" t="s">
        <v>47</v>
      </c>
      <c r="C6923" t="s">
        <v>246</v>
      </c>
      <c r="D6923" t="str">
        <f>TRIM(COVID_STATE[[#This Row],[REGION_HOLD]])</f>
        <v>South</v>
      </c>
      <c r="E6923">
        <v>102</v>
      </c>
      <c r="F6923">
        <v>3</v>
      </c>
      <c r="G6923">
        <v>344</v>
      </c>
    </row>
    <row r="6924" spans="1:7" ht="19.5">
      <c r="A6924" s="1">
        <v>43986</v>
      </c>
      <c r="B6924" t="s">
        <v>48</v>
      </c>
      <c r="C6924" t="s">
        <v>247</v>
      </c>
      <c r="D6924" t="str">
        <f>TRIM(COVID_STATE[[#This Row],[REGION_HOLD]])</f>
        <v>West</v>
      </c>
      <c r="E6924">
        <v>76</v>
      </c>
      <c r="F6924">
        <v>0</v>
      </c>
      <c r="G6924">
        <v>159</v>
      </c>
    </row>
    <row r="6925" spans="1:7" ht="19.5">
      <c r="A6925" s="1">
        <v>43986</v>
      </c>
      <c r="B6925" t="s">
        <v>49</v>
      </c>
      <c r="C6925" t="s">
        <v>248</v>
      </c>
      <c r="D6925" t="str">
        <f>TRIM(COVID_STATE[[#This Row],[REGION_HOLD]])</f>
        <v>Northeast</v>
      </c>
      <c r="E6925">
        <v>557</v>
      </c>
      <c r="F6925">
        <v>120</v>
      </c>
      <c r="G6925">
        <v>5862</v>
      </c>
    </row>
    <row r="6926" spans="1:7" ht="19.5">
      <c r="A6926" s="1">
        <v>43986</v>
      </c>
      <c r="B6926" t="s">
        <v>50</v>
      </c>
      <c r="C6926" t="s">
        <v>248</v>
      </c>
      <c r="D6926" t="str">
        <f>TRIM(COVID_STATE[[#This Row],[REGION_HOLD]])</f>
        <v>Northeast</v>
      </c>
      <c r="E6926">
        <v>106</v>
      </c>
      <c r="F6926">
        <v>14</v>
      </c>
      <c r="G6926">
        <v>756</v>
      </c>
    </row>
    <row r="6927" spans="1:7" ht="19.5">
      <c r="A6927" s="1">
        <v>43986</v>
      </c>
      <c r="B6927" t="s">
        <v>51</v>
      </c>
      <c r="C6927" t="s">
        <v>246</v>
      </c>
      <c r="D6927" t="str">
        <f>TRIM(COVID_STATE[[#This Row],[REGION_HOLD]])</f>
        <v>South</v>
      </c>
      <c r="E6927">
        <v>354</v>
      </c>
      <c r="F6927">
        <v>7</v>
      </c>
      <c r="G6927">
        <v>525</v>
      </c>
    </row>
    <row r="6928" spans="1:7" ht="19.5">
      <c r="A6928" s="1">
        <v>43986</v>
      </c>
      <c r="B6928" t="s">
        <v>52</v>
      </c>
      <c r="C6928" t="s">
        <v>249</v>
      </c>
      <c r="D6928" t="str">
        <f>TRIM(COVID_STATE[[#This Row],[REGION_HOLD]])</f>
        <v>Midwest</v>
      </c>
      <c r="E6928">
        <v>85</v>
      </c>
      <c r="F6928">
        <v>2</v>
      </c>
      <c r="G6928">
        <v>64</v>
      </c>
    </row>
    <row r="6929" spans="1:7" ht="19.5">
      <c r="A6929" s="1">
        <v>43986</v>
      </c>
      <c r="B6929" t="s">
        <v>53</v>
      </c>
      <c r="C6929" t="s">
        <v>246</v>
      </c>
      <c r="D6929" t="str">
        <f>TRIM(COVID_STATE[[#This Row],[REGION_HOLD]])</f>
        <v>South</v>
      </c>
      <c r="E6929">
        <v>350</v>
      </c>
      <c r="F6929">
        <v>15</v>
      </c>
      <c r="G6929">
        <v>401</v>
      </c>
    </row>
    <row r="6930" spans="1:7" ht="19.5">
      <c r="A6930" s="1">
        <v>43986</v>
      </c>
      <c r="B6930" t="s">
        <v>54</v>
      </c>
      <c r="C6930" t="s">
        <v>246</v>
      </c>
      <c r="D6930" t="str">
        <f>TRIM(COVID_STATE[[#This Row],[REGION_HOLD]])</f>
        <v>South</v>
      </c>
      <c r="E6930">
        <v>1784</v>
      </c>
      <c r="F6930">
        <v>27</v>
      </c>
      <c r="G6930">
        <v>1793</v>
      </c>
    </row>
    <row r="6931" spans="1:7" ht="19.5">
      <c r="A6931" s="1">
        <v>43986</v>
      </c>
      <c r="B6931" t="s">
        <v>55</v>
      </c>
      <c r="C6931" t="s">
        <v>247</v>
      </c>
      <c r="D6931" t="str">
        <f>TRIM(COVID_STATE[[#This Row],[REGION_HOLD]])</f>
        <v>West</v>
      </c>
      <c r="E6931">
        <v>300</v>
      </c>
      <c r="F6931">
        <v>0</v>
      </c>
      <c r="G6931">
        <v>117</v>
      </c>
    </row>
    <row r="6932" spans="1:7" ht="19.5">
      <c r="A6932" s="1">
        <v>43986</v>
      </c>
      <c r="B6932" t="s">
        <v>56</v>
      </c>
      <c r="C6932" t="s">
        <v>248</v>
      </c>
      <c r="D6932" t="str">
        <f>TRIM(COVID_STATE[[#This Row],[REGION_HOLD]])</f>
        <v>Northeast</v>
      </c>
      <c r="E6932">
        <v>36</v>
      </c>
      <c r="F6932">
        <v>0</v>
      </c>
      <c r="G6932">
        <v>55</v>
      </c>
    </row>
    <row r="6933" spans="1:7" ht="19.5">
      <c r="A6933" s="1">
        <v>43986</v>
      </c>
      <c r="B6933" t="s">
        <v>57</v>
      </c>
      <c r="C6933" t="s">
        <v>246</v>
      </c>
      <c r="D6933" t="str">
        <f>TRIM(COVID_STATE[[#This Row],[REGION_HOLD]])</f>
        <v>South</v>
      </c>
      <c r="E6933">
        <v>951</v>
      </c>
      <c r="F6933">
        <v>17</v>
      </c>
      <c r="G6933">
        <v>1445</v>
      </c>
    </row>
    <row r="6934" spans="1:7" ht="19.5">
      <c r="A6934" s="1">
        <v>43986</v>
      </c>
      <c r="B6934" t="s">
        <v>58</v>
      </c>
      <c r="C6934" t="s">
        <v>247</v>
      </c>
      <c r="D6934" t="str">
        <f>TRIM(COVID_STATE[[#This Row],[REGION_HOLD]])</f>
        <v>West</v>
      </c>
      <c r="E6934">
        <v>223</v>
      </c>
      <c r="F6934">
        <v>5</v>
      </c>
      <c r="G6934">
        <v>1150</v>
      </c>
    </row>
    <row r="6935" spans="1:7" ht="19.5">
      <c r="A6935" s="1">
        <v>43986</v>
      </c>
      <c r="B6935" t="s">
        <v>59</v>
      </c>
      <c r="C6935" t="s">
        <v>246</v>
      </c>
      <c r="D6935" t="str">
        <f>TRIM(COVID_STATE[[#This Row],[REGION_HOLD]])</f>
        <v>South</v>
      </c>
      <c r="E6935">
        <v>25</v>
      </c>
      <c r="F6935">
        <v>1</v>
      </c>
      <c r="G6935">
        <v>79</v>
      </c>
    </row>
    <row r="6936" spans="1:7" ht="19.5">
      <c r="A6936" s="1">
        <v>43986</v>
      </c>
      <c r="B6936" t="s">
        <v>60</v>
      </c>
      <c r="C6936" t="s">
        <v>249</v>
      </c>
      <c r="D6936" t="str">
        <f>TRIM(COVID_STATE[[#This Row],[REGION_HOLD]])</f>
        <v>Midwest</v>
      </c>
      <c r="E6936">
        <v>461</v>
      </c>
      <c r="F6936">
        <v>9</v>
      </c>
      <c r="G6936">
        <v>627</v>
      </c>
    </row>
    <row r="6937" spans="1:7" ht="19.5">
      <c r="A6937" s="1">
        <v>43986</v>
      </c>
      <c r="B6937" t="s">
        <v>61</v>
      </c>
      <c r="C6937" t="s">
        <v>247</v>
      </c>
      <c r="D6937" t="str">
        <f>TRIM(COVID_STATE[[#This Row],[REGION_HOLD]])</f>
        <v>West</v>
      </c>
      <c r="E6937">
        <v>6</v>
      </c>
      <c r="F6937">
        <v>0</v>
      </c>
      <c r="G6937">
        <v>17</v>
      </c>
    </row>
    <row r="6938" spans="1:7" ht="19.5">
      <c r="A6938" s="1">
        <v>43987</v>
      </c>
      <c r="B6938" t="s">
        <v>8</v>
      </c>
      <c r="C6938" t="s">
        <v>246</v>
      </c>
      <c r="D6938" t="str">
        <f>TRIM(COVID_STATE[[#This Row],[REGION_HOLD]])</f>
        <v>South</v>
      </c>
      <c r="E6938">
        <v>315</v>
      </c>
      <c r="F6938">
        <v>23</v>
      </c>
      <c r="G6938">
        <v>676</v>
      </c>
    </row>
    <row r="6939" spans="1:7" ht="19.5">
      <c r="A6939" s="1">
        <v>43987</v>
      </c>
      <c r="B6939" t="s">
        <v>10</v>
      </c>
      <c r="C6939" t="s">
        <v>247</v>
      </c>
      <c r="D6939" t="str">
        <f>TRIM(COVID_STATE[[#This Row],[REGION_HOLD]])</f>
        <v>West</v>
      </c>
      <c r="E6939">
        <v>23</v>
      </c>
      <c r="F6939">
        <v>0</v>
      </c>
      <c r="G6939">
        <v>8</v>
      </c>
    </row>
    <row r="6940" spans="1:7" ht="19.5">
      <c r="A6940" s="1">
        <v>43987</v>
      </c>
      <c r="B6940" t="s">
        <v>11</v>
      </c>
      <c r="C6940" t="s">
        <v>247</v>
      </c>
      <c r="D6940" t="str">
        <f>TRIM(COVID_STATE[[#This Row],[REGION_HOLD]])</f>
        <v>West</v>
      </c>
      <c r="E6940">
        <v>1551</v>
      </c>
      <c r="F6940">
        <v>16</v>
      </c>
      <c r="G6940">
        <v>1016</v>
      </c>
    </row>
    <row r="6941" spans="1:7" ht="19.5">
      <c r="A6941" s="1">
        <v>43987</v>
      </c>
      <c r="B6941" t="s">
        <v>12</v>
      </c>
      <c r="C6941" t="s">
        <v>246</v>
      </c>
      <c r="D6941" t="str">
        <f>TRIM(COVID_STATE[[#This Row],[REGION_HOLD]])</f>
        <v>South</v>
      </c>
      <c r="E6941">
        <v>226</v>
      </c>
      <c r="F6941">
        <v>1</v>
      </c>
      <c r="G6941">
        <v>152</v>
      </c>
    </row>
    <row r="6942" spans="1:7" ht="19.5">
      <c r="A6942" s="1">
        <v>43987</v>
      </c>
      <c r="B6942" t="s">
        <v>13</v>
      </c>
      <c r="C6942" t="s">
        <v>247</v>
      </c>
      <c r="D6942" t="str">
        <f>TRIM(COVID_STATE[[#This Row],[REGION_HOLD]])</f>
        <v>West</v>
      </c>
      <c r="E6942">
        <v>3593</v>
      </c>
      <c r="F6942">
        <v>66</v>
      </c>
      <c r="G6942">
        <v>4550</v>
      </c>
    </row>
    <row r="6943" spans="1:7" ht="19.5">
      <c r="A6943" s="1">
        <v>43987</v>
      </c>
      <c r="B6943" t="s">
        <v>14</v>
      </c>
      <c r="C6943" t="s">
        <v>247</v>
      </c>
      <c r="D6943" t="str">
        <f>TRIM(COVID_STATE[[#This Row],[REGION_HOLD]])</f>
        <v>West</v>
      </c>
      <c r="E6943">
        <v>255</v>
      </c>
      <c r="F6943">
        <v>12</v>
      </c>
      <c r="G6943">
        <v>1524</v>
      </c>
    </row>
    <row r="6944" spans="1:7" ht="19.5">
      <c r="A6944" s="1">
        <v>43987</v>
      </c>
      <c r="B6944" t="s">
        <v>16</v>
      </c>
      <c r="C6944" t="s">
        <v>248</v>
      </c>
      <c r="D6944" t="str">
        <f>TRIM(COVID_STATE[[#This Row],[REGION_HOLD]])</f>
        <v>Northeast</v>
      </c>
      <c r="E6944">
        <v>221</v>
      </c>
      <c r="F6944">
        <v>31</v>
      </c>
      <c r="G6944">
        <v>4038</v>
      </c>
    </row>
    <row r="6945" spans="1:7" ht="19.5">
      <c r="A6945" s="1">
        <v>43987</v>
      </c>
      <c r="B6945" t="s">
        <v>17</v>
      </c>
      <c r="C6945" t="s">
        <v>246</v>
      </c>
      <c r="D6945" t="str">
        <f>TRIM(COVID_STATE[[#This Row],[REGION_HOLD]])</f>
        <v>South</v>
      </c>
      <c r="E6945">
        <v>27</v>
      </c>
      <c r="F6945">
        <v>2</v>
      </c>
      <c r="G6945">
        <v>388</v>
      </c>
    </row>
    <row r="6946" spans="1:7" ht="19.5">
      <c r="A6946" s="1">
        <v>43987</v>
      </c>
      <c r="B6946" t="s">
        <v>18</v>
      </c>
      <c r="C6946" t="s">
        <v>246</v>
      </c>
      <c r="D6946" t="str">
        <f>TRIM(COVID_STATE[[#This Row],[REGION_HOLD]])</f>
        <v>South</v>
      </c>
      <c r="E6946">
        <v>79</v>
      </c>
      <c r="F6946">
        <v>4</v>
      </c>
      <c r="G6946">
        <v>479</v>
      </c>
    </row>
    <row r="6947" spans="1:7" ht="19.5">
      <c r="A6947" s="1">
        <v>43987</v>
      </c>
      <c r="B6947" t="s">
        <v>19</v>
      </c>
      <c r="C6947" t="s">
        <v>246</v>
      </c>
      <c r="D6947" t="str">
        <f>TRIM(COVID_STATE[[#This Row],[REGION_HOLD]])</f>
        <v>South</v>
      </c>
      <c r="E6947">
        <v>1305</v>
      </c>
      <c r="F6947">
        <v>53</v>
      </c>
      <c r="G6947">
        <v>2659</v>
      </c>
    </row>
    <row r="6948" spans="1:7" ht="19.5">
      <c r="A6948" s="1">
        <v>43987</v>
      </c>
      <c r="B6948" t="s">
        <v>20</v>
      </c>
      <c r="C6948" t="s">
        <v>246</v>
      </c>
      <c r="D6948" t="str">
        <f>TRIM(COVID_STATE[[#This Row],[REGION_HOLD]])</f>
        <v>South</v>
      </c>
      <c r="E6948">
        <v>752</v>
      </c>
      <c r="F6948">
        <v>27</v>
      </c>
      <c r="G6948">
        <v>2143</v>
      </c>
    </row>
    <row r="6949" spans="1:7" ht="19.5">
      <c r="A6949" s="1">
        <v>43987</v>
      </c>
      <c r="B6949" t="s">
        <v>21</v>
      </c>
      <c r="C6949" t="s">
        <v>247</v>
      </c>
      <c r="D6949" t="str">
        <f>TRIM(COVID_STATE[[#This Row],[REGION_HOLD]])</f>
        <v>West</v>
      </c>
      <c r="E6949">
        <v>9</v>
      </c>
      <c r="F6949">
        <v>0</v>
      </c>
      <c r="G6949">
        <v>17</v>
      </c>
    </row>
    <row r="6950" spans="1:7" ht="19.5">
      <c r="A6950" s="1">
        <v>43987</v>
      </c>
      <c r="B6950" t="s">
        <v>22</v>
      </c>
      <c r="C6950" t="s">
        <v>247</v>
      </c>
      <c r="D6950" t="str">
        <f>TRIM(COVID_STATE[[#This Row],[REGION_HOLD]])</f>
        <v>West</v>
      </c>
      <c r="E6950">
        <v>57</v>
      </c>
      <c r="F6950">
        <v>0</v>
      </c>
      <c r="G6950">
        <v>83</v>
      </c>
    </row>
    <row r="6951" spans="1:7" ht="19.5">
      <c r="A6951" s="1">
        <v>43987</v>
      </c>
      <c r="B6951" t="s">
        <v>24</v>
      </c>
      <c r="C6951" t="s">
        <v>249</v>
      </c>
      <c r="D6951" t="str">
        <f>TRIM(COVID_STATE[[#This Row],[REGION_HOLD]])</f>
        <v>Midwest</v>
      </c>
      <c r="E6951">
        <v>1168</v>
      </c>
      <c r="F6951">
        <v>62</v>
      </c>
      <c r="G6951">
        <v>5834</v>
      </c>
    </row>
    <row r="6952" spans="1:7" ht="19.5">
      <c r="A6952" s="1">
        <v>43987</v>
      </c>
      <c r="B6952" t="s">
        <v>25</v>
      </c>
      <c r="C6952" t="s">
        <v>249</v>
      </c>
      <c r="D6952" t="str">
        <f>TRIM(COVID_STATE[[#This Row],[REGION_HOLD]])</f>
        <v>Midwest</v>
      </c>
      <c r="E6952">
        <v>494</v>
      </c>
      <c r="F6952">
        <v>27</v>
      </c>
      <c r="G6952">
        <v>2258</v>
      </c>
    </row>
    <row r="6953" spans="1:7" ht="19.5">
      <c r="A6953" s="1">
        <v>43987</v>
      </c>
      <c r="B6953" t="s">
        <v>26</v>
      </c>
      <c r="C6953" t="s">
        <v>249</v>
      </c>
      <c r="D6953" t="str">
        <f>TRIM(COVID_STATE[[#This Row],[REGION_HOLD]])</f>
        <v>Midwest</v>
      </c>
      <c r="E6953">
        <v>389</v>
      </c>
      <c r="F6953">
        <v>7</v>
      </c>
      <c r="G6953">
        <v>597</v>
      </c>
    </row>
    <row r="6954" spans="1:7" ht="19.5">
      <c r="A6954" s="1">
        <v>43987</v>
      </c>
      <c r="B6954" t="s">
        <v>27</v>
      </c>
      <c r="C6954" t="s">
        <v>249</v>
      </c>
      <c r="D6954" t="str">
        <f>TRIM(COVID_STATE[[#This Row],[REGION_HOLD]])</f>
        <v>Midwest</v>
      </c>
      <c r="E6954">
        <v>161</v>
      </c>
      <c r="F6954">
        <v>3</v>
      </c>
      <c r="G6954">
        <v>233</v>
      </c>
    </row>
    <row r="6955" spans="1:7" ht="19.5">
      <c r="A6955" s="1">
        <v>43987</v>
      </c>
      <c r="B6955" t="s">
        <v>28</v>
      </c>
      <c r="C6955" t="s">
        <v>246</v>
      </c>
      <c r="D6955" t="str">
        <f>TRIM(COVID_STATE[[#This Row],[REGION_HOLD]])</f>
        <v>South</v>
      </c>
      <c r="E6955">
        <v>270</v>
      </c>
      <c r="F6955">
        <v>7</v>
      </c>
      <c r="G6955">
        <v>476</v>
      </c>
    </row>
    <row r="6956" spans="1:7" ht="19.5">
      <c r="A6956" s="1">
        <v>43987</v>
      </c>
      <c r="B6956" t="s">
        <v>29</v>
      </c>
      <c r="C6956" t="s">
        <v>246</v>
      </c>
      <c r="D6956" t="str">
        <f>TRIM(COVID_STATE[[#This Row],[REGION_HOLD]])</f>
        <v>South</v>
      </c>
      <c r="E6956">
        <v>427</v>
      </c>
      <c r="F6956">
        <v>29</v>
      </c>
      <c r="G6956">
        <v>2912</v>
      </c>
    </row>
    <row r="6957" spans="1:7" ht="19.5">
      <c r="A6957" s="1">
        <v>43987</v>
      </c>
      <c r="B6957" t="s">
        <v>30</v>
      </c>
      <c r="C6957" t="s">
        <v>248</v>
      </c>
      <c r="D6957" t="str">
        <f>TRIM(COVID_STATE[[#This Row],[REGION_HOLD]])</f>
        <v>Northeast</v>
      </c>
      <c r="E6957">
        <v>36</v>
      </c>
      <c r="F6957">
        <v>3</v>
      </c>
      <c r="G6957">
        <v>98</v>
      </c>
    </row>
    <row r="6958" spans="1:7" ht="19.5">
      <c r="A6958" s="1">
        <v>43987</v>
      </c>
      <c r="B6958" t="s">
        <v>31</v>
      </c>
      <c r="C6958" t="s">
        <v>246</v>
      </c>
      <c r="D6958" t="str">
        <f>TRIM(COVID_STATE[[#This Row],[REGION_HOLD]])</f>
        <v>South</v>
      </c>
      <c r="E6958">
        <v>917</v>
      </c>
      <c r="F6958">
        <v>34</v>
      </c>
      <c r="G6958">
        <v>2702</v>
      </c>
    </row>
    <row r="6959" spans="1:7" ht="19.5">
      <c r="A6959" s="1">
        <v>43987</v>
      </c>
      <c r="B6959" t="s">
        <v>32</v>
      </c>
      <c r="C6959" t="s">
        <v>248</v>
      </c>
      <c r="D6959" t="str">
        <f>TRIM(COVID_STATE[[#This Row],[REGION_HOLD]])</f>
        <v>Northeast</v>
      </c>
      <c r="E6959">
        <v>494</v>
      </c>
      <c r="F6959">
        <v>34</v>
      </c>
      <c r="G6959">
        <v>7235</v>
      </c>
    </row>
    <row r="6960" spans="1:7" ht="19.5">
      <c r="A6960" s="1">
        <v>43987</v>
      </c>
      <c r="B6960" t="s">
        <v>33</v>
      </c>
      <c r="C6960" t="s">
        <v>249</v>
      </c>
      <c r="D6960" t="str">
        <f>TRIM(COVID_STATE[[#This Row],[REGION_HOLD]])</f>
        <v>Midwest</v>
      </c>
      <c r="E6960">
        <v>4529</v>
      </c>
      <c r="F6960">
        <v>250</v>
      </c>
      <c r="G6960">
        <v>5854</v>
      </c>
    </row>
    <row r="6961" spans="1:7" ht="19.5">
      <c r="A6961" s="1">
        <v>43987</v>
      </c>
      <c r="B6961" t="s">
        <v>34</v>
      </c>
      <c r="C6961" t="s">
        <v>249</v>
      </c>
      <c r="D6961" t="str">
        <f>TRIM(COVID_STATE[[#This Row],[REGION_HOLD]])</f>
        <v>Midwest</v>
      </c>
      <c r="E6961">
        <v>707</v>
      </c>
      <c r="F6961">
        <v>33</v>
      </c>
      <c r="G6961">
        <v>1159</v>
      </c>
    </row>
    <row r="6962" spans="1:7" ht="19.5">
      <c r="A6962" s="1">
        <v>43987</v>
      </c>
      <c r="B6962" t="s">
        <v>35</v>
      </c>
      <c r="C6962" t="s">
        <v>246</v>
      </c>
      <c r="D6962" t="str">
        <f>TRIM(COVID_STATE[[#This Row],[REGION_HOLD]])</f>
        <v>South</v>
      </c>
      <c r="E6962">
        <v>209</v>
      </c>
      <c r="F6962">
        <v>9</v>
      </c>
      <c r="G6962">
        <v>803</v>
      </c>
    </row>
    <row r="6963" spans="1:7" ht="19.5">
      <c r="A6963" s="1">
        <v>43987</v>
      </c>
      <c r="B6963" t="s">
        <v>36</v>
      </c>
      <c r="C6963" t="s">
        <v>249</v>
      </c>
      <c r="D6963" t="str">
        <f>TRIM(COVID_STATE[[#This Row],[REGION_HOLD]])</f>
        <v>Midwest</v>
      </c>
      <c r="E6963">
        <v>229</v>
      </c>
      <c r="F6963">
        <v>10</v>
      </c>
      <c r="G6963">
        <v>816</v>
      </c>
    </row>
    <row r="6964" spans="1:7" ht="19.5">
      <c r="A6964" s="1">
        <v>43987</v>
      </c>
      <c r="B6964" t="s">
        <v>37</v>
      </c>
      <c r="C6964" t="s">
        <v>247</v>
      </c>
      <c r="D6964" t="str">
        <f>TRIM(COVID_STATE[[#This Row],[REGION_HOLD]])</f>
        <v>West</v>
      </c>
      <c r="E6964">
        <v>2</v>
      </c>
      <c r="F6964">
        <v>1</v>
      </c>
      <c r="G6964">
        <v>18</v>
      </c>
    </row>
    <row r="6965" spans="1:7" ht="19.5">
      <c r="A6965" s="1">
        <v>43987</v>
      </c>
      <c r="B6965" t="s">
        <v>38</v>
      </c>
      <c r="C6965" t="s">
        <v>249</v>
      </c>
      <c r="D6965" t="str">
        <f>TRIM(COVID_STATE[[#This Row],[REGION_HOLD]])</f>
        <v>Midwest</v>
      </c>
      <c r="E6965">
        <v>262</v>
      </c>
      <c r="F6965">
        <v>0</v>
      </c>
      <c r="G6965">
        <v>193</v>
      </c>
    </row>
    <row r="6966" spans="1:7" ht="19.5">
      <c r="A6966" s="1">
        <v>43987</v>
      </c>
      <c r="B6966" t="s">
        <v>39</v>
      </c>
      <c r="C6966" t="s">
        <v>247</v>
      </c>
      <c r="D6966" t="str">
        <f>TRIM(COVID_STATE[[#This Row],[REGION_HOLD]])</f>
        <v>West</v>
      </c>
      <c r="E6966">
        <v>188</v>
      </c>
      <c r="F6966">
        <v>7</v>
      </c>
      <c r="G6966">
        <v>436</v>
      </c>
    </row>
    <row r="6967" spans="1:7" ht="19.5">
      <c r="A6967" s="1">
        <v>43987</v>
      </c>
      <c r="B6967" t="s">
        <v>40</v>
      </c>
      <c r="C6967" t="s">
        <v>248</v>
      </c>
      <c r="D6967" t="str">
        <f>TRIM(COVID_STATE[[#This Row],[REGION_HOLD]])</f>
        <v>Northeast</v>
      </c>
      <c r="E6967">
        <v>77</v>
      </c>
      <c r="F6967">
        <v>5</v>
      </c>
      <c r="G6967">
        <v>278</v>
      </c>
    </row>
    <row r="6968" spans="1:7" ht="19.5">
      <c r="A6968" s="1">
        <v>43987</v>
      </c>
      <c r="B6968" t="s">
        <v>41</v>
      </c>
      <c r="C6968" t="s">
        <v>248</v>
      </c>
      <c r="D6968" t="str">
        <f>TRIM(COVID_STATE[[#This Row],[REGION_HOLD]])</f>
        <v>Northeast</v>
      </c>
      <c r="E6968">
        <v>806</v>
      </c>
      <c r="F6968">
        <v>79</v>
      </c>
      <c r="G6968">
        <v>12049</v>
      </c>
    </row>
    <row r="6969" spans="1:7" ht="19.5">
      <c r="A6969" s="1">
        <v>43987</v>
      </c>
      <c r="B6969" t="s">
        <v>42</v>
      </c>
      <c r="C6969" t="s">
        <v>247</v>
      </c>
      <c r="D6969" t="str">
        <f>TRIM(COVID_STATE[[#This Row],[REGION_HOLD]])</f>
        <v>West</v>
      </c>
      <c r="E6969">
        <v>210</v>
      </c>
      <c r="F6969">
        <v>4</v>
      </c>
      <c r="G6969">
        <v>387</v>
      </c>
    </row>
    <row r="6970" spans="1:7" ht="19.5">
      <c r="A6970" s="1">
        <v>43987</v>
      </c>
      <c r="B6970" t="s">
        <v>43</v>
      </c>
      <c r="C6970" t="s">
        <v>248</v>
      </c>
      <c r="D6970" t="str">
        <f>TRIM(COVID_STATE[[#This Row],[REGION_HOLD]])</f>
        <v>Northeast</v>
      </c>
      <c r="E6970">
        <v>1042</v>
      </c>
      <c r="F6970">
        <v>55</v>
      </c>
      <c r="G6970">
        <v>30066</v>
      </c>
    </row>
    <row r="6971" spans="1:7" ht="19.5">
      <c r="A6971" s="1">
        <v>43987</v>
      </c>
      <c r="B6971" t="s">
        <v>44</v>
      </c>
      <c r="C6971" t="s">
        <v>246</v>
      </c>
      <c r="D6971" t="str">
        <f>TRIM(COVID_STATE[[#This Row],[REGION_HOLD]])</f>
        <v>South</v>
      </c>
      <c r="E6971">
        <v>1141</v>
      </c>
      <c r="F6971">
        <v>8</v>
      </c>
      <c r="G6971">
        <v>1001</v>
      </c>
    </row>
    <row r="6972" spans="1:7" ht="19.5">
      <c r="A6972" s="1">
        <v>43987</v>
      </c>
      <c r="B6972" t="s">
        <v>45</v>
      </c>
      <c r="C6972" t="s">
        <v>249</v>
      </c>
      <c r="D6972" t="str">
        <f>TRIM(COVID_STATE[[#This Row],[REGION_HOLD]])</f>
        <v>Midwest</v>
      </c>
      <c r="E6972">
        <v>39</v>
      </c>
      <c r="F6972">
        <v>5</v>
      </c>
      <c r="G6972">
        <v>74</v>
      </c>
    </row>
    <row r="6973" spans="1:7" ht="19.5">
      <c r="A6973" s="1">
        <v>43987</v>
      </c>
      <c r="B6973" t="s">
        <v>46</v>
      </c>
      <c r="C6973" t="s">
        <v>249</v>
      </c>
      <c r="D6973" t="str">
        <f>TRIM(COVID_STATE[[#This Row],[REGION_HOLD]])</f>
        <v>Midwest</v>
      </c>
      <c r="E6973">
        <v>476</v>
      </c>
      <c r="F6973">
        <v>16</v>
      </c>
      <c r="G6973">
        <v>2355</v>
      </c>
    </row>
    <row r="6974" spans="1:7" ht="19.5">
      <c r="A6974" s="1">
        <v>43987</v>
      </c>
      <c r="B6974" t="s">
        <v>47</v>
      </c>
      <c r="C6974" t="s">
        <v>246</v>
      </c>
      <c r="D6974" t="str">
        <f>TRIM(COVID_STATE[[#This Row],[REGION_HOLD]])</f>
        <v>South</v>
      </c>
      <c r="E6974">
        <v>97</v>
      </c>
      <c r="F6974">
        <v>1</v>
      </c>
      <c r="G6974">
        <v>345</v>
      </c>
    </row>
    <row r="6975" spans="1:7" ht="19.5">
      <c r="A6975" s="1">
        <v>43987</v>
      </c>
      <c r="B6975" t="s">
        <v>48</v>
      </c>
      <c r="C6975" t="s">
        <v>247</v>
      </c>
      <c r="D6975" t="str">
        <f>TRIM(COVID_STATE[[#This Row],[REGION_HOLD]])</f>
        <v>West</v>
      </c>
      <c r="E6975">
        <v>110</v>
      </c>
      <c r="F6975">
        <v>2</v>
      </c>
      <c r="G6975">
        <v>161</v>
      </c>
    </row>
    <row r="6976" spans="1:7" ht="19.5">
      <c r="A6976" s="1">
        <v>43987</v>
      </c>
      <c r="B6976" t="s">
        <v>49</v>
      </c>
      <c r="C6976" t="s">
        <v>248</v>
      </c>
      <c r="D6976" t="str">
        <f>TRIM(COVID_STATE[[#This Row],[REGION_HOLD]])</f>
        <v>Northeast</v>
      </c>
      <c r="E6976">
        <v>480</v>
      </c>
      <c r="F6976">
        <v>90</v>
      </c>
      <c r="G6976">
        <v>5952</v>
      </c>
    </row>
    <row r="6977" spans="1:7" ht="19.5">
      <c r="A6977" s="1">
        <v>43987</v>
      </c>
      <c r="B6977" t="s">
        <v>50</v>
      </c>
      <c r="C6977" t="s">
        <v>248</v>
      </c>
      <c r="D6977" t="str">
        <f>TRIM(COVID_STATE[[#This Row],[REGION_HOLD]])</f>
        <v>Northeast</v>
      </c>
      <c r="E6977">
        <v>116</v>
      </c>
      <c r="F6977">
        <v>16</v>
      </c>
      <c r="G6977">
        <v>772</v>
      </c>
    </row>
    <row r="6978" spans="1:7" ht="19.5">
      <c r="A6978" s="1">
        <v>43987</v>
      </c>
      <c r="B6978" t="s">
        <v>51</v>
      </c>
      <c r="C6978" t="s">
        <v>246</v>
      </c>
      <c r="D6978" t="str">
        <f>TRIM(COVID_STATE[[#This Row],[REGION_HOLD]])</f>
        <v>South</v>
      </c>
      <c r="E6978">
        <v>448</v>
      </c>
      <c r="F6978">
        <v>13</v>
      </c>
      <c r="G6978">
        <v>538</v>
      </c>
    </row>
    <row r="6979" spans="1:7" ht="19.5">
      <c r="A6979" s="1">
        <v>43987</v>
      </c>
      <c r="B6979" t="s">
        <v>52</v>
      </c>
      <c r="C6979" t="s">
        <v>249</v>
      </c>
      <c r="D6979" t="str">
        <f>TRIM(COVID_STATE[[#This Row],[REGION_HOLD]])</f>
        <v>Midwest</v>
      </c>
      <c r="E6979">
        <v>30</v>
      </c>
      <c r="F6979">
        <v>1</v>
      </c>
      <c r="G6979">
        <v>65</v>
      </c>
    </row>
    <row r="6980" spans="1:7" ht="19.5">
      <c r="A6980" s="1">
        <v>43987</v>
      </c>
      <c r="B6980" t="s">
        <v>53</v>
      </c>
      <c r="C6980" t="s">
        <v>246</v>
      </c>
      <c r="D6980" t="str">
        <f>TRIM(COVID_STATE[[#This Row],[REGION_HOLD]])</f>
        <v>South</v>
      </c>
      <c r="E6980">
        <v>425</v>
      </c>
      <c r="F6980">
        <v>4</v>
      </c>
      <c r="G6980">
        <v>405</v>
      </c>
    </row>
    <row r="6981" spans="1:7" ht="19.5">
      <c r="A6981" s="1">
        <v>43987</v>
      </c>
      <c r="B6981" t="s">
        <v>54</v>
      </c>
      <c r="C6981" t="s">
        <v>246</v>
      </c>
      <c r="D6981" t="str">
        <f>TRIM(COVID_STATE[[#This Row],[REGION_HOLD]])</f>
        <v>South</v>
      </c>
      <c r="E6981">
        <v>1994</v>
      </c>
      <c r="F6981">
        <v>28</v>
      </c>
      <c r="G6981">
        <v>1821</v>
      </c>
    </row>
    <row r="6982" spans="1:7" ht="19.5">
      <c r="A6982" s="1">
        <v>43987</v>
      </c>
      <c r="B6982" t="s">
        <v>55</v>
      </c>
      <c r="C6982" t="s">
        <v>247</v>
      </c>
      <c r="D6982" t="str">
        <f>TRIM(COVID_STATE[[#This Row],[REGION_HOLD]])</f>
        <v>West</v>
      </c>
      <c r="E6982">
        <v>486</v>
      </c>
      <c r="F6982">
        <v>3</v>
      </c>
      <c r="G6982">
        <v>120</v>
      </c>
    </row>
    <row r="6983" spans="1:7" ht="19.5">
      <c r="A6983" s="1">
        <v>43987</v>
      </c>
      <c r="B6983" t="s">
        <v>56</v>
      </c>
      <c r="C6983" t="s">
        <v>248</v>
      </c>
      <c r="D6983" t="str">
        <f>TRIM(COVID_STATE[[#This Row],[REGION_HOLD]])</f>
        <v>Northeast</v>
      </c>
      <c r="E6983">
        <v>1</v>
      </c>
      <c r="F6983">
        <v>0</v>
      </c>
      <c r="G6983">
        <v>55</v>
      </c>
    </row>
    <row r="6984" spans="1:7" ht="19.5">
      <c r="A6984" s="1">
        <v>43987</v>
      </c>
      <c r="B6984" t="s">
        <v>57</v>
      </c>
      <c r="C6984" t="s">
        <v>246</v>
      </c>
      <c r="D6984" t="str">
        <f>TRIM(COVID_STATE[[#This Row],[REGION_HOLD]])</f>
        <v>South</v>
      </c>
      <c r="E6984">
        <v>676</v>
      </c>
      <c r="F6984">
        <v>8</v>
      </c>
      <c r="G6984">
        <v>1453</v>
      </c>
    </row>
    <row r="6985" spans="1:7" ht="19.5">
      <c r="A6985" s="1">
        <v>43987</v>
      </c>
      <c r="B6985" t="s">
        <v>58</v>
      </c>
      <c r="C6985" t="s">
        <v>247</v>
      </c>
      <c r="D6985" t="str">
        <f>TRIM(COVID_STATE[[#This Row],[REGION_HOLD]])</f>
        <v>West</v>
      </c>
      <c r="E6985">
        <v>547</v>
      </c>
      <c r="F6985">
        <v>10</v>
      </c>
      <c r="G6985">
        <v>1160</v>
      </c>
    </row>
    <row r="6986" spans="1:7" ht="19.5">
      <c r="A6986" s="1">
        <v>43987</v>
      </c>
      <c r="B6986" t="s">
        <v>59</v>
      </c>
      <c r="C6986" t="s">
        <v>246</v>
      </c>
      <c r="D6986" t="str">
        <f>TRIM(COVID_STATE[[#This Row],[REGION_HOLD]])</f>
        <v>South</v>
      </c>
      <c r="E6986">
        <v>17</v>
      </c>
      <c r="F6986">
        <v>5</v>
      </c>
      <c r="G6986">
        <v>84</v>
      </c>
    </row>
    <row r="6987" spans="1:7" ht="19.5">
      <c r="A6987" s="1">
        <v>43987</v>
      </c>
      <c r="B6987" t="s">
        <v>60</v>
      </c>
      <c r="C6987" t="s">
        <v>249</v>
      </c>
      <c r="D6987" t="str">
        <f>TRIM(COVID_STATE[[#This Row],[REGION_HOLD]])</f>
        <v>Midwest</v>
      </c>
      <c r="E6987">
        <v>352</v>
      </c>
      <c r="F6987">
        <v>7</v>
      </c>
      <c r="G6987">
        <v>634</v>
      </c>
    </row>
    <row r="6988" spans="1:7" ht="19.5">
      <c r="A6988" s="1">
        <v>43987</v>
      </c>
      <c r="B6988" t="s">
        <v>61</v>
      </c>
      <c r="C6988" t="s">
        <v>247</v>
      </c>
      <c r="D6988" t="str">
        <f>TRIM(COVID_STATE[[#This Row],[REGION_HOLD]])</f>
        <v>West</v>
      </c>
      <c r="E6988">
        <v>12</v>
      </c>
      <c r="F6988">
        <v>0</v>
      </c>
      <c r="G6988">
        <v>17</v>
      </c>
    </row>
    <row r="6989" spans="1:7" ht="19.5">
      <c r="A6989" s="1">
        <v>43988</v>
      </c>
      <c r="B6989" t="s">
        <v>8</v>
      </c>
      <c r="C6989" t="s">
        <v>246</v>
      </c>
      <c r="D6989" t="str">
        <f>TRIM(COVID_STATE[[#This Row],[REGION_HOLD]])</f>
        <v>South</v>
      </c>
      <c r="E6989">
        <v>656</v>
      </c>
      <c r="F6989">
        <v>13</v>
      </c>
      <c r="G6989">
        <v>689</v>
      </c>
    </row>
    <row r="6990" spans="1:7" ht="19.5">
      <c r="A6990" s="1">
        <v>43988</v>
      </c>
      <c r="B6990" t="s">
        <v>10</v>
      </c>
      <c r="C6990" t="s">
        <v>247</v>
      </c>
      <c r="D6990" t="str">
        <f>TRIM(COVID_STATE[[#This Row],[REGION_HOLD]])</f>
        <v>West</v>
      </c>
      <c r="E6990">
        <v>14</v>
      </c>
      <c r="F6990">
        <v>0</v>
      </c>
      <c r="G6990">
        <v>8</v>
      </c>
    </row>
    <row r="6991" spans="1:7" ht="19.5">
      <c r="A6991" s="1">
        <v>43988</v>
      </c>
      <c r="B6991" t="s">
        <v>11</v>
      </c>
      <c r="C6991" t="s">
        <v>247</v>
      </c>
      <c r="D6991" t="str">
        <f>TRIM(COVID_STATE[[#This Row],[REGION_HOLD]])</f>
        <v>West</v>
      </c>
      <c r="E6991">
        <v>1148</v>
      </c>
      <c r="F6991">
        <v>30</v>
      </c>
      <c r="G6991">
        <v>1046</v>
      </c>
    </row>
    <row r="6992" spans="1:7" ht="19.5">
      <c r="A6992" s="1">
        <v>43988</v>
      </c>
      <c r="B6992" t="s">
        <v>12</v>
      </c>
      <c r="C6992" t="s">
        <v>246</v>
      </c>
      <c r="D6992" t="str">
        <f>TRIM(COVID_STATE[[#This Row],[REGION_HOLD]])</f>
        <v>South</v>
      </c>
      <c r="E6992">
        <v>450</v>
      </c>
      <c r="F6992">
        <v>2</v>
      </c>
      <c r="G6992">
        <v>154</v>
      </c>
    </row>
    <row r="6993" spans="1:7" ht="19.5">
      <c r="A6993" s="1">
        <v>43988</v>
      </c>
      <c r="B6993" t="s">
        <v>13</v>
      </c>
      <c r="C6993" t="s">
        <v>247</v>
      </c>
      <c r="D6993" t="str">
        <f>TRIM(COVID_STATE[[#This Row],[REGION_HOLD]])</f>
        <v>West</v>
      </c>
      <c r="E6993">
        <v>2637</v>
      </c>
      <c r="F6993">
        <v>76</v>
      </c>
      <c r="G6993">
        <v>4626</v>
      </c>
    </row>
    <row r="6994" spans="1:7" ht="19.5">
      <c r="A6994" s="1">
        <v>43988</v>
      </c>
      <c r="B6994" t="s">
        <v>14</v>
      </c>
      <c r="C6994" t="s">
        <v>247</v>
      </c>
      <c r="D6994" t="str">
        <f>TRIM(COVID_STATE[[#This Row],[REGION_HOLD]])</f>
        <v>West</v>
      </c>
      <c r="E6994">
        <v>233</v>
      </c>
      <c r="F6994">
        <v>3</v>
      </c>
      <c r="G6994">
        <v>1527</v>
      </c>
    </row>
    <row r="6995" spans="1:7" ht="19.5">
      <c r="A6995" s="1">
        <v>43988</v>
      </c>
      <c r="B6995" t="s">
        <v>16</v>
      </c>
      <c r="C6995" t="s">
        <v>248</v>
      </c>
      <c r="D6995" t="str">
        <f>TRIM(COVID_STATE[[#This Row],[REGION_HOLD]])</f>
        <v>Northeast</v>
      </c>
      <c r="E6995">
        <v>358</v>
      </c>
      <c r="F6995">
        <v>17</v>
      </c>
      <c r="G6995">
        <v>4055</v>
      </c>
    </row>
    <row r="6996" spans="1:7" ht="19.5">
      <c r="A6996" s="1">
        <v>43988</v>
      </c>
      <c r="B6996" t="s">
        <v>17</v>
      </c>
      <c r="C6996" t="s">
        <v>246</v>
      </c>
      <c r="D6996" t="str">
        <f>TRIM(COVID_STATE[[#This Row],[REGION_HOLD]])</f>
        <v>South</v>
      </c>
      <c r="E6996">
        <v>72</v>
      </c>
      <c r="F6996">
        <v>2</v>
      </c>
      <c r="G6996">
        <v>390</v>
      </c>
    </row>
    <row r="6997" spans="1:7" ht="19.5">
      <c r="A6997" s="1">
        <v>43988</v>
      </c>
      <c r="B6997" t="s">
        <v>18</v>
      </c>
      <c r="C6997" t="s">
        <v>246</v>
      </c>
      <c r="D6997" t="str">
        <f>TRIM(COVID_STATE[[#This Row],[REGION_HOLD]])</f>
        <v>South</v>
      </c>
      <c r="E6997">
        <v>70</v>
      </c>
      <c r="F6997">
        <v>4</v>
      </c>
      <c r="G6997">
        <v>483</v>
      </c>
    </row>
    <row r="6998" spans="1:7" ht="19.5">
      <c r="A6998" s="1">
        <v>43988</v>
      </c>
      <c r="B6998" t="s">
        <v>19</v>
      </c>
      <c r="C6998" t="s">
        <v>246</v>
      </c>
      <c r="D6998" t="str">
        <f>TRIM(COVID_STATE[[#This Row],[REGION_HOLD]])</f>
        <v>South</v>
      </c>
      <c r="E6998">
        <v>1270</v>
      </c>
      <c r="F6998">
        <v>28</v>
      </c>
      <c r="G6998">
        <v>2687</v>
      </c>
    </row>
    <row r="6999" spans="1:7" ht="19.5">
      <c r="A6999" s="1">
        <v>43988</v>
      </c>
      <c r="B6999" t="s">
        <v>20</v>
      </c>
      <c r="C6999" t="s">
        <v>246</v>
      </c>
      <c r="D6999" t="str">
        <f>TRIM(COVID_STATE[[#This Row],[REGION_HOLD]])</f>
        <v>South</v>
      </c>
      <c r="E6999">
        <v>663</v>
      </c>
      <c r="F6999">
        <v>4</v>
      </c>
      <c r="G6999">
        <v>2147</v>
      </c>
    </row>
    <row r="7000" spans="1:7" ht="19.5">
      <c r="A7000" s="1">
        <v>43988</v>
      </c>
      <c r="B7000" t="s">
        <v>21</v>
      </c>
      <c r="C7000" t="s">
        <v>247</v>
      </c>
      <c r="D7000" t="str">
        <f>TRIM(COVID_STATE[[#This Row],[REGION_HOLD]])</f>
        <v>West</v>
      </c>
      <c r="E7000">
        <v>8</v>
      </c>
      <c r="F7000">
        <v>0</v>
      </c>
      <c r="G7000">
        <v>17</v>
      </c>
    </row>
    <row r="7001" spans="1:7" ht="19.5">
      <c r="A7001" s="1">
        <v>43988</v>
      </c>
      <c r="B7001" t="s">
        <v>22</v>
      </c>
      <c r="C7001" t="s">
        <v>247</v>
      </c>
      <c r="D7001" t="str">
        <f>TRIM(COVID_STATE[[#This Row],[REGION_HOLD]])</f>
        <v>West</v>
      </c>
      <c r="E7001">
        <v>28</v>
      </c>
      <c r="F7001">
        <v>0</v>
      </c>
      <c r="G7001">
        <v>83</v>
      </c>
    </row>
    <row r="7002" spans="1:7" ht="19.5">
      <c r="A7002" s="1">
        <v>43988</v>
      </c>
      <c r="B7002" t="s">
        <v>24</v>
      </c>
      <c r="C7002" t="s">
        <v>249</v>
      </c>
      <c r="D7002" t="str">
        <f>TRIM(COVID_STATE[[#This Row],[REGION_HOLD]])</f>
        <v>Midwest</v>
      </c>
      <c r="E7002">
        <v>934</v>
      </c>
      <c r="F7002">
        <v>64</v>
      </c>
      <c r="G7002">
        <v>5898</v>
      </c>
    </row>
    <row r="7003" spans="1:7" ht="19.5">
      <c r="A7003" s="1">
        <v>43988</v>
      </c>
      <c r="B7003" t="s">
        <v>25</v>
      </c>
      <c r="C7003" t="s">
        <v>249</v>
      </c>
      <c r="D7003" t="str">
        <f>TRIM(COVID_STATE[[#This Row],[REGION_HOLD]])</f>
        <v>Midwest</v>
      </c>
      <c r="E7003">
        <v>429</v>
      </c>
      <c r="F7003">
        <v>34</v>
      </c>
      <c r="G7003">
        <v>2292</v>
      </c>
    </row>
    <row r="7004" spans="1:7" ht="19.5">
      <c r="A7004" s="1">
        <v>43988</v>
      </c>
      <c r="B7004" t="s">
        <v>26</v>
      </c>
      <c r="C7004" t="s">
        <v>249</v>
      </c>
      <c r="D7004" t="str">
        <f>TRIM(COVID_STATE[[#This Row],[REGION_HOLD]])</f>
        <v>Midwest</v>
      </c>
      <c r="E7004">
        <v>195</v>
      </c>
      <c r="F7004">
        <v>5</v>
      </c>
      <c r="G7004">
        <v>602</v>
      </c>
    </row>
    <row r="7005" spans="1:7" ht="19.5">
      <c r="A7005" s="1">
        <v>43988</v>
      </c>
      <c r="B7005" t="s">
        <v>27</v>
      </c>
      <c r="C7005" t="s">
        <v>249</v>
      </c>
      <c r="D7005" t="str">
        <f>TRIM(COVID_STATE[[#This Row],[REGION_HOLD]])</f>
        <v>Midwest</v>
      </c>
      <c r="E7005">
        <v>24</v>
      </c>
      <c r="F7005">
        <v>1</v>
      </c>
      <c r="G7005">
        <v>234</v>
      </c>
    </row>
    <row r="7006" spans="1:7" ht="19.5">
      <c r="A7006" s="1">
        <v>43988</v>
      </c>
      <c r="B7006" t="s">
        <v>28</v>
      </c>
      <c r="C7006" t="s">
        <v>246</v>
      </c>
      <c r="D7006" t="str">
        <f>TRIM(COVID_STATE[[#This Row],[REGION_HOLD]])</f>
        <v>South</v>
      </c>
      <c r="E7006">
        <v>308</v>
      </c>
      <c r="F7006">
        <v>4</v>
      </c>
      <c r="G7006">
        <v>480</v>
      </c>
    </row>
    <row r="7007" spans="1:7" ht="19.5">
      <c r="A7007" s="1">
        <v>43988</v>
      </c>
      <c r="B7007" t="s">
        <v>29</v>
      </c>
      <c r="C7007" t="s">
        <v>246</v>
      </c>
      <c r="D7007" t="str">
        <f>TRIM(COVID_STATE[[#This Row],[REGION_HOLD]])</f>
        <v>South</v>
      </c>
      <c r="E7007">
        <v>497</v>
      </c>
      <c r="F7007">
        <v>13</v>
      </c>
      <c r="G7007">
        <v>2925</v>
      </c>
    </row>
    <row r="7008" spans="1:7" ht="19.5">
      <c r="A7008" s="1">
        <v>43988</v>
      </c>
      <c r="B7008" t="s">
        <v>30</v>
      </c>
      <c r="C7008" t="s">
        <v>248</v>
      </c>
      <c r="D7008" t="str">
        <f>TRIM(COVID_STATE[[#This Row],[REGION_HOLD]])</f>
        <v>Northeast</v>
      </c>
      <c r="E7008">
        <v>42</v>
      </c>
      <c r="F7008">
        <v>0</v>
      </c>
      <c r="G7008">
        <v>98</v>
      </c>
    </row>
    <row r="7009" spans="1:7" ht="19.5">
      <c r="A7009" s="1">
        <v>43988</v>
      </c>
      <c r="B7009" t="s">
        <v>31</v>
      </c>
      <c r="C7009" t="s">
        <v>246</v>
      </c>
      <c r="D7009" t="str">
        <f>TRIM(COVID_STATE[[#This Row],[REGION_HOLD]])</f>
        <v>South</v>
      </c>
      <c r="E7009">
        <v>692</v>
      </c>
      <c r="F7009">
        <v>38</v>
      </c>
      <c r="G7009">
        <v>2740</v>
      </c>
    </row>
    <row r="7010" spans="1:7" ht="19.5">
      <c r="A7010" s="1">
        <v>43988</v>
      </c>
      <c r="B7010" t="s">
        <v>32</v>
      </c>
      <c r="C7010" t="s">
        <v>248</v>
      </c>
      <c r="D7010" t="str">
        <f>TRIM(COVID_STATE[[#This Row],[REGION_HOLD]])</f>
        <v>Northeast</v>
      </c>
      <c r="E7010">
        <v>575</v>
      </c>
      <c r="F7010">
        <v>54</v>
      </c>
      <c r="G7010">
        <v>7289</v>
      </c>
    </row>
    <row r="7011" spans="1:7" ht="19.5">
      <c r="A7011" s="1">
        <v>43988</v>
      </c>
      <c r="B7011" t="s">
        <v>33</v>
      </c>
      <c r="C7011" t="s">
        <v>249</v>
      </c>
      <c r="D7011" t="str">
        <f>TRIM(COVID_STATE[[#This Row],[REGION_HOLD]])</f>
        <v>Midwest</v>
      </c>
      <c r="E7011">
        <v>452</v>
      </c>
      <c r="F7011">
        <v>40</v>
      </c>
      <c r="G7011">
        <v>5894</v>
      </c>
    </row>
    <row r="7012" spans="1:7" ht="19.5">
      <c r="A7012" s="1">
        <v>43988</v>
      </c>
      <c r="B7012" t="s">
        <v>34</v>
      </c>
      <c r="C7012" t="s">
        <v>249</v>
      </c>
      <c r="D7012" t="str">
        <f>TRIM(COVID_STATE[[#This Row],[REGION_HOLD]])</f>
        <v>Midwest</v>
      </c>
      <c r="E7012">
        <v>521</v>
      </c>
      <c r="F7012">
        <v>22</v>
      </c>
      <c r="G7012">
        <v>1181</v>
      </c>
    </row>
    <row r="7013" spans="1:7" ht="19.5">
      <c r="A7013" s="1">
        <v>43988</v>
      </c>
      <c r="B7013" t="s">
        <v>35</v>
      </c>
      <c r="C7013" t="s">
        <v>246</v>
      </c>
      <c r="D7013" t="str">
        <f>TRIM(COVID_STATE[[#This Row],[REGION_HOLD]])</f>
        <v>South</v>
      </c>
      <c r="E7013">
        <v>265</v>
      </c>
      <c r="F7013">
        <v>8</v>
      </c>
      <c r="G7013">
        <v>811</v>
      </c>
    </row>
    <row r="7014" spans="1:7" ht="19.5">
      <c r="A7014" s="1">
        <v>43988</v>
      </c>
      <c r="B7014" t="s">
        <v>36</v>
      </c>
      <c r="C7014" t="s">
        <v>249</v>
      </c>
      <c r="D7014" t="str">
        <f>TRIM(COVID_STATE[[#This Row],[REGION_HOLD]])</f>
        <v>Midwest</v>
      </c>
      <c r="E7014">
        <v>144</v>
      </c>
      <c r="F7014">
        <v>7</v>
      </c>
      <c r="G7014">
        <v>823</v>
      </c>
    </row>
    <row r="7015" spans="1:7" ht="19.5">
      <c r="A7015" s="1">
        <v>43988</v>
      </c>
      <c r="B7015" t="s">
        <v>37</v>
      </c>
      <c r="C7015" t="s">
        <v>247</v>
      </c>
      <c r="D7015" t="str">
        <f>TRIM(COVID_STATE[[#This Row],[REGION_HOLD]])</f>
        <v>West</v>
      </c>
      <c r="E7015">
        <v>1</v>
      </c>
      <c r="F7015">
        <v>0</v>
      </c>
      <c r="G7015">
        <v>18</v>
      </c>
    </row>
    <row r="7016" spans="1:7" ht="19.5">
      <c r="A7016" s="1">
        <v>43988</v>
      </c>
      <c r="B7016" t="s">
        <v>38</v>
      </c>
      <c r="C7016" t="s">
        <v>249</v>
      </c>
      <c r="D7016" t="str">
        <f>TRIM(COVID_STATE[[#This Row],[REGION_HOLD]])</f>
        <v>Midwest</v>
      </c>
      <c r="E7016">
        <v>164</v>
      </c>
      <c r="F7016">
        <v>3</v>
      </c>
      <c r="G7016">
        <v>196</v>
      </c>
    </row>
    <row r="7017" spans="1:7" ht="19.5">
      <c r="A7017" s="1">
        <v>43988</v>
      </c>
      <c r="B7017" t="s">
        <v>39</v>
      </c>
      <c r="C7017" t="s">
        <v>247</v>
      </c>
      <c r="D7017" t="str">
        <f>TRIM(COVID_STATE[[#This Row],[REGION_HOLD]])</f>
        <v>West</v>
      </c>
      <c r="E7017">
        <v>188</v>
      </c>
      <c r="F7017">
        <v>1</v>
      </c>
      <c r="G7017">
        <v>437</v>
      </c>
    </row>
    <row r="7018" spans="1:7" ht="19.5">
      <c r="A7018" s="1">
        <v>43988</v>
      </c>
      <c r="B7018" t="s">
        <v>40</v>
      </c>
      <c r="C7018" t="s">
        <v>248</v>
      </c>
      <c r="D7018" t="str">
        <f>TRIM(COVID_STATE[[#This Row],[REGION_HOLD]])</f>
        <v>Northeast</v>
      </c>
      <c r="E7018">
        <v>66</v>
      </c>
      <c r="F7018">
        <v>5</v>
      </c>
      <c r="G7018">
        <v>283</v>
      </c>
    </row>
    <row r="7019" spans="1:7" ht="19.5">
      <c r="A7019" s="1">
        <v>43988</v>
      </c>
      <c r="B7019" t="s">
        <v>41</v>
      </c>
      <c r="C7019" t="s">
        <v>248</v>
      </c>
      <c r="D7019" t="str">
        <f>TRIM(COVID_STATE[[#This Row],[REGION_HOLD]])</f>
        <v>Northeast</v>
      </c>
      <c r="E7019">
        <v>557</v>
      </c>
      <c r="F7019">
        <v>57</v>
      </c>
      <c r="G7019">
        <v>12106</v>
      </c>
    </row>
    <row r="7020" spans="1:7" ht="19.5">
      <c r="A7020" s="1">
        <v>43988</v>
      </c>
      <c r="B7020" t="s">
        <v>42</v>
      </c>
      <c r="C7020" t="s">
        <v>247</v>
      </c>
      <c r="D7020" t="str">
        <f>TRIM(COVID_STATE[[#This Row],[REGION_HOLD]])</f>
        <v>West</v>
      </c>
      <c r="E7020">
        <v>128</v>
      </c>
      <c r="F7020">
        <v>5</v>
      </c>
      <c r="G7020">
        <v>392</v>
      </c>
    </row>
    <row r="7021" spans="1:7" ht="19.5">
      <c r="A7021" s="1">
        <v>43988</v>
      </c>
      <c r="B7021" t="s">
        <v>43</v>
      </c>
      <c r="C7021" t="s">
        <v>248</v>
      </c>
      <c r="D7021" t="str">
        <f>TRIM(COVID_STATE[[#This Row],[REGION_HOLD]])</f>
        <v>Northeast</v>
      </c>
      <c r="E7021">
        <v>1083</v>
      </c>
      <c r="F7021">
        <v>57</v>
      </c>
      <c r="G7021">
        <v>30123</v>
      </c>
    </row>
    <row r="7022" spans="1:7" ht="19.5">
      <c r="A7022" s="1">
        <v>43988</v>
      </c>
      <c r="B7022" t="s">
        <v>44</v>
      </c>
      <c r="C7022" t="s">
        <v>246</v>
      </c>
      <c r="D7022" t="str">
        <f>TRIM(COVID_STATE[[#This Row],[REGION_HOLD]])</f>
        <v>South</v>
      </c>
      <c r="E7022">
        <v>1392</v>
      </c>
      <c r="F7022">
        <v>19</v>
      </c>
      <c r="G7022">
        <v>1020</v>
      </c>
    </row>
    <row r="7023" spans="1:7" ht="19.5">
      <c r="A7023" s="1">
        <v>43988</v>
      </c>
      <c r="B7023" t="s">
        <v>45</v>
      </c>
      <c r="C7023" t="s">
        <v>249</v>
      </c>
      <c r="D7023" t="str">
        <f>TRIM(COVID_STATE[[#This Row],[REGION_HOLD]])</f>
        <v>Midwest</v>
      </c>
      <c r="E7023">
        <v>71</v>
      </c>
      <c r="F7023">
        <v>1</v>
      </c>
      <c r="G7023">
        <v>75</v>
      </c>
    </row>
    <row r="7024" spans="1:7" ht="19.5">
      <c r="A7024" s="1">
        <v>43988</v>
      </c>
      <c r="B7024" t="s">
        <v>46</v>
      </c>
      <c r="C7024" t="s">
        <v>249</v>
      </c>
      <c r="D7024" t="str">
        <f>TRIM(COVID_STATE[[#This Row],[REGION_HOLD]])</f>
        <v>Midwest</v>
      </c>
      <c r="E7024">
        <v>353</v>
      </c>
      <c r="F7024">
        <v>15</v>
      </c>
      <c r="G7024">
        <v>2370</v>
      </c>
    </row>
    <row r="7025" spans="1:7" ht="19.5">
      <c r="A7025" s="1">
        <v>43988</v>
      </c>
      <c r="B7025" t="s">
        <v>47</v>
      </c>
      <c r="C7025" t="s">
        <v>246</v>
      </c>
      <c r="D7025" t="str">
        <f>TRIM(COVID_STATE[[#This Row],[REGION_HOLD]])</f>
        <v>South</v>
      </c>
      <c r="E7025">
        <v>56</v>
      </c>
      <c r="F7025">
        <v>2</v>
      </c>
      <c r="G7025">
        <v>347</v>
      </c>
    </row>
    <row r="7026" spans="1:7" ht="19.5">
      <c r="A7026" s="1">
        <v>43988</v>
      </c>
      <c r="B7026" t="s">
        <v>48</v>
      </c>
      <c r="C7026" t="s">
        <v>247</v>
      </c>
      <c r="D7026" t="str">
        <f>TRIM(COVID_STATE[[#This Row],[REGION_HOLD]])</f>
        <v>West</v>
      </c>
      <c r="E7026">
        <v>87</v>
      </c>
      <c r="F7026">
        <v>2</v>
      </c>
      <c r="G7026">
        <v>163</v>
      </c>
    </row>
    <row r="7027" spans="1:7" ht="19.5">
      <c r="A7027" s="1">
        <v>43988</v>
      </c>
      <c r="B7027" t="s">
        <v>49</v>
      </c>
      <c r="C7027" t="s">
        <v>248</v>
      </c>
      <c r="D7027" t="str">
        <f>TRIM(COVID_STATE[[#This Row],[REGION_HOLD]])</f>
        <v>Northeast</v>
      </c>
      <c r="E7027">
        <v>599</v>
      </c>
      <c r="F7027">
        <v>34</v>
      </c>
      <c r="G7027">
        <v>5986</v>
      </c>
    </row>
    <row r="7028" spans="1:7" ht="19.5">
      <c r="A7028" s="1">
        <v>43988</v>
      </c>
      <c r="B7028" t="s">
        <v>50</v>
      </c>
      <c r="C7028" t="s">
        <v>248</v>
      </c>
      <c r="D7028" t="str">
        <f>TRIM(COVID_STATE[[#This Row],[REGION_HOLD]])</f>
        <v>Northeast</v>
      </c>
      <c r="E7028">
        <v>0</v>
      </c>
      <c r="F7028">
        <v>0</v>
      </c>
      <c r="G7028">
        <v>772</v>
      </c>
    </row>
    <row r="7029" spans="1:7" ht="19.5">
      <c r="A7029" s="1">
        <v>43988</v>
      </c>
      <c r="B7029" t="s">
        <v>51</v>
      </c>
      <c r="C7029" t="s">
        <v>246</v>
      </c>
      <c r="D7029" t="str">
        <f>TRIM(COVID_STATE[[#This Row],[REGION_HOLD]])</f>
        <v>South</v>
      </c>
      <c r="E7029">
        <v>463</v>
      </c>
      <c r="F7029">
        <v>7</v>
      </c>
      <c r="G7029">
        <v>545</v>
      </c>
    </row>
    <row r="7030" spans="1:7" ht="19.5">
      <c r="A7030" s="1">
        <v>43988</v>
      </c>
      <c r="B7030" t="s">
        <v>52</v>
      </c>
      <c r="C7030" t="s">
        <v>249</v>
      </c>
      <c r="D7030" t="str">
        <f>TRIM(COVID_STATE[[#This Row],[REGION_HOLD]])</f>
        <v>Midwest</v>
      </c>
      <c r="E7030">
        <v>90</v>
      </c>
      <c r="F7030">
        <v>0</v>
      </c>
      <c r="G7030">
        <v>65</v>
      </c>
    </row>
    <row r="7031" spans="1:7" ht="19.5">
      <c r="A7031" s="1">
        <v>43988</v>
      </c>
      <c r="B7031" t="s">
        <v>53</v>
      </c>
      <c r="C7031" t="s">
        <v>246</v>
      </c>
      <c r="D7031" t="str">
        <f>TRIM(COVID_STATE[[#This Row],[REGION_HOLD]])</f>
        <v>South</v>
      </c>
      <c r="E7031">
        <v>560</v>
      </c>
      <c r="F7031">
        <v>8</v>
      </c>
      <c r="G7031">
        <v>413</v>
      </c>
    </row>
    <row r="7032" spans="1:7" ht="19.5">
      <c r="A7032" s="1">
        <v>43988</v>
      </c>
      <c r="B7032" t="s">
        <v>54</v>
      </c>
      <c r="C7032" t="s">
        <v>246</v>
      </c>
      <c r="D7032" t="str">
        <f>TRIM(COVID_STATE[[#This Row],[REGION_HOLD]])</f>
        <v>South</v>
      </c>
      <c r="E7032">
        <v>1753</v>
      </c>
      <c r="F7032">
        <v>19</v>
      </c>
      <c r="G7032">
        <v>1840</v>
      </c>
    </row>
    <row r="7033" spans="1:7" ht="19.5">
      <c r="A7033" s="1">
        <v>43988</v>
      </c>
      <c r="B7033" t="s">
        <v>55</v>
      </c>
      <c r="C7033" t="s">
        <v>247</v>
      </c>
      <c r="D7033" t="str">
        <f>TRIM(COVID_STATE[[#This Row],[REGION_HOLD]])</f>
        <v>West</v>
      </c>
      <c r="E7033">
        <v>522</v>
      </c>
      <c r="F7033">
        <v>1</v>
      </c>
      <c r="G7033">
        <v>121</v>
      </c>
    </row>
    <row r="7034" spans="1:7" ht="19.5">
      <c r="A7034" s="1">
        <v>43988</v>
      </c>
      <c r="B7034" t="s">
        <v>56</v>
      </c>
      <c r="C7034" t="s">
        <v>248</v>
      </c>
      <c r="D7034" t="str">
        <f>TRIM(COVID_STATE[[#This Row],[REGION_HOLD]])</f>
        <v>Northeast</v>
      </c>
      <c r="E7034">
        <v>19</v>
      </c>
      <c r="F7034">
        <v>0</v>
      </c>
      <c r="G7034">
        <v>55</v>
      </c>
    </row>
    <row r="7035" spans="1:7" ht="19.5">
      <c r="A7035" s="1">
        <v>43988</v>
      </c>
      <c r="B7035" t="s">
        <v>57</v>
      </c>
      <c r="C7035" t="s">
        <v>246</v>
      </c>
      <c r="D7035" t="str">
        <f>TRIM(COVID_STATE[[#This Row],[REGION_HOLD]])</f>
        <v>South</v>
      </c>
      <c r="E7035">
        <v>865</v>
      </c>
      <c r="F7035">
        <v>7</v>
      </c>
      <c r="G7035">
        <v>1460</v>
      </c>
    </row>
    <row r="7036" spans="1:7" ht="19.5">
      <c r="A7036" s="1">
        <v>43988</v>
      </c>
      <c r="B7036" t="s">
        <v>58</v>
      </c>
      <c r="C7036" t="s">
        <v>247</v>
      </c>
      <c r="D7036" t="str">
        <f>TRIM(COVID_STATE[[#This Row],[REGION_HOLD]])</f>
        <v>West</v>
      </c>
      <c r="E7036">
        <v>221</v>
      </c>
      <c r="F7036">
        <v>3</v>
      </c>
      <c r="G7036">
        <v>1163</v>
      </c>
    </row>
    <row r="7037" spans="1:7" ht="19.5">
      <c r="A7037" s="1">
        <v>43988</v>
      </c>
      <c r="B7037" t="s">
        <v>59</v>
      </c>
      <c r="C7037" t="s">
        <v>246</v>
      </c>
      <c r="D7037" t="str">
        <f>TRIM(COVID_STATE[[#This Row],[REGION_HOLD]])</f>
        <v>South</v>
      </c>
      <c r="E7037">
        <v>17</v>
      </c>
      <c r="F7037">
        <v>0</v>
      </c>
      <c r="G7037">
        <v>84</v>
      </c>
    </row>
    <row r="7038" spans="1:7" ht="19.5">
      <c r="A7038" s="1">
        <v>43988</v>
      </c>
      <c r="B7038" t="s">
        <v>60</v>
      </c>
      <c r="C7038" t="s">
        <v>249</v>
      </c>
      <c r="D7038" t="str">
        <f>TRIM(COVID_STATE[[#This Row],[REGION_HOLD]])</f>
        <v>Midwest</v>
      </c>
      <c r="E7038">
        <v>274</v>
      </c>
      <c r="F7038">
        <v>12</v>
      </c>
      <c r="G7038">
        <v>646</v>
      </c>
    </row>
    <row r="7039" spans="1:7" ht="19.5">
      <c r="A7039" s="1">
        <v>43988</v>
      </c>
      <c r="B7039" t="s">
        <v>61</v>
      </c>
      <c r="C7039" t="s">
        <v>247</v>
      </c>
      <c r="D7039" t="str">
        <f>TRIM(COVID_STATE[[#This Row],[REGION_HOLD]])</f>
        <v>West</v>
      </c>
      <c r="E7039">
        <v>6</v>
      </c>
      <c r="F7039">
        <v>0</v>
      </c>
      <c r="G7039">
        <v>17</v>
      </c>
    </row>
    <row r="7040" spans="1:7" ht="19.5">
      <c r="A7040" s="1">
        <v>43989</v>
      </c>
      <c r="B7040" t="s">
        <v>8</v>
      </c>
      <c r="C7040" t="s">
        <v>246</v>
      </c>
      <c r="D7040" t="str">
        <f>TRIM(COVID_STATE[[#This Row],[REGION_HOLD]])</f>
        <v>South</v>
      </c>
      <c r="E7040">
        <v>457</v>
      </c>
      <c r="F7040">
        <v>3</v>
      </c>
      <c r="G7040">
        <v>692</v>
      </c>
    </row>
    <row r="7041" spans="1:7" ht="19.5">
      <c r="A7041" s="1">
        <v>43989</v>
      </c>
      <c r="B7041" t="s">
        <v>10</v>
      </c>
      <c r="C7041" t="s">
        <v>247</v>
      </c>
      <c r="D7041" t="str">
        <f>TRIM(COVID_STATE[[#This Row],[REGION_HOLD]])</f>
        <v>West</v>
      </c>
      <c r="E7041">
        <v>9</v>
      </c>
      <c r="F7041">
        <v>0</v>
      </c>
      <c r="G7041">
        <v>8</v>
      </c>
    </row>
    <row r="7042" spans="1:7" ht="19.5">
      <c r="A7042" s="1">
        <v>43989</v>
      </c>
      <c r="B7042" t="s">
        <v>11</v>
      </c>
      <c r="C7042" t="s">
        <v>247</v>
      </c>
      <c r="D7042" t="str">
        <f>TRIM(COVID_STATE[[#This Row],[REGION_HOLD]])</f>
        <v>West</v>
      </c>
      <c r="E7042">
        <v>1407</v>
      </c>
      <c r="F7042">
        <v>2</v>
      </c>
      <c r="G7042">
        <v>1048</v>
      </c>
    </row>
    <row r="7043" spans="1:7" ht="19.5">
      <c r="A7043" s="1">
        <v>43989</v>
      </c>
      <c r="B7043" t="s">
        <v>12</v>
      </c>
      <c r="C7043" t="s">
        <v>246</v>
      </c>
      <c r="D7043" t="str">
        <f>TRIM(COVID_STATE[[#This Row],[REGION_HOLD]])</f>
        <v>South</v>
      </c>
      <c r="E7043">
        <v>325</v>
      </c>
      <c r="F7043">
        <v>0</v>
      </c>
      <c r="G7043">
        <v>154</v>
      </c>
    </row>
    <row r="7044" spans="1:7" ht="19.5">
      <c r="A7044" s="1">
        <v>43989</v>
      </c>
      <c r="B7044" t="s">
        <v>13</v>
      </c>
      <c r="C7044" t="s">
        <v>247</v>
      </c>
      <c r="D7044" t="str">
        <f>TRIM(COVID_STATE[[#This Row],[REGION_HOLD]])</f>
        <v>West</v>
      </c>
      <c r="E7044">
        <v>2850</v>
      </c>
      <c r="F7044">
        <v>27</v>
      </c>
      <c r="G7044">
        <v>4653</v>
      </c>
    </row>
    <row r="7045" spans="1:7" ht="19.5">
      <c r="A7045" s="1">
        <v>43989</v>
      </c>
      <c r="B7045" t="s">
        <v>14</v>
      </c>
      <c r="C7045" t="s">
        <v>247</v>
      </c>
      <c r="D7045" t="str">
        <f>TRIM(COVID_STATE[[#This Row],[REGION_HOLD]])</f>
        <v>West</v>
      </c>
      <c r="E7045">
        <v>153</v>
      </c>
      <c r="F7045">
        <v>0</v>
      </c>
      <c r="G7045">
        <v>1527</v>
      </c>
    </row>
    <row r="7046" spans="1:7" ht="19.5">
      <c r="A7046" s="1">
        <v>43989</v>
      </c>
      <c r="B7046" t="s">
        <v>16</v>
      </c>
      <c r="C7046" t="s">
        <v>248</v>
      </c>
      <c r="D7046" t="str">
        <f>TRIM(COVID_STATE[[#This Row],[REGION_HOLD]])</f>
        <v>Northeast</v>
      </c>
      <c r="E7046">
        <v>150</v>
      </c>
      <c r="F7046">
        <v>16</v>
      </c>
      <c r="G7046">
        <v>4071</v>
      </c>
    </row>
    <row r="7047" spans="1:7" ht="19.5">
      <c r="A7047" s="1">
        <v>43989</v>
      </c>
      <c r="B7047" t="s">
        <v>17</v>
      </c>
      <c r="C7047" t="s">
        <v>246</v>
      </c>
      <c r="D7047" t="str">
        <f>TRIM(COVID_STATE[[#This Row],[REGION_HOLD]])</f>
        <v>South</v>
      </c>
      <c r="E7047">
        <v>97</v>
      </c>
      <c r="F7047">
        <v>8</v>
      </c>
      <c r="G7047">
        <v>398</v>
      </c>
    </row>
    <row r="7048" spans="1:7" ht="19.5">
      <c r="A7048" s="1">
        <v>43989</v>
      </c>
      <c r="B7048" t="s">
        <v>18</v>
      </c>
      <c r="C7048" t="s">
        <v>246</v>
      </c>
      <c r="D7048" t="str">
        <f>TRIM(COVID_STATE[[#This Row],[REGION_HOLD]])</f>
        <v>South</v>
      </c>
      <c r="E7048">
        <v>63</v>
      </c>
      <c r="F7048">
        <v>6</v>
      </c>
      <c r="G7048">
        <v>489</v>
      </c>
    </row>
    <row r="7049" spans="1:7" ht="19.5">
      <c r="A7049" s="1">
        <v>43989</v>
      </c>
      <c r="B7049" t="s">
        <v>19</v>
      </c>
      <c r="C7049" t="s">
        <v>246</v>
      </c>
      <c r="D7049" t="str">
        <f>TRIM(COVID_STATE[[#This Row],[REGION_HOLD]])</f>
        <v>South</v>
      </c>
      <c r="E7049">
        <v>1180</v>
      </c>
      <c r="F7049">
        <v>12</v>
      </c>
      <c r="G7049">
        <v>2699</v>
      </c>
    </row>
    <row r="7050" spans="1:7" ht="19.5">
      <c r="A7050" s="1">
        <v>43989</v>
      </c>
      <c r="B7050" t="s">
        <v>20</v>
      </c>
      <c r="C7050" t="s">
        <v>246</v>
      </c>
      <c r="D7050" t="str">
        <f>TRIM(COVID_STATE[[#This Row],[REGION_HOLD]])</f>
        <v>South</v>
      </c>
      <c r="E7050">
        <v>428</v>
      </c>
      <c r="F7050">
        <v>1</v>
      </c>
      <c r="G7050">
        <v>2148</v>
      </c>
    </row>
    <row r="7051" spans="1:7" ht="19.5">
      <c r="A7051" s="1">
        <v>43989</v>
      </c>
      <c r="B7051" t="s">
        <v>21</v>
      </c>
      <c r="C7051" t="s">
        <v>247</v>
      </c>
      <c r="D7051" t="str">
        <f>TRIM(COVID_STATE[[#This Row],[REGION_HOLD]])</f>
        <v>West</v>
      </c>
      <c r="E7051">
        <v>2</v>
      </c>
      <c r="F7051">
        <v>0</v>
      </c>
      <c r="G7051">
        <v>17</v>
      </c>
    </row>
    <row r="7052" spans="1:7" ht="19.5">
      <c r="A7052" s="1">
        <v>43989</v>
      </c>
      <c r="B7052" t="s">
        <v>22</v>
      </c>
      <c r="C7052" t="s">
        <v>247</v>
      </c>
      <c r="D7052" t="str">
        <f>TRIM(COVID_STATE[[#This Row],[REGION_HOLD]])</f>
        <v>West</v>
      </c>
      <c r="E7052">
        <v>14</v>
      </c>
      <c r="F7052">
        <v>0</v>
      </c>
      <c r="G7052">
        <v>83</v>
      </c>
    </row>
    <row r="7053" spans="1:7" ht="19.5">
      <c r="A7053" s="1">
        <v>43989</v>
      </c>
      <c r="B7053" t="s">
        <v>24</v>
      </c>
      <c r="C7053" t="s">
        <v>249</v>
      </c>
      <c r="D7053" t="str">
        <f>TRIM(COVID_STATE[[#This Row],[REGION_HOLD]])</f>
        <v>Midwest</v>
      </c>
      <c r="E7053">
        <v>819</v>
      </c>
      <c r="F7053">
        <v>41</v>
      </c>
      <c r="G7053">
        <v>5939</v>
      </c>
    </row>
    <row r="7054" spans="1:7" ht="19.5">
      <c r="A7054" s="1">
        <v>43989</v>
      </c>
      <c r="B7054" t="s">
        <v>25</v>
      </c>
      <c r="C7054" t="s">
        <v>249</v>
      </c>
      <c r="D7054" t="str">
        <f>TRIM(COVID_STATE[[#This Row],[REGION_HOLD]])</f>
        <v>Midwest</v>
      </c>
      <c r="E7054">
        <v>400</v>
      </c>
      <c r="F7054">
        <v>11</v>
      </c>
      <c r="G7054">
        <v>2303</v>
      </c>
    </row>
    <row r="7055" spans="1:7" ht="19.5">
      <c r="A7055" s="1">
        <v>43989</v>
      </c>
      <c r="B7055" t="s">
        <v>26</v>
      </c>
      <c r="C7055" t="s">
        <v>249</v>
      </c>
      <c r="D7055" t="str">
        <f>TRIM(COVID_STATE[[#This Row],[REGION_HOLD]])</f>
        <v>Midwest</v>
      </c>
      <c r="E7055">
        <v>267</v>
      </c>
      <c r="F7055">
        <v>4</v>
      </c>
      <c r="G7055">
        <v>606</v>
      </c>
    </row>
    <row r="7056" spans="1:7" ht="19.5">
      <c r="A7056" s="1">
        <v>43989</v>
      </c>
      <c r="B7056" t="s">
        <v>27</v>
      </c>
      <c r="C7056" t="s">
        <v>249</v>
      </c>
      <c r="D7056" t="str">
        <f>TRIM(COVID_STATE[[#This Row],[REGION_HOLD]])</f>
        <v>Midwest</v>
      </c>
      <c r="E7056">
        <v>32</v>
      </c>
      <c r="F7056">
        <v>0</v>
      </c>
      <c r="G7056">
        <v>234</v>
      </c>
    </row>
    <row r="7057" spans="1:7" ht="19.5">
      <c r="A7057" s="1">
        <v>43989</v>
      </c>
      <c r="B7057" t="s">
        <v>28</v>
      </c>
      <c r="C7057" t="s">
        <v>246</v>
      </c>
      <c r="D7057" t="str">
        <f>TRIM(COVID_STATE[[#This Row],[REGION_HOLD]])</f>
        <v>South</v>
      </c>
      <c r="E7057">
        <v>34</v>
      </c>
      <c r="F7057">
        <v>1</v>
      </c>
      <c r="G7057">
        <v>481</v>
      </c>
    </row>
    <row r="7058" spans="1:7" ht="19.5">
      <c r="A7058" s="1">
        <v>43989</v>
      </c>
      <c r="B7058" t="s">
        <v>29</v>
      </c>
      <c r="C7058" t="s">
        <v>246</v>
      </c>
      <c r="D7058" t="str">
        <f>TRIM(COVID_STATE[[#This Row],[REGION_HOLD]])</f>
        <v>South</v>
      </c>
      <c r="E7058">
        <v>330</v>
      </c>
      <c r="F7058">
        <v>11</v>
      </c>
      <c r="G7058">
        <v>2936</v>
      </c>
    </row>
    <row r="7059" spans="1:7" ht="19.5">
      <c r="A7059" s="1">
        <v>43989</v>
      </c>
      <c r="B7059" t="s">
        <v>30</v>
      </c>
      <c r="C7059" t="s">
        <v>248</v>
      </c>
      <c r="D7059" t="str">
        <f>TRIM(COVID_STATE[[#This Row],[REGION_HOLD]])</f>
        <v>Northeast</v>
      </c>
      <c r="E7059">
        <v>46</v>
      </c>
      <c r="F7059">
        <v>1</v>
      </c>
      <c r="G7059">
        <v>99</v>
      </c>
    </row>
    <row r="7060" spans="1:7" ht="19.5">
      <c r="A7060" s="1">
        <v>43989</v>
      </c>
      <c r="B7060" t="s">
        <v>31</v>
      </c>
      <c r="C7060" t="s">
        <v>246</v>
      </c>
      <c r="D7060" t="str">
        <f>TRIM(COVID_STATE[[#This Row],[REGION_HOLD]])</f>
        <v>South</v>
      </c>
      <c r="E7060">
        <v>494</v>
      </c>
      <c r="F7060">
        <v>9</v>
      </c>
      <c r="G7060">
        <v>2749</v>
      </c>
    </row>
    <row r="7061" spans="1:7" ht="19.5">
      <c r="A7061" s="1">
        <v>43989</v>
      </c>
      <c r="B7061" t="s">
        <v>32</v>
      </c>
      <c r="C7061" t="s">
        <v>248</v>
      </c>
      <c r="D7061" t="str">
        <f>TRIM(COVID_STATE[[#This Row],[REGION_HOLD]])</f>
        <v>Northeast</v>
      </c>
      <c r="E7061">
        <v>304</v>
      </c>
      <c r="F7061">
        <v>27</v>
      </c>
      <c r="G7061">
        <v>7316</v>
      </c>
    </row>
    <row r="7062" spans="1:7" ht="19.5">
      <c r="A7062" s="1">
        <v>43989</v>
      </c>
      <c r="B7062" t="s">
        <v>33</v>
      </c>
      <c r="C7062" t="s">
        <v>249</v>
      </c>
      <c r="D7062" t="str">
        <f>TRIM(COVID_STATE[[#This Row],[REGION_HOLD]])</f>
        <v>Midwest</v>
      </c>
      <c r="E7062">
        <v>419</v>
      </c>
      <c r="F7062">
        <v>4</v>
      </c>
      <c r="G7062">
        <v>5898</v>
      </c>
    </row>
    <row r="7063" spans="1:7" ht="19.5">
      <c r="A7063" s="1">
        <v>43989</v>
      </c>
      <c r="B7063" t="s">
        <v>34</v>
      </c>
      <c r="C7063" t="s">
        <v>249</v>
      </c>
      <c r="D7063" t="str">
        <f>TRIM(COVID_STATE[[#This Row],[REGION_HOLD]])</f>
        <v>Midwest</v>
      </c>
      <c r="E7063">
        <v>385</v>
      </c>
      <c r="F7063">
        <v>16</v>
      </c>
      <c r="G7063">
        <v>1197</v>
      </c>
    </row>
    <row r="7064" spans="1:7" ht="19.5">
      <c r="A7064" s="1">
        <v>43989</v>
      </c>
      <c r="B7064" t="s">
        <v>35</v>
      </c>
      <c r="C7064" t="s">
        <v>246</v>
      </c>
      <c r="D7064" t="str">
        <f>TRIM(COVID_STATE[[#This Row],[REGION_HOLD]])</f>
        <v>South</v>
      </c>
      <c r="E7064">
        <v>236</v>
      </c>
      <c r="F7064">
        <v>6</v>
      </c>
      <c r="G7064">
        <v>817</v>
      </c>
    </row>
    <row r="7065" spans="1:7" ht="19.5">
      <c r="A7065" s="1">
        <v>43989</v>
      </c>
      <c r="B7065" t="s">
        <v>36</v>
      </c>
      <c r="C7065" t="s">
        <v>249</v>
      </c>
      <c r="D7065" t="str">
        <f>TRIM(COVID_STATE[[#This Row],[REGION_HOLD]])</f>
        <v>Midwest</v>
      </c>
      <c r="E7065">
        <v>326</v>
      </c>
      <c r="F7065">
        <v>0</v>
      </c>
      <c r="G7065">
        <v>823</v>
      </c>
    </row>
    <row r="7066" spans="1:7" ht="19.5">
      <c r="A7066" s="1">
        <v>43989</v>
      </c>
      <c r="B7066" t="s">
        <v>37</v>
      </c>
      <c r="C7066" t="s">
        <v>247</v>
      </c>
      <c r="D7066" t="str">
        <f>TRIM(COVID_STATE[[#This Row],[REGION_HOLD]])</f>
        <v>West</v>
      </c>
      <c r="E7066">
        <v>5</v>
      </c>
      <c r="F7066">
        <v>0</v>
      </c>
      <c r="G7066">
        <v>18</v>
      </c>
    </row>
    <row r="7067" spans="1:7" ht="19.5">
      <c r="A7067" s="1">
        <v>43989</v>
      </c>
      <c r="B7067" t="s">
        <v>38</v>
      </c>
      <c r="C7067" t="s">
        <v>249</v>
      </c>
      <c r="D7067" t="str">
        <f>TRIM(COVID_STATE[[#This Row],[REGION_HOLD]])</f>
        <v>Midwest</v>
      </c>
      <c r="E7067">
        <v>91</v>
      </c>
      <c r="F7067">
        <v>0</v>
      </c>
      <c r="G7067">
        <v>196</v>
      </c>
    </row>
    <row r="7068" spans="1:7" ht="19.5">
      <c r="A7068" s="1">
        <v>43989</v>
      </c>
      <c r="B7068" t="s">
        <v>39</v>
      </c>
      <c r="C7068" t="s">
        <v>247</v>
      </c>
      <c r="D7068" t="str">
        <f>TRIM(COVID_STATE[[#This Row],[REGION_HOLD]])</f>
        <v>West</v>
      </c>
      <c r="E7068">
        <v>179</v>
      </c>
      <c r="F7068">
        <v>1</v>
      </c>
      <c r="G7068">
        <v>438</v>
      </c>
    </row>
    <row r="7069" spans="1:7" ht="19.5">
      <c r="A7069" s="1">
        <v>43989</v>
      </c>
      <c r="B7069" t="s">
        <v>40</v>
      </c>
      <c r="C7069" t="s">
        <v>248</v>
      </c>
      <c r="D7069" t="str">
        <f>TRIM(COVID_STATE[[#This Row],[REGION_HOLD]])</f>
        <v>Northeast</v>
      </c>
      <c r="E7069">
        <v>24</v>
      </c>
      <c r="F7069">
        <v>3</v>
      </c>
      <c r="G7069">
        <v>286</v>
      </c>
    </row>
    <row r="7070" spans="1:7" ht="19.5">
      <c r="A7070" s="1">
        <v>43989</v>
      </c>
      <c r="B7070" t="s">
        <v>41</v>
      </c>
      <c r="C7070" t="s">
        <v>248</v>
      </c>
      <c r="D7070" t="str">
        <f>TRIM(COVID_STATE[[#This Row],[REGION_HOLD]])</f>
        <v>Northeast</v>
      </c>
      <c r="E7070">
        <v>271</v>
      </c>
      <c r="F7070">
        <v>70</v>
      </c>
      <c r="G7070">
        <v>12176</v>
      </c>
    </row>
    <row r="7071" spans="1:7" ht="19.5">
      <c r="A7071" s="1">
        <v>43989</v>
      </c>
      <c r="B7071" t="s">
        <v>42</v>
      </c>
      <c r="C7071" t="s">
        <v>247</v>
      </c>
      <c r="D7071" t="str">
        <f>TRIM(COVID_STATE[[#This Row],[REGION_HOLD]])</f>
        <v>West</v>
      </c>
      <c r="E7071">
        <v>140</v>
      </c>
      <c r="F7071">
        <v>4</v>
      </c>
      <c r="G7071">
        <v>396</v>
      </c>
    </row>
    <row r="7072" spans="1:7" ht="19.5">
      <c r="A7072" s="1">
        <v>43989</v>
      </c>
      <c r="B7072" t="s">
        <v>43</v>
      </c>
      <c r="C7072" t="s">
        <v>248</v>
      </c>
      <c r="D7072" t="str">
        <f>TRIM(COVID_STATE[[#This Row],[REGION_HOLD]])</f>
        <v>Northeast</v>
      </c>
      <c r="E7072">
        <v>777</v>
      </c>
      <c r="F7072">
        <v>60</v>
      </c>
      <c r="G7072">
        <v>30183</v>
      </c>
    </row>
    <row r="7073" spans="1:7" ht="19.5">
      <c r="A7073" s="1">
        <v>43989</v>
      </c>
      <c r="B7073" t="s">
        <v>44</v>
      </c>
      <c r="C7073" t="s">
        <v>246</v>
      </c>
      <c r="D7073" t="str">
        <f>TRIM(COVID_STATE[[#This Row],[REGION_HOLD]])</f>
        <v>South</v>
      </c>
      <c r="E7073">
        <v>854</v>
      </c>
      <c r="F7073">
        <v>4</v>
      </c>
      <c r="G7073">
        <v>1024</v>
      </c>
    </row>
    <row r="7074" spans="1:7" ht="19.5">
      <c r="A7074" s="1">
        <v>43989</v>
      </c>
      <c r="B7074" t="s">
        <v>45</v>
      </c>
      <c r="C7074" t="s">
        <v>249</v>
      </c>
      <c r="D7074" t="str">
        <f>TRIM(COVID_STATE[[#This Row],[REGION_HOLD]])</f>
        <v>Midwest</v>
      </c>
      <c r="E7074">
        <v>45</v>
      </c>
      <c r="F7074">
        <v>0</v>
      </c>
      <c r="G7074">
        <v>75</v>
      </c>
    </row>
    <row r="7075" spans="1:7" ht="19.5">
      <c r="A7075" s="1">
        <v>43989</v>
      </c>
      <c r="B7075" t="s">
        <v>46</v>
      </c>
      <c r="C7075" t="s">
        <v>249</v>
      </c>
      <c r="D7075" t="str">
        <f>TRIM(COVID_STATE[[#This Row],[REGION_HOLD]])</f>
        <v>Midwest</v>
      </c>
      <c r="E7075">
        <v>365</v>
      </c>
      <c r="F7075">
        <v>7</v>
      </c>
      <c r="G7075">
        <v>2377</v>
      </c>
    </row>
    <row r="7076" spans="1:7" ht="19.5">
      <c r="A7076" s="1">
        <v>43989</v>
      </c>
      <c r="B7076" t="s">
        <v>47</v>
      </c>
      <c r="C7076" t="s">
        <v>246</v>
      </c>
      <c r="D7076" t="str">
        <f>TRIM(COVID_STATE[[#This Row],[REGION_HOLD]])</f>
        <v>South</v>
      </c>
      <c r="E7076">
        <v>91</v>
      </c>
      <c r="F7076">
        <v>1</v>
      </c>
      <c r="G7076">
        <v>348</v>
      </c>
    </row>
    <row r="7077" spans="1:7" ht="19.5">
      <c r="A7077" s="1">
        <v>43989</v>
      </c>
      <c r="B7077" t="s">
        <v>48</v>
      </c>
      <c r="C7077" t="s">
        <v>247</v>
      </c>
      <c r="D7077" t="str">
        <f>TRIM(COVID_STATE[[#This Row],[REGION_HOLD]])</f>
        <v>West</v>
      </c>
      <c r="E7077">
        <v>137</v>
      </c>
      <c r="F7077">
        <v>1</v>
      </c>
      <c r="G7077">
        <v>164</v>
      </c>
    </row>
    <row r="7078" spans="1:7" ht="19.5">
      <c r="A7078" s="1">
        <v>43989</v>
      </c>
      <c r="B7078" t="s">
        <v>49</v>
      </c>
      <c r="C7078" t="s">
        <v>248</v>
      </c>
      <c r="D7078" t="str">
        <f>TRIM(COVID_STATE[[#This Row],[REGION_HOLD]])</f>
        <v>Northeast</v>
      </c>
      <c r="E7078">
        <v>494</v>
      </c>
      <c r="F7078">
        <v>11</v>
      </c>
      <c r="G7078">
        <v>5997</v>
      </c>
    </row>
    <row r="7079" spans="1:7" ht="19.5">
      <c r="A7079" s="1">
        <v>43989</v>
      </c>
      <c r="B7079" t="s">
        <v>50</v>
      </c>
      <c r="C7079" t="s">
        <v>248</v>
      </c>
      <c r="D7079" t="str">
        <f>TRIM(COVID_STATE[[#This Row],[REGION_HOLD]])</f>
        <v>Northeast</v>
      </c>
      <c r="E7079">
        <v>0</v>
      </c>
      <c r="F7079">
        <v>0</v>
      </c>
      <c r="G7079">
        <v>772</v>
      </c>
    </row>
    <row r="7080" spans="1:7" ht="19.5">
      <c r="A7080" s="1">
        <v>43989</v>
      </c>
      <c r="B7080" t="s">
        <v>51</v>
      </c>
      <c r="C7080" t="s">
        <v>246</v>
      </c>
      <c r="D7080" t="str">
        <f>TRIM(COVID_STATE[[#This Row],[REGION_HOLD]])</f>
        <v>South</v>
      </c>
      <c r="E7080">
        <v>370</v>
      </c>
      <c r="F7080">
        <v>1</v>
      </c>
      <c r="G7080">
        <v>546</v>
      </c>
    </row>
    <row r="7081" spans="1:7" ht="19.5">
      <c r="A7081" s="1">
        <v>43989</v>
      </c>
      <c r="B7081" t="s">
        <v>52</v>
      </c>
      <c r="C7081" t="s">
        <v>249</v>
      </c>
      <c r="D7081" t="str">
        <f>TRIM(COVID_STATE[[#This Row],[REGION_HOLD]])</f>
        <v>Midwest</v>
      </c>
      <c r="E7081">
        <v>71</v>
      </c>
      <c r="F7081">
        <v>0</v>
      </c>
      <c r="G7081">
        <v>65</v>
      </c>
    </row>
    <row r="7082" spans="1:7" ht="19.5">
      <c r="A7082" s="1">
        <v>43989</v>
      </c>
      <c r="B7082" t="s">
        <v>53</v>
      </c>
      <c r="C7082" t="s">
        <v>246</v>
      </c>
      <c r="D7082" t="str">
        <f>TRIM(COVID_STATE[[#This Row],[REGION_HOLD]])</f>
        <v>South</v>
      </c>
      <c r="E7082">
        <v>452</v>
      </c>
      <c r="F7082">
        <v>1</v>
      </c>
      <c r="G7082">
        <v>414</v>
      </c>
    </row>
    <row r="7083" spans="1:7" ht="19.5">
      <c r="A7083" s="1">
        <v>43989</v>
      </c>
      <c r="B7083" t="s">
        <v>54</v>
      </c>
      <c r="C7083" t="s">
        <v>246</v>
      </c>
      <c r="D7083" t="str">
        <f>TRIM(COVID_STATE[[#This Row],[REGION_HOLD]])</f>
        <v>South</v>
      </c>
      <c r="E7083">
        <v>871</v>
      </c>
      <c r="F7083">
        <v>6</v>
      </c>
      <c r="G7083">
        <v>1846</v>
      </c>
    </row>
    <row r="7084" spans="1:7" ht="19.5">
      <c r="A7084" s="1">
        <v>43989</v>
      </c>
      <c r="B7084" t="s">
        <v>55</v>
      </c>
      <c r="C7084" t="s">
        <v>247</v>
      </c>
      <c r="D7084" t="str">
        <f>TRIM(COVID_STATE[[#This Row],[REGION_HOLD]])</f>
        <v>West</v>
      </c>
      <c r="E7084">
        <v>218</v>
      </c>
      <c r="F7084">
        <v>0</v>
      </c>
      <c r="G7084">
        <v>121</v>
      </c>
    </row>
    <row r="7085" spans="1:7" ht="19.5">
      <c r="A7085" s="1">
        <v>43989</v>
      </c>
      <c r="B7085" t="s">
        <v>56</v>
      </c>
      <c r="C7085" t="s">
        <v>248</v>
      </c>
      <c r="D7085" t="str">
        <f>TRIM(COVID_STATE[[#This Row],[REGION_HOLD]])</f>
        <v>Northeast</v>
      </c>
      <c r="E7085">
        <v>17</v>
      </c>
      <c r="F7085">
        <v>0</v>
      </c>
      <c r="G7085">
        <v>55</v>
      </c>
    </row>
    <row r="7086" spans="1:7" ht="19.5">
      <c r="A7086" s="1">
        <v>43989</v>
      </c>
      <c r="B7086" t="s">
        <v>57</v>
      </c>
      <c r="C7086" t="s">
        <v>246</v>
      </c>
      <c r="D7086" t="str">
        <f>TRIM(COVID_STATE[[#This Row],[REGION_HOLD]])</f>
        <v>South</v>
      </c>
      <c r="E7086">
        <v>1284</v>
      </c>
      <c r="F7086">
        <v>12</v>
      </c>
      <c r="G7086">
        <v>1472</v>
      </c>
    </row>
    <row r="7087" spans="1:7" ht="19.5">
      <c r="A7087" s="1">
        <v>43989</v>
      </c>
      <c r="B7087" t="s">
        <v>58</v>
      </c>
      <c r="C7087" t="s">
        <v>247</v>
      </c>
      <c r="D7087" t="str">
        <f>TRIM(COVID_STATE[[#This Row],[REGION_HOLD]])</f>
        <v>West</v>
      </c>
      <c r="E7087">
        <v>297</v>
      </c>
      <c r="F7087">
        <v>0</v>
      </c>
      <c r="G7087">
        <v>1163</v>
      </c>
    </row>
    <row r="7088" spans="1:7" ht="19.5">
      <c r="A7088" s="1">
        <v>43989</v>
      </c>
      <c r="B7088" t="s">
        <v>59</v>
      </c>
      <c r="C7088" t="s">
        <v>246</v>
      </c>
      <c r="D7088" t="str">
        <f>TRIM(COVID_STATE[[#This Row],[REGION_HOLD]])</f>
        <v>South</v>
      </c>
      <c r="E7088">
        <v>8</v>
      </c>
      <c r="F7088">
        <v>0</v>
      </c>
      <c r="G7088">
        <v>84</v>
      </c>
    </row>
    <row r="7089" spans="1:7" ht="19.5">
      <c r="A7089" s="1">
        <v>43989</v>
      </c>
      <c r="B7089" t="s">
        <v>60</v>
      </c>
      <c r="C7089" t="s">
        <v>249</v>
      </c>
      <c r="D7089" t="str">
        <f>TRIM(COVID_STATE[[#This Row],[REGION_HOLD]])</f>
        <v>Midwest</v>
      </c>
      <c r="E7089">
        <v>249</v>
      </c>
      <c r="F7089">
        <v>2</v>
      </c>
      <c r="G7089">
        <v>648</v>
      </c>
    </row>
    <row r="7090" spans="1:7" ht="19.5">
      <c r="A7090" s="1">
        <v>43989</v>
      </c>
      <c r="B7090" t="s">
        <v>61</v>
      </c>
      <c r="C7090" t="s">
        <v>247</v>
      </c>
      <c r="D7090" t="str">
        <f>TRIM(COVID_STATE[[#This Row],[REGION_HOLD]])</f>
        <v>West</v>
      </c>
      <c r="E7090">
        <v>8</v>
      </c>
      <c r="F7090">
        <v>0</v>
      </c>
      <c r="G7090">
        <v>17</v>
      </c>
    </row>
    <row r="7091" spans="1:7" ht="19.5">
      <c r="A7091" s="1">
        <v>43990</v>
      </c>
      <c r="B7091" t="s">
        <v>8</v>
      </c>
      <c r="C7091" t="s">
        <v>246</v>
      </c>
      <c r="D7091" t="str">
        <f>TRIM(COVID_STATE[[#This Row],[REGION_HOLD]])</f>
        <v>South</v>
      </c>
      <c r="E7091">
        <v>425</v>
      </c>
      <c r="F7091">
        <v>26</v>
      </c>
      <c r="G7091">
        <v>718</v>
      </c>
    </row>
    <row r="7092" spans="1:7" ht="19.5">
      <c r="A7092" s="1">
        <v>43990</v>
      </c>
      <c r="B7092" t="s">
        <v>10</v>
      </c>
      <c r="C7092" t="s">
        <v>247</v>
      </c>
      <c r="D7092" t="str">
        <f>TRIM(COVID_STATE[[#This Row],[REGION_HOLD]])</f>
        <v>West</v>
      </c>
      <c r="E7092">
        <v>19</v>
      </c>
      <c r="F7092">
        <v>0</v>
      </c>
      <c r="G7092">
        <v>8</v>
      </c>
    </row>
    <row r="7093" spans="1:7" ht="19.5">
      <c r="A7093" s="1">
        <v>43990</v>
      </c>
      <c r="B7093" t="s">
        <v>11</v>
      </c>
      <c r="C7093" t="s">
        <v>247</v>
      </c>
      <c r="D7093" t="str">
        <f>TRIM(COVID_STATE[[#This Row],[REGION_HOLD]])</f>
        <v>West</v>
      </c>
      <c r="E7093">
        <v>837</v>
      </c>
      <c r="F7093">
        <v>4</v>
      </c>
      <c r="G7093">
        <v>1052</v>
      </c>
    </row>
    <row r="7094" spans="1:7" ht="19.5">
      <c r="A7094" s="1">
        <v>43990</v>
      </c>
      <c r="B7094" t="s">
        <v>12</v>
      </c>
      <c r="C7094" t="s">
        <v>246</v>
      </c>
      <c r="D7094" t="str">
        <f>TRIM(COVID_STATE[[#This Row],[REGION_HOLD]])</f>
        <v>South</v>
      </c>
      <c r="E7094">
        <v>314</v>
      </c>
      <c r="F7094">
        <v>1</v>
      </c>
      <c r="G7094">
        <v>155</v>
      </c>
    </row>
    <row r="7095" spans="1:7" ht="19.5">
      <c r="A7095" s="1">
        <v>43990</v>
      </c>
      <c r="B7095" t="s">
        <v>13</v>
      </c>
      <c r="C7095" t="s">
        <v>247</v>
      </c>
      <c r="D7095" t="str">
        <f>TRIM(COVID_STATE[[#This Row],[REGION_HOLD]])</f>
        <v>West</v>
      </c>
      <c r="E7095">
        <v>2290</v>
      </c>
      <c r="F7095">
        <v>26</v>
      </c>
      <c r="G7095">
        <v>4679</v>
      </c>
    </row>
    <row r="7096" spans="1:7" ht="19.5">
      <c r="A7096" s="1">
        <v>43990</v>
      </c>
      <c r="B7096" t="s">
        <v>14</v>
      </c>
      <c r="C7096" t="s">
        <v>247</v>
      </c>
      <c r="D7096" t="str">
        <f>TRIM(COVID_STATE[[#This Row],[REGION_HOLD]])</f>
        <v>West</v>
      </c>
      <c r="E7096">
        <v>182</v>
      </c>
      <c r="F7096">
        <v>16</v>
      </c>
      <c r="G7096">
        <v>1543</v>
      </c>
    </row>
    <row r="7097" spans="1:7" ht="19.5">
      <c r="A7097" s="1">
        <v>43990</v>
      </c>
      <c r="B7097" t="s">
        <v>16</v>
      </c>
      <c r="C7097" t="s">
        <v>248</v>
      </c>
      <c r="D7097" t="str">
        <f>TRIM(COVID_STATE[[#This Row],[REGION_HOLD]])</f>
        <v>Northeast</v>
      </c>
      <c r="E7097">
        <v>124</v>
      </c>
      <c r="F7097">
        <v>13</v>
      </c>
      <c r="G7097">
        <v>4084</v>
      </c>
    </row>
    <row r="7098" spans="1:7" ht="19.5">
      <c r="A7098" s="1">
        <v>43990</v>
      </c>
      <c r="B7098" t="s">
        <v>17</v>
      </c>
      <c r="C7098" t="s">
        <v>246</v>
      </c>
      <c r="D7098" t="str">
        <f>TRIM(COVID_STATE[[#This Row],[REGION_HOLD]])</f>
        <v>South</v>
      </c>
      <c r="E7098">
        <v>30</v>
      </c>
      <c r="F7098">
        <v>0</v>
      </c>
      <c r="G7098">
        <v>398</v>
      </c>
    </row>
    <row r="7099" spans="1:7" ht="19.5">
      <c r="A7099" s="1">
        <v>43990</v>
      </c>
      <c r="B7099" t="s">
        <v>18</v>
      </c>
      <c r="C7099" t="s">
        <v>246</v>
      </c>
      <c r="D7099" t="str">
        <f>TRIM(COVID_STATE[[#This Row],[REGION_HOLD]])</f>
        <v>South</v>
      </c>
      <c r="E7099">
        <v>57</v>
      </c>
      <c r="F7099">
        <v>2</v>
      </c>
      <c r="G7099">
        <v>491</v>
      </c>
    </row>
    <row r="7100" spans="1:7" ht="19.5">
      <c r="A7100" s="1">
        <v>43990</v>
      </c>
      <c r="B7100" t="s">
        <v>19</v>
      </c>
      <c r="C7100" t="s">
        <v>246</v>
      </c>
      <c r="D7100" t="str">
        <f>TRIM(COVID_STATE[[#This Row],[REGION_HOLD]])</f>
        <v>South</v>
      </c>
      <c r="E7100">
        <v>966</v>
      </c>
      <c r="F7100">
        <v>12</v>
      </c>
      <c r="G7100">
        <v>2711</v>
      </c>
    </row>
    <row r="7101" spans="1:7" ht="19.5">
      <c r="A7101" s="1">
        <v>43990</v>
      </c>
      <c r="B7101" t="s">
        <v>20</v>
      </c>
      <c r="C7101" t="s">
        <v>246</v>
      </c>
      <c r="D7101" t="str">
        <f>TRIM(COVID_STATE[[#This Row],[REGION_HOLD]])</f>
        <v>South</v>
      </c>
      <c r="E7101">
        <v>624</v>
      </c>
      <c r="F7101">
        <v>28</v>
      </c>
      <c r="G7101">
        <v>2176</v>
      </c>
    </row>
    <row r="7102" spans="1:7" ht="19.5">
      <c r="A7102" s="1">
        <v>43990</v>
      </c>
      <c r="B7102" t="s">
        <v>21</v>
      </c>
      <c r="C7102" t="s">
        <v>247</v>
      </c>
      <c r="D7102" t="str">
        <f>TRIM(COVID_STATE[[#This Row],[REGION_HOLD]])</f>
        <v>West</v>
      </c>
      <c r="E7102">
        <v>1</v>
      </c>
      <c r="F7102">
        <v>0</v>
      </c>
      <c r="G7102">
        <v>17</v>
      </c>
    </row>
    <row r="7103" spans="1:7" ht="19.5">
      <c r="A7103" s="1">
        <v>43990</v>
      </c>
      <c r="B7103" t="s">
        <v>22</v>
      </c>
      <c r="C7103" t="s">
        <v>247</v>
      </c>
      <c r="D7103" t="str">
        <f>TRIM(COVID_STATE[[#This Row],[REGION_HOLD]])</f>
        <v>West</v>
      </c>
      <c r="E7103">
        <v>44</v>
      </c>
      <c r="F7103">
        <v>0</v>
      </c>
      <c r="G7103">
        <v>83</v>
      </c>
    </row>
    <row r="7104" spans="1:7" ht="19.5">
      <c r="A7104" s="1">
        <v>43990</v>
      </c>
      <c r="B7104" t="s">
        <v>24</v>
      </c>
      <c r="C7104" t="s">
        <v>249</v>
      </c>
      <c r="D7104" t="str">
        <f>TRIM(COVID_STATE[[#This Row],[REGION_HOLD]])</f>
        <v>Midwest</v>
      </c>
      <c r="E7104">
        <v>1473</v>
      </c>
      <c r="F7104">
        <v>203</v>
      </c>
      <c r="G7104">
        <v>6142</v>
      </c>
    </row>
    <row r="7105" spans="1:7" ht="19.5">
      <c r="A7105" s="1">
        <v>43990</v>
      </c>
      <c r="B7105" t="s">
        <v>25</v>
      </c>
      <c r="C7105" t="s">
        <v>249</v>
      </c>
      <c r="D7105" t="str">
        <f>TRIM(COVID_STATE[[#This Row],[REGION_HOLD]])</f>
        <v>Midwest</v>
      </c>
      <c r="E7105">
        <v>225</v>
      </c>
      <c r="F7105">
        <v>13</v>
      </c>
      <c r="G7105">
        <v>2316</v>
      </c>
    </row>
    <row r="7106" spans="1:7" ht="19.5">
      <c r="A7106" s="1">
        <v>43990</v>
      </c>
      <c r="B7106" t="s">
        <v>26</v>
      </c>
      <c r="C7106" t="s">
        <v>249</v>
      </c>
      <c r="D7106" t="str">
        <f>TRIM(COVID_STATE[[#This Row],[REGION_HOLD]])</f>
        <v>Midwest</v>
      </c>
      <c r="E7106">
        <v>317</v>
      </c>
      <c r="F7106">
        <v>17</v>
      </c>
      <c r="G7106">
        <v>623</v>
      </c>
    </row>
    <row r="7107" spans="1:7" ht="19.5">
      <c r="A7107" s="1">
        <v>43990</v>
      </c>
      <c r="B7107" t="s">
        <v>27</v>
      </c>
      <c r="C7107" t="s">
        <v>249</v>
      </c>
      <c r="D7107" t="str">
        <f>TRIM(COVID_STATE[[#This Row],[REGION_HOLD]])</f>
        <v>Midwest</v>
      </c>
      <c r="E7107">
        <v>175</v>
      </c>
      <c r="F7107">
        <v>3</v>
      </c>
      <c r="G7107">
        <v>237</v>
      </c>
    </row>
    <row r="7108" spans="1:7" ht="19.5">
      <c r="A7108" s="1">
        <v>43990</v>
      </c>
      <c r="B7108" t="s">
        <v>28</v>
      </c>
      <c r="C7108" t="s">
        <v>246</v>
      </c>
      <c r="D7108" t="str">
        <f>TRIM(COVID_STATE[[#This Row],[REGION_HOLD]])</f>
        <v>South</v>
      </c>
      <c r="E7108">
        <v>308</v>
      </c>
      <c r="F7108">
        <v>6</v>
      </c>
      <c r="G7108">
        <v>487</v>
      </c>
    </row>
    <row r="7109" spans="1:7" ht="19.5">
      <c r="A7109" s="1">
        <v>43990</v>
      </c>
      <c r="B7109" t="s">
        <v>29</v>
      </c>
      <c r="C7109" t="s">
        <v>246</v>
      </c>
      <c r="D7109" t="str">
        <f>TRIM(COVID_STATE[[#This Row],[REGION_HOLD]])</f>
        <v>South</v>
      </c>
      <c r="E7109">
        <v>236</v>
      </c>
      <c r="F7109">
        <v>8</v>
      </c>
      <c r="G7109">
        <v>2944</v>
      </c>
    </row>
    <row r="7110" spans="1:7" ht="19.5">
      <c r="A7110" s="1">
        <v>43990</v>
      </c>
      <c r="B7110" t="s">
        <v>30</v>
      </c>
      <c r="C7110" t="s">
        <v>248</v>
      </c>
      <c r="D7110" t="str">
        <f>TRIM(COVID_STATE[[#This Row],[REGION_HOLD]])</f>
        <v>Northeast</v>
      </c>
      <c r="E7110">
        <v>18</v>
      </c>
      <c r="F7110">
        <v>0</v>
      </c>
      <c r="G7110">
        <v>99</v>
      </c>
    </row>
    <row r="7111" spans="1:7" ht="19.5">
      <c r="A7111" s="1">
        <v>43990</v>
      </c>
      <c r="B7111" t="s">
        <v>31</v>
      </c>
      <c r="C7111" t="s">
        <v>246</v>
      </c>
      <c r="D7111" t="str">
        <f>TRIM(COVID_STATE[[#This Row],[REGION_HOLD]])</f>
        <v>South</v>
      </c>
      <c r="E7111">
        <v>431</v>
      </c>
      <c r="F7111">
        <v>27</v>
      </c>
      <c r="G7111">
        <v>2776</v>
      </c>
    </row>
    <row r="7112" spans="1:7" ht="19.5">
      <c r="A7112" s="1">
        <v>43990</v>
      </c>
      <c r="B7112" t="s">
        <v>32</v>
      </c>
      <c r="C7112" t="s">
        <v>248</v>
      </c>
      <c r="D7112" t="str">
        <f>TRIM(COVID_STATE[[#This Row],[REGION_HOLD]])</f>
        <v>Northeast</v>
      </c>
      <c r="E7112">
        <v>190</v>
      </c>
      <c r="F7112">
        <v>37</v>
      </c>
      <c r="G7112">
        <v>7353</v>
      </c>
    </row>
    <row r="7113" spans="1:7" ht="19.5">
      <c r="A7113" s="1">
        <v>43990</v>
      </c>
      <c r="B7113" t="s">
        <v>33</v>
      </c>
      <c r="C7113" t="s">
        <v>249</v>
      </c>
      <c r="D7113" t="str">
        <f>TRIM(COVID_STATE[[#This Row],[REGION_HOLD]])</f>
        <v>Midwest</v>
      </c>
      <c r="E7113">
        <v>296</v>
      </c>
      <c r="F7113">
        <v>18</v>
      </c>
      <c r="G7113">
        <v>5916</v>
      </c>
    </row>
    <row r="7114" spans="1:7" ht="19.5">
      <c r="A7114" s="1">
        <v>43990</v>
      </c>
      <c r="B7114" t="s">
        <v>34</v>
      </c>
      <c r="C7114" t="s">
        <v>249</v>
      </c>
      <c r="D7114" t="str">
        <f>TRIM(COVID_STATE[[#This Row],[REGION_HOLD]])</f>
        <v>Midwest</v>
      </c>
      <c r="E7114">
        <v>338</v>
      </c>
      <c r="F7114">
        <v>11</v>
      </c>
      <c r="G7114">
        <v>1208</v>
      </c>
    </row>
    <row r="7115" spans="1:7" ht="19.5">
      <c r="A7115" s="1">
        <v>43990</v>
      </c>
      <c r="B7115" t="s">
        <v>35</v>
      </c>
      <c r="C7115" t="s">
        <v>246</v>
      </c>
      <c r="D7115" t="str">
        <f>TRIM(COVID_STATE[[#This Row],[REGION_HOLD]])</f>
        <v>South</v>
      </c>
      <c r="E7115">
        <v>498</v>
      </c>
      <c r="F7115">
        <v>20</v>
      </c>
      <c r="G7115">
        <v>837</v>
      </c>
    </row>
    <row r="7116" spans="1:7" ht="19.5">
      <c r="A7116" s="1">
        <v>43990</v>
      </c>
      <c r="B7116" t="s">
        <v>36</v>
      </c>
      <c r="C7116" t="s">
        <v>249</v>
      </c>
      <c r="D7116" t="str">
        <f>TRIM(COVID_STATE[[#This Row],[REGION_HOLD]])</f>
        <v>Midwest</v>
      </c>
      <c r="E7116">
        <v>174</v>
      </c>
      <c r="F7116">
        <v>9</v>
      </c>
      <c r="G7116">
        <v>832</v>
      </c>
    </row>
    <row r="7117" spans="1:7" ht="19.5">
      <c r="A7117" s="1">
        <v>43990</v>
      </c>
      <c r="B7117" t="s">
        <v>37</v>
      </c>
      <c r="C7117" t="s">
        <v>247</v>
      </c>
      <c r="D7117" t="str">
        <f>TRIM(COVID_STATE[[#This Row],[REGION_HOLD]])</f>
        <v>West</v>
      </c>
      <c r="E7117">
        <v>3</v>
      </c>
      <c r="F7117">
        <v>0</v>
      </c>
      <c r="G7117">
        <v>18</v>
      </c>
    </row>
    <row r="7118" spans="1:7" ht="19.5">
      <c r="A7118" s="1">
        <v>43990</v>
      </c>
      <c r="B7118" t="s">
        <v>38</v>
      </c>
      <c r="C7118" t="s">
        <v>249</v>
      </c>
      <c r="D7118" t="str">
        <f>TRIM(COVID_STATE[[#This Row],[REGION_HOLD]])</f>
        <v>Midwest</v>
      </c>
      <c r="E7118">
        <v>118</v>
      </c>
      <c r="F7118">
        <v>0</v>
      </c>
      <c r="G7118">
        <v>196</v>
      </c>
    </row>
    <row r="7119" spans="1:7" ht="19.5">
      <c r="A7119" s="1">
        <v>43990</v>
      </c>
      <c r="B7119" t="s">
        <v>39</v>
      </c>
      <c r="C7119" t="s">
        <v>247</v>
      </c>
      <c r="D7119" t="str">
        <f>TRIM(COVID_STATE[[#This Row],[REGION_HOLD]])</f>
        <v>West</v>
      </c>
      <c r="E7119">
        <v>142</v>
      </c>
      <c r="F7119">
        <v>4</v>
      </c>
      <c r="G7119">
        <v>442</v>
      </c>
    </row>
    <row r="7120" spans="1:7" ht="19.5">
      <c r="A7120" s="1">
        <v>43990</v>
      </c>
      <c r="B7120" t="s">
        <v>40</v>
      </c>
      <c r="C7120" t="s">
        <v>248</v>
      </c>
      <c r="D7120" t="str">
        <f>TRIM(COVID_STATE[[#This Row],[REGION_HOLD]])</f>
        <v>Northeast</v>
      </c>
      <c r="E7120">
        <v>36</v>
      </c>
      <c r="F7120">
        <v>0</v>
      </c>
      <c r="G7120">
        <v>286</v>
      </c>
    </row>
    <row r="7121" spans="1:7" ht="19.5">
      <c r="A7121" s="1">
        <v>43990</v>
      </c>
      <c r="B7121" t="s">
        <v>41</v>
      </c>
      <c r="C7121" t="s">
        <v>248</v>
      </c>
      <c r="D7121" t="str">
        <f>TRIM(COVID_STATE[[#This Row],[REGION_HOLD]])</f>
        <v>Northeast</v>
      </c>
      <c r="E7121">
        <v>333</v>
      </c>
      <c r="F7121">
        <v>38</v>
      </c>
      <c r="G7121">
        <v>12214</v>
      </c>
    </row>
    <row r="7122" spans="1:7" ht="19.5">
      <c r="A7122" s="1">
        <v>43990</v>
      </c>
      <c r="B7122" t="s">
        <v>42</v>
      </c>
      <c r="C7122" t="s">
        <v>247</v>
      </c>
      <c r="D7122" t="str">
        <f>TRIM(COVID_STATE[[#This Row],[REGION_HOLD]])</f>
        <v>West</v>
      </c>
      <c r="E7122">
        <v>122</v>
      </c>
      <c r="F7122">
        <v>4</v>
      </c>
      <c r="G7122">
        <v>400</v>
      </c>
    </row>
    <row r="7123" spans="1:7" ht="19.5">
      <c r="A7123" s="1">
        <v>43990</v>
      </c>
      <c r="B7123" t="s">
        <v>43</v>
      </c>
      <c r="C7123" t="s">
        <v>248</v>
      </c>
      <c r="D7123" t="str">
        <f>TRIM(COVID_STATE[[#This Row],[REGION_HOLD]])</f>
        <v>Northeast</v>
      </c>
      <c r="E7123">
        <v>712</v>
      </c>
      <c r="F7123">
        <v>56</v>
      </c>
      <c r="G7123">
        <v>30239</v>
      </c>
    </row>
    <row r="7124" spans="1:7" ht="19.5">
      <c r="A7124" s="1">
        <v>43990</v>
      </c>
      <c r="B7124" t="s">
        <v>44</v>
      </c>
      <c r="C7124" t="s">
        <v>246</v>
      </c>
      <c r="D7124" t="str">
        <f>TRIM(COVID_STATE[[#This Row],[REGION_HOLD]])</f>
        <v>South</v>
      </c>
      <c r="E7124">
        <v>918</v>
      </c>
      <c r="F7124">
        <v>17</v>
      </c>
      <c r="G7124">
        <v>1041</v>
      </c>
    </row>
    <row r="7125" spans="1:7" ht="19.5">
      <c r="A7125" s="1">
        <v>43990</v>
      </c>
      <c r="B7125" t="s">
        <v>45</v>
      </c>
      <c r="C7125" t="s">
        <v>249</v>
      </c>
      <c r="D7125" t="str">
        <f>TRIM(COVID_STATE[[#This Row],[REGION_HOLD]])</f>
        <v>Midwest</v>
      </c>
      <c r="E7125">
        <v>19</v>
      </c>
      <c r="F7125">
        <v>0</v>
      </c>
      <c r="G7125">
        <v>75</v>
      </c>
    </row>
    <row r="7126" spans="1:7" ht="19.5">
      <c r="A7126" s="1">
        <v>43990</v>
      </c>
      <c r="B7126" t="s">
        <v>46</v>
      </c>
      <c r="C7126" t="s">
        <v>249</v>
      </c>
      <c r="D7126" t="str">
        <f>TRIM(COVID_STATE[[#This Row],[REGION_HOLD]])</f>
        <v>Midwest</v>
      </c>
      <c r="E7126">
        <v>361</v>
      </c>
      <c r="F7126">
        <v>27</v>
      </c>
      <c r="G7126">
        <v>2404</v>
      </c>
    </row>
    <row r="7127" spans="1:7" ht="19.5">
      <c r="A7127" s="1">
        <v>43990</v>
      </c>
      <c r="B7127" t="s">
        <v>47</v>
      </c>
      <c r="C7127" t="s">
        <v>246</v>
      </c>
      <c r="D7127" t="str">
        <f>TRIM(COVID_STATE[[#This Row],[REGION_HOLD]])</f>
        <v>South</v>
      </c>
      <c r="E7127">
        <v>55</v>
      </c>
      <c r="F7127">
        <v>0</v>
      </c>
      <c r="G7127">
        <v>348</v>
      </c>
    </row>
    <row r="7128" spans="1:7" ht="19.5">
      <c r="A7128" s="1">
        <v>43990</v>
      </c>
      <c r="B7128" t="s">
        <v>48</v>
      </c>
      <c r="C7128" t="s">
        <v>247</v>
      </c>
      <c r="D7128" t="str">
        <f>TRIM(COVID_STATE[[#This Row],[REGION_HOLD]])</f>
        <v>West</v>
      </c>
      <c r="E7128">
        <v>118</v>
      </c>
      <c r="F7128">
        <v>0</v>
      </c>
      <c r="G7128">
        <v>164</v>
      </c>
    </row>
    <row r="7129" spans="1:7" ht="19.5">
      <c r="A7129" s="1">
        <v>43990</v>
      </c>
      <c r="B7129" t="s">
        <v>49</v>
      </c>
      <c r="C7129" t="s">
        <v>248</v>
      </c>
      <c r="D7129" t="str">
        <f>TRIM(COVID_STATE[[#This Row],[REGION_HOLD]])</f>
        <v>Northeast</v>
      </c>
      <c r="E7129">
        <v>431</v>
      </c>
      <c r="F7129">
        <v>10</v>
      </c>
      <c r="G7129">
        <v>6007</v>
      </c>
    </row>
    <row r="7130" spans="1:7" ht="19.5">
      <c r="A7130" s="1">
        <v>43990</v>
      </c>
      <c r="B7130" t="s">
        <v>50</v>
      </c>
      <c r="C7130" t="s">
        <v>248</v>
      </c>
      <c r="D7130" t="str">
        <f>TRIM(COVID_STATE[[#This Row],[REGION_HOLD]])</f>
        <v>Northeast</v>
      </c>
      <c r="E7130">
        <v>201</v>
      </c>
      <c r="F7130">
        <v>27</v>
      </c>
      <c r="G7130">
        <v>799</v>
      </c>
    </row>
    <row r="7131" spans="1:7" ht="19.5">
      <c r="A7131" s="1">
        <v>43990</v>
      </c>
      <c r="B7131" t="s">
        <v>51</v>
      </c>
      <c r="C7131" t="s">
        <v>246</v>
      </c>
      <c r="D7131" t="str">
        <f>TRIM(COVID_STATE[[#This Row],[REGION_HOLD]])</f>
        <v>South</v>
      </c>
      <c r="E7131">
        <v>514</v>
      </c>
      <c r="F7131">
        <v>11</v>
      </c>
      <c r="G7131">
        <v>557</v>
      </c>
    </row>
    <row r="7132" spans="1:7" ht="19.5">
      <c r="A7132" s="1">
        <v>43990</v>
      </c>
      <c r="B7132" t="s">
        <v>52</v>
      </c>
      <c r="C7132" t="s">
        <v>249</v>
      </c>
      <c r="D7132" t="str">
        <f>TRIM(COVID_STATE[[#This Row],[REGION_HOLD]])</f>
        <v>Midwest</v>
      </c>
      <c r="E7132">
        <v>33</v>
      </c>
      <c r="F7132">
        <v>0</v>
      </c>
      <c r="G7132">
        <v>65</v>
      </c>
    </row>
    <row r="7133" spans="1:7" ht="19.5">
      <c r="A7133" s="1">
        <v>43990</v>
      </c>
      <c r="B7133" t="s">
        <v>53</v>
      </c>
      <c r="C7133" t="s">
        <v>246</v>
      </c>
      <c r="D7133" t="str">
        <f>TRIM(COVID_STATE[[#This Row],[REGION_HOLD]])</f>
        <v>South</v>
      </c>
      <c r="E7133">
        <v>406</v>
      </c>
      <c r="F7133">
        <v>3</v>
      </c>
      <c r="G7133">
        <v>417</v>
      </c>
    </row>
    <row r="7134" spans="1:7" ht="19.5">
      <c r="A7134" s="1">
        <v>43990</v>
      </c>
      <c r="B7134" t="s">
        <v>54</v>
      </c>
      <c r="C7134" t="s">
        <v>246</v>
      </c>
      <c r="D7134" t="str">
        <f>TRIM(COVID_STATE[[#This Row],[REGION_HOLD]])</f>
        <v>South</v>
      </c>
      <c r="E7134">
        <v>1378</v>
      </c>
      <c r="F7134">
        <v>10</v>
      </c>
      <c r="G7134">
        <v>1856</v>
      </c>
    </row>
    <row r="7135" spans="1:7" ht="19.5">
      <c r="A7135" s="1">
        <v>43990</v>
      </c>
      <c r="B7135" t="s">
        <v>55</v>
      </c>
      <c r="C7135" t="s">
        <v>247</v>
      </c>
      <c r="D7135" t="str">
        <f>TRIM(COVID_STATE[[#This Row],[REGION_HOLD]])</f>
        <v>West</v>
      </c>
      <c r="E7135">
        <v>294</v>
      </c>
      <c r="F7135">
        <v>3</v>
      </c>
      <c r="G7135">
        <v>124</v>
      </c>
    </row>
    <row r="7136" spans="1:7" ht="19.5">
      <c r="A7136" s="1">
        <v>43990</v>
      </c>
      <c r="B7136" t="s">
        <v>56</v>
      </c>
      <c r="C7136" t="s">
        <v>248</v>
      </c>
      <c r="D7136" t="str">
        <f>TRIM(COVID_STATE[[#This Row],[REGION_HOLD]])</f>
        <v>Northeast</v>
      </c>
      <c r="E7136">
        <v>12</v>
      </c>
      <c r="F7136">
        <v>0</v>
      </c>
      <c r="G7136">
        <v>55</v>
      </c>
    </row>
    <row r="7137" spans="1:7" ht="19.5">
      <c r="A7137" s="1">
        <v>43990</v>
      </c>
      <c r="B7137" t="s">
        <v>57</v>
      </c>
      <c r="C7137" t="s">
        <v>246</v>
      </c>
      <c r="D7137" t="str">
        <f>TRIM(COVID_STATE[[#This Row],[REGION_HOLD]])</f>
        <v>South</v>
      </c>
      <c r="E7137">
        <v>570</v>
      </c>
      <c r="F7137">
        <v>5</v>
      </c>
      <c r="G7137">
        <v>1477</v>
      </c>
    </row>
    <row r="7138" spans="1:7" ht="19.5">
      <c r="A7138" s="1">
        <v>43990</v>
      </c>
      <c r="B7138" t="s">
        <v>58</v>
      </c>
      <c r="C7138" t="s">
        <v>247</v>
      </c>
      <c r="D7138" t="str">
        <f>TRIM(COVID_STATE[[#This Row],[REGION_HOLD]])</f>
        <v>West</v>
      </c>
      <c r="E7138">
        <v>529</v>
      </c>
      <c r="F7138">
        <v>5</v>
      </c>
      <c r="G7138">
        <v>1168</v>
      </c>
    </row>
    <row r="7139" spans="1:7" ht="19.5">
      <c r="A7139" s="1">
        <v>43990</v>
      </c>
      <c r="B7139" t="s">
        <v>59</v>
      </c>
      <c r="C7139" t="s">
        <v>246</v>
      </c>
      <c r="D7139" t="str">
        <f>TRIM(COVID_STATE[[#This Row],[REGION_HOLD]])</f>
        <v>South</v>
      </c>
      <c r="E7139">
        <v>17</v>
      </c>
      <c r="F7139">
        <v>0</v>
      </c>
      <c r="G7139">
        <v>84</v>
      </c>
    </row>
    <row r="7140" spans="1:7" ht="19.5">
      <c r="A7140" s="1">
        <v>43990</v>
      </c>
      <c r="B7140" t="s">
        <v>60</v>
      </c>
      <c r="C7140" t="s">
        <v>249</v>
      </c>
      <c r="D7140" t="str">
        <f>TRIM(COVID_STATE[[#This Row],[REGION_HOLD]])</f>
        <v>Midwest</v>
      </c>
      <c r="E7140">
        <v>211</v>
      </c>
      <c r="F7140">
        <v>2</v>
      </c>
      <c r="G7140">
        <v>650</v>
      </c>
    </row>
    <row r="7141" spans="1:7" ht="19.5">
      <c r="A7141" s="1">
        <v>43990</v>
      </c>
      <c r="B7141" t="s">
        <v>61</v>
      </c>
      <c r="C7141" t="s">
        <v>247</v>
      </c>
      <c r="D7141" t="str">
        <f>TRIM(COVID_STATE[[#This Row],[REGION_HOLD]])</f>
        <v>West</v>
      </c>
      <c r="E7141">
        <v>13</v>
      </c>
      <c r="F7141">
        <v>0</v>
      </c>
      <c r="G7141">
        <v>17</v>
      </c>
    </row>
    <row r="7142" spans="1:7" ht="19.5">
      <c r="A7142" s="1">
        <v>43991</v>
      </c>
      <c r="B7142" t="s">
        <v>8</v>
      </c>
      <c r="C7142" t="s">
        <v>246</v>
      </c>
      <c r="D7142" t="str">
        <f>TRIM(COVID_STATE[[#This Row],[REGION_HOLD]])</f>
        <v>South</v>
      </c>
      <c r="E7142">
        <v>497</v>
      </c>
      <c r="F7142">
        <v>11</v>
      </c>
      <c r="G7142">
        <v>729</v>
      </c>
    </row>
    <row r="7143" spans="1:7" ht="19.5">
      <c r="A7143" s="1">
        <v>43991</v>
      </c>
      <c r="B7143" t="s">
        <v>10</v>
      </c>
      <c r="C7143" t="s">
        <v>247</v>
      </c>
      <c r="D7143" t="str">
        <f>TRIM(COVID_STATE[[#This Row],[REGION_HOLD]])</f>
        <v>West</v>
      </c>
      <c r="E7143">
        <v>13</v>
      </c>
      <c r="F7143">
        <v>1</v>
      </c>
      <c r="G7143">
        <v>9</v>
      </c>
    </row>
    <row r="7144" spans="1:7" ht="19.5">
      <c r="A7144" s="1">
        <v>43991</v>
      </c>
      <c r="B7144" t="s">
        <v>11</v>
      </c>
      <c r="C7144" t="s">
        <v>247</v>
      </c>
      <c r="D7144" t="str">
        <f>TRIM(COVID_STATE[[#This Row],[REGION_HOLD]])</f>
        <v>West</v>
      </c>
      <c r="E7144">
        <v>635</v>
      </c>
      <c r="F7144">
        <v>22</v>
      </c>
      <c r="G7144">
        <v>1074</v>
      </c>
    </row>
    <row r="7145" spans="1:7" ht="19.5">
      <c r="A7145" s="1">
        <v>43991</v>
      </c>
      <c r="B7145" t="s">
        <v>12</v>
      </c>
      <c r="C7145" t="s">
        <v>246</v>
      </c>
      <c r="D7145" t="str">
        <f>TRIM(COVID_STATE[[#This Row],[REGION_HOLD]])</f>
        <v>South</v>
      </c>
      <c r="E7145">
        <v>340</v>
      </c>
      <c r="F7145">
        <v>6</v>
      </c>
      <c r="G7145">
        <v>161</v>
      </c>
    </row>
    <row r="7146" spans="1:7" ht="19.5">
      <c r="A7146" s="1">
        <v>43991</v>
      </c>
      <c r="B7146" t="s">
        <v>13</v>
      </c>
      <c r="C7146" t="s">
        <v>247</v>
      </c>
      <c r="D7146" t="str">
        <f>TRIM(COVID_STATE[[#This Row],[REGION_HOLD]])</f>
        <v>West</v>
      </c>
      <c r="E7146">
        <v>2958</v>
      </c>
      <c r="F7146">
        <v>96</v>
      </c>
      <c r="G7146">
        <v>4775</v>
      </c>
    </row>
    <row r="7147" spans="1:7" ht="19.5">
      <c r="A7147" s="1">
        <v>43991</v>
      </c>
      <c r="B7147" t="s">
        <v>14</v>
      </c>
      <c r="C7147" t="s">
        <v>247</v>
      </c>
      <c r="D7147" t="str">
        <f>TRIM(COVID_STATE[[#This Row],[REGION_HOLD]])</f>
        <v>West</v>
      </c>
      <c r="E7147">
        <v>164</v>
      </c>
      <c r="F7147">
        <v>10</v>
      </c>
      <c r="G7147">
        <v>1553</v>
      </c>
    </row>
    <row r="7148" spans="1:7" ht="19.5">
      <c r="A7148" s="1">
        <v>43991</v>
      </c>
      <c r="B7148" t="s">
        <v>16</v>
      </c>
      <c r="C7148" t="s">
        <v>248</v>
      </c>
      <c r="D7148" t="str">
        <f>TRIM(COVID_STATE[[#This Row],[REGION_HOLD]])</f>
        <v>Northeast</v>
      </c>
      <c r="E7148">
        <v>87</v>
      </c>
      <c r="F7148">
        <v>13</v>
      </c>
      <c r="G7148">
        <v>4097</v>
      </c>
    </row>
    <row r="7149" spans="1:7" ht="19.5">
      <c r="A7149" s="1">
        <v>43991</v>
      </c>
      <c r="B7149" t="s">
        <v>17</v>
      </c>
      <c r="C7149" t="s">
        <v>246</v>
      </c>
      <c r="D7149" t="str">
        <f>TRIM(COVID_STATE[[#This Row],[REGION_HOLD]])</f>
        <v>South</v>
      </c>
      <c r="E7149">
        <v>48</v>
      </c>
      <c r="F7149">
        <v>12</v>
      </c>
      <c r="G7149">
        <v>410</v>
      </c>
    </row>
    <row r="7150" spans="1:7" ht="19.5">
      <c r="A7150" s="1">
        <v>43991</v>
      </c>
      <c r="B7150" t="s">
        <v>18</v>
      </c>
      <c r="C7150" t="s">
        <v>246</v>
      </c>
      <c r="D7150" t="str">
        <f>TRIM(COVID_STATE[[#This Row],[REGION_HOLD]])</f>
        <v>South</v>
      </c>
      <c r="E7150">
        <v>85</v>
      </c>
      <c r="F7150">
        <v>4</v>
      </c>
      <c r="G7150">
        <v>495</v>
      </c>
    </row>
    <row r="7151" spans="1:7" ht="19.5">
      <c r="A7151" s="1">
        <v>43991</v>
      </c>
      <c r="B7151" t="s">
        <v>19</v>
      </c>
      <c r="C7151" t="s">
        <v>246</v>
      </c>
      <c r="D7151" t="str">
        <f>TRIM(COVID_STATE[[#This Row],[REGION_HOLD]])</f>
        <v>South</v>
      </c>
      <c r="E7151">
        <v>1096</v>
      </c>
      <c r="F7151">
        <v>53</v>
      </c>
      <c r="G7151">
        <v>2764</v>
      </c>
    </row>
    <row r="7152" spans="1:7" ht="19.5">
      <c r="A7152" s="1">
        <v>43991</v>
      </c>
      <c r="B7152" t="s">
        <v>20</v>
      </c>
      <c r="C7152" t="s">
        <v>246</v>
      </c>
      <c r="D7152" t="str">
        <f>TRIM(COVID_STATE[[#This Row],[REGION_HOLD]])</f>
        <v>South</v>
      </c>
      <c r="E7152">
        <v>774</v>
      </c>
      <c r="F7152">
        <v>74</v>
      </c>
      <c r="G7152">
        <v>2250</v>
      </c>
    </row>
    <row r="7153" spans="1:7" ht="19.5">
      <c r="A7153" s="1">
        <v>43991</v>
      </c>
      <c r="B7153" t="s">
        <v>21</v>
      </c>
      <c r="C7153" t="s">
        <v>247</v>
      </c>
      <c r="D7153" t="str">
        <f>TRIM(COVID_STATE[[#This Row],[REGION_HOLD]])</f>
        <v>West</v>
      </c>
      <c r="E7153">
        <v>6</v>
      </c>
      <c r="F7153">
        <v>0</v>
      </c>
      <c r="G7153">
        <v>17</v>
      </c>
    </row>
    <row r="7154" spans="1:7" ht="19.5">
      <c r="A7154" s="1">
        <v>43991</v>
      </c>
      <c r="B7154" t="s">
        <v>22</v>
      </c>
      <c r="C7154" t="s">
        <v>247</v>
      </c>
      <c r="D7154" t="str">
        <f>TRIM(COVID_STATE[[#This Row],[REGION_HOLD]])</f>
        <v>West</v>
      </c>
      <c r="E7154">
        <v>29</v>
      </c>
      <c r="F7154">
        <v>2</v>
      </c>
      <c r="G7154">
        <v>85</v>
      </c>
    </row>
    <row r="7155" spans="1:7" ht="19.5">
      <c r="A7155" s="1">
        <v>43991</v>
      </c>
      <c r="B7155" t="s">
        <v>24</v>
      </c>
      <c r="C7155" t="s">
        <v>249</v>
      </c>
      <c r="D7155" t="str">
        <f>TRIM(COVID_STATE[[#This Row],[REGION_HOLD]])</f>
        <v>Midwest</v>
      </c>
      <c r="E7155">
        <v>778</v>
      </c>
      <c r="F7155">
        <v>95</v>
      </c>
      <c r="G7155">
        <v>6237</v>
      </c>
    </row>
    <row r="7156" spans="1:7" ht="19.5">
      <c r="A7156" s="1">
        <v>43991</v>
      </c>
      <c r="B7156" t="s">
        <v>25</v>
      </c>
      <c r="C7156" t="s">
        <v>249</v>
      </c>
      <c r="D7156" t="str">
        <f>TRIM(COVID_STATE[[#This Row],[REGION_HOLD]])</f>
        <v>Midwest</v>
      </c>
      <c r="E7156">
        <v>432</v>
      </c>
      <c r="F7156">
        <v>23</v>
      </c>
      <c r="G7156">
        <v>2339</v>
      </c>
    </row>
    <row r="7157" spans="1:7" ht="19.5">
      <c r="A7157" s="1">
        <v>43991</v>
      </c>
      <c r="B7157" t="s">
        <v>26</v>
      </c>
      <c r="C7157" t="s">
        <v>249</v>
      </c>
      <c r="D7157" t="str">
        <f>TRIM(COVID_STATE[[#This Row],[REGION_HOLD]])</f>
        <v>Midwest</v>
      </c>
      <c r="E7157">
        <v>160</v>
      </c>
      <c r="F7157">
        <v>6</v>
      </c>
      <c r="G7157">
        <v>629</v>
      </c>
    </row>
    <row r="7158" spans="1:7" ht="19.5">
      <c r="A7158" s="1">
        <v>43991</v>
      </c>
      <c r="B7158" t="s">
        <v>27</v>
      </c>
      <c r="C7158" t="s">
        <v>249</v>
      </c>
      <c r="D7158" t="str">
        <f>TRIM(COVID_STATE[[#This Row],[REGION_HOLD]])</f>
        <v>Midwest</v>
      </c>
      <c r="E7158">
        <v>62</v>
      </c>
      <c r="F7158">
        <v>1</v>
      </c>
      <c r="G7158">
        <v>238</v>
      </c>
    </row>
    <row r="7159" spans="1:7" ht="19.5">
      <c r="A7159" s="1">
        <v>43991</v>
      </c>
      <c r="B7159" t="s">
        <v>28</v>
      </c>
      <c r="C7159" t="s">
        <v>246</v>
      </c>
      <c r="D7159" t="str">
        <f>TRIM(COVID_STATE[[#This Row],[REGION_HOLD]])</f>
        <v>South</v>
      </c>
      <c r="E7159">
        <v>190</v>
      </c>
      <c r="F7159">
        <v>7</v>
      </c>
      <c r="G7159">
        <v>494</v>
      </c>
    </row>
    <row r="7160" spans="1:7" ht="19.5">
      <c r="A7160" s="1">
        <v>43991</v>
      </c>
      <c r="B7160" t="s">
        <v>29</v>
      </c>
      <c r="C7160" t="s">
        <v>246</v>
      </c>
      <c r="D7160" t="str">
        <f>TRIM(COVID_STATE[[#This Row],[REGION_HOLD]])</f>
        <v>South</v>
      </c>
      <c r="E7160">
        <v>562</v>
      </c>
      <c r="F7160">
        <v>13</v>
      </c>
      <c r="G7160">
        <v>2957</v>
      </c>
    </row>
    <row r="7161" spans="1:7" ht="19.5">
      <c r="A7161" s="1">
        <v>43991</v>
      </c>
      <c r="B7161" t="s">
        <v>30</v>
      </c>
      <c r="C7161" t="s">
        <v>248</v>
      </c>
      <c r="D7161" t="str">
        <f>TRIM(COVID_STATE[[#This Row],[REGION_HOLD]])</f>
        <v>Northeast</v>
      </c>
      <c r="E7161">
        <v>18</v>
      </c>
      <c r="F7161">
        <v>1</v>
      </c>
      <c r="G7161">
        <v>100</v>
      </c>
    </row>
    <row r="7162" spans="1:7" ht="19.5">
      <c r="A7162" s="1">
        <v>43991</v>
      </c>
      <c r="B7162" t="s">
        <v>31</v>
      </c>
      <c r="C7162" t="s">
        <v>246</v>
      </c>
      <c r="D7162" t="str">
        <f>TRIM(COVID_STATE[[#This Row],[REGION_HOLD]])</f>
        <v>South</v>
      </c>
      <c r="E7162">
        <v>519</v>
      </c>
      <c r="F7162">
        <v>35</v>
      </c>
      <c r="G7162">
        <v>2811</v>
      </c>
    </row>
    <row r="7163" spans="1:7" ht="19.5">
      <c r="A7163" s="1">
        <v>43991</v>
      </c>
      <c r="B7163" t="s">
        <v>32</v>
      </c>
      <c r="C7163" t="s">
        <v>248</v>
      </c>
      <c r="D7163" t="str">
        <f>TRIM(COVID_STATE[[#This Row],[REGION_HOLD]])</f>
        <v>Northeast</v>
      </c>
      <c r="E7163">
        <v>263</v>
      </c>
      <c r="F7163">
        <v>55</v>
      </c>
      <c r="G7163">
        <v>7408</v>
      </c>
    </row>
    <row r="7164" spans="1:7" ht="19.5">
      <c r="A7164" s="1">
        <v>43991</v>
      </c>
      <c r="B7164" t="s">
        <v>33</v>
      </c>
      <c r="C7164" t="s">
        <v>249</v>
      </c>
      <c r="D7164" t="str">
        <f>TRIM(COVID_STATE[[#This Row],[REGION_HOLD]])</f>
        <v>Midwest</v>
      </c>
      <c r="E7164">
        <v>279</v>
      </c>
      <c r="F7164">
        <v>30</v>
      </c>
      <c r="G7164">
        <v>5946</v>
      </c>
    </row>
    <row r="7165" spans="1:7" ht="19.5">
      <c r="A7165" s="1">
        <v>43991</v>
      </c>
      <c r="B7165" t="s">
        <v>34</v>
      </c>
      <c r="C7165" t="s">
        <v>249</v>
      </c>
      <c r="D7165" t="str">
        <f>TRIM(COVID_STATE[[#This Row],[REGION_HOLD]])</f>
        <v>Midwest</v>
      </c>
      <c r="E7165">
        <v>299</v>
      </c>
      <c r="F7165">
        <v>20</v>
      </c>
      <c r="G7165">
        <v>1228</v>
      </c>
    </row>
    <row r="7166" spans="1:7" ht="19.5">
      <c r="A7166" s="1">
        <v>43991</v>
      </c>
      <c r="B7166" t="s">
        <v>35</v>
      </c>
      <c r="C7166" t="s">
        <v>246</v>
      </c>
      <c r="D7166" t="str">
        <f>TRIM(COVID_STATE[[#This Row],[REGION_HOLD]])</f>
        <v>South</v>
      </c>
      <c r="E7166">
        <v>341</v>
      </c>
      <c r="F7166">
        <v>10</v>
      </c>
      <c r="G7166">
        <v>847</v>
      </c>
    </row>
    <row r="7167" spans="1:7" ht="19.5">
      <c r="A7167" s="1">
        <v>43991</v>
      </c>
      <c r="B7167" t="s">
        <v>36</v>
      </c>
      <c r="C7167" t="s">
        <v>249</v>
      </c>
      <c r="D7167" t="str">
        <f>TRIM(COVID_STATE[[#This Row],[REGION_HOLD]])</f>
        <v>Midwest</v>
      </c>
      <c r="E7167">
        <v>237</v>
      </c>
      <c r="F7167">
        <v>22</v>
      </c>
      <c r="G7167">
        <v>854</v>
      </c>
    </row>
    <row r="7168" spans="1:7" ht="19.5">
      <c r="A7168" s="1">
        <v>43991</v>
      </c>
      <c r="B7168" t="s">
        <v>37</v>
      </c>
      <c r="C7168" t="s">
        <v>247</v>
      </c>
      <c r="D7168" t="str">
        <f>TRIM(COVID_STATE[[#This Row],[REGION_HOLD]])</f>
        <v>West</v>
      </c>
      <c r="E7168">
        <v>6</v>
      </c>
      <c r="F7168">
        <v>0</v>
      </c>
      <c r="G7168">
        <v>18</v>
      </c>
    </row>
    <row r="7169" spans="1:7" ht="19.5">
      <c r="A7169" s="1">
        <v>43991</v>
      </c>
      <c r="B7169" t="s">
        <v>38</v>
      </c>
      <c r="C7169" t="s">
        <v>249</v>
      </c>
      <c r="D7169" t="str">
        <f>TRIM(COVID_STATE[[#This Row],[REGION_HOLD]])</f>
        <v>Midwest</v>
      </c>
      <c r="E7169">
        <v>136</v>
      </c>
      <c r="F7169">
        <v>3</v>
      </c>
      <c r="G7169">
        <v>199</v>
      </c>
    </row>
    <row r="7170" spans="1:7" ht="19.5">
      <c r="A7170" s="1">
        <v>43991</v>
      </c>
      <c r="B7170" t="s">
        <v>39</v>
      </c>
      <c r="C7170" t="s">
        <v>247</v>
      </c>
      <c r="D7170" t="str">
        <f>TRIM(COVID_STATE[[#This Row],[REGION_HOLD]])</f>
        <v>West</v>
      </c>
      <c r="E7170">
        <v>231</v>
      </c>
      <c r="F7170">
        <v>3</v>
      </c>
      <c r="G7170">
        <v>445</v>
      </c>
    </row>
    <row r="7171" spans="1:7" ht="19.5">
      <c r="A7171" s="1">
        <v>43991</v>
      </c>
      <c r="B7171" t="s">
        <v>40</v>
      </c>
      <c r="C7171" t="s">
        <v>248</v>
      </c>
      <c r="D7171" t="str">
        <f>TRIM(COVID_STATE[[#This Row],[REGION_HOLD]])</f>
        <v>Northeast</v>
      </c>
      <c r="E7171">
        <v>53</v>
      </c>
      <c r="F7171">
        <v>8</v>
      </c>
      <c r="G7171">
        <v>294</v>
      </c>
    </row>
    <row r="7172" spans="1:7" ht="19.5">
      <c r="A7172" s="1">
        <v>43991</v>
      </c>
      <c r="B7172" t="s">
        <v>41</v>
      </c>
      <c r="C7172" t="s">
        <v>248</v>
      </c>
      <c r="D7172" t="str">
        <f>TRIM(COVID_STATE[[#This Row],[REGION_HOLD]])</f>
        <v>Northeast</v>
      </c>
      <c r="E7172">
        <v>299</v>
      </c>
      <c r="F7172">
        <v>89</v>
      </c>
      <c r="G7172">
        <v>12303</v>
      </c>
    </row>
    <row r="7173" spans="1:7" ht="19.5">
      <c r="A7173" s="1">
        <v>43991</v>
      </c>
      <c r="B7173" t="s">
        <v>42</v>
      </c>
      <c r="C7173" t="s">
        <v>247</v>
      </c>
      <c r="D7173" t="str">
        <f>TRIM(COVID_STATE[[#This Row],[REGION_HOLD]])</f>
        <v>West</v>
      </c>
      <c r="E7173">
        <v>43</v>
      </c>
      <c r="F7173">
        <v>4</v>
      </c>
      <c r="G7173">
        <v>404</v>
      </c>
    </row>
    <row r="7174" spans="1:7" ht="19.5">
      <c r="A7174" s="1">
        <v>43991</v>
      </c>
      <c r="B7174" t="s">
        <v>43</v>
      </c>
      <c r="C7174" t="s">
        <v>248</v>
      </c>
      <c r="D7174" t="str">
        <f>TRIM(COVID_STATE[[#This Row],[REGION_HOLD]])</f>
        <v>Northeast</v>
      </c>
      <c r="E7174">
        <v>690</v>
      </c>
      <c r="F7174">
        <v>70</v>
      </c>
      <c r="G7174">
        <v>30309</v>
      </c>
    </row>
    <row r="7175" spans="1:7" ht="19.5">
      <c r="A7175" s="1">
        <v>43991</v>
      </c>
      <c r="B7175" t="s">
        <v>44</v>
      </c>
      <c r="C7175" t="s">
        <v>246</v>
      </c>
      <c r="D7175" t="str">
        <f>TRIM(COVID_STATE[[#This Row],[REGION_HOLD]])</f>
        <v>South</v>
      </c>
      <c r="E7175">
        <v>812</v>
      </c>
      <c r="F7175">
        <v>28</v>
      </c>
      <c r="G7175">
        <v>1069</v>
      </c>
    </row>
    <row r="7176" spans="1:7" ht="19.5">
      <c r="A7176" s="1">
        <v>43991</v>
      </c>
      <c r="B7176" t="s">
        <v>45</v>
      </c>
      <c r="C7176" t="s">
        <v>249</v>
      </c>
      <c r="D7176" t="str">
        <f>TRIM(COVID_STATE[[#This Row],[REGION_HOLD]])</f>
        <v>Midwest</v>
      </c>
      <c r="E7176">
        <v>21</v>
      </c>
      <c r="F7176">
        <v>0</v>
      </c>
      <c r="G7176">
        <v>75</v>
      </c>
    </row>
    <row r="7177" spans="1:7" ht="19.5">
      <c r="A7177" s="1">
        <v>43991</v>
      </c>
      <c r="B7177" t="s">
        <v>46</v>
      </c>
      <c r="C7177" t="s">
        <v>249</v>
      </c>
      <c r="D7177" t="str">
        <f>TRIM(COVID_STATE[[#This Row],[REGION_HOLD]])</f>
        <v>Midwest</v>
      </c>
      <c r="E7177">
        <v>325</v>
      </c>
      <c r="F7177">
        <v>17</v>
      </c>
      <c r="G7177">
        <v>2421</v>
      </c>
    </row>
    <row r="7178" spans="1:7" ht="19.5">
      <c r="A7178" s="1">
        <v>43991</v>
      </c>
      <c r="B7178" t="s">
        <v>47</v>
      </c>
      <c r="C7178" t="s">
        <v>246</v>
      </c>
      <c r="D7178" t="str">
        <f>TRIM(COVID_STATE[[#This Row],[REGION_HOLD]])</f>
        <v>South</v>
      </c>
      <c r="E7178">
        <v>158</v>
      </c>
      <c r="F7178">
        <v>5</v>
      </c>
      <c r="G7178">
        <v>353</v>
      </c>
    </row>
    <row r="7179" spans="1:7" ht="19.5">
      <c r="A7179" s="1">
        <v>43991</v>
      </c>
      <c r="B7179" t="s">
        <v>48</v>
      </c>
      <c r="C7179" t="s">
        <v>247</v>
      </c>
      <c r="D7179" t="str">
        <f>TRIM(COVID_STATE[[#This Row],[REGION_HOLD]])</f>
        <v>West</v>
      </c>
      <c r="E7179">
        <v>100</v>
      </c>
      <c r="F7179">
        <v>5</v>
      </c>
      <c r="G7179">
        <v>169</v>
      </c>
    </row>
    <row r="7180" spans="1:7" ht="19.5">
      <c r="A7180" s="1">
        <v>43991</v>
      </c>
      <c r="B7180" t="s">
        <v>49</v>
      </c>
      <c r="C7180" t="s">
        <v>248</v>
      </c>
      <c r="D7180" t="str">
        <f>TRIM(COVID_STATE[[#This Row],[REGION_HOLD]])</f>
        <v>Northeast</v>
      </c>
      <c r="E7180">
        <v>532</v>
      </c>
      <c r="F7180">
        <v>63</v>
      </c>
      <c r="G7180">
        <v>6070</v>
      </c>
    </row>
    <row r="7181" spans="1:7" ht="19.5">
      <c r="A7181" s="1">
        <v>43991</v>
      </c>
      <c r="B7181" t="s">
        <v>50</v>
      </c>
      <c r="C7181" t="s">
        <v>248</v>
      </c>
      <c r="D7181" t="str">
        <f>TRIM(COVID_STATE[[#This Row],[REGION_HOLD]])</f>
        <v>Northeast</v>
      </c>
      <c r="E7181">
        <v>49</v>
      </c>
      <c r="F7181">
        <v>9</v>
      </c>
      <c r="G7181">
        <v>808</v>
      </c>
    </row>
    <row r="7182" spans="1:7" ht="19.5">
      <c r="A7182" s="1">
        <v>43991</v>
      </c>
      <c r="B7182" t="s">
        <v>51</v>
      </c>
      <c r="C7182" t="s">
        <v>246</v>
      </c>
      <c r="D7182" t="str">
        <f>TRIM(COVID_STATE[[#This Row],[REGION_HOLD]])</f>
        <v>South</v>
      </c>
      <c r="E7182">
        <v>428</v>
      </c>
      <c r="F7182">
        <v>11</v>
      </c>
      <c r="G7182">
        <v>568</v>
      </c>
    </row>
    <row r="7183" spans="1:7" ht="19.5">
      <c r="A7183" s="1">
        <v>43991</v>
      </c>
      <c r="B7183" t="s">
        <v>52</v>
      </c>
      <c r="C7183" t="s">
        <v>249</v>
      </c>
      <c r="D7183" t="str">
        <f>TRIM(COVID_STATE[[#This Row],[REGION_HOLD]])</f>
        <v>Midwest</v>
      </c>
      <c r="E7183">
        <v>52</v>
      </c>
      <c r="F7183">
        <v>3</v>
      </c>
      <c r="G7183">
        <v>68</v>
      </c>
    </row>
    <row r="7184" spans="1:7" ht="19.5">
      <c r="A7184" s="1">
        <v>43991</v>
      </c>
      <c r="B7184" t="s">
        <v>53</v>
      </c>
      <c r="C7184" t="s">
        <v>246</v>
      </c>
      <c r="D7184" t="str">
        <f>TRIM(COVID_STATE[[#This Row],[REGION_HOLD]])</f>
        <v>South</v>
      </c>
      <c r="E7184">
        <v>648</v>
      </c>
      <c r="F7184">
        <v>13</v>
      </c>
      <c r="G7184">
        <v>430</v>
      </c>
    </row>
    <row r="7185" spans="1:7" ht="19.5">
      <c r="A7185" s="1">
        <v>43991</v>
      </c>
      <c r="B7185" t="s">
        <v>54</v>
      </c>
      <c r="C7185" t="s">
        <v>246</v>
      </c>
      <c r="D7185" t="str">
        <f>TRIM(COVID_STATE[[#This Row],[REGION_HOLD]])</f>
        <v>South</v>
      </c>
      <c r="E7185">
        <v>1945</v>
      </c>
      <c r="F7185">
        <v>30</v>
      </c>
      <c r="G7185">
        <v>1886</v>
      </c>
    </row>
    <row r="7186" spans="1:7" ht="19.5">
      <c r="A7186" s="1">
        <v>43991</v>
      </c>
      <c r="B7186" t="s">
        <v>55</v>
      </c>
      <c r="C7186" t="s">
        <v>247</v>
      </c>
      <c r="D7186" t="str">
        <f>TRIM(COVID_STATE[[#This Row],[REGION_HOLD]])</f>
        <v>West</v>
      </c>
      <c r="E7186">
        <v>261</v>
      </c>
      <c r="F7186">
        <v>3</v>
      </c>
      <c r="G7186">
        <v>127</v>
      </c>
    </row>
    <row r="7187" spans="1:7" ht="19.5">
      <c r="A7187" s="1">
        <v>43991</v>
      </c>
      <c r="B7187" t="s">
        <v>56</v>
      </c>
      <c r="C7187" t="s">
        <v>248</v>
      </c>
      <c r="D7187" t="str">
        <f>TRIM(COVID_STATE[[#This Row],[REGION_HOLD]])</f>
        <v>Northeast</v>
      </c>
      <c r="E7187">
        <v>9</v>
      </c>
      <c r="F7187">
        <v>0</v>
      </c>
      <c r="G7187">
        <v>55</v>
      </c>
    </row>
    <row r="7188" spans="1:7" ht="19.5">
      <c r="A7188" s="1">
        <v>43991</v>
      </c>
      <c r="B7188" t="s">
        <v>57</v>
      </c>
      <c r="C7188" t="s">
        <v>246</v>
      </c>
      <c r="D7188" t="str">
        <f>TRIM(COVID_STATE[[#This Row],[REGION_HOLD]])</f>
        <v>South</v>
      </c>
      <c r="E7188">
        <v>487</v>
      </c>
      <c r="F7188">
        <v>19</v>
      </c>
      <c r="G7188">
        <v>1496</v>
      </c>
    </row>
    <row r="7189" spans="1:7" ht="19.5">
      <c r="A7189" s="1">
        <v>43991</v>
      </c>
      <c r="B7189" t="s">
        <v>58</v>
      </c>
      <c r="C7189" t="s">
        <v>247</v>
      </c>
      <c r="D7189" t="str">
        <f>TRIM(COVID_STATE[[#This Row],[REGION_HOLD]])</f>
        <v>West</v>
      </c>
      <c r="E7189">
        <v>203</v>
      </c>
      <c r="F7189">
        <v>13</v>
      </c>
      <c r="G7189">
        <v>1181</v>
      </c>
    </row>
    <row r="7190" spans="1:7" ht="19.5">
      <c r="A7190" s="1">
        <v>43991</v>
      </c>
      <c r="B7190" t="s">
        <v>59</v>
      </c>
      <c r="C7190" t="s">
        <v>246</v>
      </c>
      <c r="D7190" t="str">
        <f>TRIM(COVID_STATE[[#This Row],[REGION_HOLD]])</f>
        <v>South</v>
      </c>
      <c r="E7190">
        <v>18</v>
      </c>
      <c r="F7190">
        <v>0</v>
      </c>
      <c r="G7190">
        <v>84</v>
      </c>
    </row>
    <row r="7191" spans="1:7" ht="19.5">
      <c r="A7191" s="1">
        <v>43991</v>
      </c>
      <c r="B7191" t="s">
        <v>60</v>
      </c>
      <c r="C7191" t="s">
        <v>249</v>
      </c>
      <c r="D7191" t="str">
        <f>TRIM(COVID_STATE[[#This Row],[REGION_HOLD]])</f>
        <v>Midwest</v>
      </c>
      <c r="E7191">
        <v>274</v>
      </c>
      <c r="F7191">
        <v>12</v>
      </c>
      <c r="G7191">
        <v>662</v>
      </c>
    </row>
    <row r="7192" spans="1:7" ht="19.5">
      <c r="A7192" s="1">
        <v>43991</v>
      </c>
      <c r="B7192" t="s">
        <v>61</v>
      </c>
      <c r="C7192" t="s">
        <v>247</v>
      </c>
      <c r="D7192" t="str">
        <f>TRIM(COVID_STATE[[#This Row],[REGION_HOLD]])</f>
        <v>West</v>
      </c>
      <c r="E7192">
        <v>10</v>
      </c>
      <c r="F7192">
        <v>0</v>
      </c>
      <c r="G7192">
        <v>17</v>
      </c>
    </row>
    <row r="7193" spans="1:7" ht="19.5">
      <c r="A7193" s="1">
        <v>43992</v>
      </c>
      <c r="B7193" t="s">
        <v>8</v>
      </c>
      <c r="C7193" t="s">
        <v>246</v>
      </c>
      <c r="D7193" t="str">
        <f>TRIM(COVID_STATE[[#This Row],[REGION_HOLD]])</f>
        <v>South</v>
      </c>
      <c r="E7193">
        <v>567</v>
      </c>
      <c r="F7193">
        <v>15</v>
      </c>
      <c r="G7193">
        <v>744</v>
      </c>
    </row>
    <row r="7194" spans="1:7" ht="19.5">
      <c r="A7194" s="1">
        <v>43992</v>
      </c>
      <c r="B7194" t="s">
        <v>10</v>
      </c>
      <c r="C7194" t="s">
        <v>247</v>
      </c>
      <c r="D7194" t="str">
        <f>TRIM(COVID_STATE[[#This Row],[REGION_HOLD]])</f>
        <v>West</v>
      </c>
      <c r="E7194">
        <v>22</v>
      </c>
      <c r="F7194">
        <v>0</v>
      </c>
      <c r="G7194">
        <v>9</v>
      </c>
    </row>
    <row r="7195" spans="1:7" ht="19.5">
      <c r="A7195" s="1">
        <v>43992</v>
      </c>
      <c r="B7195" t="s">
        <v>11</v>
      </c>
      <c r="C7195" t="s">
        <v>247</v>
      </c>
      <c r="D7195" t="str">
        <f>TRIM(COVID_STATE[[#This Row],[REGION_HOLD]])</f>
        <v>West</v>
      </c>
      <c r="E7195">
        <v>1585</v>
      </c>
      <c r="F7195">
        <v>26</v>
      </c>
      <c r="G7195">
        <v>1100</v>
      </c>
    </row>
    <row r="7196" spans="1:7" ht="19.5">
      <c r="A7196" s="1">
        <v>43992</v>
      </c>
      <c r="B7196" t="s">
        <v>12</v>
      </c>
      <c r="C7196" t="s">
        <v>246</v>
      </c>
      <c r="D7196" t="str">
        <f>TRIM(COVID_STATE[[#This Row],[REGION_HOLD]])</f>
        <v>South</v>
      </c>
      <c r="E7196">
        <v>288</v>
      </c>
      <c r="F7196">
        <v>4</v>
      </c>
      <c r="G7196">
        <v>165</v>
      </c>
    </row>
    <row r="7197" spans="1:7" ht="19.5">
      <c r="A7197" s="1">
        <v>43992</v>
      </c>
      <c r="B7197" t="s">
        <v>13</v>
      </c>
      <c r="C7197" t="s">
        <v>247</v>
      </c>
      <c r="D7197" t="str">
        <f>TRIM(COVID_STATE[[#This Row],[REGION_HOLD]])</f>
        <v>West</v>
      </c>
      <c r="E7197">
        <v>2894</v>
      </c>
      <c r="F7197">
        <v>94</v>
      </c>
      <c r="G7197">
        <v>4869</v>
      </c>
    </row>
    <row r="7198" spans="1:7" ht="19.5">
      <c r="A7198" s="1">
        <v>43992</v>
      </c>
      <c r="B7198" t="s">
        <v>14</v>
      </c>
      <c r="C7198" t="s">
        <v>247</v>
      </c>
      <c r="D7198" t="str">
        <f>TRIM(COVID_STATE[[#This Row],[REGION_HOLD]])</f>
        <v>West</v>
      </c>
      <c r="E7198">
        <v>151</v>
      </c>
      <c r="F7198">
        <v>20</v>
      </c>
      <c r="G7198">
        <v>1573</v>
      </c>
    </row>
    <row r="7199" spans="1:7" ht="19.5">
      <c r="A7199" s="1">
        <v>43992</v>
      </c>
      <c r="B7199" t="s">
        <v>16</v>
      </c>
      <c r="C7199" t="s">
        <v>248</v>
      </c>
      <c r="D7199" t="str">
        <f>TRIM(COVID_STATE[[#This Row],[REGION_HOLD]])</f>
        <v>Northeast</v>
      </c>
      <c r="E7199">
        <v>168</v>
      </c>
      <c r="F7199">
        <v>23</v>
      </c>
      <c r="G7199">
        <v>4120</v>
      </c>
    </row>
    <row r="7200" spans="1:7" ht="19.5">
      <c r="A7200" s="1">
        <v>43992</v>
      </c>
      <c r="B7200" t="s">
        <v>17</v>
      </c>
      <c r="C7200" t="s">
        <v>246</v>
      </c>
      <c r="D7200" t="str">
        <f>TRIM(COVID_STATE[[#This Row],[REGION_HOLD]])</f>
        <v>South</v>
      </c>
      <c r="E7200">
        <v>36</v>
      </c>
      <c r="F7200">
        <v>3</v>
      </c>
      <c r="G7200">
        <v>413</v>
      </c>
    </row>
    <row r="7201" spans="1:7" ht="19.5">
      <c r="A7201" s="1">
        <v>43992</v>
      </c>
      <c r="B7201" t="s">
        <v>18</v>
      </c>
      <c r="C7201" t="s">
        <v>246</v>
      </c>
      <c r="D7201" t="str">
        <f>TRIM(COVID_STATE[[#This Row],[REGION_HOLD]])</f>
        <v>South</v>
      </c>
      <c r="E7201">
        <v>63</v>
      </c>
      <c r="F7201">
        <v>4</v>
      </c>
      <c r="G7201">
        <v>499</v>
      </c>
    </row>
    <row r="7202" spans="1:7" ht="19.5">
      <c r="A7202" s="1">
        <v>43992</v>
      </c>
      <c r="B7202" t="s">
        <v>19</v>
      </c>
      <c r="C7202" t="s">
        <v>246</v>
      </c>
      <c r="D7202" t="str">
        <f>TRIM(COVID_STATE[[#This Row],[REGION_HOLD]])</f>
        <v>South</v>
      </c>
      <c r="E7202">
        <v>1371</v>
      </c>
      <c r="F7202">
        <v>36</v>
      </c>
      <c r="G7202">
        <v>2800</v>
      </c>
    </row>
    <row r="7203" spans="1:7" ht="19.5">
      <c r="A7203" s="1">
        <v>43992</v>
      </c>
      <c r="B7203" t="s">
        <v>20</v>
      </c>
      <c r="C7203" t="s">
        <v>246</v>
      </c>
      <c r="D7203" t="str">
        <f>TRIM(COVID_STATE[[#This Row],[REGION_HOLD]])</f>
        <v>South</v>
      </c>
      <c r="E7203">
        <v>696</v>
      </c>
      <c r="F7203">
        <v>42</v>
      </c>
      <c r="G7203">
        <v>2292</v>
      </c>
    </row>
    <row r="7204" spans="1:7" ht="19.5">
      <c r="A7204" s="1">
        <v>43992</v>
      </c>
      <c r="B7204" t="s">
        <v>21</v>
      </c>
      <c r="C7204" t="s">
        <v>247</v>
      </c>
      <c r="D7204" t="str">
        <f>TRIM(COVID_STATE[[#This Row],[REGION_HOLD]])</f>
        <v>West</v>
      </c>
      <c r="E7204">
        <v>3</v>
      </c>
      <c r="F7204">
        <v>0</v>
      </c>
      <c r="G7204">
        <v>17</v>
      </c>
    </row>
    <row r="7205" spans="1:7" ht="19.5">
      <c r="A7205" s="1">
        <v>43992</v>
      </c>
      <c r="B7205" t="s">
        <v>22</v>
      </c>
      <c r="C7205" t="s">
        <v>247</v>
      </c>
      <c r="D7205" t="str">
        <f>TRIM(COVID_STATE[[#This Row],[REGION_HOLD]])</f>
        <v>West</v>
      </c>
      <c r="E7205">
        <v>36</v>
      </c>
      <c r="F7205">
        <v>0</v>
      </c>
      <c r="G7205">
        <v>85</v>
      </c>
    </row>
    <row r="7206" spans="1:7" ht="19.5">
      <c r="A7206" s="1">
        <v>43992</v>
      </c>
      <c r="B7206" t="s">
        <v>24</v>
      </c>
      <c r="C7206" t="s">
        <v>249</v>
      </c>
      <c r="D7206" t="str">
        <f>TRIM(COVID_STATE[[#This Row],[REGION_HOLD]])</f>
        <v>Midwest</v>
      </c>
      <c r="E7206">
        <v>568</v>
      </c>
      <c r="F7206">
        <v>65</v>
      </c>
      <c r="G7206">
        <v>6302</v>
      </c>
    </row>
    <row r="7207" spans="1:7" ht="19.5">
      <c r="A7207" s="1">
        <v>43992</v>
      </c>
      <c r="B7207" t="s">
        <v>25</v>
      </c>
      <c r="C7207" t="s">
        <v>249</v>
      </c>
      <c r="D7207" t="str">
        <f>TRIM(COVID_STATE[[#This Row],[REGION_HOLD]])</f>
        <v>Midwest</v>
      </c>
      <c r="E7207">
        <v>312</v>
      </c>
      <c r="F7207">
        <v>16</v>
      </c>
      <c r="G7207">
        <v>2355</v>
      </c>
    </row>
    <row r="7208" spans="1:7" ht="19.5">
      <c r="A7208" s="1">
        <v>43992</v>
      </c>
      <c r="B7208" t="s">
        <v>26</v>
      </c>
      <c r="C7208" t="s">
        <v>249</v>
      </c>
      <c r="D7208" t="str">
        <f>TRIM(COVID_STATE[[#This Row],[REGION_HOLD]])</f>
        <v>Midwest</v>
      </c>
      <c r="E7208">
        <v>462</v>
      </c>
      <c r="F7208">
        <v>9</v>
      </c>
      <c r="G7208">
        <v>638</v>
      </c>
    </row>
    <row r="7209" spans="1:7" ht="19.5">
      <c r="A7209" s="1">
        <v>43992</v>
      </c>
      <c r="B7209" t="s">
        <v>27</v>
      </c>
      <c r="C7209" t="s">
        <v>249</v>
      </c>
      <c r="D7209" t="str">
        <f>TRIM(COVID_STATE[[#This Row],[REGION_HOLD]])</f>
        <v>Midwest</v>
      </c>
      <c r="E7209">
        <v>145</v>
      </c>
      <c r="F7209">
        <v>4</v>
      </c>
      <c r="G7209">
        <v>242</v>
      </c>
    </row>
    <row r="7210" spans="1:7" ht="19.5">
      <c r="A7210" s="1">
        <v>43992</v>
      </c>
      <c r="B7210" t="s">
        <v>28</v>
      </c>
      <c r="C7210" t="s">
        <v>246</v>
      </c>
      <c r="D7210" t="str">
        <f>TRIM(COVID_STATE[[#This Row],[REGION_HOLD]])</f>
        <v>South</v>
      </c>
      <c r="E7210">
        <v>138</v>
      </c>
      <c r="F7210">
        <v>4</v>
      </c>
      <c r="G7210">
        <v>498</v>
      </c>
    </row>
    <row r="7211" spans="1:7" ht="19.5">
      <c r="A7211" s="1">
        <v>43992</v>
      </c>
      <c r="B7211" t="s">
        <v>29</v>
      </c>
      <c r="C7211" t="s">
        <v>246</v>
      </c>
      <c r="D7211" t="str">
        <f>TRIM(COVID_STATE[[#This Row],[REGION_HOLD]])</f>
        <v>South</v>
      </c>
      <c r="E7211">
        <v>418</v>
      </c>
      <c r="F7211">
        <v>11</v>
      </c>
      <c r="G7211">
        <v>2968</v>
      </c>
    </row>
    <row r="7212" spans="1:7" ht="19.5">
      <c r="A7212" s="1">
        <v>43992</v>
      </c>
      <c r="B7212" t="s">
        <v>30</v>
      </c>
      <c r="C7212" t="s">
        <v>248</v>
      </c>
      <c r="D7212" t="str">
        <f>TRIM(COVID_STATE[[#This Row],[REGION_HOLD]])</f>
        <v>Northeast</v>
      </c>
      <c r="E7212">
        <v>31</v>
      </c>
      <c r="F7212">
        <v>0</v>
      </c>
      <c r="G7212">
        <v>100</v>
      </c>
    </row>
    <row r="7213" spans="1:7" ht="19.5">
      <c r="A7213" s="1">
        <v>43992</v>
      </c>
      <c r="B7213" t="s">
        <v>31</v>
      </c>
      <c r="C7213" t="s">
        <v>246</v>
      </c>
      <c r="D7213" t="str">
        <f>TRIM(COVID_STATE[[#This Row],[REGION_HOLD]])</f>
        <v>South</v>
      </c>
      <c r="E7213">
        <v>571</v>
      </c>
      <c r="F7213">
        <v>33</v>
      </c>
      <c r="G7213">
        <v>2844</v>
      </c>
    </row>
    <row r="7214" spans="1:7" ht="19.5">
      <c r="A7214" s="1">
        <v>43992</v>
      </c>
      <c r="B7214" t="s">
        <v>32</v>
      </c>
      <c r="C7214" t="s">
        <v>248</v>
      </c>
      <c r="D7214" t="str">
        <f>TRIM(COVID_STATE[[#This Row],[REGION_HOLD]])</f>
        <v>Northeast</v>
      </c>
      <c r="E7214">
        <v>267</v>
      </c>
      <c r="F7214">
        <v>46</v>
      </c>
      <c r="G7214">
        <v>7454</v>
      </c>
    </row>
    <row r="7215" spans="1:7" ht="19.5">
      <c r="A7215" s="1">
        <v>43992</v>
      </c>
      <c r="B7215" t="s">
        <v>33</v>
      </c>
      <c r="C7215" t="s">
        <v>249</v>
      </c>
      <c r="D7215" t="str">
        <f>TRIM(COVID_STATE[[#This Row],[REGION_HOLD]])</f>
        <v>Midwest</v>
      </c>
      <c r="E7215">
        <v>187</v>
      </c>
      <c r="F7215">
        <v>12</v>
      </c>
      <c r="G7215">
        <v>5958</v>
      </c>
    </row>
    <row r="7216" spans="1:7" ht="19.5">
      <c r="A7216" s="1">
        <v>43992</v>
      </c>
      <c r="B7216" t="s">
        <v>34</v>
      </c>
      <c r="C7216" t="s">
        <v>249</v>
      </c>
      <c r="D7216" t="str">
        <f>TRIM(COVID_STATE[[#This Row],[REGION_HOLD]])</f>
        <v>Midwest</v>
      </c>
      <c r="E7216">
        <v>366</v>
      </c>
      <c r="F7216">
        <v>39</v>
      </c>
      <c r="G7216">
        <v>1267</v>
      </c>
    </row>
    <row r="7217" spans="1:7" ht="19.5">
      <c r="A7217" s="1">
        <v>43992</v>
      </c>
      <c r="B7217" t="s">
        <v>35</v>
      </c>
      <c r="C7217" t="s">
        <v>246</v>
      </c>
      <c r="D7217" t="str">
        <f>TRIM(COVID_STATE[[#This Row],[REGION_HOLD]])</f>
        <v>South</v>
      </c>
      <c r="E7217">
        <v>374</v>
      </c>
      <c r="F7217">
        <v>21</v>
      </c>
      <c r="G7217">
        <v>868</v>
      </c>
    </row>
    <row r="7218" spans="1:7" ht="19.5">
      <c r="A7218" s="1">
        <v>43992</v>
      </c>
      <c r="B7218" t="s">
        <v>36</v>
      </c>
      <c r="C7218" t="s">
        <v>249</v>
      </c>
      <c r="D7218" t="str">
        <f>TRIM(COVID_STATE[[#This Row],[REGION_HOLD]])</f>
        <v>Midwest</v>
      </c>
      <c r="E7218">
        <v>266</v>
      </c>
      <c r="F7218">
        <v>7</v>
      </c>
      <c r="G7218">
        <v>861</v>
      </c>
    </row>
    <row r="7219" spans="1:7" ht="19.5">
      <c r="A7219" s="1">
        <v>43992</v>
      </c>
      <c r="B7219" t="s">
        <v>37</v>
      </c>
      <c r="C7219" t="s">
        <v>247</v>
      </c>
      <c r="D7219" t="str">
        <f>TRIM(COVID_STATE[[#This Row],[REGION_HOLD]])</f>
        <v>West</v>
      </c>
      <c r="E7219">
        <v>7</v>
      </c>
      <c r="F7219">
        <v>0</v>
      </c>
      <c r="G7219">
        <v>18</v>
      </c>
    </row>
    <row r="7220" spans="1:7" ht="19.5">
      <c r="A7220" s="1">
        <v>43992</v>
      </c>
      <c r="B7220" t="s">
        <v>38</v>
      </c>
      <c r="C7220" t="s">
        <v>249</v>
      </c>
      <c r="D7220" t="str">
        <f>TRIM(COVID_STATE[[#This Row],[REGION_HOLD]])</f>
        <v>Midwest</v>
      </c>
      <c r="E7220">
        <v>137</v>
      </c>
      <c r="F7220">
        <v>10</v>
      </c>
      <c r="G7220">
        <v>209</v>
      </c>
    </row>
    <row r="7221" spans="1:7" ht="19.5">
      <c r="A7221" s="1">
        <v>43992</v>
      </c>
      <c r="B7221" t="s">
        <v>39</v>
      </c>
      <c r="C7221" t="s">
        <v>247</v>
      </c>
      <c r="D7221" t="str">
        <f>TRIM(COVID_STATE[[#This Row],[REGION_HOLD]])</f>
        <v>West</v>
      </c>
      <c r="E7221">
        <v>170</v>
      </c>
      <c r="F7221">
        <v>4</v>
      </c>
      <c r="G7221">
        <v>449</v>
      </c>
    </row>
    <row r="7222" spans="1:7" ht="19.5">
      <c r="A7222" s="1">
        <v>43992</v>
      </c>
      <c r="B7222" t="s">
        <v>40</v>
      </c>
      <c r="C7222" t="s">
        <v>248</v>
      </c>
      <c r="D7222" t="str">
        <f>TRIM(COVID_STATE[[#This Row],[REGION_HOLD]])</f>
        <v>Northeast</v>
      </c>
      <c r="E7222">
        <v>46</v>
      </c>
      <c r="F7222">
        <v>7</v>
      </c>
      <c r="G7222">
        <v>301</v>
      </c>
    </row>
    <row r="7223" spans="1:7" ht="19.5">
      <c r="A7223" s="1">
        <v>43992</v>
      </c>
      <c r="B7223" t="s">
        <v>41</v>
      </c>
      <c r="C7223" t="s">
        <v>248</v>
      </c>
      <c r="D7223" t="str">
        <f>TRIM(COVID_STATE[[#This Row],[REGION_HOLD]])</f>
        <v>Northeast</v>
      </c>
      <c r="E7223">
        <v>550</v>
      </c>
      <c r="F7223">
        <v>74</v>
      </c>
      <c r="G7223">
        <v>12377</v>
      </c>
    </row>
    <row r="7224" spans="1:7" ht="19.5">
      <c r="A7224" s="1">
        <v>43992</v>
      </c>
      <c r="B7224" t="s">
        <v>42</v>
      </c>
      <c r="C7224" t="s">
        <v>247</v>
      </c>
      <c r="D7224" t="str">
        <f>TRIM(COVID_STATE[[#This Row],[REGION_HOLD]])</f>
        <v>West</v>
      </c>
      <c r="E7224">
        <v>145</v>
      </c>
      <c r="F7224">
        <v>6</v>
      </c>
      <c r="G7224">
        <v>410</v>
      </c>
    </row>
    <row r="7225" spans="1:7" ht="19.5">
      <c r="A7225" s="1">
        <v>43992</v>
      </c>
      <c r="B7225" t="s">
        <v>43</v>
      </c>
      <c r="C7225" t="s">
        <v>248</v>
      </c>
      <c r="D7225" t="str">
        <f>TRIM(COVID_STATE[[#This Row],[REGION_HOLD]])</f>
        <v>Northeast</v>
      </c>
      <c r="E7225">
        <v>664</v>
      </c>
      <c r="F7225">
        <v>67</v>
      </c>
      <c r="G7225">
        <v>30376</v>
      </c>
    </row>
    <row r="7226" spans="1:7" ht="19.5">
      <c r="A7226" s="1">
        <v>43992</v>
      </c>
      <c r="B7226" t="s">
        <v>44</v>
      </c>
      <c r="C7226" t="s">
        <v>246</v>
      </c>
      <c r="D7226" t="str">
        <f>TRIM(COVID_STATE[[#This Row],[REGION_HOLD]])</f>
        <v>South</v>
      </c>
      <c r="E7226">
        <v>912</v>
      </c>
      <c r="F7226">
        <v>27</v>
      </c>
      <c r="G7226">
        <v>1096</v>
      </c>
    </row>
    <row r="7227" spans="1:7" ht="19.5">
      <c r="A7227" s="1">
        <v>43992</v>
      </c>
      <c r="B7227" t="s">
        <v>45</v>
      </c>
      <c r="C7227" t="s">
        <v>249</v>
      </c>
      <c r="D7227" t="str">
        <f>TRIM(COVID_STATE[[#This Row],[REGION_HOLD]])</f>
        <v>Midwest</v>
      </c>
      <c r="E7227">
        <v>40</v>
      </c>
      <c r="F7227">
        <v>1</v>
      </c>
      <c r="G7227">
        <v>76</v>
      </c>
    </row>
    <row r="7228" spans="1:7" ht="19.5">
      <c r="A7228" s="1">
        <v>43992</v>
      </c>
      <c r="B7228" t="s">
        <v>46</v>
      </c>
      <c r="C7228" t="s">
        <v>249</v>
      </c>
      <c r="D7228" t="str">
        <f>TRIM(COVID_STATE[[#This Row],[REGION_HOLD]])</f>
        <v>Midwest</v>
      </c>
      <c r="E7228">
        <v>413</v>
      </c>
      <c r="F7228">
        <v>36</v>
      </c>
      <c r="G7228">
        <v>2457</v>
      </c>
    </row>
    <row r="7229" spans="1:7" ht="19.5">
      <c r="A7229" s="1">
        <v>43992</v>
      </c>
      <c r="B7229" t="s">
        <v>47</v>
      </c>
      <c r="C7229" t="s">
        <v>246</v>
      </c>
      <c r="D7229" t="str">
        <f>TRIM(COVID_STATE[[#This Row],[REGION_HOLD]])</f>
        <v>South</v>
      </c>
      <c r="E7229">
        <v>116</v>
      </c>
      <c r="F7229">
        <v>2</v>
      </c>
      <c r="G7229">
        <v>355</v>
      </c>
    </row>
    <row r="7230" spans="1:7" ht="19.5">
      <c r="A7230" s="1">
        <v>43992</v>
      </c>
      <c r="B7230" t="s">
        <v>48</v>
      </c>
      <c r="C7230" t="s">
        <v>247</v>
      </c>
      <c r="D7230" t="str">
        <f>TRIM(COVID_STATE[[#This Row],[REGION_HOLD]])</f>
        <v>West</v>
      </c>
      <c r="E7230">
        <v>72</v>
      </c>
      <c r="F7230">
        <v>0</v>
      </c>
      <c r="G7230">
        <v>169</v>
      </c>
    </row>
    <row r="7231" spans="1:7" ht="19.5">
      <c r="A7231" s="1">
        <v>43992</v>
      </c>
      <c r="B7231" t="s">
        <v>49</v>
      </c>
      <c r="C7231" t="s">
        <v>248</v>
      </c>
      <c r="D7231" t="str">
        <f>TRIM(COVID_STATE[[#This Row],[REGION_HOLD]])</f>
        <v>Northeast</v>
      </c>
      <c r="E7231">
        <v>446</v>
      </c>
      <c r="F7231">
        <v>73</v>
      </c>
      <c r="G7231">
        <v>6143</v>
      </c>
    </row>
    <row r="7232" spans="1:7" ht="19.5">
      <c r="A7232" s="1">
        <v>43992</v>
      </c>
      <c r="B7232" t="s">
        <v>50</v>
      </c>
      <c r="C7232" t="s">
        <v>248</v>
      </c>
      <c r="D7232" t="str">
        <f>TRIM(COVID_STATE[[#This Row],[REGION_HOLD]])</f>
        <v>Northeast</v>
      </c>
      <c r="E7232">
        <v>65</v>
      </c>
      <c r="F7232">
        <v>4</v>
      </c>
      <c r="G7232">
        <v>812</v>
      </c>
    </row>
    <row r="7233" spans="1:7" ht="19.5">
      <c r="A7233" s="1">
        <v>43992</v>
      </c>
      <c r="B7233" t="s">
        <v>51</v>
      </c>
      <c r="C7233" t="s">
        <v>246</v>
      </c>
      <c r="D7233" t="str">
        <f>TRIM(COVID_STATE[[#This Row],[REGION_HOLD]])</f>
        <v>South</v>
      </c>
      <c r="E7233">
        <v>531</v>
      </c>
      <c r="F7233">
        <v>7</v>
      </c>
      <c r="G7233">
        <v>575</v>
      </c>
    </row>
    <row r="7234" spans="1:7" ht="19.5">
      <c r="A7234" s="1">
        <v>43992</v>
      </c>
      <c r="B7234" t="s">
        <v>52</v>
      </c>
      <c r="C7234" t="s">
        <v>249</v>
      </c>
      <c r="D7234" t="str">
        <f>TRIM(COVID_STATE[[#This Row],[REGION_HOLD]])</f>
        <v>Midwest</v>
      </c>
      <c r="E7234">
        <v>81</v>
      </c>
      <c r="F7234">
        <v>1</v>
      </c>
      <c r="G7234">
        <v>69</v>
      </c>
    </row>
    <row r="7235" spans="1:7" ht="19.5">
      <c r="A7235" s="1">
        <v>43992</v>
      </c>
      <c r="B7235" t="s">
        <v>53</v>
      </c>
      <c r="C7235" t="s">
        <v>246</v>
      </c>
      <c r="D7235" t="str">
        <f>TRIM(COVID_STATE[[#This Row],[REGION_HOLD]])</f>
        <v>South</v>
      </c>
      <c r="E7235">
        <v>514</v>
      </c>
      <c r="F7235">
        <v>6</v>
      </c>
      <c r="G7235">
        <v>436</v>
      </c>
    </row>
    <row r="7236" spans="1:7" ht="19.5">
      <c r="A7236" s="1">
        <v>43992</v>
      </c>
      <c r="B7236" t="s">
        <v>54</v>
      </c>
      <c r="C7236" t="s">
        <v>246</v>
      </c>
      <c r="D7236" t="str">
        <f>TRIM(COVID_STATE[[#This Row],[REGION_HOLD]])</f>
        <v>South</v>
      </c>
      <c r="E7236">
        <v>2500</v>
      </c>
      <c r="F7236">
        <v>30</v>
      </c>
      <c r="G7236">
        <v>1916</v>
      </c>
    </row>
    <row r="7237" spans="1:7" ht="19.5">
      <c r="A7237" s="1">
        <v>43992</v>
      </c>
      <c r="B7237" t="s">
        <v>55</v>
      </c>
      <c r="C7237" t="s">
        <v>247</v>
      </c>
      <c r="D7237" t="str">
        <f>TRIM(COVID_STATE[[#This Row],[REGION_HOLD]])</f>
        <v>West</v>
      </c>
      <c r="E7237">
        <v>343</v>
      </c>
      <c r="F7237">
        <v>1</v>
      </c>
      <c r="G7237">
        <v>128</v>
      </c>
    </row>
    <row r="7238" spans="1:7" ht="19.5">
      <c r="A7238" s="1">
        <v>43992</v>
      </c>
      <c r="B7238" t="s">
        <v>56</v>
      </c>
      <c r="C7238" t="s">
        <v>248</v>
      </c>
      <c r="D7238" t="str">
        <f>TRIM(COVID_STATE[[#This Row],[REGION_HOLD]])</f>
        <v>Northeast</v>
      </c>
      <c r="E7238">
        <v>11</v>
      </c>
      <c r="F7238">
        <v>0</v>
      </c>
      <c r="G7238">
        <v>55</v>
      </c>
    </row>
    <row r="7239" spans="1:7" ht="19.5">
      <c r="A7239" s="1">
        <v>43992</v>
      </c>
      <c r="B7239" t="s">
        <v>57</v>
      </c>
      <c r="C7239" t="s">
        <v>246</v>
      </c>
      <c r="D7239" t="str">
        <f>TRIM(COVID_STATE[[#This Row],[REGION_HOLD]])</f>
        <v>South</v>
      </c>
      <c r="E7239">
        <v>439</v>
      </c>
      <c r="F7239">
        <v>18</v>
      </c>
      <c r="G7239">
        <v>1514</v>
      </c>
    </row>
    <row r="7240" spans="1:7" ht="19.5">
      <c r="A7240" s="1">
        <v>43992</v>
      </c>
      <c r="B7240" t="s">
        <v>58</v>
      </c>
      <c r="C7240" t="s">
        <v>247</v>
      </c>
      <c r="D7240" t="str">
        <f>TRIM(COVID_STATE[[#This Row],[REGION_HOLD]])</f>
        <v>West</v>
      </c>
      <c r="E7240">
        <v>144</v>
      </c>
      <c r="F7240">
        <v>2</v>
      </c>
      <c r="G7240">
        <v>1183</v>
      </c>
    </row>
    <row r="7241" spans="1:7" ht="19.5">
      <c r="A7241" s="1">
        <v>43992</v>
      </c>
      <c r="B7241" t="s">
        <v>59</v>
      </c>
      <c r="C7241" t="s">
        <v>246</v>
      </c>
      <c r="D7241" t="str">
        <f>TRIM(COVID_STATE[[#This Row],[REGION_HOLD]])</f>
        <v>South</v>
      </c>
      <c r="E7241">
        <v>14</v>
      </c>
      <c r="F7241">
        <v>1</v>
      </c>
      <c r="G7241">
        <v>85</v>
      </c>
    </row>
    <row r="7242" spans="1:7" ht="19.5">
      <c r="A7242" s="1">
        <v>43992</v>
      </c>
      <c r="B7242" t="s">
        <v>60</v>
      </c>
      <c r="C7242" t="s">
        <v>249</v>
      </c>
      <c r="D7242" t="str">
        <f>TRIM(COVID_STATE[[#This Row],[REGION_HOLD]])</f>
        <v>Midwest</v>
      </c>
      <c r="E7242">
        <v>2656</v>
      </c>
      <c r="F7242">
        <v>17</v>
      </c>
      <c r="G7242">
        <v>679</v>
      </c>
    </row>
    <row r="7243" spans="1:7" ht="19.5">
      <c r="A7243" s="1">
        <v>43992</v>
      </c>
      <c r="B7243" t="s">
        <v>61</v>
      </c>
      <c r="C7243" t="s">
        <v>247</v>
      </c>
      <c r="D7243" t="str">
        <f>TRIM(COVID_STATE[[#This Row],[REGION_HOLD]])</f>
        <v>West</v>
      </c>
      <c r="E7243">
        <v>10</v>
      </c>
      <c r="F7243">
        <v>1</v>
      </c>
      <c r="G7243">
        <v>18</v>
      </c>
    </row>
    <row r="7244" spans="1:7" ht="19.5">
      <c r="A7244" s="1">
        <v>43993</v>
      </c>
      <c r="B7244" t="s">
        <v>8</v>
      </c>
      <c r="C7244" t="s">
        <v>246</v>
      </c>
      <c r="D7244" t="str">
        <f>TRIM(COVID_STATE[[#This Row],[REGION_HOLD]])</f>
        <v>South</v>
      </c>
      <c r="E7244">
        <v>856</v>
      </c>
      <c r="F7244">
        <v>11</v>
      </c>
      <c r="G7244">
        <v>755</v>
      </c>
    </row>
    <row r="7245" spans="1:7" ht="19.5">
      <c r="A7245" s="1">
        <v>43993</v>
      </c>
      <c r="B7245" t="s">
        <v>10</v>
      </c>
      <c r="C7245" t="s">
        <v>247</v>
      </c>
      <c r="D7245" t="str">
        <f>TRIM(COVID_STATE[[#This Row],[REGION_HOLD]])</f>
        <v>West</v>
      </c>
      <c r="E7245">
        <v>24</v>
      </c>
      <c r="F7245">
        <v>0</v>
      </c>
      <c r="G7245">
        <v>9</v>
      </c>
    </row>
    <row r="7246" spans="1:7" ht="19.5">
      <c r="A7246" s="1">
        <v>43993</v>
      </c>
      <c r="B7246" t="s">
        <v>11</v>
      </c>
      <c r="C7246" t="s">
        <v>247</v>
      </c>
      <c r="D7246" t="str">
        <f>TRIM(COVID_STATE[[#This Row],[REGION_HOLD]])</f>
        <v>West</v>
      </c>
      <c r="E7246">
        <v>1544</v>
      </c>
      <c r="F7246">
        <v>30</v>
      </c>
      <c r="G7246">
        <v>1130</v>
      </c>
    </row>
    <row r="7247" spans="1:7" ht="19.5">
      <c r="A7247" s="1">
        <v>43993</v>
      </c>
      <c r="B7247" t="s">
        <v>12</v>
      </c>
      <c r="C7247" t="s">
        <v>246</v>
      </c>
      <c r="D7247" t="str">
        <f>TRIM(COVID_STATE[[#This Row],[REGION_HOLD]])</f>
        <v>South</v>
      </c>
      <c r="E7247">
        <v>448</v>
      </c>
      <c r="F7247">
        <v>6</v>
      </c>
      <c r="G7247">
        <v>171</v>
      </c>
    </row>
    <row r="7248" spans="1:7" ht="19.5">
      <c r="A7248" s="1">
        <v>43993</v>
      </c>
      <c r="B7248" t="s">
        <v>13</v>
      </c>
      <c r="C7248" t="s">
        <v>247</v>
      </c>
      <c r="D7248" t="str">
        <f>TRIM(COVID_STATE[[#This Row],[REGION_HOLD]])</f>
        <v>West</v>
      </c>
      <c r="E7248">
        <v>3570</v>
      </c>
      <c r="F7248">
        <v>72</v>
      </c>
      <c r="G7248">
        <v>4941</v>
      </c>
    </row>
    <row r="7249" spans="1:7" ht="19.5">
      <c r="A7249" s="1">
        <v>43993</v>
      </c>
      <c r="B7249" t="s">
        <v>14</v>
      </c>
      <c r="C7249" t="s">
        <v>247</v>
      </c>
      <c r="D7249" t="str">
        <f>TRIM(COVID_STATE[[#This Row],[REGION_HOLD]])</f>
        <v>West</v>
      </c>
      <c r="E7249">
        <v>148</v>
      </c>
      <c r="F7249">
        <v>10</v>
      </c>
      <c r="G7249">
        <v>1583</v>
      </c>
    </row>
    <row r="7250" spans="1:7" ht="19.5">
      <c r="A7250" s="1">
        <v>43993</v>
      </c>
      <c r="B7250" t="s">
        <v>16</v>
      </c>
      <c r="C7250" t="s">
        <v>248</v>
      </c>
      <c r="D7250" t="str">
        <f>TRIM(COVID_STATE[[#This Row],[REGION_HOLD]])</f>
        <v>Northeast</v>
      </c>
      <c r="E7250">
        <v>114</v>
      </c>
      <c r="F7250">
        <v>26</v>
      </c>
      <c r="G7250">
        <v>4146</v>
      </c>
    </row>
    <row r="7251" spans="1:7" ht="19.5">
      <c r="A7251" s="1">
        <v>43993</v>
      </c>
      <c r="B7251" t="s">
        <v>17</v>
      </c>
      <c r="C7251" t="s">
        <v>246</v>
      </c>
      <c r="D7251" t="str">
        <f>TRIM(COVID_STATE[[#This Row],[REGION_HOLD]])</f>
        <v>South</v>
      </c>
      <c r="E7251">
        <v>50</v>
      </c>
      <c r="F7251">
        <v>1</v>
      </c>
      <c r="G7251">
        <v>414</v>
      </c>
    </row>
    <row r="7252" spans="1:7" ht="19.5">
      <c r="A7252" s="1">
        <v>43993</v>
      </c>
      <c r="B7252" t="s">
        <v>18</v>
      </c>
      <c r="C7252" t="s">
        <v>246</v>
      </c>
      <c r="D7252" t="str">
        <f>TRIM(COVID_STATE[[#This Row],[REGION_HOLD]])</f>
        <v>South</v>
      </c>
      <c r="E7252">
        <v>52</v>
      </c>
      <c r="F7252">
        <v>3</v>
      </c>
      <c r="G7252">
        <v>502</v>
      </c>
    </row>
    <row r="7253" spans="1:7" ht="19.5">
      <c r="A7253" s="1">
        <v>43993</v>
      </c>
      <c r="B7253" t="s">
        <v>19</v>
      </c>
      <c r="C7253" t="s">
        <v>246</v>
      </c>
      <c r="D7253" t="str">
        <f>TRIM(COVID_STATE[[#This Row],[REGION_HOLD]])</f>
        <v>South</v>
      </c>
      <c r="E7253">
        <v>1698</v>
      </c>
      <c r="F7253">
        <v>47</v>
      </c>
      <c r="G7253">
        <v>2847</v>
      </c>
    </row>
    <row r="7254" spans="1:7" ht="19.5">
      <c r="A7254" s="1">
        <v>43993</v>
      </c>
      <c r="B7254" t="s">
        <v>20</v>
      </c>
      <c r="C7254" t="s">
        <v>246</v>
      </c>
      <c r="D7254" t="str">
        <f>TRIM(COVID_STATE[[#This Row],[REGION_HOLD]])</f>
        <v>South</v>
      </c>
      <c r="E7254">
        <v>867</v>
      </c>
      <c r="F7254">
        <v>45</v>
      </c>
      <c r="G7254">
        <v>2337</v>
      </c>
    </row>
    <row r="7255" spans="1:7" ht="19.5">
      <c r="A7255" s="1">
        <v>43993</v>
      </c>
      <c r="B7255" t="s">
        <v>21</v>
      </c>
      <c r="C7255" t="s">
        <v>247</v>
      </c>
      <c r="D7255" t="str">
        <f>TRIM(COVID_STATE[[#This Row],[REGION_HOLD]])</f>
        <v>West</v>
      </c>
      <c r="E7255">
        <v>7</v>
      </c>
      <c r="F7255">
        <v>0</v>
      </c>
      <c r="G7255">
        <v>17</v>
      </c>
    </row>
    <row r="7256" spans="1:7" ht="19.5">
      <c r="A7256" s="1">
        <v>43993</v>
      </c>
      <c r="B7256" t="s">
        <v>22</v>
      </c>
      <c r="C7256" t="s">
        <v>247</v>
      </c>
      <c r="D7256" t="str">
        <f>TRIM(COVID_STATE[[#This Row],[REGION_HOLD]])</f>
        <v>West</v>
      </c>
      <c r="E7256">
        <v>41</v>
      </c>
      <c r="F7256">
        <v>1</v>
      </c>
      <c r="G7256">
        <v>86</v>
      </c>
    </row>
    <row r="7257" spans="1:7" ht="19.5">
      <c r="A7257" s="1">
        <v>43993</v>
      </c>
      <c r="B7257" t="s">
        <v>24</v>
      </c>
      <c r="C7257" t="s">
        <v>249</v>
      </c>
      <c r="D7257" t="str">
        <f>TRIM(COVID_STATE[[#This Row],[REGION_HOLD]])</f>
        <v>Midwest</v>
      </c>
      <c r="E7257">
        <v>842</v>
      </c>
      <c r="F7257">
        <v>86</v>
      </c>
      <c r="G7257">
        <v>6388</v>
      </c>
    </row>
    <row r="7258" spans="1:7" ht="19.5">
      <c r="A7258" s="1">
        <v>43993</v>
      </c>
      <c r="B7258" t="s">
        <v>25</v>
      </c>
      <c r="C7258" t="s">
        <v>249</v>
      </c>
      <c r="D7258" t="str">
        <f>TRIM(COVID_STATE[[#This Row],[REGION_HOLD]])</f>
        <v>Midwest</v>
      </c>
      <c r="E7258">
        <v>417</v>
      </c>
      <c r="F7258">
        <v>25</v>
      </c>
      <c r="G7258">
        <v>2380</v>
      </c>
    </row>
    <row r="7259" spans="1:7" ht="19.5">
      <c r="A7259" s="1">
        <v>43993</v>
      </c>
      <c r="B7259" t="s">
        <v>26</v>
      </c>
      <c r="C7259" t="s">
        <v>249</v>
      </c>
      <c r="D7259" t="str">
        <f>TRIM(COVID_STATE[[#This Row],[REGION_HOLD]])</f>
        <v>Midwest</v>
      </c>
      <c r="E7259">
        <v>370</v>
      </c>
      <c r="F7259">
        <v>3</v>
      </c>
      <c r="G7259">
        <v>641</v>
      </c>
    </row>
    <row r="7260" spans="1:7" ht="19.5">
      <c r="A7260" s="1">
        <v>43993</v>
      </c>
      <c r="B7260" t="s">
        <v>27</v>
      </c>
      <c r="C7260" t="s">
        <v>249</v>
      </c>
      <c r="D7260" t="str">
        <f>TRIM(COVID_STATE[[#This Row],[REGION_HOLD]])</f>
        <v>Midwest</v>
      </c>
      <c r="E7260">
        <v>53</v>
      </c>
      <c r="F7260">
        <v>0</v>
      </c>
      <c r="G7260">
        <v>242</v>
      </c>
    </row>
    <row r="7261" spans="1:7" ht="19.5">
      <c r="A7261" s="1">
        <v>43993</v>
      </c>
      <c r="B7261" t="s">
        <v>28</v>
      </c>
      <c r="C7261" t="s">
        <v>246</v>
      </c>
      <c r="D7261" t="str">
        <f>TRIM(COVID_STATE[[#This Row],[REGION_HOLD]])</f>
        <v>South</v>
      </c>
      <c r="E7261">
        <v>99</v>
      </c>
      <c r="F7261">
        <v>15</v>
      </c>
      <c r="G7261">
        <v>513</v>
      </c>
    </row>
    <row r="7262" spans="1:7" ht="19.5">
      <c r="A7262" s="1">
        <v>43993</v>
      </c>
      <c r="B7262" t="s">
        <v>29</v>
      </c>
      <c r="C7262" t="s">
        <v>246</v>
      </c>
      <c r="D7262" t="str">
        <f>TRIM(COVID_STATE[[#This Row],[REGION_HOLD]])</f>
        <v>South</v>
      </c>
      <c r="E7262">
        <v>442</v>
      </c>
      <c r="F7262">
        <v>19</v>
      </c>
      <c r="G7262">
        <v>2987</v>
      </c>
    </row>
    <row r="7263" spans="1:7" ht="19.5">
      <c r="A7263" s="1">
        <v>43993</v>
      </c>
      <c r="B7263" t="s">
        <v>30</v>
      </c>
      <c r="C7263" t="s">
        <v>248</v>
      </c>
      <c r="D7263" t="str">
        <f>TRIM(COVID_STATE[[#This Row],[REGION_HOLD]])</f>
        <v>Northeast</v>
      </c>
      <c r="E7263">
        <v>30</v>
      </c>
      <c r="F7263">
        <v>0</v>
      </c>
      <c r="G7263">
        <v>100</v>
      </c>
    </row>
    <row r="7264" spans="1:7" ht="19.5">
      <c r="A7264" s="1">
        <v>43993</v>
      </c>
      <c r="B7264" t="s">
        <v>31</v>
      </c>
      <c r="C7264" t="s">
        <v>246</v>
      </c>
      <c r="D7264" t="str">
        <f>TRIM(COVID_STATE[[#This Row],[REGION_HOLD]])</f>
        <v>South</v>
      </c>
      <c r="E7264">
        <v>709</v>
      </c>
      <c r="F7264">
        <v>31</v>
      </c>
      <c r="G7264">
        <v>2875</v>
      </c>
    </row>
    <row r="7265" spans="1:7" ht="19.5">
      <c r="A7265" s="1">
        <v>43993</v>
      </c>
      <c r="B7265" t="s">
        <v>32</v>
      </c>
      <c r="C7265" t="s">
        <v>248</v>
      </c>
      <c r="D7265" t="str">
        <f>TRIM(COVID_STATE[[#This Row],[REGION_HOLD]])</f>
        <v>Northeast</v>
      </c>
      <c r="E7265">
        <v>511</v>
      </c>
      <c r="F7265">
        <v>38</v>
      </c>
      <c r="G7265">
        <v>7492</v>
      </c>
    </row>
    <row r="7266" spans="1:7" ht="19.5">
      <c r="A7266" s="1">
        <v>43993</v>
      </c>
      <c r="B7266" t="s">
        <v>33</v>
      </c>
      <c r="C7266" t="s">
        <v>249</v>
      </c>
      <c r="D7266" t="str">
        <f>TRIM(COVID_STATE[[#This Row],[REGION_HOLD]])</f>
        <v>Midwest</v>
      </c>
      <c r="E7266">
        <v>250</v>
      </c>
      <c r="F7266">
        <v>27</v>
      </c>
      <c r="G7266">
        <v>5985</v>
      </c>
    </row>
    <row r="7267" spans="1:7" ht="19.5">
      <c r="A7267" s="1">
        <v>43993</v>
      </c>
      <c r="B7267" t="s">
        <v>34</v>
      </c>
      <c r="C7267" t="s">
        <v>249</v>
      </c>
      <c r="D7267" t="str">
        <f>TRIM(COVID_STATE[[#This Row],[REGION_HOLD]])</f>
        <v>Midwest</v>
      </c>
      <c r="E7267">
        <v>447</v>
      </c>
      <c r="F7267">
        <v>13</v>
      </c>
      <c r="G7267">
        <v>1280</v>
      </c>
    </row>
    <row r="7268" spans="1:7" ht="19.5">
      <c r="A7268" s="1">
        <v>43993</v>
      </c>
      <c r="B7268" t="s">
        <v>35</v>
      </c>
      <c r="C7268" t="s">
        <v>246</v>
      </c>
      <c r="D7268" t="str">
        <f>TRIM(COVID_STATE[[#This Row],[REGION_HOLD]])</f>
        <v>South</v>
      </c>
      <c r="E7268">
        <v>0</v>
      </c>
      <c r="F7268">
        <v>0</v>
      </c>
      <c r="G7268">
        <v>868</v>
      </c>
    </row>
    <row r="7269" spans="1:7" ht="19.5">
      <c r="A7269" s="1">
        <v>43993</v>
      </c>
      <c r="B7269" t="s">
        <v>36</v>
      </c>
      <c r="C7269" t="s">
        <v>249</v>
      </c>
      <c r="D7269" t="str">
        <f>TRIM(COVID_STATE[[#This Row],[REGION_HOLD]])</f>
        <v>Midwest</v>
      </c>
      <c r="E7269">
        <v>262</v>
      </c>
      <c r="F7269">
        <v>12</v>
      </c>
      <c r="G7269">
        <v>873</v>
      </c>
    </row>
    <row r="7270" spans="1:7" ht="19.5">
      <c r="A7270" s="1">
        <v>43993</v>
      </c>
      <c r="B7270" t="s">
        <v>37</v>
      </c>
      <c r="C7270" t="s">
        <v>247</v>
      </c>
      <c r="D7270" t="str">
        <f>TRIM(COVID_STATE[[#This Row],[REGION_HOLD]])</f>
        <v>West</v>
      </c>
      <c r="E7270">
        <v>2</v>
      </c>
      <c r="F7270">
        <v>0</v>
      </c>
      <c r="G7270">
        <v>18</v>
      </c>
    </row>
    <row r="7271" spans="1:7" ht="19.5">
      <c r="A7271" s="1">
        <v>43993</v>
      </c>
      <c r="B7271" t="s">
        <v>38</v>
      </c>
      <c r="C7271" t="s">
        <v>249</v>
      </c>
      <c r="D7271" t="str">
        <f>TRIM(COVID_STATE[[#This Row],[REGION_HOLD]])</f>
        <v>Midwest</v>
      </c>
      <c r="E7271">
        <v>290</v>
      </c>
      <c r="F7271">
        <v>8</v>
      </c>
      <c r="G7271">
        <v>217</v>
      </c>
    </row>
    <row r="7272" spans="1:7" ht="19.5">
      <c r="A7272" s="1">
        <v>43993</v>
      </c>
      <c r="B7272" t="s">
        <v>39</v>
      </c>
      <c r="C7272" t="s">
        <v>247</v>
      </c>
      <c r="D7272" t="str">
        <f>TRIM(COVID_STATE[[#This Row],[REGION_HOLD]])</f>
        <v>West</v>
      </c>
      <c r="E7272">
        <v>248</v>
      </c>
      <c r="F7272">
        <v>11</v>
      </c>
      <c r="G7272">
        <v>460</v>
      </c>
    </row>
    <row r="7273" spans="1:7" ht="19.5">
      <c r="A7273" s="1">
        <v>43993</v>
      </c>
      <c r="B7273" t="s">
        <v>40</v>
      </c>
      <c r="C7273" t="s">
        <v>248</v>
      </c>
      <c r="D7273" t="str">
        <f>TRIM(COVID_STATE[[#This Row],[REGION_HOLD]])</f>
        <v>Northeast</v>
      </c>
      <c r="E7273">
        <v>31</v>
      </c>
      <c r="F7273">
        <v>7</v>
      </c>
      <c r="G7273">
        <v>308</v>
      </c>
    </row>
    <row r="7274" spans="1:7" ht="19.5">
      <c r="A7274" s="1">
        <v>43993</v>
      </c>
      <c r="B7274" t="s">
        <v>41</v>
      </c>
      <c r="C7274" t="s">
        <v>248</v>
      </c>
      <c r="D7274" t="str">
        <f>TRIM(COVID_STATE[[#This Row],[REGION_HOLD]])</f>
        <v>Northeast</v>
      </c>
      <c r="E7274">
        <v>470</v>
      </c>
      <c r="F7274">
        <v>66</v>
      </c>
      <c r="G7274">
        <v>12443</v>
      </c>
    </row>
    <row r="7275" spans="1:7" ht="19.5">
      <c r="A7275" s="1">
        <v>43993</v>
      </c>
      <c r="B7275" t="s">
        <v>42</v>
      </c>
      <c r="C7275" t="s">
        <v>247</v>
      </c>
      <c r="D7275" t="str">
        <f>TRIM(COVID_STATE[[#This Row],[REGION_HOLD]])</f>
        <v>West</v>
      </c>
      <c r="E7275">
        <v>118</v>
      </c>
      <c r="F7275">
        <v>11</v>
      </c>
      <c r="G7275">
        <v>421</v>
      </c>
    </row>
    <row r="7276" spans="1:7" ht="19.5">
      <c r="A7276" s="1">
        <v>43993</v>
      </c>
      <c r="B7276" t="s">
        <v>43</v>
      </c>
      <c r="C7276" t="s">
        <v>248</v>
      </c>
      <c r="D7276" t="str">
        <f>TRIM(COVID_STATE[[#This Row],[REGION_HOLD]])</f>
        <v>Northeast</v>
      </c>
      <c r="E7276">
        <v>724</v>
      </c>
      <c r="F7276">
        <v>55</v>
      </c>
      <c r="G7276">
        <v>30431</v>
      </c>
    </row>
    <row r="7277" spans="1:7" ht="19.5">
      <c r="A7277" s="1">
        <v>43993</v>
      </c>
      <c r="B7277" t="s">
        <v>44</v>
      </c>
      <c r="C7277" t="s">
        <v>246</v>
      </c>
      <c r="D7277" t="str">
        <f>TRIM(COVID_STATE[[#This Row],[REGION_HOLD]])</f>
        <v>South</v>
      </c>
      <c r="E7277">
        <v>1430</v>
      </c>
      <c r="F7277">
        <v>18</v>
      </c>
      <c r="G7277">
        <v>1114</v>
      </c>
    </row>
    <row r="7278" spans="1:7" ht="19.5">
      <c r="A7278" s="1">
        <v>43993</v>
      </c>
      <c r="B7278" t="s">
        <v>45</v>
      </c>
      <c r="C7278" t="s">
        <v>249</v>
      </c>
      <c r="D7278" t="str">
        <f>TRIM(COVID_STATE[[#This Row],[REGION_HOLD]])</f>
        <v>Midwest</v>
      </c>
      <c r="E7278">
        <v>39</v>
      </c>
      <c r="F7278">
        <v>1</v>
      </c>
      <c r="G7278">
        <v>77</v>
      </c>
    </row>
    <row r="7279" spans="1:7" ht="19.5">
      <c r="A7279" s="1">
        <v>43993</v>
      </c>
      <c r="B7279" t="s">
        <v>46</v>
      </c>
      <c r="C7279" t="s">
        <v>249</v>
      </c>
      <c r="D7279" t="str">
        <f>TRIM(COVID_STATE[[#This Row],[REGION_HOLD]])</f>
        <v>Midwest</v>
      </c>
      <c r="E7279">
        <v>429</v>
      </c>
      <c r="F7279">
        <v>33</v>
      </c>
      <c r="G7279">
        <v>2490</v>
      </c>
    </row>
    <row r="7280" spans="1:7" ht="19.5">
      <c r="A7280" s="1">
        <v>43993</v>
      </c>
      <c r="B7280" t="s">
        <v>47</v>
      </c>
      <c r="C7280" t="s">
        <v>246</v>
      </c>
      <c r="D7280" t="str">
        <f>TRIM(COVID_STATE[[#This Row],[REGION_HOLD]])</f>
        <v>South</v>
      </c>
      <c r="E7280">
        <v>146</v>
      </c>
      <c r="F7280">
        <v>2</v>
      </c>
      <c r="G7280">
        <v>357</v>
      </c>
    </row>
    <row r="7281" spans="1:7" ht="19.5">
      <c r="A7281" s="1">
        <v>43993</v>
      </c>
      <c r="B7281" t="s">
        <v>48</v>
      </c>
      <c r="C7281" t="s">
        <v>247</v>
      </c>
      <c r="D7281" t="str">
        <f>TRIM(COVID_STATE[[#This Row],[REGION_HOLD]])</f>
        <v>West</v>
      </c>
      <c r="E7281">
        <v>153</v>
      </c>
      <c r="F7281">
        <v>2</v>
      </c>
      <c r="G7281">
        <v>171</v>
      </c>
    </row>
    <row r="7282" spans="1:7" ht="19.5">
      <c r="A7282" s="1">
        <v>43993</v>
      </c>
      <c r="B7282" t="s">
        <v>49</v>
      </c>
      <c r="C7282" t="s">
        <v>248</v>
      </c>
      <c r="D7282" t="str">
        <f>TRIM(COVID_STATE[[#This Row],[REGION_HOLD]])</f>
        <v>Northeast</v>
      </c>
      <c r="E7282">
        <v>534</v>
      </c>
      <c r="F7282">
        <v>44</v>
      </c>
      <c r="G7282">
        <v>6187</v>
      </c>
    </row>
    <row r="7283" spans="1:7" ht="19.5">
      <c r="A7283" s="1">
        <v>43993</v>
      </c>
      <c r="B7283" t="s">
        <v>50</v>
      </c>
      <c r="C7283" t="s">
        <v>248</v>
      </c>
      <c r="D7283" t="str">
        <f>TRIM(COVID_STATE[[#This Row],[REGION_HOLD]])</f>
        <v>Northeast</v>
      </c>
      <c r="E7283">
        <v>106</v>
      </c>
      <c r="F7283">
        <v>11</v>
      </c>
      <c r="G7283">
        <v>823</v>
      </c>
    </row>
    <row r="7284" spans="1:7" ht="19.5">
      <c r="A7284" s="1">
        <v>43993</v>
      </c>
      <c r="B7284" t="s">
        <v>51</v>
      </c>
      <c r="C7284" t="s">
        <v>246</v>
      </c>
      <c r="D7284" t="str">
        <f>TRIM(COVID_STATE[[#This Row],[REGION_HOLD]])</f>
        <v>South</v>
      </c>
      <c r="E7284">
        <v>682</v>
      </c>
      <c r="F7284">
        <v>13</v>
      </c>
      <c r="G7284">
        <v>588</v>
      </c>
    </row>
    <row r="7285" spans="1:7" ht="19.5">
      <c r="A7285" s="1">
        <v>43993</v>
      </c>
      <c r="B7285" t="s">
        <v>52</v>
      </c>
      <c r="C7285" t="s">
        <v>249</v>
      </c>
      <c r="D7285" t="str">
        <f>TRIM(COVID_STATE[[#This Row],[REGION_HOLD]])</f>
        <v>Midwest</v>
      </c>
      <c r="E7285">
        <v>61</v>
      </c>
      <c r="F7285">
        <v>4</v>
      </c>
      <c r="G7285">
        <v>73</v>
      </c>
    </row>
    <row r="7286" spans="1:7" ht="19.5">
      <c r="A7286" s="1">
        <v>43993</v>
      </c>
      <c r="B7286" t="s">
        <v>53</v>
      </c>
      <c r="C7286" t="s">
        <v>246</v>
      </c>
      <c r="D7286" t="str">
        <f>TRIM(COVID_STATE[[#This Row],[REGION_HOLD]])</f>
        <v>South</v>
      </c>
      <c r="E7286">
        <v>387</v>
      </c>
      <c r="F7286">
        <v>5</v>
      </c>
      <c r="G7286">
        <v>441</v>
      </c>
    </row>
    <row r="7287" spans="1:7" ht="19.5">
      <c r="A7287" s="1">
        <v>43993</v>
      </c>
      <c r="B7287" t="s">
        <v>54</v>
      </c>
      <c r="C7287" t="s">
        <v>246</v>
      </c>
      <c r="D7287" t="str">
        <f>TRIM(COVID_STATE[[#This Row],[REGION_HOLD]])</f>
        <v>South</v>
      </c>
      <c r="E7287">
        <v>2001</v>
      </c>
      <c r="F7287">
        <v>26</v>
      </c>
      <c r="G7287">
        <v>1942</v>
      </c>
    </row>
    <row r="7288" spans="1:7" ht="19.5">
      <c r="A7288" s="1">
        <v>43993</v>
      </c>
      <c r="B7288" t="s">
        <v>55</v>
      </c>
      <c r="C7288" t="s">
        <v>247</v>
      </c>
      <c r="D7288" t="str">
        <f>TRIM(COVID_STATE[[#This Row],[REGION_HOLD]])</f>
        <v>West</v>
      </c>
      <c r="E7288">
        <v>384</v>
      </c>
      <c r="F7288">
        <v>3</v>
      </c>
      <c r="G7288">
        <v>131</v>
      </c>
    </row>
    <row r="7289" spans="1:7" ht="19.5">
      <c r="A7289" s="1">
        <v>43993</v>
      </c>
      <c r="B7289" t="s">
        <v>56</v>
      </c>
      <c r="C7289" t="s">
        <v>248</v>
      </c>
      <c r="D7289" t="str">
        <f>TRIM(COVID_STATE[[#This Row],[REGION_HOLD]])</f>
        <v>Northeast</v>
      </c>
      <c r="E7289">
        <v>15</v>
      </c>
      <c r="F7289">
        <v>0</v>
      </c>
      <c r="G7289">
        <v>55</v>
      </c>
    </row>
    <row r="7290" spans="1:7" ht="19.5">
      <c r="A7290" s="1">
        <v>43993</v>
      </c>
      <c r="B7290" t="s">
        <v>57</v>
      </c>
      <c r="C7290" t="s">
        <v>246</v>
      </c>
      <c r="D7290" t="str">
        <f>TRIM(COVID_STATE[[#This Row],[REGION_HOLD]])</f>
        <v>South</v>
      </c>
      <c r="E7290">
        <v>470</v>
      </c>
      <c r="F7290">
        <v>6</v>
      </c>
      <c r="G7290">
        <v>1520</v>
      </c>
    </row>
    <row r="7291" spans="1:7" ht="19.5">
      <c r="A7291" s="1">
        <v>43993</v>
      </c>
      <c r="B7291" t="s">
        <v>58</v>
      </c>
      <c r="C7291" t="s">
        <v>247</v>
      </c>
      <c r="D7291" t="str">
        <f>TRIM(COVID_STATE[[#This Row],[REGION_HOLD]])</f>
        <v>West</v>
      </c>
      <c r="E7291">
        <v>232</v>
      </c>
      <c r="F7291">
        <v>15</v>
      </c>
      <c r="G7291">
        <v>1198</v>
      </c>
    </row>
    <row r="7292" spans="1:7" ht="19.5">
      <c r="A7292" s="1">
        <v>43993</v>
      </c>
      <c r="B7292" t="s">
        <v>59</v>
      </c>
      <c r="C7292" t="s">
        <v>246</v>
      </c>
      <c r="D7292" t="str">
        <f>TRIM(COVID_STATE[[#This Row],[REGION_HOLD]])</f>
        <v>South</v>
      </c>
      <c r="E7292">
        <v>24</v>
      </c>
      <c r="F7292">
        <v>1</v>
      </c>
      <c r="G7292">
        <v>86</v>
      </c>
    </row>
    <row r="7293" spans="1:7" ht="19.5">
      <c r="A7293" s="1">
        <v>43993</v>
      </c>
      <c r="B7293" t="s">
        <v>60</v>
      </c>
      <c r="C7293" t="s">
        <v>249</v>
      </c>
      <c r="D7293" t="str">
        <f>TRIM(COVID_STATE[[#This Row],[REGION_HOLD]])</f>
        <v>Midwest</v>
      </c>
      <c r="E7293">
        <v>320</v>
      </c>
      <c r="F7293">
        <v>12</v>
      </c>
      <c r="G7293">
        <v>691</v>
      </c>
    </row>
    <row r="7294" spans="1:7" ht="19.5">
      <c r="A7294" s="1">
        <v>43993</v>
      </c>
      <c r="B7294" t="s">
        <v>61</v>
      </c>
      <c r="C7294" t="s">
        <v>247</v>
      </c>
      <c r="D7294" t="str">
        <f>TRIM(COVID_STATE[[#This Row],[REGION_HOLD]])</f>
        <v>West</v>
      </c>
      <c r="E7294">
        <v>29</v>
      </c>
      <c r="F7294">
        <v>0</v>
      </c>
      <c r="G7294">
        <v>18</v>
      </c>
    </row>
    <row r="7295" spans="1:7" ht="19.5">
      <c r="A7295" s="1">
        <v>43994</v>
      </c>
      <c r="B7295" t="s">
        <v>8</v>
      </c>
      <c r="C7295" t="s">
        <v>246</v>
      </c>
      <c r="D7295" t="str">
        <f>TRIM(COVID_STATE[[#This Row],[REGION_HOLD]])</f>
        <v>South</v>
      </c>
      <c r="E7295">
        <v>865</v>
      </c>
      <c r="F7295">
        <v>14</v>
      </c>
      <c r="G7295">
        <v>769</v>
      </c>
    </row>
    <row r="7296" spans="1:7" ht="19.5">
      <c r="A7296" s="1">
        <v>43994</v>
      </c>
      <c r="B7296" t="s">
        <v>10</v>
      </c>
      <c r="C7296" t="s">
        <v>247</v>
      </c>
      <c r="D7296" t="str">
        <f>TRIM(COVID_STATE[[#This Row],[REGION_HOLD]])</f>
        <v>West</v>
      </c>
      <c r="E7296">
        <v>22</v>
      </c>
      <c r="F7296">
        <v>1</v>
      </c>
      <c r="G7296">
        <v>10</v>
      </c>
    </row>
    <row r="7297" spans="1:7" ht="19.5">
      <c r="A7297" s="1">
        <v>43994</v>
      </c>
      <c r="B7297" t="s">
        <v>11</v>
      </c>
      <c r="C7297" t="s">
        <v>247</v>
      </c>
      <c r="D7297" t="str">
        <f>TRIM(COVID_STATE[[#This Row],[REGION_HOLD]])</f>
        <v>West</v>
      </c>
      <c r="E7297">
        <v>1642</v>
      </c>
      <c r="F7297">
        <v>27</v>
      </c>
      <c r="G7297">
        <v>1157</v>
      </c>
    </row>
    <row r="7298" spans="1:7" ht="19.5">
      <c r="A7298" s="1">
        <v>43994</v>
      </c>
      <c r="B7298" t="s">
        <v>12</v>
      </c>
      <c r="C7298" t="s">
        <v>246</v>
      </c>
      <c r="D7298" t="str">
        <f>TRIM(COVID_STATE[[#This Row],[REGION_HOLD]])</f>
        <v>South</v>
      </c>
      <c r="E7298">
        <v>731</v>
      </c>
      <c r="F7298">
        <v>5</v>
      </c>
      <c r="G7298">
        <v>176</v>
      </c>
    </row>
    <row r="7299" spans="1:7" ht="19.5">
      <c r="A7299" s="1">
        <v>43994</v>
      </c>
      <c r="B7299" t="s">
        <v>13</v>
      </c>
      <c r="C7299" t="s">
        <v>247</v>
      </c>
      <c r="D7299" t="str">
        <f>TRIM(COVID_STATE[[#This Row],[REGION_HOLD]])</f>
        <v>West</v>
      </c>
      <c r="E7299">
        <v>3576</v>
      </c>
      <c r="F7299">
        <v>45</v>
      </c>
      <c r="G7299">
        <v>4986</v>
      </c>
    </row>
    <row r="7300" spans="1:7" ht="19.5">
      <c r="A7300" s="1">
        <v>43994</v>
      </c>
      <c r="B7300" t="s">
        <v>14</v>
      </c>
      <c r="C7300" t="s">
        <v>247</v>
      </c>
      <c r="D7300" t="str">
        <f>TRIM(COVID_STATE[[#This Row],[REGION_HOLD]])</f>
        <v>West</v>
      </c>
      <c r="E7300">
        <v>175</v>
      </c>
      <c r="F7300">
        <v>12</v>
      </c>
      <c r="G7300">
        <v>1595</v>
      </c>
    </row>
    <row r="7301" spans="1:7" ht="19.5">
      <c r="A7301" s="1">
        <v>43994</v>
      </c>
      <c r="B7301" t="s">
        <v>16</v>
      </c>
      <c r="C7301" t="s">
        <v>248</v>
      </c>
      <c r="D7301" t="str">
        <f>TRIM(COVID_STATE[[#This Row],[REGION_HOLD]])</f>
        <v>Northeast</v>
      </c>
      <c r="E7301">
        <v>228</v>
      </c>
      <c r="F7301">
        <v>13</v>
      </c>
      <c r="G7301">
        <v>4159</v>
      </c>
    </row>
    <row r="7302" spans="1:7" ht="19.5">
      <c r="A7302" s="1">
        <v>43994</v>
      </c>
      <c r="B7302" t="s">
        <v>17</v>
      </c>
      <c r="C7302" t="s">
        <v>246</v>
      </c>
      <c r="D7302" t="str">
        <f>TRIM(COVID_STATE[[#This Row],[REGION_HOLD]])</f>
        <v>South</v>
      </c>
      <c r="E7302">
        <v>67</v>
      </c>
      <c r="F7302">
        <v>0</v>
      </c>
      <c r="G7302">
        <v>414</v>
      </c>
    </row>
    <row r="7303" spans="1:7" ht="19.5">
      <c r="A7303" s="1">
        <v>43994</v>
      </c>
      <c r="B7303" t="s">
        <v>18</v>
      </c>
      <c r="C7303" t="s">
        <v>246</v>
      </c>
      <c r="D7303" t="str">
        <f>TRIM(COVID_STATE[[#This Row],[REGION_HOLD]])</f>
        <v>South</v>
      </c>
      <c r="E7303">
        <v>65</v>
      </c>
      <c r="F7303">
        <v>4</v>
      </c>
      <c r="G7303">
        <v>506</v>
      </c>
    </row>
    <row r="7304" spans="1:7" ht="19.5">
      <c r="A7304" s="1">
        <v>43994</v>
      </c>
      <c r="B7304" t="s">
        <v>19</v>
      </c>
      <c r="C7304" t="s">
        <v>246</v>
      </c>
      <c r="D7304" t="str">
        <f>TRIM(COVID_STATE[[#This Row],[REGION_HOLD]])</f>
        <v>South</v>
      </c>
      <c r="E7304">
        <v>1902</v>
      </c>
      <c r="F7304">
        <v>29</v>
      </c>
      <c r="G7304">
        <v>2876</v>
      </c>
    </row>
    <row r="7305" spans="1:7" ht="19.5">
      <c r="A7305" s="1">
        <v>43994</v>
      </c>
      <c r="B7305" t="s">
        <v>20</v>
      </c>
      <c r="C7305" t="s">
        <v>246</v>
      </c>
      <c r="D7305" t="str">
        <f>TRIM(COVID_STATE[[#This Row],[REGION_HOLD]])</f>
        <v>South</v>
      </c>
      <c r="E7305">
        <v>869</v>
      </c>
      <c r="F7305">
        <v>47</v>
      </c>
      <c r="G7305">
        <v>2384</v>
      </c>
    </row>
    <row r="7306" spans="1:7" ht="19.5">
      <c r="A7306" s="1">
        <v>43994</v>
      </c>
      <c r="B7306" t="s">
        <v>21</v>
      </c>
      <c r="C7306" t="s">
        <v>247</v>
      </c>
      <c r="D7306" t="str">
        <f>TRIM(COVID_STATE[[#This Row],[REGION_HOLD]])</f>
        <v>West</v>
      </c>
      <c r="E7306">
        <v>14</v>
      </c>
      <c r="F7306">
        <v>0</v>
      </c>
      <c r="G7306">
        <v>17</v>
      </c>
    </row>
    <row r="7307" spans="1:7" ht="19.5">
      <c r="A7307" s="1">
        <v>43994</v>
      </c>
      <c r="B7307" t="s">
        <v>22</v>
      </c>
      <c r="C7307" t="s">
        <v>247</v>
      </c>
      <c r="D7307" t="str">
        <f>TRIM(COVID_STATE[[#This Row],[REGION_HOLD]])</f>
        <v>West</v>
      </c>
      <c r="E7307">
        <v>51</v>
      </c>
      <c r="F7307">
        <v>1</v>
      </c>
      <c r="G7307">
        <v>87</v>
      </c>
    </row>
    <row r="7308" spans="1:7" ht="19.5">
      <c r="A7308" s="1">
        <v>43994</v>
      </c>
      <c r="B7308" t="s">
        <v>24</v>
      </c>
      <c r="C7308" t="s">
        <v>249</v>
      </c>
      <c r="D7308" t="str">
        <f>TRIM(COVID_STATE[[#This Row],[REGION_HOLD]])</f>
        <v>Midwest</v>
      </c>
      <c r="E7308">
        <v>758</v>
      </c>
      <c r="F7308">
        <v>81</v>
      </c>
      <c r="G7308">
        <v>6469</v>
      </c>
    </row>
    <row r="7309" spans="1:7" ht="19.5">
      <c r="A7309" s="1">
        <v>43994</v>
      </c>
      <c r="B7309" t="s">
        <v>25</v>
      </c>
      <c r="C7309" t="s">
        <v>249</v>
      </c>
      <c r="D7309" t="str">
        <f>TRIM(COVID_STATE[[#This Row],[REGION_HOLD]])</f>
        <v>Midwest</v>
      </c>
      <c r="E7309">
        <v>400</v>
      </c>
      <c r="F7309">
        <v>16</v>
      </c>
      <c r="G7309">
        <v>2396</v>
      </c>
    </row>
    <row r="7310" spans="1:7" ht="19.5">
      <c r="A7310" s="1">
        <v>43994</v>
      </c>
      <c r="B7310" t="s">
        <v>26</v>
      </c>
      <c r="C7310" t="s">
        <v>249</v>
      </c>
      <c r="D7310" t="str">
        <f>TRIM(COVID_STATE[[#This Row],[REGION_HOLD]])</f>
        <v>Midwest</v>
      </c>
      <c r="E7310">
        <v>352</v>
      </c>
      <c r="F7310">
        <v>9</v>
      </c>
      <c r="G7310">
        <v>650</v>
      </c>
    </row>
    <row r="7311" spans="1:7" ht="19.5">
      <c r="A7311" s="1">
        <v>43994</v>
      </c>
      <c r="B7311" t="s">
        <v>27</v>
      </c>
      <c r="C7311" t="s">
        <v>249</v>
      </c>
      <c r="D7311" t="str">
        <f>TRIM(COVID_STATE[[#This Row],[REGION_HOLD]])</f>
        <v>Midwest</v>
      </c>
      <c r="E7311">
        <v>168</v>
      </c>
      <c r="F7311">
        <v>1</v>
      </c>
      <c r="G7311">
        <v>243</v>
      </c>
    </row>
    <row r="7312" spans="1:7" ht="19.5">
      <c r="A7312" s="1">
        <v>43994</v>
      </c>
      <c r="B7312" t="s">
        <v>28</v>
      </c>
      <c r="C7312" t="s">
        <v>246</v>
      </c>
      <c r="D7312" t="str">
        <f>TRIM(COVID_STATE[[#This Row],[REGION_HOLD]])</f>
        <v>South</v>
      </c>
      <c r="E7312">
        <v>224</v>
      </c>
      <c r="F7312">
        <v>12</v>
      </c>
      <c r="G7312">
        <v>525</v>
      </c>
    </row>
    <row r="7313" spans="1:7" ht="19.5">
      <c r="A7313" s="1">
        <v>43994</v>
      </c>
      <c r="B7313" t="s">
        <v>29</v>
      </c>
      <c r="C7313" t="s">
        <v>246</v>
      </c>
      <c r="D7313" t="str">
        <f>TRIM(COVID_STATE[[#This Row],[REGION_HOLD]])</f>
        <v>South</v>
      </c>
      <c r="E7313">
        <v>523</v>
      </c>
      <c r="F7313">
        <v>9</v>
      </c>
      <c r="G7313">
        <v>2996</v>
      </c>
    </row>
    <row r="7314" spans="1:7" ht="19.5">
      <c r="A7314" s="1">
        <v>43994</v>
      </c>
      <c r="B7314" t="s">
        <v>30</v>
      </c>
      <c r="C7314" t="s">
        <v>248</v>
      </c>
      <c r="D7314" t="str">
        <f>TRIM(COVID_STATE[[#This Row],[REGION_HOLD]])</f>
        <v>Northeast</v>
      </c>
      <c r="E7314">
        <v>54</v>
      </c>
      <c r="F7314">
        <v>0</v>
      </c>
      <c r="G7314">
        <v>100</v>
      </c>
    </row>
    <row r="7315" spans="1:7" ht="19.5">
      <c r="A7315" s="1">
        <v>43994</v>
      </c>
      <c r="B7315" t="s">
        <v>31</v>
      </c>
      <c r="C7315" t="s">
        <v>246</v>
      </c>
      <c r="D7315" t="str">
        <f>TRIM(COVID_STATE[[#This Row],[REGION_HOLD]])</f>
        <v>South</v>
      </c>
      <c r="E7315">
        <v>439</v>
      </c>
      <c r="F7315">
        <v>25</v>
      </c>
      <c r="G7315">
        <v>2900</v>
      </c>
    </row>
    <row r="7316" spans="1:7" ht="19.5">
      <c r="A7316" s="1">
        <v>43994</v>
      </c>
      <c r="B7316" t="s">
        <v>32</v>
      </c>
      <c r="C7316" t="s">
        <v>248</v>
      </c>
      <c r="D7316" t="str">
        <f>TRIM(COVID_STATE[[#This Row],[REGION_HOLD]])</f>
        <v>Northeast</v>
      </c>
      <c r="E7316">
        <v>392</v>
      </c>
      <c r="F7316">
        <v>46</v>
      </c>
      <c r="G7316">
        <v>7538</v>
      </c>
    </row>
    <row r="7317" spans="1:7" ht="19.5">
      <c r="A7317" s="1">
        <v>43994</v>
      </c>
      <c r="B7317" t="s">
        <v>33</v>
      </c>
      <c r="C7317" t="s">
        <v>249</v>
      </c>
      <c r="D7317" t="str">
        <f>TRIM(COVID_STATE[[#This Row],[REGION_HOLD]])</f>
        <v>Midwest</v>
      </c>
      <c r="E7317">
        <v>254</v>
      </c>
      <c r="F7317">
        <v>9</v>
      </c>
      <c r="G7317">
        <v>5994</v>
      </c>
    </row>
    <row r="7318" spans="1:7" ht="19.5">
      <c r="A7318" s="1">
        <v>43994</v>
      </c>
      <c r="B7318" t="s">
        <v>34</v>
      </c>
      <c r="C7318" t="s">
        <v>249</v>
      </c>
      <c r="D7318" t="str">
        <f>TRIM(COVID_STATE[[#This Row],[REGION_HOLD]])</f>
        <v>Midwest</v>
      </c>
      <c r="E7318">
        <v>479</v>
      </c>
      <c r="F7318">
        <v>25</v>
      </c>
      <c r="G7318">
        <v>1305</v>
      </c>
    </row>
    <row r="7319" spans="1:7" ht="19.5">
      <c r="A7319" s="1">
        <v>43994</v>
      </c>
      <c r="B7319" t="s">
        <v>35</v>
      </c>
      <c r="C7319" t="s">
        <v>246</v>
      </c>
      <c r="D7319" t="str">
        <f>TRIM(COVID_STATE[[#This Row],[REGION_HOLD]])</f>
        <v>South</v>
      </c>
      <c r="E7319">
        <v>608</v>
      </c>
      <c r="F7319">
        <v>13</v>
      </c>
      <c r="G7319">
        <v>881</v>
      </c>
    </row>
    <row r="7320" spans="1:7" ht="19.5">
      <c r="A7320" s="1">
        <v>43994</v>
      </c>
      <c r="B7320" t="s">
        <v>36</v>
      </c>
      <c r="C7320" t="s">
        <v>249</v>
      </c>
      <c r="D7320" t="str">
        <f>TRIM(COVID_STATE[[#This Row],[REGION_HOLD]])</f>
        <v>Midwest</v>
      </c>
      <c r="E7320">
        <v>187</v>
      </c>
      <c r="F7320">
        <v>11</v>
      </c>
      <c r="G7320">
        <v>884</v>
      </c>
    </row>
    <row r="7321" spans="1:7" ht="19.5">
      <c r="A7321" s="1">
        <v>43994</v>
      </c>
      <c r="B7321" t="s">
        <v>37</v>
      </c>
      <c r="C7321" t="s">
        <v>247</v>
      </c>
      <c r="D7321" t="str">
        <f>TRIM(COVID_STATE[[#This Row],[REGION_HOLD]])</f>
        <v>West</v>
      </c>
      <c r="E7321">
        <v>10</v>
      </c>
      <c r="F7321">
        <v>0</v>
      </c>
      <c r="G7321">
        <v>18</v>
      </c>
    </row>
    <row r="7322" spans="1:7" ht="19.5">
      <c r="A7322" s="1">
        <v>43994</v>
      </c>
      <c r="B7322" t="s">
        <v>38</v>
      </c>
      <c r="C7322" t="s">
        <v>249</v>
      </c>
      <c r="D7322" t="str">
        <f>TRIM(COVID_STATE[[#This Row],[REGION_HOLD]])</f>
        <v>Midwest</v>
      </c>
      <c r="E7322">
        <v>198</v>
      </c>
      <c r="F7322">
        <v>4</v>
      </c>
      <c r="G7322">
        <v>221</v>
      </c>
    </row>
    <row r="7323" spans="1:7" ht="19.5">
      <c r="A7323" s="1">
        <v>43994</v>
      </c>
      <c r="B7323" t="s">
        <v>39</v>
      </c>
      <c r="C7323" t="s">
        <v>247</v>
      </c>
      <c r="D7323" t="str">
        <f>TRIM(COVID_STATE[[#This Row],[REGION_HOLD]])</f>
        <v>West</v>
      </c>
      <c r="E7323">
        <v>240</v>
      </c>
      <c r="F7323">
        <v>2</v>
      </c>
      <c r="G7323">
        <v>462</v>
      </c>
    </row>
    <row r="7324" spans="1:7" ht="19.5">
      <c r="A7324" s="1">
        <v>43994</v>
      </c>
      <c r="B7324" t="s">
        <v>40</v>
      </c>
      <c r="C7324" t="s">
        <v>248</v>
      </c>
      <c r="D7324" t="str">
        <f>TRIM(COVID_STATE[[#This Row],[REGION_HOLD]])</f>
        <v>Northeast</v>
      </c>
      <c r="E7324">
        <v>42</v>
      </c>
      <c r="F7324">
        <v>7</v>
      </c>
      <c r="G7324">
        <v>315</v>
      </c>
    </row>
    <row r="7325" spans="1:7" ht="19.5">
      <c r="A7325" s="1">
        <v>43994</v>
      </c>
      <c r="B7325" t="s">
        <v>41</v>
      </c>
      <c r="C7325" t="s">
        <v>248</v>
      </c>
      <c r="D7325" t="str">
        <f>TRIM(COVID_STATE[[#This Row],[REGION_HOLD]])</f>
        <v>Northeast</v>
      </c>
      <c r="E7325">
        <v>348</v>
      </c>
      <c r="F7325">
        <v>46</v>
      </c>
      <c r="G7325">
        <v>12489</v>
      </c>
    </row>
    <row r="7326" spans="1:7" ht="19.5">
      <c r="A7326" s="1">
        <v>43994</v>
      </c>
      <c r="B7326" t="s">
        <v>42</v>
      </c>
      <c r="C7326" t="s">
        <v>247</v>
      </c>
      <c r="D7326" t="str">
        <f>TRIM(COVID_STATE[[#This Row],[REGION_HOLD]])</f>
        <v>West</v>
      </c>
      <c r="E7326">
        <v>158</v>
      </c>
      <c r="F7326">
        <v>5</v>
      </c>
      <c r="G7326">
        <v>426</v>
      </c>
    </row>
    <row r="7327" spans="1:7" ht="19.5">
      <c r="A7327" s="1">
        <v>43994</v>
      </c>
      <c r="B7327" t="s">
        <v>43</v>
      </c>
      <c r="C7327" t="s">
        <v>248</v>
      </c>
      <c r="D7327" t="str">
        <f>TRIM(COVID_STATE[[#This Row],[REGION_HOLD]])</f>
        <v>Northeast</v>
      </c>
      <c r="E7327">
        <v>821</v>
      </c>
      <c r="F7327">
        <v>80</v>
      </c>
      <c r="G7327">
        <v>30511</v>
      </c>
    </row>
    <row r="7328" spans="1:7" ht="19.5">
      <c r="A7328" s="1">
        <v>43994</v>
      </c>
      <c r="B7328" t="s">
        <v>44</v>
      </c>
      <c r="C7328" t="s">
        <v>246</v>
      </c>
      <c r="D7328" t="str">
        <f>TRIM(COVID_STATE[[#This Row],[REGION_HOLD]])</f>
        <v>South</v>
      </c>
      <c r="E7328">
        <v>1732</v>
      </c>
      <c r="F7328">
        <v>14</v>
      </c>
      <c r="G7328">
        <v>1128</v>
      </c>
    </row>
    <row r="7329" spans="1:7" ht="19.5">
      <c r="A7329" s="1">
        <v>43994</v>
      </c>
      <c r="B7329" t="s">
        <v>45</v>
      </c>
      <c r="C7329" t="s">
        <v>249</v>
      </c>
      <c r="D7329" t="str">
        <f>TRIM(COVID_STATE[[#This Row],[REGION_HOLD]])</f>
        <v>Midwest</v>
      </c>
      <c r="E7329">
        <v>36</v>
      </c>
      <c r="F7329">
        <v>0</v>
      </c>
      <c r="G7329">
        <v>77</v>
      </c>
    </row>
    <row r="7330" spans="1:7" ht="19.5">
      <c r="A7330" s="1">
        <v>43994</v>
      </c>
      <c r="B7330" t="s">
        <v>46</v>
      </c>
      <c r="C7330" t="s">
        <v>249</v>
      </c>
      <c r="D7330" t="str">
        <f>TRIM(COVID_STATE[[#This Row],[REGION_HOLD]])</f>
        <v>Midwest</v>
      </c>
      <c r="E7330">
        <v>420</v>
      </c>
      <c r="F7330">
        <v>18</v>
      </c>
      <c r="G7330">
        <v>2508</v>
      </c>
    </row>
    <row r="7331" spans="1:7" ht="19.5">
      <c r="A7331" s="1">
        <v>43994</v>
      </c>
      <c r="B7331" t="s">
        <v>47</v>
      </c>
      <c r="C7331" t="s">
        <v>246</v>
      </c>
      <c r="D7331" t="str">
        <f>TRIM(COVID_STATE[[#This Row],[REGION_HOLD]])</f>
        <v>South</v>
      </c>
      <c r="E7331">
        <v>222</v>
      </c>
      <c r="F7331">
        <v>2</v>
      </c>
      <c r="G7331">
        <v>359</v>
      </c>
    </row>
    <row r="7332" spans="1:7" ht="19.5">
      <c r="A7332" s="1">
        <v>43994</v>
      </c>
      <c r="B7332" t="s">
        <v>48</v>
      </c>
      <c r="C7332" t="s">
        <v>247</v>
      </c>
      <c r="D7332" t="str">
        <f>TRIM(COVID_STATE[[#This Row],[REGION_HOLD]])</f>
        <v>West</v>
      </c>
      <c r="E7332">
        <v>136</v>
      </c>
      <c r="F7332">
        <v>3</v>
      </c>
      <c r="G7332">
        <v>174</v>
      </c>
    </row>
    <row r="7333" spans="1:7" ht="19.5">
      <c r="A7333" s="1">
        <v>43994</v>
      </c>
      <c r="B7333" t="s">
        <v>49</v>
      </c>
      <c r="C7333" t="s">
        <v>248</v>
      </c>
      <c r="D7333" t="str">
        <f>TRIM(COVID_STATE[[#This Row],[REGION_HOLD]])</f>
        <v>Northeast</v>
      </c>
      <c r="E7333">
        <v>634</v>
      </c>
      <c r="F7333">
        <v>42</v>
      </c>
      <c r="G7333">
        <v>6229</v>
      </c>
    </row>
    <row r="7334" spans="1:7" ht="19.5">
      <c r="A7334" s="1">
        <v>43994</v>
      </c>
      <c r="B7334" t="s">
        <v>50</v>
      </c>
      <c r="C7334" t="s">
        <v>248</v>
      </c>
      <c r="D7334" t="str">
        <f>TRIM(COVID_STATE[[#This Row],[REGION_HOLD]])</f>
        <v>Northeast</v>
      </c>
      <c r="E7334">
        <v>85</v>
      </c>
      <c r="F7334">
        <v>10</v>
      </c>
      <c r="G7334">
        <v>833</v>
      </c>
    </row>
    <row r="7335" spans="1:7" ht="19.5">
      <c r="A7335" s="1">
        <v>43994</v>
      </c>
      <c r="B7335" t="s">
        <v>51</v>
      </c>
      <c r="C7335" t="s">
        <v>246</v>
      </c>
      <c r="D7335" t="str">
        <f>TRIM(COVID_STATE[[#This Row],[REGION_HOLD]])</f>
        <v>South</v>
      </c>
      <c r="E7335">
        <v>729</v>
      </c>
      <c r="F7335">
        <v>5</v>
      </c>
      <c r="G7335">
        <v>593</v>
      </c>
    </row>
    <row r="7336" spans="1:7" ht="19.5">
      <c r="A7336" s="1">
        <v>43994</v>
      </c>
      <c r="B7336" t="s">
        <v>52</v>
      </c>
      <c r="C7336" t="s">
        <v>249</v>
      </c>
      <c r="D7336" t="str">
        <f>TRIM(COVID_STATE[[#This Row],[REGION_HOLD]])</f>
        <v>Midwest</v>
      </c>
      <c r="E7336">
        <v>77</v>
      </c>
      <c r="F7336">
        <v>1</v>
      </c>
      <c r="G7336">
        <v>74</v>
      </c>
    </row>
    <row r="7337" spans="1:7" ht="19.5">
      <c r="A7337" s="1">
        <v>43994</v>
      </c>
      <c r="B7337" t="s">
        <v>53</v>
      </c>
      <c r="C7337" t="s">
        <v>246</v>
      </c>
      <c r="D7337" t="str">
        <f>TRIM(COVID_STATE[[#This Row],[REGION_HOLD]])</f>
        <v>South</v>
      </c>
      <c r="E7337">
        <v>452</v>
      </c>
      <c r="F7337">
        <v>20</v>
      </c>
      <c r="G7337">
        <v>461</v>
      </c>
    </row>
    <row r="7338" spans="1:7" ht="19.5">
      <c r="A7338" s="1">
        <v>43994</v>
      </c>
      <c r="B7338" t="s">
        <v>54</v>
      </c>
      <c r="C7338" t="s">
        <v>246</v>
      </c>
      <c r="D7338" t="str">
        <f>TRIM(COVID_STATE[[#This Row],[REGION_HOLD]])</f>
        <v>South</v>
      </c>
      <c r="E7338">
        <v>2259</v>
      </c>
      <c r="F7338">
        <v>23</v>
      </c>
      <c r="G7338">
        <v>1965</v>
      </c>
    </row>
    <row r="7339" spans="1:7" ht="19.5">
      <c r="A7339" s="1">
        <v>43994</v>
      </c>
      <c r="B7339" t="s">
        <v>55</v>
      </c>
      <c r="C7339" t="s">
        <v>247</v>
      </c>
      <c r="D7339" t="str">
        <f>TRIM(COVID_STATE[[#This Row],[REGION_HOLD]])</f>
        <v>West</v>
      </c>
      <c r="E7339">
        <v>315</v>
      </c>
      <c r="F7339">
        <v>8</v>
      </c>
      <c r="G7339">
        <v>139</v>
      </c>
    </row>
    <row r="7340" spans="1:7" ht="19.5">
      <c r="A7340" s="1">
        <v>43994</v>
      </c>
      <c r="B7340" t="s">
        <v>56</v>
      </c>
      <c r="C7340" t="s">
        <v>248</v>
      </c>
      <c r="D7340" t="str">
        <f>TRIM(COVID_STATE[[#This Row],[REGION_HOLD]])</f>
        <v>Northeast</v>
      </c>
      <c r="E7340">
        <v>9</v>
      </c>
      <c r="F7340">
        <v>0</v>
      </c>
      <c r="G7340">
        <v>55</v>
      </c>
    </row>
    <row r="7341" spans="1:7" ht="19.5">
      <c r="A7341" s="1">
        <v>43994</v>
      </c>
      <c r="B7341" t="s">
        <v>57</v>
      </c>
      <c r="C7341" t="s">
        <v>246</v>
      </c>
      <c r="D7341" t="str">
        <f>TRIM(COVID_STATE[[#This Row],[REGION_HOLD]])</f>
        <v>South</v>
      </c>
      <c r="E7341">
        <v>564</v>
      </c>
      <c r="F7341">
        <v>14</v>
      </c>
      <c r="G7341">
        <v>1534</v>
      </c>
    </row>
    <row r="7342" spans="1:7" ht="19.5">
      <c r="A7342" s="1">
        <v>43994</v>
      </c>
      <c r="B7342" t="s">
        <v>58</v>
      </c>
      <c r="C7342" t="s">
        <v>247</v>
      </c>
      <c r="D7342" t="str">
        <f>TRIM(COVID_STATE[[#This Row],[REGION_HOLD]])</f>
        <v>West</v>
      </c>
      <c r="E7342">
        <v>404</v>
      </c>
      <c r="F7342">
        <v>9</v>
      </c>
      <c r="G7342">
        <v>1207</v>
      </c>
    </row>
    <row r="7343" spans="1:7" ht="19.5">
      <c r="A7343" s="1">
        <v>43994</v>
      </c>
      <c r="B7343" t="s">
        <v>59</v>
      </c>
      <c r="C7343" t="s">
        <v>246</v>
      </c>
      <c r="D7343" t="str">
        <f>TRIM(COVID_STATE[[#This Row],[REGION_HOLD]])</f>
        <v>South</v>
      </c>
      <c r="E7343">
        <v>32</v>
      </c>
      <c r="F7343">
        <v>2</v>
      </c>
      <c r="G7343">
        <v>88</v>
      </c>
    </row>
    <row r="7344" spans="1:7" ht="19.5">
      <c r="A7344" s="1">
        <v>43994</v>
      </c>
      <c r="B7344" t="s">
        <v>60</v>
      </c>
      <c r="C7344" t="s">
        <v>249</v>
      </c>
      <c r="D7344" t="str">
        <f>TRIM(COVID_STATE[[#This Row],[REGION_HOLD]])</f>
        <v>Midwest</v>
      </c>
      <c r="E7344">
        <v>322</v>
      </c>
      <c r="F7344">
        <v>7</v>
      </c>
      <c r="G7344">
        <v>698</v>
      </c>
    </row>
    <row r="7345" spans="1:7" ht="19.5">
      <c r="A7345" s="1">
        <v>43994</v>
      </c>
      <c r="B7345" t="s">
        <v>61</v>
      </c>
      <c r="C7345" t="s">
        <v>247</v>
      </c>
      <c r="D7345" t="str">
        <f>TRIM(COVID_STATE[[#This Row],[REGION_HOLD]])</f>
        <v>West</v>
      </c>
      <c r="E7345">
        <v>18</v>
      </c>
      <c r="F7345">
        <v>0</v>
      </c>
      <c r="G7345">
        <v>18</v>
      </c>
    </row>
    <row r="7346" spans="1:7" ht="19.5">
      <c r="A7346" s="1">
        <v>43995</v>
      </c>
      <c r="B7346" t="s">
        <v>8</v>
      </c>
      <c r="C7346" t="s">
        <v>246</v>
      </c>
      <c r="D7346" t="str">
        <f>TRIM(COVID_STATE[[#This Row],[REGION_HOLD]])</f>
        <v>South</v>
      </c>
      <c r="E7346">
        <v>891</v>
      </c>
      <c r="F7346">
        <v>4</v>
      </c>
      <c r="G7346">
        <v>773</v>
      </c>
    </row>
    <row r="7347" spans="1:7" ht="19.5">
      <c r="A7347" s="1">
        <v>43995</v>
      </c>
      <c r="B7347" t="s">
        <v>10</v>
      </c>
      <c r="C7347" t="s">
        <v>247</v>
      </c>
      <c r="D7347" t="str">
        <f>TRIM(COVID_STATE[[#This Row],[REGION_HOLD]])</f>
        <v>West</v>
      </c>
      <c r="E7347">
        <v>34</v>
      </c>
      <c r="F7347">
        <v>0</v>
      </c>
      <c r="G7347">
        <v>10</v>
      </c>
    </row>
    <row r="7348" spans="1:7" ht="19.5">
      <c r="A7348" s="1">
        <v>43995</v>
      </c>
      <c r="B7348" t="s">
        <v>11</v>
      </c>
      <c r="C7348" t="s">
        <v>247</v>
      </c>
      <c r="D7348" t="str">
        <f>TRIM(COVID_STATE[[#This Row],[REGION_HOLD]])</f>
        <v>West</v>
      </c>
      <c r="E7348">
        <v>1606</v>
      </c>
      <c r="F7348">
        <v>33</v>
      </c>
      <c r="G7348">
        <v>1190</v>
      </c>
    </row>
    <row r="7349" spans="1:7" ht="19.5">
      <c r="A7349" s="1">
        <v>43995</v>
      </c>
      <c r="B7349" t="s">
        <v>12</v>
      </c>
      <c r="C7349" t="s">
        <v>246</v>
      </c>
      <c r="D7349" t="str">
        <f>TRIM(COVID_STATE[[#This Row],[REGION_HOLD]])</f>
        <v>South</v>
      </c>
      <c r="E7349">
        <v>548</v>
      </c>
      <c r="F7349">
        <v>1</v>
      </c>
      <c r="G7349">
        <v>177</v>
      </c>
    </row>
    <row r="7350" spans="1:7" ht="19.5">
      <c r="A7350" s="1">
        <v>43995</v>
      </c>
      <c r="B7350" t="s">
        <v>13</v>
      </c>
      <c r="C7350" t="s">
        <v>247</v>
      </c>
      <c r="D7350" t="str">
        <f>TRIM(COVID_STATE[[#This Row],[REGION_HOLD]])</f>
        <v>West</v>
      </c>
      <c r="E7350">
        <v>3149</v>
      </c>
      <c r="F7350">
        <v>73</v>
      </c>
      <c r="G7350">
        <v>5059</v>
      </c>
    </row>
    <row r="7351" spans="1:7" ht="19.5">
      <c r="A7351" s="1">
        <v>43995</v>
      </c>
      <c r="B7351" t="s">
        <v>14</v>
      </c>
      <c r="C7351" t="s">
        <v>247</v>
      </c>
      <c r="D7351" t="str">
        <f>TRIM(COVID_STATE[[#This Row],[REGION_HOLD]])</f>
        <v>West</v>
      </c>
      <c r="E7351">
        <v>195</v>
      </c>
      <c r="F7351">
        <v>3</v>
      </c>
      <c r="G7351">
        <v>1598</v>
      </c>
    </row>
    <row r="7352" spans="1:7" ht="19.5">
      <c r="A7352" s="1">
        <v>43995</v>
      </c>
      <c r="B7352" t="s">
        <v>16</v>
      </c>
      <c r="C7352" t="s">
        <v>248</v>
      </c>
      <c r="D7352" t="str">
        <f>TRIM(COVID_STATE[[#This Row],[REGION_HOLD]])</f>
        <v>Northeast</v>
      </c>
      <c r="E7352">
        <v>305</v>
      </c>
      <c r="F7352">
        <v>27</v>
      </c>
      <c r="G7352">
        <v>4186</v>
      </c>
    </row>
    <row r="7353" spans="1:7" ht="19.5">
      <c r="A7353" s="1">
        <v>43995</v>
      </c>
      <c r="B7353" t="s">
        <v>17</v>
      </c>
      <c r="C7353" t="s">
        <v>246</v>
      </c>
      <c r="D7353" t="str">
        <f>TRIM(COVID_STATE[[#This Row],[REGION_HOLD]])</f>
        <v>South</v>
      </c>
      <c r="E7353">
        <v>56</v>
      </c>
      <c r="F7353">
        <v>5</v>
      </c>
      <c r="G7353">
        <v>419</v>
      </c>
    </row>
    <row r="7354" spans="1:7" ht="19.5">
      <c r="A7354" s="1">
        <v>43995</v>
      </c>
      <c r="B7354" t="s">
        <v>18</v>
      </c>
      <c r="C7354" t="s">
        <v>246</v>
      </c>
      <c r="D7354" t="str">
        <f>TRIM(COVID_STATE[[#This Row],[REGION_HOLD]])</f>
        <v>South</v>
      </c>
      <c r="E7354">
        <v>55</v>
      </c>
      <c r="F7354">
        <v>5</v>
      </c>
      <c r="G7354">
        <v>511</v>
      </c>
    </row>
    <row r="7355" spans="1:7" ht="19.5">
      <c r="A7355" s="1">
        <v>43995</v>
      </c>
      <c r="B7355" t="s">
        <v>19</v>
      </c>
      <c r="C7355" t="s">
        <v>246</v>
      </c>
      <c r="D7355" t="str">
        <f>TRIM(COVID_STATE[[#This Row],[REGION_HOLD]])</f>
        <v>South</v>
      </c>
      <c r="E7355">
        <v>2581</v>
      </c>
      <c r="F7355">
        <v>48</v>
      </c>
      <c r="G7355">
        <v>2924</v>
      </c>
    </row>
    <row r="7356" spans="1:7" ht="19.5">
      <c r="A7356" s="1">
        <v>43995</v>
      </c>
      <c r="B7356" t="s">
        <v>20</v>
      </c>
      <c r="C7356" t="s">
        <v>246</v>
      </c>
      <c r="D7356" t="str">
        <f>TRIM(COVID_STATE[[#This Row],[REGION_HOLD]])</f>
        <v>South</v>
      </c>
      <c r="E7356">
        <v>977</v>
      </c>
      <c r="F7356">
        <v>27</v>
      </c>
      <c r="G7356">
        <v>2411</v>
      </c>
    </row>
    <row r="7357" spans="1:7" ht="19.5">
      <c r="A7357" s="1">
        <v>43995</v>
      </c>
      <c r="B7357" t="s">
        <v>21</v>
      </c>
      <c r="C7357" t="s">
        <v>247</v>
      </c>
      <c r="D7357" t="str">
        <f>TRIM(COVID_STATE[[#This Row],[REGION_HOLD]])</f>
        <v>West</v>
      </c>
      <c r="E7357">
        <v>17</v>
      </c>
      <c r="F7357">
        <v>0</v>
      </c>
      <c r="G7357">
        <v>17</v>
      </c>
    </row>
    <row r="7358" spans="1:7" ht="19.5">
      <c r="A7358" s="1">
        <v>43995</v>
      </c>
      <c r="B7358" t="s">
        <v>22</v>
      </c>
      <c r="C7358" t="s">
        <v>247</v>
      </c>
      <c r="D7358" t="str">
        <f>TRIM(COVID_STATE[[#This Row],[REGION_HOLD]])</f>
        <v>West</v>
      </c>
      <c r="E7358">
        <v>45</v>
      </c>
      <c r="F7358">
        <v>0</v>
      </c>
      <c r="G7358">
        <v>87</v>
      </c>
    </row>
    <row r="7359" spans="1:7" ht="19.5">
      <c r="A7359" s="1">
        <v>43995</v>
      </c>
      <c r="B7359" t="s">
        <v>24</v>
      </c>
      <c r="C7359" t="s">
        <v>249</v>
      </c>
      <c r="D7359" t="str">
        <f>TRIM(COVID_STATE[[#This Row],[REGION_HOLD]])</f>
        <v>Midwest</v>
      </c>
      <c r="E7359">
        <v>628</v>
      </c>
      <c r="F7359">
        <v>22</v>
      </c>
      <c r="G7359">
        <v>6491</v>
      </c>
    </row>
    <row r="7360" spans="1:7" ht="19.5">
      <c r="A7360" s="1">
        <v>43995</v>
      </c>
      <c r="B7360" t="s">
        <v>25</v>
      </c>
      <c r="C7360" t="s">
        <v>249</v>
      </c>
      <c r="D7360" t="str">
        <f>TRIM(COVID_STATE[[#This Row],[REGION_HOLD]])</f>
        <v>Midwest</v>
      </c>
      <c r="E7360">
        <v>421</v>
      </c>
      <c r="F7360">
        <v>17</v>
      </c>
      <c r="G7360">
        <v>2413</v>
      </c>
    </row>
    <row r="7361" spans="1:7" ht="19.5">
      <c r="A7361" s="1">
        <v>43995</v>
      </c>
      <c r="B7361" t="s">
        <v>26</v>
      </c>
      <c r="C7361" t="s">
        <v>249</v>
      </c>
      <c r="D7361" t="str">
        <f>TRIM(COVID_STATE[[#This Row],[REGION_HOLD]])</f>
        <v>Midwest</v>
      </c>
      <c r="E7361">
        <v>337</v>
      </c>
      <c r="F7361">
        <v>1</v>
      </c>
      <c r="G7361">
        <v>651</v>
      </c>
    </row>
    <row r="7362" spans="1:7" ht="19.5">
      <c r="A7362" s="1">
        <v>43995</v>
      </c>
      <c r="B7362" t="s">
        <v>27</v>
      </c>
      <c r="C7362" t="s">
        <v>249</v>
      </c>
      <c r="D7362" t="str">
        <f>TRIM(COVID_STATE[[#This Row],[REGION_HOLD]])</f>
        <v>Midwest</v>
      </c>
      <c r="E7362">
        <v>43</v>
      </c>
      <c r="F7362">
        <v>1</v>
      </c>
      <c r="G7362">
        <v>244</v>
      </c>
    </row>
    <row r="7363" spans="1:7" ht="19.5">
      <c r="A7363" s="1">
        <v>43995</v>
      </c>
      <c r="B7363" t="s">
        <v>28</v>
      </c>
      <c r="C7363" t="s">
        <v>246</v>
      </c>
      <c r="D7363" t="str">
        <f>TRIM(COVID_STATE[[#This Row],[REGION_HOLD]])</f>
        <v>South</v>
      </c>
      <c r="E7363">
        <v>253</v>
      </c>
      <c r="F7363">
        <v>2</v>
      </c>
      <c r="G7363">
        <v>527</v>
      </c>
    </row>
    <row r="7364" spans="1:7" ht="19.5">
      <c r="A7364" s="1">
        <v>43995</v>
      </c>
      <c r="B7364" t="s">
        <v>29</v>
      </c>
      <c r="C7364" t="s">
        <v>246</v>
      </c>
      <c r="D7364" t="str">
        <f>TRIM(COVID_STATE[[#This Row],[REGION_HOLD]])</f>
        <v>South</v>
      </c>
      <c r="E7364">
        <v>1288</v>
      </c>
      <c r="F7364">
        <v>8</v>
      </c>
      <c r="G7364">
        <v>3004</v>
      </c>
    </row>
    <row r="7365" spans="1:7" ht="19.5">
      <c r="A7365" s="1">
        <v>43995</v>
      </c>
      <c r="B7365" t="s">
        <v>30</v>
      </c>
      <c r="C7365" t="s">
        <v>248</v>
      </c>
      <c r="D7365" t="str">
        <f>TRIM(COVID_STATE[[#This Row],[REGION_HOLD]])</f>
        <v>Northeast</v>
      </c>
      <c r="E7365">
        <v>36</v>
      </c>
      <c r="F7365">
        <v>0</v>
      </c>
      <c r="G7365">
        <v>100</v>
      </c>
    </row>
    <row r="7366" spans="1:7" ht="19.5">
      <c r="A7366" s="1">
        <v>43995</v>
      </c>
      <c r="B7366" t="s">
        <v>31</v>
      </c>
      <c r="C7366" t="s">
        <v>246</v>
      </c>
      <c r="D7366" t="str">
        <f>TRIM(COVID_STATE[[#This Row],[REGION_HOLD]])</f>
        <v>South</v>
      </c>
      <c r="E7366">
        <v>673</v>
      </c>
      <c r="F7366">
        <v>26</v>
      </c>
      <c r="G7366">
        <v>2926</v>
      </c>
    </row>
    <row r="7367" spans="1:7" ht="19.5">
      <c r="A7367" s="1">
        <v>43995</v>
      </c>
      <c r="B7367" t="s">
        <v>32</v>
      </c>
      <c r="C7367" t="s">
        <v>248</v>
      </c>
      <c r="D7367" t="str">
        <f>TRIM(COVID_STATE[[#This Row],[REGION_HOLD]])</f>
        <v>Northeast</v>
      </c>
      <c r="E7367">
        <v>336</v>
      </c>
      <c r="F7367">
        <v>38</v>
      </c>
      <c r="G7367">
        <v>7576</v>
      </c>
    </row>
    <row r="7368" spans="1:7" ht="19.5">
      <c r="A7368" s="1">
        <v>43995</v>
      </c>
      <c r="B7368" t="s">
        <v>33</v>
      </c>
      <c r="C7368" t="s">
        <v>249</v>
      </c>
      <c r="D7368" t="str">
        <f>TRIM(COVID_STATE[[#This Row],[REGION_HOLD]])</f>
        <v>Midwest</v>
      </c>
      <c r="E7368">
        <v>143</v>
      </c>
      <c r="F7368">
        <v>23</v>
      </c>
      <c r="G7368">
        <v>6017</v>
      </c>
    </row>
    <row r="7369" spans="1:7" ht="19.5">
      <c r="A7369" s="1">
        <v>43995</v>
      </c>
      <c r="B7369" t="s">
        <v>34</v>
      </c>
      <c r="C7369" t="s">
        <v>249</v>
      </c>
      <c r="D7369" t="str">
        <f>TRIM(COVID_STATE[[#This Row],[REGION_HOLD]])</f>
        <v>Midwest</v>
      </c>
      <c r="E7369">
        <v>377</v>
      </c>
      <c r="F7369">
        <v>9</v>
      </c>
      <c r="G7369">
        <v>1314</v>
      </c>
    </row>
    <row r="7370" spans="1:7" ht="19.5">
      <c r="A7370" s="1">
        <v>43995</v>
      </c>
      <c r="B7370" t="s">
        <v>35</v>
      </c>
      <c r="C7370" t="s">
        <v>246</v>
      </c>
      <c r="D7370" t="str">
        <f>TRIM(COVID_STATE[[#This Row],[REGION_HOLD]])</f>
        <v>South</v>
      </c>
      <c r="E7370">
        <v>257</v>
      </c>
      <c r="F7370">
        <v>8</v>
      </c>
      <c r="G7370">
        <v>889</v>
      </c>
    </row>
    <row r="7371" spans="1:7" ht="19.5">
      <c r="A7371" s="1">
        <v>43995</v>
      </c>
      <c r="B7371" t="s">
        <v>36</v>
      </c>
      <c r="C7371" t="s">
        <v>249</v>
      </c>
      <c r="D7371" t="str">
        <f>TRIM(COVID_STATE[[#This Row],[REGION_HOLD]])</f>
        <v>Midwest</v>
      </c>
      <c r="E7371">
        <v>216</v>
      </c>
      <c r="F7371">
        <v>6</v>
      </c>
      <c r="G7371">
        <v>890</v>
      </c>
    </row>
    <row r="7372" spans="1:7" ht="19.5">
      <c r="A7372" s="1">
        <v>43995</v>
      </c>
      <c r="B7372" t="s">
        <v>37</v>
      </c>
      <c r="C7372" t="s">
        <v>247</v>
      </c>
      <c r="D7372" t="str">
        <f>TRIM(COVID_STATE[[#This Row],[REGION_HOLD]])</f>
        <v>West</v>
      </c>
      <c r="E7372">
        <v>15</v>
      </c>
      <c r="F7372">
        <v>0</v>
      </c>
      <c r="G7372">
        <v>18</v>
      </c>
    </row>
    <row r="7373" spans="1:7" ht="19.5">
      <c r="A7373" s="1">
        <v>43995</v>
      </c>
      <c r="B7373" t="s">
        <v>38</v>
      </c>
      <c r="C7373" t="s">
        <v>249</v>
      </c>
      <c r="D7373" t="str">
        <f>TRIM(COVID_STATE[[#This Row],[REGION_HOLD]])</f>
        <v>Midwest</v>
      </c>
      <c r="E7373">
        <v>121</v>
      </c>
      <c r="F7373">
        <v>0</v>
      </c>
      <c r="G7373">
        <v>221</v>
      </c>
    </row>
    <row r="7374" spans="1:7" ht="19.5">
      <c r="A7374" s="1">
        <v>43995</v>
      </c>
      <c r="B7374" t="s">
        <v>39</v>
      </c>
      <c r="C7374" t="s">
        <v>247</v>
      </c>
      <c r="D7374" t="str">
        <f>TRIM(COVID_STATE[[#This Row],[REGION_HOLD]])</f>
        <v>West</v>
      </c>
      <c r="E7374">
        <v>288</v>
      </c>
      <c r="F7374">
        <v>1</v>
      </c>
      <c r="G7374">
        <v>463</v>
      </c>
    </row>
    <row r="7375" spans="1:7" ht="19.5">
      <c r="A7375" s="1">
        <v>43995</v>
      </c>
      <c r="B7375" t="s">
        <v>40</v>
      </c>
      <c r="C7375" t="s">
        <v>248</v>
      </c>
      <c r="D7375" t="str">
        <f>TRIM(COVID_STATE[[#This Row],[REGION_HOLD]])</f>
        <v>Northeast</v>
      </c>
      <c r="E7375">
        <v>48</v>
      </c>
      <c r="F7375">
        <v>3</v>
      </c>
      <c r="G7375">
        <v>318</v>
      </c>
    </row>
    <row r="7376" spans="1:7" ht="19.5">
      <c r="A7376" s="1">
        <v>43995</v>
      </c>
      <c r="B7376" t="s">
        <v>41</v>
      </c>
      <c r="C7376" t="s">
        <v>248</v>
      </c>
      <c r="D7376" t="str">
        <f>TRIM(COVID_STATE[[#This Row],[REGION_HOLD]])</f>
        <v>Northeast</v>
      </c>
      <c r="E7376">
        <v>441</v>
      </c>
      <c r="F7376">
        <v>100</v>
      </c>
      <c r="G7376">
        <v>12589</v>
      </c>
    </row>
    <row r="7377" spans="1:7" ht="19.5">
      <c r="A7377" s="1">
        <v>43995</v>
      </c>
      <c r="B7377" t="s">
        <v>42</v>
      </c>
      <c r="C7377" t="s">
        <v>247</v>
      </c>
      <c r="D7377" t="str">
        <f>TRIM(COVID_STATE[[#This Row],[REGION_HOLD]])</f>
        <v>West</v>
      </c>
      <c r="E7377">
        <v>95</v>
      </c>
      <c r="F7377">
        <v>5</v>
      </c>
      <c r="G7377">
        <v>431</v>
      </c>
    </row>
    <row r="7378" spans="1:7" ht="19.5">
      <c r="A7378" s="1">
        <v>43995</v>
      </c>
      <c r="B7378" t="s">
        <v>43</v>
      </c>
      <c r="C7378" t="s">
        <v>248</v>
      </c>
      <c r="D7378" t="str">
        <f>TRIM(COVID_STATE[[#This Row],[REGION_HOLD]])</f>
        <v>Northeast</v>
      </c>
      <c r="E7378">
        <v>912</v>
      </c>
      <c r="F7378">
        <v>54</v>
      </c>
      <c r="G7378">
        <v>30565</v>
      </c>
    </row>
    <row r="7379" spans="1:7" ht="19.5">
      <c r="A7379" s="1">
        <v>43995</v>
      </c>
      <c r="B7379" t="s">
        <v>44</v>
      </c>
      <c r="C7379" t="s">
        <v>246</v>
      </c>
      <c r="D7379" t="str">
        <f>TRIM(COVID_STATE[[#This Row],[REGION_HOLD]])</f>
        <v>South</v>
      </c>
      <c r="E7379">
        <v>1444</v>
      </c>
      <c r="F7379">
        <v>7</v>
      </c>
      <c r="G7379">
        <v>1135</v>
      </c>
    </row>
    <row r="7380" spans="1:7" ht="19.5">
      <c r="A7380" s="1">
        <v>43995</v>
      </c>
      <c r="B7380" t="s">
        <v>45</v>
      </c>
      <c r="C7380" t="s">
        <v>249</v>
      </c>
      <c r="D7380" t="str">
        <f>TRIM(COVID_STATE[[#This Row],[REGION_HOLD]])</f>
        <v>Midwest</v>
      </c>
      <c r="E7380">
        <v>42</v>
      </c>
      <c r="F7380">
        <v>0</v>
      </c>
      <c r="G7380">
        <v>77</v>
      </c>
    </row>
    <row r="7381" spans="1:7" ht="19.5">
      <c r="A7381" s="1">
        <v>43995</v>
      </c>
      <c r="B7381" t="s">
        <v>46</v>
      </c>
      <c r="C7381" t="s">
        <v>249</v>
      </c>
      <c r="D7381" t="str">
        <f>TRIM(COVID_STATE[[#This Row],[REGION_HOLD]])</f>
        <v>Midwest</v>
      </c>
      <c r="E7381">
        <v>424</v>
      </c>
      <c r="F7381">
        <v>46</v>
      </c>
      <c r="G7381">
        <v>2554</v>
      </c>
    </row>
    <row r="7382" spans="1:7" ht="19.5">
      <c r="A7382" s="1">
        <v>43995</v>
      </c>
      <c r="B7382" t="s">
        <v>47</v>
      </c>
      <c r="C7382" t="s">
        <v>246</v>
      </c>
      <c r="D7382" t="str">
        <f>TRIM(COVID_STATE[[#This Row],[REGION_HOLD]])</f>
        <v>South</v>
      </c>
      <c r="E7382">
        <v>225</v>
      </c>
      <c r="F7382">
        <v>0</v>
      </c>
      <c r="G7382">
        <v>359</v>
      </c>
    </row>
    <row r="7383" spans="1:7" ht="19.5">
      <c r="A7383" s="1">
        <v>43995</v>
      </c>
      <c r="B7383" t="s">
        <v>48</v>
      </c>
      <c r="C7383" t="s">
        <v>247</v>
      </c>
      <c r="D7383" t="str">
        <f>TRIM(COVID_STATE[[#This Row],[REGION_HOLD]])</f>
        <v>West</v>
      </c>
      <c r="E7383">
        <v>155</v>
      </c>
      <c r="F7383">
        <v>1</v>
      </c>
      <c r="G7383">
        <v>175</v>
      </c>
    </row>
    <row r="7384" spans="1:7" ht="19.5">
      <c r="A7384" s="1">
        <v>43995</v>
      </c>
      <c r="B7384" t="s">
        <v>49</v>
      </c>
      <c r="C7384" t="s">
        <v>248</v>
      </c>
      <c r="D7384" t="str">
        <f>TRIM(COVID_STATE[[#This Row],[REGION_HOLD]])</f>
        <v>Northeast</v>
      </c>
      <c r="E7384">
        <v>410</v>
      </c>
      <c r="F7384">
        <v>35</v>
      </c>
      <c r="G7384">
        <v>6264</v>
      </c>
    </row>
    <row r="7385" spans="1:7" ht="19.5">
      <c r="A7385" s="1">
        <v>43995</v>
      </c>
      <c r="B7385" t="s">
        <v>50</v>
      </c>
      <c r="C7385" t="s">
        <v>248</v>
      </c>
      <c r="D7385" t="str">
        <f>TRIM(COVID_STATE[[#This Row],[REGION_HOLD]])</f>
        <v>Northeast</v>
      </c>
      <c r="E7385">
        <v>0</v>
      </c>
      <c r="F7385">
        <v>0</v>
      </c>
      <c r="G7385">
        <v>833</v>
      </c>
    </row>
    <row r="7386" spans="1:7" ht="19.5">
      <c r="A7386" s="1">
        <v>43995</v>
      </c>
      <c r="B7386" t="s">
        <v>51</v>
      </c>
      <c r="C7386" t="s">
        <v>246</v>
      </c>
      <c r="D7386" t="str">
        <f>TRIM(COVID_STATE[[#This Row],[REGION_HOLD]])</f>
        <v>South</v>
      </c>
      <c r="E7386">
        <v>785</v>
      </c>
      <c r="F7386">
        <v>6</v>
      </c>
      <c r="G7386">
        <v>599</v>
      </c>
    </row>
    <row r="7387" spans="1:7" ht="19.5">
      <c r="A7387" s="1">
        <v>43995</v>
      </c>
      <c r="B7387" t="s">
        <v>52</v>
      </c>
      <c r="C7387" t="s">
        <v>249</v>
      </c>
      <c r="D7387" t="str">
        <f>TRIM(COVID_STATE[[#This Row],[REGION_HOLD]])</f>
        <v>Midwest</v>
      </c>
      <c r="E7387">
        <v>91</v>
      </c>
      <c r="F7387">
        <v>1</v>
      </c>
      <c r="G7387">
        <v>75</v>
      </c>
    </row>
    <row r="7388" spans="1:7" ht="19.5">
      <c r="A7388" s="1">
        <v>43995</v>
      </c>
      <c r="B7388" t="s">
        <v>53</v>
      </c>
      <c r="C7388" t="s">
        <v>246</v>
      </c>
      <c r="D7388" t="str">
        <f>TRIM(COVID_STATE[[#This Row],[REGION_HOLD]])</f>
        <v>South</v>
      </c>
      <c r="E7388">
        <v>398</v>
      </c>
      <c r="F7388">
        <v>4</v>
      </c>
      <c r="G7388">
        <v>465</v>
      </c>
    </row>
    <row r="7389" spans="1:7" ht="19.5">
      <c r="A7389" s="1">
        <v>43995</v>
      </c>
      <c r="B7389" t="s">
        <v>54</v>
      </c>
      <c r="C7389" t="s">
        <v>246</v>
      </c>
      <c r="D7389" t="str">
        <f>TRIM(COVID_STATE[[#This Row],[REGION_HOLD]])</f>
        <v>South</v>
      </c>
      <c r="E7389">
        <v>2089</v>
      </c>
      <c r="F7389">
        <v>24</v>
      </c>
      <c r="G7389">
        <v>1989</v>
      </c>
    </row>
    <row r="7390" spans="1:7" ht="19.5">
      <c r="A7390" s="1">
        <v>43995</v>
      </c>
      <c r="B7390" t="s">
        <v>55</v>
      </c>
      <c r="C7390" t="s">
        <v>247</v>
      </c>
      <c r="D7390" t="str">
        <f>TRIM(COVID_STATE[[#This Row],[REGION_HOLD]])</f>
        <v>West</v>
      </c>
      <c r="E7390">
        <v>380</v>
      </c>
      <c r="F7390">
        <v>0</v>
      </c>
      <c r="G7390">
        <v>139</v>
      </c>
    </row>
    <row r="7391" spans="1:7" ht="19.5">
      <c r="A7391" s="1">
        <v>43995</v>
      </c>
      <c r="B7391" t="s">
        <v>56</v>
      </c>
      <c r="C7391" t="s">
        <v>248</v>
      </c>
      <c r="D7391" t="str">
        <f>TRIM(COVID_STATE[[#This Row],[REGION_HOLD]])</f>
        <v>Northeast</v>
      </c>
      <c r="E7391">
        <v>6</v>
      </c>
      <c r="F7391">
        <v>0</v>
      </c>
      <c r="G7391">
        <v>55</v>
      </c>
    </row>
    <row r="7392" spans="1:7" ht="19.5">
      <c r="A7392" s="1">
        <v>43995</v>
      </c>
      <c r="B7392" t="s">
        <v>57</v>
      </c>
      <c r="C7392" t="s">
        <v>246</v>
      </c>
      <c r="D7392" t="str">
        <f>TRIM(COVID_STATE[[#This Row],[REGION_HOLD]])</f>
        <v>South</v>
      </c>
      <c r="E7392">
        <v>658</v>
      </c>
      <c r="F7392">
        <v>7</v>
      </c>
      <c r="G7392">
        <v>1541</v>
      </c>
    </row>
    <row r="7393" spans="1:7" ht="19.5">
      <c r="A7393" s="1">
        <v>43995</v>
      </c>
      <c r="B7393" t="s">
        <v>58</v>
      </c>
      <c r="C7393" t="s">
        <v>247</v>
      </c>
      <c r="D7393" t="str">
        <f>TRIM(COVID_STATE[[#This Row],[REGION_HOLD]])</f>
        <v>West</v>
      </c>
      <c r="E7393">
        <v>344</v>
      </c>
      <c r="F7393">
        <v>9</v>
      </c>
      <c r="G7393">
        <v>1216</v>
      </c>
    </row>
    <row r="7394" spans="1:7" ht="19.5">
      <c r="A7394" s="1">
        <v>43995</v>
      </c>
      <c r="B7394" t="s">
        <v>59</v>
      </c>
      <c r="C7394" t="s">
        <v>246</v>
      </c>
      <c r="D7394" t="str">
        <f>TRIM(COVID_STATE[[#This Row],[REGION_HOLD]])</f>
        <v>South</v>
      </c>
      <c r="E7394">
        <v>25</v>
      </c>
      <c r="F7394">
        <v>0</v>
      </c>
      <c r="G7394">
        <v>88</v>
      </c>
    </row>
    <row r="7395" spans="1:7" ht="19.5">
      <c r="A7395" s="1">
        <v>43995</v>
      </c>
      <c r="B7395" t="s">
        <v>60</v>
      </c>
      <c r="C7395" t="s">
        <v>249</v>
      </c>
      <c r="D7395" t="str">
        <f>TRIM(COVID_STATE[[#This Row],[REGION_HOLD]])</f>
        <v>Midwest</v>
      </c>
      <c r="E7395">
        <v>293</v>
      </c>
      <c r="F7395">
        <v>2</v>
      </c>
      <c r="G7395">
        <v>700</v>
      </c>
    </row>
    <row r="7396" spans="1:7" ht="19.5">
      <c r="A7396" s="1">
        <v>43995</v>
      </c>
      <c r="B7396" t="s">
        <v>61</v>
      </c>
      <c r="C7396" t="s">
        <v>247</v>
      </c>
      <c r="D7396" t="str">
        <f>TRIM(COVID_STATE[[#This Row],[REGION_HOLD]])</f>
        <v>West</v>
      </c>
      <c r="E7396">
        <v>23</v>
      </c>
      <c r="F7396">
        <v>0</v>
      </c>
      <c r="G7396">
        <v>18</v>
      </c>
    </row>
    <row r="7397" spans="1:7" ht="19.5">
      <c r="A7397" s="1">
        <v>43996</v>
      </c>
      <c r="B7397" t="s">
        <v>8</v>
      </c>
      <c r="C7397" t="s">
        <v>246</v>
      </c>
      <c r="D7397" t="str">
        <f>TRIM(COVID_STATE[[#This Row],[REGION_HOLD]])</f>
        <v>South</v>
      </c>
      <c r="E7397">
        <v>1014</v>
      </c>
      <c r="F7397">
        <v>0</v>
      </c>
      <c r="G7397">
        <v>773</v>
      </c>
    </row>
    <row r="7398" spans="1:7" ht="19.5">
      <c r="A7398" s="1">
        <v>43996</v>
      </c>
      <c r="B7398" t="s">
        <v>10</v>
      </c>
      <c r="C7398" t="s">
        <v>247</v>
      </c>
      <c r="D7398" t="str">
        <f>TRIM(COVID_STATE[[#This Row],[REGION_HOLD]])</f>
        <v>West</v>
      </c>
      <c r="E7398">
        <v>12</v>
      </c>
      <c r="F7398">
        <v>0</v>
      </c>
      <c r="G7398">
        <v>10</v>
      </c>
    </row>
    <row r="7399" spans="1:7" ht="19.5">
      <c r="A7399" s="1">
        <v>43996</v>
      </c>
      <c r="B7399" t="s">
        <v>11</v>
      </c>
      <c r="C7399" t="s">
        <v>247</v>
      </c>
      <c r="D7399" t="str">
        <f>TRIM(COVID_STATE[[#This Row],[REGION_HOLD]])</f>
        <v>West</v>
      </c>
      <c r="E7399">
        <v>1180</v>
      </c>
      <c r="F7399">
        <v>4</v>
      </c>
      <c r="G7399">
        <v>1194</v>
      </c>
    </row>
    <row r="7400" spans="1:7" ht="19.5">
      <c r="A7400" s="1">
        <v>43996</v>
      </c>
      <c r="B7400" t="s">
        <v>12</v>
      </c>
      <c r="C7400" t="s">
        <v>246</v>
      </c>
      <c r="D7400" t="str">
        <f>TRIM(COVID_STATE[[#This Row],[REGION_HOLD]])</f>
        <v>South</v>
      </c>
      <c r="E7400">
        <v>406</v>
      </c>
      <c r="F7400">
        <v>2</v>
      </c>
      <c r="G7400">
        <v>179</v>
      </c>
    </row>
    <row r="7401" spans="1:7" ht="19.5">
      <c r="A7401" s="1">
        <v>43996</v>
      </c>
      <c r="B7401" t="s">
        <v>13</v>
      </c>
      <c r="C7401" t="s">
        <v>247</v>
      </c>
      <c r="D7401" t="str">
        <f>TRIM(COVID_STATE[[#This Row],[REGION_HOLD]])</f>
        <v>West</v>
      </c>
      <c r="E7401">
        <v>2519</v>
      </c>
      <c r="F7401">
        <v>30</v>
      </c>
      <c r="G7401">
        <v>5089</v>
      </c>
    </row>
    <row r="7402" spans="1:7" ht="19.5">
      <c r="A7402" s="1">
        <v>43996</v>
      </c>
      <c r="B7402" t="s">
        <v>14</v>
      </c>
      <c r="C7402" t="s">
        <v>247</v>
      </c>
      <c r="D7402" t="str">
        <f>TRIM(COVID_STATE[[#This Row],[REGION_HOLD]])</f>
        <v>West</v>
      </c>
      <c r="E7402">
        <v>113</v>
      </c>
      <c r="F7402">
        <v>1</v>
      </c>
      <c r="G7402">
        <v>1599</v>
      </c>
    </row>
    <row r="7403" spans="1:7" ht="19.5">
      <c r="A7403" s="1">
        <v>43996</v>
      </c>
      <c r="B7403" t="s">
        <v>16</v>
      </c>
      <c r="C7403" t="s">
        <v>248</v>
      </c>
      <c r="D7403" t="str">
        <f>TRIM(COVID_STATE[[#This Row],[REGION_HOLD]])</f>
        <v>Northeast</v>
      </c>
      <c r="E7403">
        <v>94</v>
      </c>
      <c r="F7403">
        <v>15</v>
      </c>
      <c r="G7403">
        <v>4201</v>
      </c>
    </row>
    <row r="7404" spans="1:7" ht="19.5">
      <c r="A7404" s="1">
        <v>43996</v>
      </c>
      <c r="B7404" t="s">
        <v>17</v>
      </c>
      <c r="C7404" t="s">
        <v>246</v>
      </c>
      <c r="D7404" t="str">
        <f>TRIM(COVID_STATE[[#This Row],[REGION_HOLD]])</f>
        <v>South</v>
      </c>
      <c r="E7404">
        <v>35</v>
      </c>
      <c r="F7404">
        <v>3</v>
      </c>
      <c r="G7404">
        <v>422</v>
      </c>
    </row>
    <row r="7405" spans="1:7" ht="19.5">
      <c r="A7405" s="1">
        <v>43996</v>
      </c>
      <c r="B7405" t="s">
        <v>18</v>
      </c>
      <c r="C7405" t="s">
        <v>246</v>
      </c>
      <c r="D7405" t="str">
        <f>TRIM(COVID_STATE[[#This Row],[REGION_HOLD]])</f>
        <v>South</v>
      </c>
      <c r="E7405">
        <v>58</v>
      </c>
      <c r="F7405">
        <v>4</v>
      </c>
      <c r="G7405">
        <v>515</v>
      </c>
    </row>
    <row r="7406" spans="1:7" ht="19.5">
      <c r="A7406" s="1">
        <v>43996</v>
      </c>
      <c r="B7406" t="s">
        <v>19</v>
      </c>
      <c r="C7406" t="s">
        <v>246</v>
      </c>
      <c r="D7406" t="str">
        <f>TRIM(COVID_STATE[[#This Row],[REGION_HOLD]])</f>
        <v>South</v>
      </c>
      <c r="E7406">
        <v>2016</v>
      </c>
      <c r="F7406">
        <v>6</v>
      </c>
      <c r="G7406">
        <v>2930</v>
      </c>
    </row>
    <row r="7407" spans="1:7" ht="19.5">
      <c r="A7407" s="1">
        <v>43996</v>
      </c>
      <c r="B7407" t="s">
        <v>20</v>
      </c>
      <c r="C7407" t="s">
        <v>246</v>
      </c>
      <c r="D7407" t="str">
        <f>TRIM(COVID_STATE[[#This Row],[REGION_HOLD]])</f>
        <v>South</v>
      </c>
      <c r="E7407">
        <v>696</v>
      </c>
      <c r="F7407">
        <v>5</v>
      </c>
      <c r="G7407">
        <v>2416</v>
      </c>
    </row>
    <row r="7408" spans="1:7" ht="19.5">
      <c r="A7408" s="1">
        <v>43996</v>
      </c>
      <c r="B7408" t="s">
        <v>21</v>
      </c>
      <c r="C7408" t="s">
        <v>247</v>
      </c>
      <c r="D7408" t="str">
        <f>TRIM(COVID_STATE[[#This Row],[REGION_HOLD]])</f>
        <v>West</v>
      </c>
      <c r="E7408">
        <v>5</v>
      </c>
      <c r="F7408">
        <v>0</v>
      </c>
      <c r="G7408">
        <v>17</v>
      </c>
    </row>
    <row r="7409" spans="1:7" ht="19.5">
      <c r="A7409" s="1">
        <v>43996</v>
      </c>
      <c r="B7409" t="s">
        <v>22</v>
      </c>
      <c r="C7409" t="s">
        <v>247</v>
      </c>
      <c r="D7409" t="str">
        <f>TRIM(COVID_STATE[[#This Row],[REGION_HOLD]])</f>
        <v>West</v>
      </c>
      <c r="E7409">
        <v>14</v>
      </c>
      <c r="F7409">
        <v>1</v>
      </c>
      <c r="G7409">
        <v>88</v>
      </c>
    </row>
    <row r="7410" spans="1:7" ht="19.5">
      <c r="A7410" s="1">
        <v>43996</v>
      </c>
      <c r="B7410" t="s">
        <v>24</v>
      </c>
      <c r="C7410" t="s">
        <v>249</v>
      </c>
      <c r="D7410" t="str">
        <f>TRIM(COVID_STATE[[#This Row],[REGION_HOLD]])</f>
        <v>Midwest</v>
      </c>
      <c r="E7410">
        <v>602</v>
      </c>
      <c r="F7410">
        <v>21</v>
      </c>
      <c r="G7410">
        <v>6512</v>
      </c>
    </row>
    <row r="7411" spans="1:7" ht="19.5">
      <c r="A7411" s="1">
        <v>43996</v>
      </c>
      <c r="B7411" t="s">
        <v>25</v>
      </c>
      <c r="C7411" t="s">
        <v>249</v>
      </c>
      <c r="D7411" t="str">
        <f>TRIM(COVID_STATE[[#This Row],[REGION_HOLD]])</f>
        <v>Midwest</v>
      </c>
      <c r="E7411">
        <v>366</v>
      </c>
      <c r="F7411">
        <v>9</v>
      </c>
      <c r="G7411">
        <v>2422</v>
      </c>
    </row>
    <row r="7412" spans="1:7" ht="19.5">
      <c r="A7412" s="1">
        <v>43996</v>
      </c>
      <c r="B7412" t="s">
        <v>26</v>
      </c>
      <c r="C7412" t="s">
        <v>249</v>
      </c>
      <c r="D7412" t="str">
        <f>TRIM(COVID_STATE[[#This Row],[REGION_HOLD]])</f>
        <v>Midwest</v>
      </c>
      <c r="E7412">
        <v>167</v>
      </c>
      <c r="F7412">
        <v>1</v>
      </c>
      <c r="G7412">
        <v>652</v>
      </c>
    </row>
    <row r="7413" spans="1:7" ht="19.5">
      <c r="A7413" s="1">
        <v>43996</v>
      </c>
      <c r="B7413" t="s">
        <v>27</v>
      </c>
      <c r="C7413" t="s">
        <v>249</v>
      </c>
      <c r="D7413" t="str">
        <f>TRIM(COVID_STATE[[#This Row],[REGION_HOLD]])</f>
        <v>Midwest</v>
      </c>
      <c r="E7413">
        <v>52</v>
      </c>
      <c r="F7413">
        <v>0</v>
      </c>
      <c r="G7413">
        <v>244</v>
      </c>
    </row>
    <row r="7414" spans="1:7" ht="19.5">
      <c r="A7414" s="1">
        <v>43996</v>
      </c>
      <c r="B7414" t="s">
        <v>28</v>
      </c>
      <c r="C7414" t="s">
        <v>246</v>
      </c>
      <c r="D7414" t="str">
        <f>TRIM(COVID_STATE[[#This Row],[REGION_HOLD]])</f>
        <v>South</v>
      </c>
      <c r="E7414">
        <v>47</v>
      </c>
      <c r="F7414">
        <v>0</v>
      </c>
      <c r="G7414">
        <v>527</v>
      </c>
    </row>
    <row r="7415" spans="1:7" ht="19.5">
      <c r="A7415" s="1">
        <v>43996</v>
      </c>
      <c r="B7415" t="s">
        <v>29</v>
      </c>
      <c r="C7415" t="s">
        <v>246</v>
      </c>
      <c r="D7415" t="str">
        <f>TRIM(COVID_STATE[[#This Row],[REGION_HOLD]])</f>
        <v>South</v>
      </c>
      <c r="E7415">
        <v>336</v>
      </c>
      <c r="F7415">
        <v>10</v>
      </c>
      <c r="G7415">
        <v>3014</v>
      </c>
    </row>
    <row r="7416" spans="1:7" ht="19.5">
      <c r="A7416" s="1">
        <v>43996</v>
      </c>
      <c r="B7416" t="s">
        <v>30</v>
      </c>
      <c r="C7416" t="s">
        <v>248</v>
      </c>
      <c r="D7416" t="str">
        <f>TRIM(COVID_STATE[[#This Row],[REGION_HOLD]])</f>
        <v>Northeast</v>
      </c>
      <c r="E7416">
        <v>36</v>
      </c>
      <c r="F7416">
        <v>0</v>
      </c>
      <c r="G7416">
        <v>100</v>
      </c>
    </row>
    <row r="7417" spans="1:7" ht="19.5">
      <c r="A7417" s="1">
        <v>43996</v>
      </c>
      <c r="B7417" t="s">
        <v>31</v>
      </c>
      <c r="C7417" t="s">
        <v>246</v>
      </c>
      <c r="D7417" t="str">
        <f>TRIM(COVID_STATE[[#This Row],[REGION_HOLD]])</f>
        <v>South</v>
      </c>
      <c r="E7417">
        <v>393</v>
      </c>
      <c r="F7417">
        <v>13</v>
      </c>
      <c r="G7417">
        <v>2939</v>
      </c>
    </row>
    <row r="7418" spans="1:7" ht="19.5">
      <c r="A7418" s="1">
        <v>43996</v>
      </c>
      <c r="B7418" t="s">
        <v>32</v>
      </c>
      <c r="C7418" t="s">
        <v>248</v>
      </c>
      <c r="D7418" t="str">
        <f>TRIM(COVID_STATE[[#This Row],[REGION_HOLD]])</f>
        <v>Northeast</v>
      </c>
      <c r="E7418">
        <v>208</v>
      </c>
      <c r="F7418">
        <v>48</v>
      </c>
      <c r="G7418">
        <v>7624</v>
      </c>
    </row>
    <row r="7419" spans="1:7" ht="19.5">
      <c r="A7419" s="1">
        <v>43996</v>
      </c>
      <c r="B7419" t="s">
        <v>33</v>
      </c>
      <c r="C7419" t="s">
        <v>249</v>
      </c>
      <c r="D7419" t="str">
        <f>TRIM(COVID_STATE[[#This Row],[REGION_HOLD]])</f>
        <v>Midwest</v>
      </c>
      <c r="E7419">
        <v>222</v>
      </c>
      <c r="F7419">
        <v>3</v>
      </c>
      <c r="G7419">
        <v>6020</v>
      </c>
    </row>
    <row r="7420" spans="1:7" ht="19.5">
      <c r="A7420" s="1">
        <v>43996</v>
      </c>
      <c r="B7420" t="s">
        <v>34</v>
      </c>
      <c r="C7420" t="s">
        <v>249</v>
      </c>
      <c r="D7420" t="str">
        <f>TRIM(COVID_STATE[[#This Row],[REGION_HOLD]])</f>
        <v>Midwest</v>
      </c>
      <c r="E7420">
        <v>299</v>
      </c>
      <c r="F7420">
        <v>15</v>
      </c>
      <c r="G7420">
        <v>1329</v>
      </c>
    </row>
    <row r="7421" spans="1:7" ht="19.5">
      <c r="A7421" s="1">
        <v>43996</v>
      </c>
      <c r="B7421" t="s">
        <v>35</v>
      </c>
      <c r="C7421" t="s">
        <v>246</v>
      </c>
      <c r="D7421" t="str">
        <f>TRIM(COVID_STATE[[#This Row],[REGION_HOLD]])</f>
        <v>South</v>
      </c>
      <c r="E7421">
        <v>168</v>
      </c>
      <c r="F7421">
        <v>2</v>
      </c>
      <c r="G7421">
        <v>891</v>
      </c>
    </row>
    <row r="7422" spans="1:7" ht="19.5">
      <c r="A7422" s="1">
        <v>43996</v>
      </c>
      <c r="B7422" t="s">
        <v>36</v>
      </c>
      <c r="C7422" t="s">
        <v>249</v>
      </c>
      <c r="D7422" t="str">
        <f>TRIM(COVID_STATE[[#This Row],[REGION_HOLD]])</f>
        <v>Midwest</v>
      </c>
      <c r="E7422">
        <v>57</v>
      </c>
      <c r="F7422">
        <v>0</v>
      </c>
      <c r="G7422">
        <v>890</v>
      </c>
    </row>
    <row r="7423" spans="1:7" ht="19.5">
      <c r="A7423" s="1">
        <v>43996</v>
      </c>
      <c r="B7423" t="s">
        <v>37</v>
      </c>
      <c r="C7423" t="s">
        <v>247</v>
      </c>
      <c r="D7423" t="str">
        <f>TRIM(COVID_STATE[[#This Row],[REGION_HOLD]])</f>
        <v>West</v>
      </c>
      <c r="E7423">
        <v>13</v>
      </c>
      <c r="F7423">
        <v>1</v>
      </c>
      <c r="G7423">
        <v>19</v>
      </c>
    </row>
    <row r="7424" spans="1:7" ht="19.5">
      <c r="A7424" s="1">
        <v>43996</v>
      </c>
      <c r="B7424" t="s">
        <v>38</v>
      </c>
      <c r="C7424" t="s">
        <v>249</v>
      </c>
      <c r="D7424" t="str">
        <f>TRIM(COVID_STATE[[#This Row],[REGION_HOLD]])</f>
        <v>Midwest</v>
      </c>
      <c r="E7424">
        <v>101</v>
      </c>
      <c r="F7424">
        <v>0</v>
      </c>
      <c r="G7424">
        <v>221</v>
      </c>
    </row>
    <row r="7425" spans="1:7" ht="19.5">
      <c r="A7425" s="1">
        <v>43996</v>
      </c>
      <c r="B7425" t="s">
        <v>39</v>
      </c>
      <c r="C7425" t="s">
        <v>247</v>
      </c>
      <c r="D7425" t="str">
        <f>TRIM(COVID_STATE[[#This Row],[REGION_HOLD]])</f>
        <v>West</v>
      </c>
      <c r="E7425">
        <v>207</v>
      </c>
      <c r="F7425">
        <v>1</v>
      </c>
      <c r="G7425">
        <v>464</v>
      </c>
    </row>
    <row r="7426" spans="1:7" ht="19.5">
      <c r="A7426" s="1">
        <v>43996</v>
      </c>
      <c r="B7426" t="s">
        <v>40</v>
      </c>
      <c r="C7426" t="s">
        <v>248</v>
      </c>
      <c r="D7426" t="str">
        <f>TRIM(COVID_STATE[[#This Row],[REGION_HOLD]])</f>
        <v>Northeast</v>
      </c>
      <c r="E7426">
        <v>19</v>
      </c>
      <c r="F7426">
        <v>2</v>
      </c>
      <c r="G7426">
        <v>320</v>
      </c>
    </row>
    <row r="7427" spans="1:7" ht="19.5">
      <c r="A7427" s="1">
        <v>43996</v>
      </c>
      <c r="B7427" t="s">
        <v>41</v>
      </c>
      <c r="C7427" t="s">
        <v>248</v>
      </c>
      <c r="D7427" t="str">
        <f>TRIM(COVID_STATE[[#This Row],[REGION_HOLD]])</f>
        <v>Northeast</v>
      </c>
      <c r="E7427">
        <v>276</v>
      </c>
      <c r="F7427">
        <v>36</v>
      </c>
      <c r="G7427">
        <v>12625</v>
      </c>
    </row>
    <row r="7428" spans="1:7" ht="19.5">
      <c r="A7428" s="1">
        <v>43996</v>
      </c>
      <c r="B7428" t="s">
        <v>42</v>
      </c>
      <c r="C7428" t="s">
        <v>247</v>
      </c>
      <c r="D7428" t="str">
        <f>TRIM(COVID_STATE[[#This Row],[REGION_HOLD]])</f>
        <v>West</v>
      </c>
      <c r="E7428">
        <v>102</v>
      </c>
      <c r="F7428">
        <v>4</v>
      </c>
      <c r="G7428">
        <v>435</v>
      </c>
    </row>
    <row r="7429" spans="1:7" ht="19.5">
      <c r="A7429" s="1">
        <v>43996</v>
      </c>
      <c r="B7429" t="s">
        <v>43</v>
      </c>
      <c r="C7429" t="s">
        <v>248</v>
      </c>
      <c r="D7429" t="str">
        <f>TRIM(COVID_STATE[[#This Row],[REGION_HOLD]])</f>
        <v>Northeast</v>
      </c>
      <c r="E7429">
        <v>694</v>
      </c>
      <c r="F7429">
        <v>40</v>
      </c>
      <c r="G7429">
        <v>30605</v>
      </c>
    </row>
    <row r="7430" spans="1:7" ht="19.5">
      <c r="A7430" s="1">
        <v>43996</v>
      </c>
      <c r="B7430" t="s">
        <v>44</v>
      </c>
      <c r="C7430" t="s">
        <v>246</v>
      </c>
      <c r="D7430" t="str">
        <f>TRIM(COVID_STATE[[#This Row],[REGION_HOLD]])</f>
        <v>South</v>
      </c>
      <c r="E7430">
        <v>1288</v>
      </c>
      <c r="F7430">
        <v>4</v>
      </c>
      <c r="G7430">
        <v>1139</v>
      </c>
    </row>
    <row r="7431" spans="1:7" ht="19.5">
      <c r="A7431" s="1">
        <v>43996</v>
      </c>
      <c r="B7431" t="s">
        <v>45</v>
      </c>
      <c r="C7431" t="s">
        <v>249</v>
      </c>
      <c r="D7431" t="str">
        <f>TRIM(COVID_STATE[[#This Row],[REGION_HOLD]])</f>
        <v>Midwest</v>
      </c>
      <c r="E7431">
        <v>22</v>
      </c>
      <c r="F7431">
        <v>0</v>
      </c>
      <c r="G7431">
        <v>77</v>
      </c>
    </row>
    <row r="7432" spans="1:7" ht="19.5">
      <c r="A7432" s="1">
        <v>43996</v>
      </c>
      <c r="B7432" t="s">
        <v>46</v>
      </c>
      <c r="C7432" t="s">
        <v>249</v>
      </c>
      <c r="D7432" t="str">
        <f>TRIM(COVID_STATE[[#This Row],[REGION_HOLD]])</f>
        <v>Midwest</v>
      </c>
      <c r="E7432">
        <v>300</v>
      </c>
      <c r="F7432">
        <v>3</v>
      </c>
      <c r="G7432">
        <v>2557</v>
      </c>
    </row>
    <row r="7433" spans="1:7" ht="19.5">
      <c r="A7433" s="1">
        <v>43996</v>
      </c>
      <c r="B7433" t="s">
        <v>47</v>
      </c>
      <c r="C7433" t="s">
        <v>246</v>
      </c>
      <c r="D7433" t="str">
        <f>TRIM(COVID_STATE[[#This Row],[REGION_HOLD]])</f>
        <v>South</v>
      </c>
      <c r="E7433">
        <v>158</v>
      </c>
      <c r="F7433">
        <v>0</v>
      </c>
      <c r="G7433">
        <v>359</v>
      </c>
    </row>
    <row r="7434" spans="1:7" ht="19.5">
      <c r="A7434" s="1">
        <v>43996</v>
      </c>
      <c r="B7434" t="s">
        <v>48</v>
      </c>
      <c r="C7434" t="s">
        <v>247</v>
      </c>
      <c r="D7434" t="str">
        <f>TRIM(COVID_STATE[[#This Row],[REGION_HOLD]])</f>
        <v>West</v>
      </c>
      <c r="E7434">
        <v>101</v>
      </c>
      <c r="F7434">
        <v>1</v>
      </c>
      <c r="G7434">
        <v>176</v>
      </c>
    </row>
    <row r="7435" spans="1:7" ht="19.5">
      <c r="A7435" s="1">
        <v>43996</v>
      </c>
      <c r="B7435" t="s">
        <v>49</v>
      </c>
      <c r="C7435" t="s">
        <v>248</v>
      </c>
      <c r="D7435" t="str">
        <f>TRIM(COVID_STATE[[#This Row],[REGION_HOLD]])</f>
        <v>Northeast</v>
      </c>
      <c r="E7435">
        <v>313</v>
      </c>
      <c r="F7435">
        <v>11</v>
      </c>
      <c r="G7435">
        <v>6275</v>
      </c>
    </row>
    <row r="7436" spans="1:7" ht="19.5">
      <c r="A7436" s="1">
        <v>43996</v>
      </c>
      <c r="B7436" t="s">
        <v>50</v>
      </c>
      <c r="C7436" t="s">
        <v>248</v>
      </c>
      <c r="D7436" t="str">
        <f>TRIM(COVID_STATE[[#This Row],[REGION_HOLD]])</f>
        <v>Northeast</v>
      </c>
      <c r="E7436">
        <v>0</v>
      </c>
      <c r="F7436">
        <v>0</v>
      </c>
      <c r="G7436">
        <v>833</v>
      </c>
    </row>
    <row r="7437" spans="1:7" ht="19.5">
      <c r="A7437" s="1">
        <v>43996</v>
      </c>
      <c r="B7437" t="s">
        <v>51</v>
      </c>
      <c r="C7437" t="s">
        <v>246</v>
      </c>
      <c r="D7437" t="str">
        <f>TRIM(COVID_STATE[[#This Row],[REGION_HOLD]])</f>
        <v>South</v>
      </c>
      <c r="E7437">
        <v>841</v>
      </c>
      <c r="F7437">
        <v>1</v>
      </c>
      <c r="G7437">
        <v>600</v>
      </c>
    </row>
    <row r="7438" spans="1:7" ht="19.5">
      <c r="A7438" s="1">
        <v>43996</v>
      </c>
      <c r="B7438" t="s">
        <v>52</v>
      </c>
      <c r="C7438" t="s">
        <v>249</v>
      </c>
      <c r="D7438" t="str">
        <f>TRIM(COVID_STATE[[#This Row],[REGION_HOLD]])</f>
        <v>Midwest</v>
      </c>
      <c r="E7438">
        <v>65</v>
      </c>
      <c r="F7438">
        <v>0</v>
      </c>
      <c r="G7438">
        <v>75</v>
      </c>
    </row>
    <row r="7439" spans="1:7" ht="19.5">
      <c r="A7439" s="1">
        <v>43996</v>
      </c>
      <c r="B7439" t="s">
        <v>53</v>
      </c>
      <c r="C7439" t="s">
        <v>246</v>
      </c>
      <c r="D7439" t="str">
        <f>TRIM(COVID_STATE[[#This Row],[REGION_HOLD]])</f>
        <v>South</v>
      </c>
      <c r="E7439">
        <v>558</v>
      </c>
      <c r="F7439">
        <v>2</v>
      </c>
      <c r="G7439">
        <v>467</v>
      </c>
    </row>
    <row r="7440" spans="1:7" ht="19.5">
      <c r="A7440" s="1">
        <v>43996</v>
      </c>
      <c r="B7440" t="s">
        <v>54</v>
      </c>
      <c r="C7440" t="s">
        <v>246</v>
      </c>
      <c r="D7440" t="str">
        <f>TRIM(COVID_STATE[[#This Row],[REGION_HOLD]])</f>
        <v>South</v>
      </c>
      <c r="E7440">
        <v>1422</v>
      </c>
      <c r="F7440">
        <v>6</v>
      </c>
      <c r="G7440">
        <v>1995</v>
      </c>
    </row>
    <row r="7441" spans="1:7" ht="19.5">
      <c r="A7441" s="1">
        <v>43996</v>
      </c>
      <c r="B7441" t="s">
        <v>55</v>
      </c>
      <c r="C7441" t="s">
        <v>247</v>
      </c>
      <c r="D7441" t="str">
        <f>TRIM(COVID_STATE[[#This Row],[REGION_HOLD]])</f>
        <v>West</v>
      </c>
      <c r="E7441">
        <v>252</v>
      </c>
      <c r="F7441">
        <v>0</v>
      </c>
      <c r="G7441">
        <v>139</v>
      </c>
    </row>
    <row r="7442" spans="1:7" ht="19.5">
      <c r="A7442" s="1">
        <v>43996</v>
      </c>
      <c r="B7442" t="s">
        <v>56</v>
      </c>
      <c r="C7442" t="s">
        <v>248</v>
      </c>
      <c r="D7442" t="str">
        <f>TRIM(COVID_STATE[[#This Row],[REGION_HOLD]])</f>
        <v>Northeast</v>
      </c>
      <c r="E7442">
        <v>2</v>
      </c>
      <c r="F7442">
        <v>0</v>
      </c>
      <c r="G7442">
        <v>55</v>
      </c>
    </row>
    <row r="7443" spans="1:7" ht="19.5">
      <c r="A7443" s="1">
        <v>43996</v>
      </c>
      <c r="B7443" t="s">
        <v>57</v>
      </c>
      <c r="C7443" t="s">
        <v>246</v>
      </c>
      <c r="D7443" t="str">
        <f>TRIM(COVID_STATE[[#This Row],[REGION_HOLD]])</f>
        <v>South</v>
      </c>
      <c r="E7443">
        <v>637</v>
      </c>
      <c r="F7443">
        <v>5</v>
      </c>
      <c r="G7443">
        <v>1546</v>
      </c>
    </row>
    <row r="7444" spans="1:7" ht="19.5">
      <c r="A7444" s="1">
        <v>43996</v>
      </c>
      <c r="B7444" t="s">
        <v>58</v>
      </c>
      <c r="C7444" t="s">
        <v>247</v>
      </c>
      <c r="D7444" t="str">
        <f>TRIM(COVID_STATE[[#This Row],[REGION_HOLD]])</f>
        <v>West</v>
      </c>
      <c r="E7444">
        <v>215</v>
      </c>
      <c r="F7444">
        <v>4</v>
      </c>
      <c r="G7444">
        <v>1220</v>
      </c>
    </row>
    <row r="7445" spans="1:7" ht="19.5">
      <c r="A7445" s="1">
        <v>43996</v>
      </c>
      <c r="B7445" t="s">
        <v>59</v>
      </c>
      <c r="C7445" t="s">
        <v>246</v>
      </c>
      <c r="D7445" t="str">
        <f>TRIM(COVID_STATE[[#This Row],[REGION_HOLD]])</f>
        <v>South</v>
      </c>
      <c r="E7445">
        <v>16</v>
      </c>
      <c r="F7445">
        <v>0</v>
      </c>
      <c r="G7445">
        <v>88</v>
      </c>
    </row>
    <row r="7446" spans="1:7" ht="19.5">
      <c r="A7446" s="1">
        <v>43996</v>
      </c>
      <c r="B7446" t="s">
        <v>60</v>
      </c>
      <c r="C7446" t="s">
        <v>249</v>
      </c>
      <c r="D7446" t="str">
        <f>TRIM(COVID_STATE[[#This Row],[REGION_HOLD]])</f>
        <v>Midwest</v>
      </c>
      <c r="E7446">
        <v>281</v>
      </c>
      <c r="F7446">
        <v>2</v>
      </c>
      <c r="G7446">
        <v>702</v>
      </c>
    </row>
    <row r="7447" spans="1:7" ht="19.5">
      <c r="A7447" s="1">
        <v>43996</v>
      </c>
      <c r="B7447" t="s">
        <v>61</v>
      </c>
      <c r="C7447" t="s">
        <v>247</v>
      </c>
      <c r="D7447" t="str">
        <f>TRIM(COVID_STATE[[#This Row],[REGION_HOLD]])</f>
        <v>West</v>
      </c>
      <c r="E7447">
        <v>10</v>
      </c>
      <c r="F7447">
        <v>0</v>
      </c>
      <c r="G7447">
        <v>18</v>
      </c>
    </row>
    <row r="7448" spans="1:7" ht="19.5">
      <c r="A7448" s="1">
        <v>43997</v>
      </c>
      <c r="B7448" t="s">
        <v>8</v>
      </c>
      <c r="C7448" t="s">
        <v>246</v>
      </c>
      <c r="D7448" t="str">
        <f>TRIM(COVID_STATE[[#This Row],[REGION_HOLD]])</f>
        <v>South</v>
      </c>
      <c r="E7448">
        <v>657</v>
      </c>
      <c r="F7448">
        <v>1</v>
      </c>
      <c r="G7448">
        <v>774</v>
      </c>
    </row>
    <row r="7449" spans="1:7" ht="19.5">
      <c r="A7449" s="1">
        <v>43997</v>
      </c>
      <c r="B7449" t="s">
        <v>10</v>
      </c>
      <c r="C7449" t="s">
        <v>247</v>
      </c>
      <c r="D7449" t="str">
        <f>TRIM(COVID_STATE[[#This Row],[REGION_HOLD]])</f>
        <v>West</v>
      </c>
      <c r="E7449">
        <v>4</v>
      </c>
      <c r="F7449">
        <v>0</v>
      </c>
      <c r="G7449">
        <v>10</v>
      </c>
    </row>
    <row r="7450" spans="1:7" ht="19.5">
      <c r="A7450" s="1">
        <v>43997</v>
      </c>
      <c r="B7450" t="s">
        <v>11</v>
      </c>
      <c r="C7450" t="s">
        <v>247</v>
      </c>
      <c r="D7450" t="str">
        <f>TRIM(COVID_STATE[[#This Row],[REGION_HOLD]])</f>
        <v>West</v>
      </c>
      <c r="E7450">
        <v>1052</v>
      </c>
      <c r="F7450">
        <v>10</v>
      </c>
      <c r="G7450">
        <v>1204</v>
      </c>
    </row>
    <row r="7451" spans="1:7" ht="19.5">
      <c r="A7451" s="1">
        <v>43997</v>
      </c>
      <c r="B7451" t="s">
        <v>12</v>
      </c>
      <c r="C7451" t="s">
        <v>246</v>
      </c>
      <c r="D7451" t="str">
        <f>TRIM(COVID_STATE[[#This Row],[REGION_HOLD]])</f>
        <v>South</v>
      </c>
      <c r="E7451">
        <v>416</v>
      </c>
      <c r="F7451">
        <v>3</v>
      </c>
      <c r="G7451">
        <v>182</v>
      </c>
    </row>
    <row r="7452" spans="1:7" ht="19.5">
      <c r="A7452" s="1">
        <v>43997</v>
      </c>
      <c r="B7452" t="s">
        <v>13</v>
      </c>
      <c r="C7452" t="s">
        <v>247</v>
      </c>
      <c r="D7452" t="str">
        <f>TRIM(COVID_STATE[[#This Row],[REGION_HOLD]])</f>
        <v>West</v>
      </c>
      <c r="E7452">
        <v>2709</v>
      </c>
      <c r="F7452">
        <v>31</v>
      </c>
      <c r="G7452">
        <v>5120</v>
      </c>
    </row>
    <row r="7453" spans="1:7" ht="19.5">
      <c r="A7453" s="1">
        <v>43997</v>
      </c>
      <c r="B7453" t="s">
        <v>14</v>
      </c>
      <c r="C7453" t="s">
        <v>247</v>
      </c>
      <c r="D7453" t="str">
        <f>TRIM(COVID_STATE[[#This Row],[REGION_HOLD]])</f>
        <v>West</v>
      </c>
      <c r="E7453">
        <v>169</v>
      </c>
      <c r="F7453">
        <v>6</v>
      </c>
      <c r="G7453">
        <v>1605</v>
      </c>
    </row>
    <row r="7454" spans="1:7" ht="19.5">
      <c r="A7454" s="1">
        <v>43997</v>
      </c>
      <c r="B7454" t="s">
        <v>16</v>
      </c>
      <c r="C7454" t="s">
        <v>248</v>
      </c>
      <c r="D7454" t="str">
        <f>TRIM(COVID_STATE[[#This Row],[REGION_HOLD]])</f>
        <v>Northeast</v>
      </c>
      <c r="E7454">
        <v>147</v>
      </c>
      <c r="F7454">
        <v>3</v>
      </c>
      <c r="G7454">
        <v>4204</v>
      </c>
    </row>
    <row r="7455" spans="1:7" ht="19.5">
      <c r="A7455" s="1">
        <v>43997</v>
      </c>
      <c r="B7455" t="s">
        <v>17</v>
      </c>
      <c r="C7455" t="s">
        <v>246</v>
      </c>
      <c r="D7455" t="str">
        <f>TRIM(COVID_STATE[[#This Row],[REGION_HOLD]])</f>
        <v>South</v>
      </c>
      <c r="E7455">
        <v>76</v>
      </c>
      <c r="F7455">
        <v>1</v>
      </c>
      <c r="G7455">
        <v>423</v>
      </c>
    </row>
    <row r="7456" spans="1:7" ht="19.5">
      <c r="A7456" s="1">
        <v>43997</v>
      </c>
      <c r="B7456" t="s">
        <v>18</v>
      </c>
      <c r="C7456" t="s">
        <v>246</v>
      </c>
      <c r="D7456" t="str">
        <f>TRIM(COVID_STATE[[#This Row],[REGION_HOLD]])</f>
        <v>South</v>
      </c>
      <c r="E7456">
        <v>32</v>
      </c>
      <c r="F7456">
        <v>0</v>
      </c>
      <c r="G7456">
        <v>515</v>
      </c>
    </row>
    <row r="7457" spans="1:7" ht="19.5">
      <c r="A7457" s="1">
        <v>43997</v>
      </c>
      <c r="B7457" t="s">
        <v>19</v>
      </c>
      <c r="C7457" t="s">
        <v>246</v>
      </c>
      <c r="D7457" t="str">
        <f>TRIM(COVID_STATE[[#This Row],[REGION_HOLD]])</f>
        <v>South</v>
      </c>
      <c r="E7457">
        <v>1758</v>
      </c>
      <c r="F7457">
        <v>7</v>
      </c>
      <c r="G7457">
        <v>2937</v>
      </c>
    </row>
    <row r="7458" spans="1:7" ht="19.5">
      <c r="A7458" s="1">
        <v>43997</v>
      </c>
      <c r="B7458" t="s">
        <v>20</v>
      </c>
      <c r="C7458" t="s">
        <v>246</v>
      </c>
      <c r="D7458" t="str">
        <f>TRIM(COVID_STATE[[#This Row],[REGION_HOLD]])</f>
        <v>South</v>
      </c>
      <c r="E7458">
        <v>631</v>
      </c>
      <c r="F7458">
        <v>41</v>
      </c>
      <c r="G7458">
        <v>2457</v>
      </c>
    </row>
    <row r="7459" spans="1:7" ht="19.5">
      <c r="A7459" s="1">
        <v>43997</v>
      </c>
      <c r="B7459" t="s">
        <v>21</v>
      </c>
      <c r="C7459" t="s">
        <v>247</v>
      </c>
      <c r="D7459" t="str">
        <f>TRIM(COVID_STATE[[#This Row],[REGION_HOLD]])</f>
        <v>West</v>
      </c>
      <c r="E7459">
        <v>8</v>
      </c>
      <c r="F7459">
        <v>0</v>
      </c>
      <c r="G7459">
        <v>17</v>
      </c>
    </row>
    <row r="7460" spans="1:7" ht="19.5">
      <c r="A7460" s="1">
        <v>43997</v>
      </c>
      <c r="B7460" t="s">
        <v>22</v>
      </c>
      <c r="C7460" t="s">
        <v>247</v>
      </c>
      <c r="D7460" t="str">
        <f>TRIM(COVID_STATE[[#This Row],[REGION_HOLD]])</f>
        <v>West</v>
      </c>
      <c r="E7460">
        <v>59</v>
      </c>
      <c r="F7460">
        <v>1</v>
      </c>
      <c r="G7460">
        <v>89</v>
      </c>
    </row>
    <row r="7461" spans="1:7" ht="19.5">
      <c r="A7461" s="1">
        <v>43997</v>
      </c>
      <c r="B7461" t="s">
        <v>24</v>
      </c>
      <c r="C7461" t="s">
        <v>249</v>
      </c>
      <c r="D7461" t="str">
        <f>TRIM(COVID_STATE[[#This Row],[REGION_HOLD]])</f>
        <v>Midwest</v>
      </c>
      <c r="E7461">
        <v>528</v>
      </c>
      <c r="F7461">
        <v>31</v>
      </c>
      <c r="G7461">
        <v>6543</v>
      </c>
    </row>
    <row r="7462" spans="1:7" ht="19.5">
      <c r="A7462" s="1">
        <v>43997</v>
      </c>
      <c r="B7462" t="s">
        <v>25</v>
      </c>
      <c r="C7462" t="s">
        <v>249</v>
      </c>
      <c r="D7462" t="str">
        <f>TRIM(COVID_STATE[[#This Row],[REGION_HOLD]])</f>
        <v>Midwest</v>
      </c>
      <c r="E7462">
        <v>521</v>
      </c>
      <c r="F7462">
        <v>11</v>
      </c>
      <c r="G7462">
        <v>2433</v>
      </c>
    </row>
    <row r="7463" spans="1:7" ht="19.5">
      <c r="A7463" s="1">
        <v>43997</v>
      </c>
      <c r="B7463" t="s">
        <v>26</v>
      </c>
      <c r="C7463" t="s">
        <v>249</v>
      </c>
      <c r="D7463" t="str">
        <f>TRIM(COVID_STATE[[#This Row],[REGION_HOLD]])</f>
        <v>Midwest</v>
      </c>
      <c r="E7463">
        <v>151</v>
      </c>
      <c r="F7463">
        <v>9</v>
      </c>
      <c r="G7463">
        <v>661</v>
      </c>
    </row>
    <row r="7464" spans="1:7" ht="19.5">
      <c r="A7464" s="1">
        <v>43997</v>
      </c>
      <c r="B7464" t="s">
        <v>27</v>
      </c>
      <c r="C7464" t="s">
        <v>249</v>
      </c>
      <c r="D7464" t="str">
        <f>TRIM(COVID_STATE[[#This Row],[REGION_HOLD]])</f>
        <v>Midwest</v>
      </c>
      <c r="E7464">
        <v>269</v>
      </c>
      <c r="F7464">
        <v>2</v>
      </c>
      <c r="G7464">
        <v>246</v>
      </c>
    </row>
    <row r="7465" spans="1:7" ht="19.5">
      <c r="A7465" s="1">
        <v>43997</v>
      </c>
      <c r="B7465" t="s">
        <v>28</v>
      </c>
      <c r="C7465" t="s">
        <v>246</v>
      </c>
      <c r="D7465" t="str">
        <f>TRIM(COVID_STATE[[#This Row],[REGION_HOLD]])</f>
        <v>South</v>
      </c>
      <c r="E7465">
        <v>211</v>
      </c>
      <c r="F7465">
        <v>-3</v>
      </c>
      <c r="G7465">
        <v>524</v>
      </c>
    </row>
    <row r="7466" spans="1:7" ht="19.5">
      <c r="A7466" s="1">
        <v>43997</v>
      </c>
      <c r="B7466" t="s">
        <v>29</v>
      </c>
      <c r="C7466" t="s">
        <v>246</v>
      </c>
      <c r="D7466" t="str">
        <f>TRIM(COVID_STATE[[#This Row],[REGION_HOLD]])</f>
        <v>South</v>
      </c>
      <c r="E7466">
        <v>552</v>
      </c>
      <c r="F7466">
        <v>4</v>
      </c>
      <c r="G7466">
        <v>3018</v>
      </c>
    </row>
    <row r="7467" spans="1:7" ht="19.5">
      <c r="A7467" s="1">
        <v>43997</v>
      </c>
      <c r="B7467" t="s">
        <v>30</v>
      </c>
      <c r="C7467" t="s">
        <v>248</v>
      </c>
      <c r="D7467" t="str">
        <f>TRIM(COVID_STATE[[#This Row],[REGION_HOLD]])</f>
        <v>Northeast</v>
      </c>
      <c r="E7467">
        <v>17</v>
      </c>
      <c r="F7467">
        <v>1</v>
      </c>
      <c r="G7467">
        <v>101</v>
      </c>
    </row>
    <row r="7468" spans="1:7" ht="19.5">
      <c r="A7468" s="1">
        <v>43997</v>
      </c>
      <c r="B7468" t="s">
        <v>31</v>
      </c>
      <c r="C7468" t="s">
        <v>246</v>
      </c>
      <c r="D7468" t="str">
        <f>TRIM(COVID_STATE[[#This Row],[REGION_HOLD]])</f>
        <v>South</v>
      </c>
      <c r="E7468">
        <v>325</v>
      </c>
      <c r="F7468">
        <v>8</v>
      </c>
      <c r="G7468">
        <v>2947</v>
      </c>
    </row>
    <row r="7469" spans="1:7" ht="19.5">
      <c r="A7469" s="1">
        <v>43997</v>
      </c>
      <c r="B7469" t="s">
        <v>32</v>
      </c>
      <c r="C7469" t="s">
        <v>248</v>
      </c>
      <c r="D7469" t="str">
        <f>TRIM(COVID_STATE[[#This Row],[REGION_HOLD]])</f>
        <v>Northeast</v>
      </c>
      <c r="E7469">
        <v>87</v>
      </c>
      <c r="F7469">
        <v>22</v>
      </c>
      <c r="G7469">
        <v>7646</v>
      </c>
    </row>
    <row r="7470" spans="1:7" ht="19.5">
      <c r="A7470" s="1">
        <v>43997</v>
      </c>
      <c r="B7470" t="s">
        <v>33</v>
      </c>
      <c r="C7470" t="s">
        <v>249</v>
      </c>
      <c r="D7470" t="str">
        <f>TRIM(COVID_STATE[[#This Row],[REGION_HOLD]])</f>
        <v>Midwest</v>
      </c>
      <c r="E7470">
        <v>56</v>
      </c>
      <c r="F7470">
        <v>5</v>
      </c>
      <c r="G7470">
        <v>6025</v>
      </c>
    </row>
    <row r="7471" spans="1:7" ht="19.5">
      <c r="A7471" s="1">
        <v>43997</v>
      </c>
      <c r="B7471" t="s">
        <v>34</v>
      </c>
      <c r="C7471" t="s">
        <v>249</v>
      </c>
      <c r="D7471" t="str">
        <f>TRIM(COVID_STATE[[#This Row],[REGION_HOLD]])</f>
        <v>Midwest</v>
      </c>
      <c r="E7471">
        <v>222</v>
      </c>
      <c r="F7471">
        <v>6</v>
      </c>
      <c r="G7471">
        <v>1335</v>
      </c>
    </row>
    <row r="7472" spans="1:7" ht="19.5">
      <c r="A7472" s="1">
        <v>43997</v>
      </c>
      <c r="B7472" t="s">
        <v>35</v>
      </c>
      <c r="C7472" t="s">
        <v>246</v>
      </c>
      <c r="D7472" t="str">
        <f>TRIM(COVID_STATE[[#This Row],[REGION_HOLD]])</f>
        <v>South</v>
      </c>
      <c r="E7472">
        <v>283</v>
      </c>
      <c r="F7472">
        <v>4</v>
      </c>
      <c r="G7472">
        <v>895</v>
      </c>
    </row>
    <row r="7473" spans="1:7" ht="19.5">
      <c r="A7473" s="1">
        <v>43997</v>
      </c>
      <c r="B7473" t="s">
        <v>36</v>
      </c>
      <c r="C7473" t="s">
        <v>249</v>
      </c>
      <c r="D7473" t="str">
        <f>TRIM(COVID_STATE[[#This Row],[REGION_HOLD]])</f>
        <v>Midwest</v>
      </c>
      <c r="E7473">
        <v>328</v>
      </c>
      <c r="F7473">
        <v>5</v>
      </c>
      <c r="G7473">
        <v>895</v>
      </c>
    </row>
    <row r="7474" spans="1:7" ht="19.5">
      <c r="A7474" s="1">
        <v>43997</v>
      </c>
      <c r="B7474" t="s">
        <v>37</v>
      </c>
      <c r="C7474" t="s">
        <v>247</v>
      </c>
      <c r="D7474" t="str">
        <f>TRIM(COVID_STATE[[#This Row],[REGION_HOLD]])</f>
        <v>West</v>
      </c>
      <c r="E7474">
        <v>8</v>
      </c>
      <c r="F7474">
        <v>0</v>
      </c>
      <c r="G7474">
        <v>19</v>
      </c>
    </row>
    <row r="7475" spans="1:7" ht="19.5">
      <c r="A7475" s="1">
        <v>43997</v>
      </c>
      <c r="B7475" t="s">
        <v>38</v>
      </c>
      <c r="C7475" t="s">
        <v>249</v>
      </c>
      <c r="D7475" t="str">
        <f>TRIM(COVID_STATE[[#This Row],[REGION_HOLD]])</f>
        <v>Midwest</v>
      </c>
      <c r="E7475">
        <v>125</v>
      </c>
      <c r="F7475">
        <v>5</v>
      </c>
      <c r="G7475">
        <v>226</v>
      </c>
    </row>
    <row r="7476" spans="1:7" ht="19.5">
      <c r="A7476" s="1">
        <v>43997</v>
      </c>
      <c r="B7476" t="s">
        <v>39</v>
      </c>
      <c r="C7476" t="s">
        <v>247</v>
      </c>
      <c r="D7476" t="str">
        <f>TRIM(COVID_STATE[[#This Row],[REGION_HOLD]])</f>
        <v>West</v>
      </c>
      <c r="E7476">
        <v>117</v>
      </c>
      <c r="F7476">
        <v>2</v>
      </c>
      <c r="G7476">
        <v>466</v>
      </c>
    </row>
    <row r="7477" spans="1:7" ht="19.5">
      <c r="A7477" s="1">
        <v>43997</v>
      </c>
      <c r="B7477" t="s">
        <v>40</v>
      </c>
      <c r="C7477" t="s">
        <v>248</v>
      </c>
      <c r="D7477" t="str">
        <f>TRIM(COVID_STATE[[#This Row],[REGION_HOLD]])</f>
        <v>Northeast</v>
      </c>
      <c r="E7477">
        <v>27</v>
      </c>
      <c r="F7477">
        <v>0</v>
      </c>
      <c r="G7477">
        <v>320</v>
      </c>
    </row>
    <row r="7478" spans="1:7" ht="19.5">
      <c r="A7478" s="1">
        <v>43997</v>
      </c>
      <c r="B7478" t="s">
        <v>41</v>
      </c>
      <c r="C7478" t="s">
        <v>248</v>
      </c>
      <c r="D7478" t="str">
        <f>TRIM(COVID_STATE[[#This Row],[REGION_HOLD]])</f>
        <v>Northeast</v>
      </c>
      <c r="E7478">
        <v>222</v>
      </c>
      <c r="F7478">
        <v>51</v>
      </c>
      <c r="G7478">
        <v>12676</v>
      </c>
    </row>
    <row r="7479" spans="1:7" ht="19.5">
      <c r="A7479" s="1">
        <v>43997</v>
      </c>
      <c r="B7479" t="s">
        <v>42</v>
      </c>
      <c r="C7479" t="s">
        <v>247</v>
      </c>
      <c r="D7479" t="str">
        <f>TRIM(COVID_STATE[[#This Row],[REGION_HOLD]])</f>
        <v>West</v>
      </c>
      <c r="E7479">
        <v>122</v>
      </c>
      <c r="F7479">
        <v>5</v>
      </c>
      <c r="G7479">
        <v>440</v>
      </c>
    </row>
    <row r="7480" spans="1:7" ht="19.5">
      <c r="A7480" s="1">
        <v>43997</v>
      </c>
      <c r="B7480" t="s">
        <v>43</v>
      </c>
      <c r="C7480" t="s">
        <v>248</v>
      </c>
      <c r="D7480" t="str">
        <f>TRIM(COVID_STATE[[#This Row],[REGION_HOLD]])</f>
        <v>Northeast</v>
      </c>
      <c r="E7480">
        <v>623</v>
      </c>
      <c r="F7480">
        <v>40</v>
      </c>
      <c r="G7480">
        <v>30645</v>
      </c>
    </row>
    <row r="7481" spans="1:7" ht="19.5">
      <c r="A7481" s="1">
        <v>43997</v>
      </c>
      <c r="B7481" t="s">
        <v>44</v>
      </c>
      <c r="C7481" t="s">
        <v>246</v>
      </c>
      <c r="D7481" t="str">
        <f>TRIM(COVID_STATE[[#This Row],[REGION_HOLD]])</f>
        <v>South</v>
      </c>
      <c r="E7481">
        <v>1058</v>
      </c>
      <c r="F7481">
        <v>17</v>
      </c>
      <c r="G7481">
        <v>1156</v>
      </c>
    </row>
    <row r="7482" spans="1:7" ht="19.5">
      <c r="A7482" s="1">
        <v>43997</v>
      </c>
      <c r="B7482" t="s">
        <v>45</v>
      </c>
      <c r="C7482" t="s">
        <v>249</v>
      </c>
      <c r="D7482" t="str">
        <f>TRIM(COVID_STATE[[#This Row],[REGION_HOLD]])</f>
        <v>Midwest</v>
      </c>
      <c r="E7482">
        <v>21</v>
      </c>
      <c r="F7482">
        <v>0</v>
      </c>
      <c r="G7482">
        <v>77</v>
      </c>
    </row>
    <row r="7483" spans="1:7" ht="19.5">
      <c r="A7483" s="1">
        <v>43997</v>
      </c>
      <c r="B7483" t="s">
        <v>46</v>
      </c>
      <c r="C7483" t="s">
        <v>249</v>
      </c>
      <c r="D7483" t="str">
        <f>TRIM(COVID_STATE[[#This Row],[REGION_HOLD]])</f>
        <v>Midwest</v>
      </c>
      <c r="E7483">
        <v>428</v>
      </c>
      <c r="F7483">
        <v>16</v>
      </c>
      <c r="G7483">
        <v>2573</v>
      </c>
    </row>
    <row r="7484" spans="1:7" ht="19.5">
      <c r="A7484" s="1">
        <v>43997</v>
      </c>
      <c r="B7484" t="s">
        <v>47</v>
      </c>
      <c r="C7484" t="s">
        <v>246</v>
      </c>
      <c r="D7484" t="str">
        <f>TRIM(COVID_STATE[[#This Row],[REGION_HOLD]])</f>
        <v>South</v>
      </c>
      <c r="E7484">
        <v>186</v>
      </c>
      <c r="F7484">
        <v>0</v>
      </c>
      <c r="G7484">
        <v>359</v>
      </c>
    </row>
    <row r="7485" spans="1:7" ht="19.5">
      <c r="A7485" s="1">
        <v>43997</v>
      </c>
      <c r="B7485" t="s">
        <v>48</v>
      </c>
      <c r="C7485" t="s">
        <v>247</v>
      </c>
      <c r="D7485" t="str">
        <f>TRIM(COVID_STATE[[#This Row],[REGION_HOLD]])</f>
        <v>West</v>
      </c>
      <c r="E7485">
        <v>187</v>
      </c>
      <c r="F7485">
        <v>4</v>
      </c>
      <c r="G7485">
        <v>180</v>
      </c>
    </row>
    <row r="7486" spans="1:7" ht="19.5">
      <c r="A7486" s="1">
        <v>43997</v>
      </c>
      <c r="B7486" t="s">
        <v>49</v>
      </c>
      <c r="C7486" t="s">
        <v>248</v>
      </c>
      <c r="D7486" t="str">
        <f>TRIM(COVID_STATE[[#This Row],[REGION_HOLD]])</f>
        <v>Northeast</v>
      </c>
      <c r="E7486">
        <v>386</v>
      </c>
      <c r="F7486">
        <v>32</v>
      </c>
      <c r="G7486">
        <v>6307</v>
      </c>
    </row>
    <row r="7487" spans="1:7" ht="19.5">
      <c r="A7487" s="1">
        <v>43997</v>
      </c>
      <c r="B7487" t="s">
        <v>50</v>
      </c>
      <c r="C7487" t="s">
        <v>248</v>
      </c>
      <c r="D7487" t="str">
        <f>TRIM(COVID_STATE[[#This Row],[REGION_HOLD]])</f>
        <v>Northeast</v>
      </c>
      <c r="E7487">
        <v>146</v>
      </c>
      <c r="F7487">
        <v>18</v>
      </c>
      <c r="G7487">
        <v>851</v>
      </c>
    </row>
    <row r="7488" spans="1:7" ht="19.5">
      <c r="A7488" s="1">
        <v>43997</v>
      </c>
      <c r="B7488" t="s">
        <v>51</v>
      </c>
      <c r="C7488" t="s">
        <v>246</v>
      </c>
      <c r="D7488" t="str">
        <f>TRIM(COVID_STATE[[#This Row],[REGION_HOLD]])</f>
        <v>South</v>
      </c>
      <c r="E7488">
        <v>585</v>
      </c>
      <c r="F7488">
        <v>2</v>
      </c>
      <c r="G7488">
        <v>602</v>
      </c>
    </row>
    <row r="7489" spans="1:7" ht="19.5">
      <c r="A7489" s="1">
        <v>43997</v>
      </c>
      <c r="B7489" t="s">
        <v>52</v>
      </c>
      <c r="C7489" t="s">
        <v>249</v>
      </c>
      <c r="D7489" t="str">
        <f>TRIM(COVID_STATE[[#This Row],[REGION_HOLD]])</f>
        <v>Midwest</v>
      </c>
      <c r="E7489">
        <v>30</v>
      </c>
      <c r="F7489">
        <v>0</v>
      </c>
      <c r="G7489">
        <v>75</v>
      </c>
    </row>
    <row r="7490" spans="1:7" ht="19.5">
      <c r="A7490" s="1">
        <v>43997</v>
      </c>
      <c r="B7490" t="s">
        <v>53</v>
      </c>
      <c r="C7490" t="s">
        <v>246</v>
      </c>
      <c r="D7490" t="str">
        <f>TRIM(COVID_STATE[[#This Row],[REGION_HOLD]])</f>
        <v>South</v>
      </c>
      <c r="E7490">
        <v>771</v>
      </c>
      <c r="F7490">
        <v>10</v>
      </c>
      <c r="G7490">
        <v>477</v>
      </c>
    </row>
    <row r="7491" spans="1:7" ht="19.5">
      <c r="A7491" s="1">
        <v>43997</v>
      </c>
      <c r="B7491" t="s">
        <v>54</v>
      </c>
      <c r="C7491" t="s">
        <v>246</v>
      </c>
      <c r="D7491" t="str">
        <f>TRIM(COVID_STATE[[#This Row],[REGION_HOLD]])</f>
        <v>South</v>
      </c>
      <c r="E7491">
        <v>2185</v>
      </c>
      <c r="F7491">
        <v>23</v>
      </c>
      <c r="G7491">
        <v>2018</v>
      </c>
    </row>
    <row r="7492" spans="1:7" ht="19.5">
      <c r="A7492" s="1">
        <v>43997</v>
      </c>
      <c r="B7492" t="s">
        <v>55</v>
      </c>
      <c r="C7492" t="s">
        <v>247</v>
      </c>
      <c r="D7492" t="str">
        <f>TRIM(COVID_STATE[[#This Row],[REGION_HOLD]])</f>
        <v>West</v>
      </c>
      <c r="E7492">
        <v>444</v>
      </c>
      <c r="F7492">
        <v>4</v>
      </c>
      <c r="G7492">
        <v>143</v>
      </c>
    </row>
    <row r="7493" spans="1:7" ht="19.5">
      <c r="A7493" s="1">
        <v>43997</v>
      </c>
      <c r="B7493" t="s">
        <v>56</v>
      </c>
      <c r="C7493" t="s">
        <v>248</v>
      </c>
      <c r="D7493" t="str">
        <f>TRIM(COVID_STATE[[#This Row],[REGION_HOLD]])</f>
        <v>Northeast</v>
      </c>
      <c r="E7493">
        <v>3</v>
      </c>
      <c r="F7493">
        <v>0</v>
      </c>
      <c r="G7493">
        <v>55</v>
      </c>
    </row>
    <row r="7494" spans="1:7" ht="19.5">
      <c r="A7494" s="1">
        <v>43997</v>
      </c>
      <c r="B7494" t="s">
        <v>57</v>
      </c>
      <c r="C7494" t="s">
        <v>246</v>
      </c>
      <c r="D7494" t="str">
        <f>TRIM(COVID_STATE[[#This Row],[REGION_HOLD]])</f>
        <v>South</v>
      </c>
      <c r="E7494">
        <v>380</v>
      </c>
      <c r="F7494">
        <v>6</v>
      </c>
      <c r="G7494">
        <v>1552</v>
      </c>
    </row>
    <row r="7495" spans="1:7" ht="19.5">
      <c r="A7495" s="1">
        <v>43997</v>
      </c>
      <c r="B7495" t="s">
        <v>58</v>
      </c>
      <c r="C7495" t="s">
        <v>247</v>
      </c>
      <c r="D7495" t="str">
        <f>TRIM(COVID_STATE[[#This Row],[REGION_HOLD]])</f>
        <v>West</v>
      </c>
      <c r="E7495">
        <v>442</v>
      </c>
      <c r="F7495">
        <v>3</v>
      </c>
      <c r="G7495">
        <v>1223</v>
      </c>
    </row>
    <row r="7496" spans="1:7" ht="19.5">
      <c r="A7496" s="1">
        <v>43997</v>
      </c>
      <c r="B7496" t="s">
        <v>59</v>
      </c>
      <c r="C7496" t="s">
        <v>246</v>
      </c>
      <c r="D7496" t="str">
        <f>TRIM(COVID_STATE[[#This Row],[REGION_HOLD]])</f>
        <v>South</v>
      </c>
      <c r="E7496">
        <v>32</v>
      </c>
      <c r="F7496">
        <v>0</v>
      </c>
      <c r="G7496">
        <v>88</v>
      </c>
    </row>
    <row r="7497" spans="1:7" ht="19.5">
      <c r="A7497" s="1">
        <v>43997</v>
      </c>
      <c r="B7497" t="s">
        <v>60</v>
      </c>
      <c r="C7497" t="s">
        <v>249</v>
      </c>
      <c r="D7497" t="str">
        <f>TRIM(COVID_STATE[[#This Row],[REGION_HOLD]])</f>
        <v>Midwest</v>
      </c>
      <c r="E7497">
        <v>223</v>
      </c>
      <c r="F7497">
        <v>1</v>
      </c>
      <c r="G7497">
        <v>703</v>
      </c>
    </row>
    <row r="7498" spans="1:7" ht="19.5">
      <c r="A7498" s="1">
        <v>43997</v>
      </c>
      <c r="B7498" t="s">
        <v>61</v>
      </c>
      <c r="C7498" t="s">
        <v>247</v>
      </c>
      <c r="D7498" t="str">
        <f>TRIM(COVID_STATE[[#This Row],[REGION_HOLD]])</f>
        <v>West</v>
      </c>
      <c r="E7498">
        <v>19</v>
      </c>
      <c r="F7498">
        <v>0</v>
      </c>
      <c r="G7498">
        <v>18</v>
      </c>
    </row>
    <row r="7499" spans="1:7" ht="19.5">
      <c r="A7499" s="1">
        <v>43998</v>
      </c>
      <c r="B7499" t="s">
        <v>8</v>
      </c>
      <c r="C7499" t="s">
        <v>246</v>
      </c>
      <c r="D7499" t="str">
        <f>TRIM(COVID_STATE[[#This Row],[REGION_HOLD]])</f>
        <v>South</v>
      </c>
      <c r="E7499">
        <v>640</v>
      </c>
      <c r="F7499">
        <v>11</v>
      </c>
      <c r="G7499">
        <v>785</v>
      </c>
    </row>
    <row r="7500" spans="1:7" ht="19.5">
      <c r="A7500" s="1">
        <v>43998</v>
      </c>
      <c r="B7500" t="s">
        <v>10</v>
      </c>
      <c r="C7500" t="s">
        <v>247</v>
      </c>
      <c r="D7500" t="str">
        <f>TRIM(COVID_STATE[[#This Row],[REGION_HOLD]])</f>
        <v>West</v>
      </c>
      <c r="E7500">
        <v>13</v>
      </c>
      <c r="F7500">
        <v>0</v>
      </c>
      <c r="G7500">
        <v>10</v>
      </c>
    </row>
    <row r="7501" spans="1:7" ht="19.5">
      <c r="A7501" s="1">
        <v>43998</v>
      </c>
      <c r="B7501" t="s">
        <v>11</v>
      </c>
      <c r="C7501" t="s">
        <v>247</v>
      </c>
      <c r="D7501" t="str">
        <f>TRIM(COVID_STATE[[#This Row],[REGION_HOLD]])</f>
        <v>West</v>
      </c>
      <c r="E7501">
        <v>2293</v>
      </c>
      <c r="F7501">
        <v>24</v>
      </c>
      <c r="G7501">
        <v>1228</v>
      </c>
    </row>
    <row r="7502" spans="1:7" ht="19.5">
      <c r="A7502" s="1">
        <v>43998</v>
      </c>
      <c r="B7502" t="s">
        <v>12</v>
      </c>
      <c r="C7502" t="s">
        <v>246</v>
      </c>
      <c r="D7502" t="str">
        <f>TRIM(COVID_STATE[[#This Row],[REGION_HOLD]])</f>
        <v>South</v>
      </c>
      <c r="E7502">
        <v>274</v>
      </c>
      <c r="F7502">
        <v>6</v>
      </c>
      <c r="G7502">
        <v>188</v>
      </c>
    </row>
    <row r="7503" spans="1:7" ht="19.5">
      <c r="A7503" s="1">
        <v>43998</v>
      </c>
      <c r="B7503" t="s">
        <v>13</v>
      </c>
      <c r="C7503" t="s">
        <v>247</v>
      </c>
      <c r="D7503" t="str">
        <f>TRIM(COVID_STATE[[#This Row],[REGION_HOLD]])</f>
        <v>West</v>
      </c>
      <c r="E7503">
        <v>3469</v>
      </c>
      <c r="F7503">
        <v>82</v>
      </c>
      <c r="G7503">
        <v>5202</v>
      </c>
    </row>
    <row r="7504" spans="1:7" ht="19.5">
      <c r="A7504" s="1">
        <v>43998</v>
      </c>
      <c r="B7504" t="s">
        <v>14</v>
      </c>
      <c r="C7504" t="s">
        <v>247</v>
      </c>
      <c r="D7504" t="str">
        <f>TRIM(COVID_STATE[[#This Row],[REGION_HOLD]])</f>
        <v>West</v>
      </c>
      <c r="E7504">
        <v>143</v>
      </c>
      <c r="F7504">
        <v>12</v>
      </c>
      <c r="G7504">
        <v>1617</v>
      </c>
    </row>
    <row r="7505" spans="1:7" ht="19.5">
      <c r="A7505" s="1">
        <v>43998</v>
      </c>
      <c r="B7505" t="s">
        <v>16</v>
      </c>
      <c r="C7505" t="s">
        <v>248</v>
      </c>
      <c r="D7505" t="str">
        <f>TRIM(COVID_STATE[[#This Row],[REGION_HOLD]])</f>
        <v>Northeast</v>
      </c>
      <c r="E7505">
        <v>114</v>
      </c>
      <c r="F7505">
        <v>6</v>
      </c>
      <c r="G7505">
        <v>4210</v>
      </c>
    </row>
    <row r="7506" spans="1:7" ht="19.5">
      <c r="A7506" s="1">
        <v>43998</v>
      </c>
      <c r="B7506" t="s">
        <v>17</v>
      </c>
      <c r="C7506" t="s">
        <v>246</v>
      </c>
      <c r="D7506" t="str">
        <f>TRIM(COVID_STATE[[#This Row],[REGION_HOLD]])</f>
        <v>South</v>
      </c>
      <c r="E7506">
        <v>63</v>
      </c>
      <c r="F7506">
        <v>1</v>
      </c>
      <c r="G7506">
        <v>424</v>
      </c>
    </row>
    <row r="7507" spans="1:7" ht="19.5">
      <c r="A7507" s="1">
        <v>43998</v>
      </c>
      <c r="B7507" t="s">
        <v>18</v>
      </c>
      <c r="C7507" t="s">
        <v>246</v>
      </c>
      <c r="D7507" t="str">
        <f>TRIM(COVID_STATE[[#This Row],[REGION_HOLD]])</f>
        <v>South</v>
      </c>
      <c r="E7507">
        <v>19</v>
      </c>
      <c r="F7507">
        <v>5</v>
      </c>
      <c r="G7507">
        <v>520</v>
      </c>
    </row>
    <row r="7508" spans="1:7" ht="19.5">
      <c r="A7508" s="1">
        <v>43998</v>
      </c>
      <c r="B7508" t="s">
        <v>19</v>
      </c>
      <c r="C7508" t="s">
        <v>246</v>
      </c>
      <c r="D7508" t="str">
        <f>TRIM(COVID_STATE[[#This Row],[REGION_HOLD]])</f>
        <v>South</v>
      </c>
      <c r="E7508">
        <v>2783</v>
      </c>
      <c r="F7508">
        <v>55</v>
      </c>
      <c r="G7508">
        <v>2992</v>
      </c>
    </row>
    <row r="7509" spans="1:7" ht="19.5">
      <c r="A7509" s="1">
        <v>43998</v>
      </c>
      <c r="B7509" t="s">
        <v>20</v>
      </c>
      <c r="C7509" t="s">
        <v>246</v>
      </c>
      <c r="D7509" t="str">
        <f>TRIM(COVID_STATE[[#This Row],[REGION_HOLD]])</f>
        <v>South</v>
      </c>
      <c r="E7509">
        <v>797</v>
      </c>
      <c r="F7509">
        <v>35</v>
      </c>
      <c r="G7509">
        <v>2492</v>
      </c>
    </row>
    <row r="7510" spans="1:7" ht="19.5">
      <c r="A7510" s="1">
        <v>43998</v>
      </c>
      <c r="B7510" t="s">
        <v>21</v>
      </c>
      <c r="C7510" t="s">
        <v>247</v>
      </c>
      <c r="D7510" t="str">
        <f>TRIM(COVID_STATE[[#This Row],[REGION_HOLD]])</f>
        <v>West</v>
      </c>
      <c r="E7510">
        <v>4</v>
      </c>
      <c r="F7510">
        <v>0</v>
      </c>
      <c r="G7510">
        <v>17</v>
      </c>
    </row>
    <row r="7511" spans="1:7" ht="19.5">
      <c r="A7511" s="1">
        <v>43998</v>
      </c>
      <c r="B7511" t="s">
        <v>22</v>
      </c>
      <c r="C7511" t="s">
        <v>247</v>
      </c>
      <c r="D7511" t="str">
        <f>TRIM(COVID_STATE[[#This Row],[REGION_HOLD]])</f>
        <v>West</v>
      </c>
      <c r="E7511">
        <v>71</v>
      </c>
      <c r="F7511">
        <v>0</v>
      </c>
      <c r="G7511">
        <v>89</v>
      </c>
    </row>
    <row r="7512" spans="1:7" ht="19.5">
      <c r="A7512" s="1">
        <v>43998</v>
      </c>
      <c r="B7512" t="s">
        <v>24</v>
      </c>
      <c r="C7512" t="s">
        <v>249</v>
      </c>
      <c r="D7512" t="str">
        <f>TRIM(COVID_STATE[[#This Row],[REGION_HOLD]])</f>
        <v>Midwest</v>
      </c>
      <c r="E7512">
        <v>619</v>
      </c>
      <c r="F7512">
        <v>65</v>
      </c>
      <c r="G7512">
        <v>6608</v>
      </c>
    </row>
    <row r="7513" spans="1:7" ht="19.5">
      <c r="A7513" s="1">
        <v>43998</v>
      </c>
      <c r="B7513" t="s">
        <v>25</v>
      </c>
      <c r="C7513" t="s">
        <v>249</v>
      </c>
      <c r="D7513" t="str">
        <f>TRIM(COVID_STATE[[#This Row],[REGION_HOLD]])</f>
        <v>Midwest</v>
      </c>
      <c r="E7513">
        <v>358</v>
      </c>
      <c r="F7513">
        <v>14</v>
      </c>
      <c r="G7513">
        <v>2447</v>
      </c>
    </row>
    <row r="7514" spans="1:7" ht="19.5">
      <c r="A7514" s="1">
        <v>43998</v>
      </c>
      <c r="B7514" t="s">
        <v>26</v>
      </c>
      <c r="C7514" t="s">
        <v>249</v>
      </c>
      <c r="D7514" t="str">
        <f>TRIM(COVID_STATE[[#This Row],[REGION_HOLD]])</f>
        <v>Midwest</v>
      </c>
      <c r="E7514">
        <v>153</v>
      </c>
      <c r="F7514">
        <v>9</v>
      </c>
      <c r="G7514">
        <v>670</v>
      </c>
    </row>
    <row r="7515" spans="1:7" ht="19.5">
      <c r="A7515" s="1">
        <v>43998</v>
      </c>
      <c r="B7515" t="s">
        <v>27</v>
      </c>
      <c r="C7515" t="s">
        <v>249</v>
      </c>
      <c r="D7515" t="str">
        <f>TRIM(COVID_STATE[[#This Row],[REGION_HOLD]])</f>
        <v>Midwest</v>
      </c>
      <c r="E7515">
        <v>53</v>
      </c>
      <c r="F7515">
        <v>0</v>
      </c>
      <c r="G7515">
        <v>246</v>
      </c>
    </row>
    <row r="7516" spans="1:7" ht="19.5">
      <c r="A7516" s="1">
        <v>43998</v>
      </c>
      <c r="B7516" t="s">
        <v>28</v>
      </c>
      <c r="C7516" t="s">
        <v>246</v>
      </c>
      <c r="D7516" t="str">
        <f>TRIM(COVID_STATE[[#This Row],[REGION_HOLD]])</f>
        <v>South</v>
      </c>
      <c r="E7516">
        <v>36</v>
      </c>
      <c r="F7516">
        <v>6</v>
      </c>
      <c r="G7516">
        <v>530</v>
      </c>
    </row>
    <row r="7517" spans="1:7" ht="19.5">
      <c r="A7517" s="1">
        <v>43998</v>
      </c>
      <c r="B7517" t="s">
        <v>29</v>
      </c>
      <c r="C7517" t="s">
        <v>246</v>
      </c>
      <c r="D7517" t="str">
        <f>TRIM(COVID_STATE[[#This Row],[REGION_HOLD]])</f>
        <v>South</v>
      </c>
      <c r="E7517">
        <v>534</v>
      </c>
      <c r="F7517">
        <v>24</v>
      </c>
      <c r="G7517">
        <v>3042</v>
      </c>
    </row>
    <row r="7518" spans="1:7" ht="19.5">
      <c r="A7518" s="1">
        <v>43998</v>
      </c>
      <c r="B7518" t="s">
        <v>30</v>
      </c>
      <c r="C7518" t="s">
        <v>248</v>
      </c>
      <c r="D7518" t="str">
        <f>TRIM(COVID_STATE[[#This Row],[REGION_HOLD]])</f>
        <v>Northeast</v>
      </c>
      <c r="E7518">
        <v>9</v>
      </c>
      <c r="F7518">
        <v>0</v>
      </c>
      <c r="G7518">
        <v>101</v>
      </c>
    </row>
    <row r="7519" spans="1:7" ht="19.5">
      <c r="A7519" s="1">
        <v>43998</v>
      </c>
      <c r="B7519" t="s">
        <v>31</v>
      </c>
      <c r="C7519" t="s">
        <v>246</v>
      </c>
      <c r="D7519" t="str">
        <f>TRIM(COVID_STATE[[#This Row],[REGION_HOLD]])</f>
        <v>South</v>
      </c>
      <c r="E7519">
        <v>351</v>
      </c>
      <c r="F7519">
        <v>35</v>
      </c>
      <c r="G7519">
        <v>2982</v>
      </c>
    </row>
    <row r="7520" spans="1:7" ht="19.5">
      <c r="A7520" s="1">
        <v>43998</v>
      </c>
      <c r="B7520" t="s">
        <v>32</v>
      </c>
      <c r="C7520" t="s">
        <v>248</v>
      </c>
      <c r="D7520" t="str">
        <f>TRIM(COVID_STATE[[#This Row],[REGION_HOLD]])</f>
        <v>Northeast</v>
      </c>
      <c r="E7520">
        <v>195</v>
      </c>
      <c r="F7520">
        <v>18</v>
      </c>
      <c r="G7520">
        <v>7664</v>
      </c>
    </row>
    <row r="7521" spans="1:7" ht="19.5">
      <c r="A7521" s="1">
        <v>43998</v>
      </c>
      <c r="B7521" t="s">
        <v>33</v>
      </c>
      <c r="C7521" t="s">
        <v>249</v>
      </c>
      <c r="D7521" t="str">
        <f>TRIM(COVID_STATE[[#This Row],[REGION_HOLD]])</f>
        <v>Midwest</v>
      </c>
      <c r="E7521">
        <v>164</v>
      </c>
      <c r="F7521">
        <v>14</v>
      </c>
      <c r="G7521">
        <v>6039</v>
      </c>
    </row>
    <row r="7522" spans="1:7" ht="19.5">
      <c r="A7522" s="1">
        <v>43998</v>
      </c>
      <c r="B7522" t="s">
        <v>34</v>
      </c>
      <c r="C7522" t="s">
        <v>249</v>
      </c>
      <c r="D7522" t="str">
        <f>TRIM(COVID_STATE[[#This Row],[REGION_HOLD]])</f>
        <v>Midwest</v>
      </c>
      <c r="E7522">
        <v>189</v>
      </c>
      <c r="F7522">
        <v>9</v>
      </c>
      <c r="G7522">
        <v>1344</v>
      </c>
    </row>
    <row r="7523" spans="1:7" ht="19.5">
      <c r="A7523" s="1">
        <v>43998</v>
      </c>
      <c r="B7523" t="s">
        <v>35</v>
      </c>
      <c r="C7523" t="s">
        <v>246</v>
      </c>
      <c r="D7523" t="str">
        <f>TRIM(COVID_STATE[[#This Row],[REGION_HOLD]])</f>
        <v>South</v>
      </c>
      <c r="E7523">
        <v>353</v>
      </c>
      <c r="F7523">
        <v>20</v>
      </c>
      <c r="G7523">
        <v>915</v>
      </c>
    </row>
    <row r="7524" spans="1:7" ht="19.5">
      <c r="A7524" s="1">
        <v>43998</v>
      </c>
      <c r="B7524" t="s">
        <v>36</v>
      </c>
      <c r="C7524" t="s">
        <v>249</v>
      </c>
      <c r="D7524" t="str">
        <f>TRIM(COVID_STATE[[#This Row],[REGION_HOLD]])</f>
        <v>Midwest</v>
      </c>
      <c r="E7524">
        <v>218</v>
      </c>
      <c r="F7524">
        <v>8</v>
      </c>
      <c r="G7524">
        <v>903</v>
      </c>
    </row>
    <row r="7525" spans="1:7" ht="19.5">
      <c r="A7525" s="1">
        <v>43998</v>
      </c>
      <c r="B7525" t="s">
        <v>37</v>
      </c>
      <c r="C7525" t="s">
        <v>247</v>
      </c>
      <c r="D7525" t="str">
        <f>TRIM(COVID_STATE[[#This Row],[REGION_HOLD]])</f>
        <v>West</v>
      </c>
      <c r="E7525">
        <v>5</v>
      </c>
      <c r="F7525">
        <v>0</v>
      </c>
      <c r="G7525">
        <v>19</v>
      </c>
    </row>
    <row r="7526" spans="1:7" ht="19.5">
      <c r="A7526" s="1">
        <v>43998</v>
      </c>
      <c r="B7526" t="s">
        <v>38</v>
      </c>
      <c r="C7526" t="s">
        <v>249</v>
      </c>
      <c r="D7526" t="str">
        <f>TRIM(COVID_STATE[[#This Row],[REGION_HOLD]])</f>
        <v>Midwest</v>
      </c>
      <c r="E7526">
        <v>171</v>
      </c>
      <c r="F7526">
        <v>10</v>
      </c>
      <c r="G7526">
        <v>236</v>
      </c>
    </row>
    <row r="7527" spans="1:7" ht="19.5">
      <c r="A7527" s="1">
        <v>43998</v>
      </c>
      <c r="B7527" t="s">
        <v>39</v>
      </c>
      <c r="C7527" t="s">
        <v>247</v>
      </c>
      <c r="D7527" t="str">
        <f>TRIM(COVID_STATE[[#This Row],[REGION_HOLD]])</f>
        <v>West</v>
      </c>
      <c r="E7527">
        <v>357</v>
      </c>
      <c r="F7527">
        <v>1</v>
      </c>
      <c r="G7527">
        <v>467</v>
      </c>
    </row>
    <row r="7528" spans="1:7" ht="19.5">
      <c r="A7528" s="1">
        <v>43998</v>
      </c>
      <c r="B7528" t="s">
        <v>40</v>
      </c>
      <c r="C7528" t="s">
        <v>248</v>
      </c>
      <c r="D7528" t="str">
        <f>TRIM(COVID_STATE[[#This Row],[REGION_HOLD]])</f>
        <v>Northeast</v>
      </c>
      <c r="E7528">
        <v>19</v>
      </c>
      <c r="F7528">
        <v>6</v>
      </c>
      <c r="G7528">
        <v>326</v>
      </c>
    </row>
    <row r="7529" spans="1:7" ht="19.5">
      <c r="A7529" s="1">
        <v>43998</v>
      </c>
      <c r="B7529" t="s">
        <v>41</v>
      </c>
      <c r="C7529" t="s">
        <v>248</v>
      </c>
      <c r="D7529" t="str">
        <f>TRIM(COVID_STATE[[#This Row],[REGION_HOLD]])</f>
        <v>Northeast</v>
      </c>
      <c r="E7529">
        <v>323</v>
      </c>
      <c r="F7529">
        <v>51</v>
      </c>
      <c r="G7529">
        <v>12727</v>
      </c>
    </row>
    <row r="7530" spans="1:7" ht="19.5">
      <c r="A7530" s="1">
        <v>43998</v>
      </c>
      <c r="B7530" t="s">
        <v>42</v>
      </c>
      <c r="C7530" t="s">
        <v>247</v>
      </c>
      <c r="D7530" t="str">
        <f>TRIM(COVID_STATE[[#This Row],[REGION_HOLD]])</f>
        <v>West</v>
      </c>
      <c r="E7530">
        <v>88</v>
      </c>
      <c r="F7530">
        <v>7</v>
      </c>
      <c r="G7530">
        <v>447</v>
      </c>
    </row>
    <row r="7531" spans="1:7" ht="19.5">
      <c r="A7531" s="1">
        <v>43998</v>
      </c>
      <c r="B7531" t="s">
        <v>43</v>
      </c>
      <c r="C7531" t="s">
        <v>248</v>
      </c>
      <c r="D7531" t="str">
        <f>TRIM(COVID_STATE[[#This Row],[REGION_HOLD]])</f>
        <v>Northeast</v>
      </c>
      <c r="E7531">
        <v>630</v>
      </c>
      <c r="F7531">
        <v>38</v>
      </c>
      <c r="G7531">
        <v>30683</v>
      </c>
    </row>
    <row r="7532" spans="1:7" ht="19.5">
      <c r="A7532" s="1">
        <v>43998</v>
      </c>
      <c r="B7532" t="s">
        <v>44</v>
      </c>
      <c r="C7532" t="s">
        <v>246</v>
      </c>
      <c r="D7532" t="str">
        <f>TRIM(COVID_STATE[[#This Row],[REGION_HOLD]])</f>
        <v>South</v>
      </c>
      <c r="E7532">
        <v>848</v>
      </c>
      <c r="F7532">
        <v>29</v>
      </c>
      <c r="G7532">
        <v>1185</v>
      </c>
    </row>
    <row r="7533" spans="1:7" ht="19.5">
      <c r="A7533" s="1">
        <v>43998</v>
      </c>
      <c r="B7533" t="s">
        <v>45</v>
      </c>
      <c r="C7533" t="s">
        <v>249</v>
      </c>
      <c r="D7533" t="str">
        <f>TRIM(COVID_STATE[[#This Row],[REGION_HOLD]])</f>
        <v>Midwest</v>
      </c>
      <c r="E7533">
        <v>23</v>
      </c>
      <c r="F7533">
        <v>0</v>
      </c>
      <c r="G7533">
        <v>77</v>
      </c>
    </row>
    <row r="7534" spans="1:7" ht="19.5">
      <c r="A7534" s="1">
        <v>43998</v>
      </c>
      <c r="B7534" t="s">
        <v>46</v>
      </c>
      <c r="C7534" t="s">
        <v>249</v>
      </c>
      <c r="D7534" t="str">
        <f>TRIM(COVID_STATE[[#This Row],[REGION_HOLD]])</f>
        <v>Midwest</v>
      </c>
      <c r="E7534">
        <v>434</v>
      </c>
      <c r="F7534">
        <v>24</v>
      </c>
      <c r="G7534">
        <v>2597</v>
      </c>
    </row>
    <row r="7535" spans="1:7" ht="19.5">
      <c r="A7535" s="1">
        <v>43998</v>
      </c>
      <c r="B7535" t="s">
        <v>47</v>
      </c>
      <c r="C7535" t="s">
        <v>246</v>
      </c>
      <c r="D7535" t="str">
        <f>TRIM(COVID_STATE[[#This Row],[REGION_HOLD]])</f>
        <v>South</v>
      </c>
      <c r="E7535">
        <v>228</v>
      </c>
      <c r="F7535">
        <v>4</v>
      </c>
      <c r="G7535">
        <v>363</v>
      </c>
    </row>
    <row r="7536" spans="1:7" ht="19.5">
      <c r="A7536" s="1">
        <v>43998</v>
      </c>
      <c r="B7536" t="s">
        <v>48</v>
      </c>
      <c r="C7536" t="s">
        <v>247</v>
      </c>
      <c r="D7536" t="str">
        <f>TRIM(COVID_STATE[[#This Row],[REGION_HOLD]])</f>
        <v>West</v>
      </c>
      <c r="E7536">
        <v>280</v>
      </c>
      <c r="F7536">
        <v>2</v>
      </c>
      <c r="G7536">
        <v>182</v>
      </c>
    </row>
    <row r="7537" spans="1:7" ht="19.5">
      <c r="A7537" s="1">
        <v>43998</v>
      </c>
      <c r="B7537" t="s">
        <v>49</v>
      </c>
      <c r="C7537" t="s">
        <v>248</v>
      </c>
      <c r="D7537" t="str">
        <f>TRIM(COVID_STATE[[#This Row],[REGION_HOLD]])</f>
        <v>Northeast</v>
      </c>
      <c r="E7537">
        <v>390</v>
      </c>
      <c r="F7537">
        <v>30</v>
      </c>
      <c r="G7537">
        <v>6337</v>
      </c>
    </row>
    <row r="7538" spans="1:7" ht="19.5">
      <c r="A7538" s="1">
        <v>43998</v>
      </c>
      <c r="B7538" t="s">
        <v>50</v>
      </c>
      <c r="C7538" t="s">
        <v>248</v>
      </c>
      <c r="D7538" t="str">
        <f>TRIM(COVID_STATE[[#This Row],[REGION_HOLD]])</f>
        <v>Northeast</v>
      </c>
      <c r="E7538">
        <v>71</v>
      </c>
      <c r="F7538">
        <v>14</v>
      </c>
      <c r="G7538">
        <v>865</v>
      </c>
    </row>
    <row r="7539" spans="1:7" ht="19.5">
      <c r="A7539" s="1">
        <v>43998</v>
      </c>
      <c r="B7539" t="s">
        <v>51</v>
      </c>
      <c r="C7539" t="s">
        <v>246</v>
      </c>
      <c r="D7539" t="str">
        <f>TRIM(COVID_STATE[[#This Row],[REGION_HOLD]])</f>
        <v>South</v>
      </c>
      <c r="E7539">
        <v>614</v>
      </c>
      <c r="F7539">
        <v>5</v>
      </c>
      <c r="G7539">
        <v>607</v>
      </c>
    </row>
    <row r="7540" spans="1:7" ht="19.5">
      <c r="A7540" s="1">
        <v>43998</v>
      </c>
      <c r="B7540" t="s">
        <v>52</v>
      </c>
      <c r="C7540" t="s">
        <v>249</v>
      </c>
      <c r="D7540" t="str">
        <f>TRIM(COVID_STATE[[#This Row],[REGION_HOLD]])</f>
        <v>Midwest</v>
      </c>
      <c r="E7540">
        <v>38</v>
      </c>
      <c r="F7540">
        <v>2</v>
      </c>
      <c r="G7540">
        <v>77</v>
      </c>
    </row>
    <row r="7541" spans="1:7" ht="19.5">
      <c r="A7541" s="1">
        <v>43998</v>
      </c>
      <c r="B7541" t="s">
        <v>53</v>
      </c>
      <c r="C7541" t="s">
        <v>246</v>
      </c>
      <c r="D7541" t="str">
        <f>TRIM(COVID_STATE[[#This Row],[REGION_HOLD]])</f>
        <v>South</v>
      </c>
      <c r="E7541">
        <v>678</v>
      </c>
      <c r="F7541">
        <v>10</v>
      </c>
      <c r="G7541">
        <v>487</v>
      </c>
    </row>
    <row r="7542" spans="1:7" ht="19.5">
      <c r="A7542" s="1">
        <v>43998</v>
      </c>
      <c r="B7542" t="s">
        <v>54</v>
      </c>
      <c r="C7542" t="s">
        <v>246</v>
      </c>
      <c r="D7542" t="str">
        <f>TRIM(COVID_STATE[[#This Row],[REGION_HOLD]])</f>
        <v>South</v>
      </c>
      <c r="E7542">
        <v>4246</v>
      </c>
      <c r="F7542">
        <v>39</v>
      </c>
      <c r="G7542">
        <v>2057</v>
      </c>
    </row>
    <row r="7543" spans="1:7" ht="19.5">
      <c r="A7543" s="1">
        <v>43998</v>
      </c>
      <c r="B7543" t="s">
        <v>55</v>
      </c>
      <c r="C7543" t="s">
        <v>247</v>
      </c>
      <c r="D7543" t="str">
        <f>TRIM(COVID_STATE[[#This Row],[REGION_HOLD]])</f>
        <v>West</v>
      </c>
      <c r="E7543">
        <v>320</v>
      </c>
      <c r="F7543">
        <v>2</v>
      </c>
      <c r="G7543">
        <v>145</v>
      </c>
    </row>
    <row r="7544" spans="1:7" ht="19.5">
      <c r="A7544" s="1">
        <v>43998</v>
      </c>
      <c r="B7544" t="s">
        <v>56</v>
      </c>
      <c r="C7544" t="s">
        <v>248</v>
      </c>
      <c r="D7544" t="str">
        <f>TRIM(COVID_STATE[[#This Row],[REGION_HOLD]])</f>
        <v>Northeast</v>
      </c>
      <c r="E7544">
        <v>0</v>
      </c>
      <c r="F7544">
        <v>0</v>
      </c>
      <c r="G7544">
        <v>55</v>
      </c>
    </row>
    <row r="7545" spans="1:7" ht="19.5">
      <c r="A7545" s="1">
        <v>43998</v>
      </c>
      <c r="B7545" t="s">
        <v>57</v>
      </c>
      <c r="C7545" t="s">
        <v>246</v>
      </c>
      <c r="D7545" t="str">
        <f>TRIM(COVID_STATE[[#This Row],[REGION_HOLD]])</f>
        <v>South</v>
      </c>
      <c r="E7545">
        <v>445</v>
      </c>
      <c r="F7545">
        <v>18</v>
      </c>
      <c r="G7545">
        <v>1570</v>
      </c>
    </row>
    <row r="7546" spans="1:7" ht="19.5">
      <c r="A7546" s="1">
        <v>43998</v>
      </c>
      <c r="B7546" t="s">
        <v>58</v>
      </c>
      <c r="C7546" t="s">
        <v>247</v>
      </c>
      <c r="D7546" t="str">
        <f>TRIM(COVID_STATE[[#This Row],[REGION_HOLD]])</f>
        <v>West</v>
      </c>
      <c r="E7546">
        <v>372</v>
      </c>
      <c r="F7546">
        <v>11</v>
      </c>
      <c r="G7546">
        <v>1234</v>
      </c>
    </row>
    <row r="7547" spans="1:7" ht="19.5">
      <c r="A7547" s="1">
        <v>43998</v>
      </c>
      <c r="B7547" t="s">
        <v>59</v>
      </c>
      <c r="C7547" t="s">
        <v>246</v>
      </c>
      <c r="D7547" t="str">
        <f>TRIM(COVID_STATE[[#This Row],[REGION_HOLD]])</f>
        <v>South</v>
      </c>
      <c r="E7547">
        <v>19</v>
      </c>
      <c r="F7547">
        <v>0</v>
      </c>
      <c r="G7547">
        <v>88</v>
      </c>
    </row>
    <row r="7548" spans="1:7" ht="19.5">
      <c r="A7548" s="1">
        <v>43998</v>
      </c>
      <c r="B7548" t="s">
        <v>60</v>
      </c>
      <c r="C7548" t="s">
        <v>249</v>
      </c>
      <c r="D7548" t="str">
        <f>TRIM(COVID_STATE[[#This Row],[REGION_HOLD]])</f>
        <v>Midwest</v>
      </c>
      <c r="E7548">
        <v>299</v>
      </c>
      <c r="F7548">
        <v>7</v>
      </c>
      <c r="G7548">
        <v>710</v>
      </c>
    </row>
    <row r="7549" spans="1:7" ht="19.5">
      <c r="A7549" s="1">
        <v>43998</v>
      </c>
      <c r="B7549" t="s">
        <v>61</v>
      </c>
      <c r="C7549" t="s">
        <v>247</v>
      </c>
      <c r="D7549" t="str">
        <f>TRIM(COVID_STATE[[#This Row],[REGION_HOLD]])</f>
        <v>West</v>
      </c>
      <c r="E7549">
        <v>10</v>
      </c>
      <c r="F7549">
        <v>0</v>
      </c>
      <c r="G7549">
        <v>18</v>
      </c>
    </row>
    <row r="7550" spans="1:7" ht="19.5">
      <c r="A7550" s="1">
        <v>43999</v>
      </c>
      <c r="B7550" t="s">
        <v>8</v>
      </c>
      <c r="C7550" t="s">
        <v>246</v>
      </c>
      <c r="D7550" t="str">
        <f>TRIM(COVID_STATE[[#This Row],[REGION_HOLD]])</f>
        <v>South</v>
      </c>
      <c r="E7550">
        <v>400</v>
      </c>
      <c r="F7550">
        <v>5</v>
      </c>
      <c r="G7550">
        <v>790</v>
      </c>
    </row>
    <row r="7551" spans="1:7" ht="19.5">
      <c r="A7551" s="1">
        <v>43999</v>
      </c>
      <c r="B7551" t="s">
        <v>10</v>
      </c>
      <c r="C7551" t="s">
        <v>247</v>
      </c>
      <c r="D7551" t="str">
        <f>TRIM(COVID_STATE[[#This Row],[REGION_HOLD]])</f>
        <v>West</v>
      </c>
      <c r="E7551">
        <v>25</v>
      </c>
      <c r="F7551">
        <v>0</v>
      </c>
      <c r="G7551">
        <v>10</v>
      </c>
    </row>
    <row r="7552" spans="1:7" ht="19.5">
      <c r="A7552" s="1">
        <v>43999</v>
      </c>
      <c r="B7552" t="s">
        <v>11</v>
      </c>
      <c r="C7552" t="s">
        <v>247</v>
      </c>
      <c r="D7552" t="str">
        <f>TRIM(COVID_STATE[[#This Row],[REGION_HOLD]])</f>
        <v>West</v>
      </c>
      <c r="E7552">
        <v>1861</v>
      </c>
      <c r="F7552">
        <v>24</v>
      </c>
      <c r="G7552">
        <v>1252</v>
      </c>
    </row>
    <row r="7553" spans="1:7" ht="19.5">
      <c r="A7553" s="1">
        <v>43999</v>
      </c>
      <c r="B7553" t="s">
        <v>12</v>
      </c>
      <c r="C7553" t="s">
        <v>246</v>
      </c>
      <c r="D7553" t="str">
        <f>TRIM(COVID_STATE[[#This Row],[REGION_HOLD]])</f>
        <v>South</v>
      </c>
      <c r="E7553">
        <v>415</v>
      </c>
      <c r="F7553">
        <v>9</v>
      </c>
      <c r="G7553">
        <v>197</v>
      </c>
    </row>
    <row r="7554" spans="1:7" ht="19.5">
      <c r="A7554" s="1">
        <v>43999</v>
      </c>
      <c r="B7554" t="s">
        <v>13</v>
      </c>
      <c r="C7554" t="s">
        <v>247</v>
      </c>
      <c r="D7554" t="str">
        <f>TRIM(COVID_STATE[[#This Row],[REGION_HOLD]])</f>
        <v>West</v>
      </c>
      <c r="E7554">
        <v>4250</v>
      </c>
      <c r="F7554">
        <v>81</v>
      </c>
      <c r="G7554">
        <v>5283</v>
      </c>
    </row>
    <row r="7555" spans="1:7" ht="19.5">
      <c r="A7555" s="1">
        <v>43999</v>
      </c>
      <c r="B7555" t="s">
        <v>14</v>
      </c>
      <c r="C7555" t="s">
        <v>247</v>
      </c>
      <c r="D7555" t="str">
        <f>TRIM(COVID_STATE[[#This Row],[REGION_HOLD]])</f>
        <v>West</v>
      </c>
      <c r="E7555">
        <v>231</v>
      </c>
      <c r="F7555">
        <v>14</v>
      </c>
      <c r="G7555">
        <v>1631</v>
      </c>
    </row>
    <row r="7556" spans="1:7" ht="19.5">
      <c r="A7556" s="1">
        <v>43999</v>
      </c>
      <c r="B7556" t="s">
        <v>16</v>
      </c>
      <c r="C7556" t="s">
        <v>248</v>
      </c>
      <c r="D7556" t="str">
        <f>TRIM(COVID_STATE[[#This Row],[REGION_HOLD]])</f>
        <v>Northeast</v>
      </c>
      <c r="E7556">
        <v>80</v>
      </c>
      <c r="F7556">
        <v>9</v>
      </c>
      <c r="G7556">
        <v>4219</v>
      </c>
    </row>
    <row r="7557" spans="1:7" ht="19.5">
      <c r="A7557" s="1">
        <v>43999</v>
      </c>
      <c r="B7557" t="s">
        <v>17</v>
      </c>
      <c r="C7557" t="s">
        <v>246</v>
      </c>
      <c r="D7557" t="str">
        <f>TRIM(COVID_STATE[[#This Row],[REGION_HOLD]])</f>
        <v>South</v>
      </c>
      <c r="E7557">
        <v>41</v>
      </c>
      <c r="F7557">
        <v>2</v>
      </c>
      <c r="G7557">
        <v>426</v>
      </c>
    </row>
    <row r="7558" spans="1:7" ht="19.5">
      <c r="A7558" s="1">
        <v>43999</v>
      </c>
      <c r="B7558" t="s">
        <v>18</v>
      </c>
      <c r="C7558" t="s">
        <v>246</v>
      </c>
      <c r="D7558" t="str">
        <f>TRIM(COVID_STATE[[#This Row],[REGION_HOLD]])</f>
        <v>South</v>
      </c>
      <c r="E7558">
        <v>29</v>
      </c>
      <c r="F7558">
        <v>3</v>
      </c>
      <c r="G7558">
        <v>523</v>
      </c>
    </row>
    <row r="7559" spans="1:7" ht="19.5">
      <c r="A7559" s="1">
        <v>43999</v>
      </c>
      <c r="B7559" t="s">
        <v>19</v>
      </c>
      <c r="C7559" t="s">
        <v>246</v>
      </c>
      <c r="D7559" t="str">
        <f>TRIM(COVID_STATE[[#This Row],[REGION_HOLD]])</f>
        <v>South</v>
      </c>
      <c r="E7559">
        <v>2610</v>
      </c>
      <c r="F7559">
        <v>25</v>
      </c>
      <c r="G7559">
        <v>3017</v>
      </c>
    </row>
    <row r="7560" spans="1:7" ht="19.5">
      <c r="A7560" s="1">
        <v>43999</v>
      </c>
      <c r="B7560" t="s">
        <v>20</v>
      </c>
      <c r="C7560" t="s">
        <v>246</v>
      </c>
      <c r="D7560" t="str">
        <f>TRIM(COVID_STATE[[#This Row],[REGION_HOLD]])</f>
        <v>South</v>
      </c>
      <c r="E7560">
        <v>915</v>
      </c>
      <c r="F7560">
        <v>44</v>
      </c>
      <c r="G7560">
        <v>2536</v>
      </c>
    </row>
    <row r="7561" spans="1:7" ht="19.5">
      <c r="A7561" s="1">
        <v>43999</v>
      </c>
      <c r="B7561" t="s">
        <v>21</v>
      </c>
      <c r="C7561" t="s">
        <v>247</v>
      </c>
      <c r="D7561" t="str">
        <f>TRIM(COVID_STATE[[#This Row],[REGION_HOLD]])</f>
        <v>West</v>
      </c>
      <c r="E7561">
        <v>4</v>
      </c>
      <c r="F7561">
        <v>0</v>
      </c>
      <c r="G7561">
        <v>17</v>
      </c>
    </row>
    <row r="7562" spans="1:7" ht="19.5">
      <c r="A7562" s="1">
        <v>43999</v>
      </c>
      <c r="B7562" t="s">
        <v>22</v>
      </c>
      <c r="C7562" t="s">
        <v>247</v>
      </c>
      <c r="D7562" t="str">
        <f>TRIM(COVID_STATE[[#This Row],[REGION_HOLD]])</f>
        <v>West</v>
      </c>
      <c r="E7562">
        <v>91</v>
      </c>
      <c r="F7562">
        <v>0</v>
      </c>
      <c r="G7562">
        <v>89</v>
      </c>
    </row>
    <row r="7563" spans="1:7" ht="19.5">
      <c r="A7563" s="1">
        <v>43999</v>
      </c>
      <c r="B7563" t="s">
        <v>24</v>
      </c>
      <c r="C7563" t="s">
        <v>249</v>
      </c>
      <c r="D7563" t="str">
        <f>TRIM(COVID_STATE[[#This Row],[REGION_HOLD]])</f>
        <v>Midwest</v>
      </c>
      <c r="E7563">
        <v>550</v>
      </c>
      <c r="F7563">
        <v>79</v>
      </c>
      <c r="G7563">
        <v>6687</v>
      </c>
    </row>
    <row r="7564" spans="1:7" ht="19.5">
      <c r="A7564" s="1">
        <v>43999</v>
      </c>
      <c r="B7564" t="s">
        <v>25</v>
      </c>
      <c r="C7564" t="s">
        <v>249</v>
      </c>
      <c r="D7564" t="str">
        <f>TRIM(COVID_STATE[[#This Row],[REGION_HOLD]])</f>
        <v>Midwest</v>
      </c>
      <c r="E7564">
        <v>256</v>
      </c>
      <c r="F7564">
        <v>28</v>
      </c>
      <c r="G7564">
        <v>2475</v>
      </c>
    </row>
    <row r="7565" spans="1:7" ht="19.5">
      <c r="A7565" s="1">
        <v>43999</v>
      </c>
      <c r="B7565" t="s">
        <v>26</v>
      </c>
      <c r="C7565" t="s">
        <v>249</v>
      </c>
      <c r="D7565" t="str">
        <f>TRIM(COVID_STATE[[#This Row],[REGION_HOLD]])</f>
        <v>Midwest</v>
      </c>
      <c r="E7565">
        <v>353</v>
      </c>
      <c r="F7565">
        <v>7</v>
      </c>
      <c r="G7565">
        <v>677</v>
      </c>
    </row>
    <row r="7566" spans="1:7" ht="19.5">
      <c r="A7566" s="1">
        <v>43999</v>
      </c>
      <c r="B7566" t="s">
        <v>27</v>
      </c>
      <c r="C7566" t="s">
        <v>249</v>
      </c>
      <c r="D7566" t="str">
        <f>TRIM(COVID_STATE[[#This Row],[REGION_HOLD]])</f>
        <v>Midwest</v>
      </c>
      <c r="E7566">
        <v>232</v>
      </c>
      <c r="F7566">
        <v>2</v>
      </c>
      <c r="G7566">
        <v>248</v>
      </c>
    </row>
    <row r="7567" spans="1:7" ht="19.5">
      <c r="A7567" s="1">
        <v>43999</v>
      </c>
      <c r="B7567" t="s">
        <v>28</v>
      </c>
      <c r="C7567" t="s">
        <v>246</v>
      </c>
      <c r="D7567" t="str">
        <f>TRIM(COVID_STATE[[#This Row],[REGION_HOLD]])</f>
        <v>South</v>
      </c>
      <c r="E7567">
        <v>291</v>
      </c>
      <c r="F7567">
        <v>6</v>
      </c>
      <c r="G7567">
        <v>536</v>
      </c>
    </row>
    <row r="7568" spans="1:7" ht="19.5">
      <c r="A7568" s="1">
        <v>43999</v>
      </c>
      <c r="B7568" t="s">
        <v>29</v>
      </c>
      <c r="C7568" t="s">
        <v>246</v>
      </c>
      <c r="D7568" t="str">
        <f>TRIM(COVID_STATE[[#This Row],[REGION_HOLD]])</f>
        <v>South</v>
      </c>
      <c r="E7568">
        <v>928</v>
      </c>
      <c r="F7568">
        <v>20</v>
      </c>
      <c r="G7568">
        <v>3062</v>
      </c>
    </row>
    <row r="7569" spans="1:7" ht="19.5">
      <c r="A7569" s="1">
        <v>43999</v>
      </c>
      <c r="B7569" t="s">
        <v>30</v>
      </c>
      <c r="C7569" t="s">
        <v>248</v>
      </c>
      <c r="D7569" t="str">
        <f>TRIM(COVID_STATE[[#This Row],[REGION_HOLD]])</f>
        <v>Northeast</v>
      </c>
      <c r="E7569">
        <v>17</v>
      </c>
      <c r="F7569">
        <v>1</v>
      </c>
      <c r="G7569">
        <v>102</v>
      </c>
    </row>
    <row r="7570" spans="1:7" ht="19.5">
      <c r="A7570" s="1">
        <v>43999</v>
      </c>
      <c r="B7570" t="s">
        <v>31</v>
      </c>
      <c r="C7570" t="s">
        <v>246</v>
      </c>
      <c r="D7570" t="str">
        <f>TRIM(COVID_STATE[[#This Row],[REGION_HOLD]])</f>
        <v>South</v>
      </c>
      <c r="E7570">
        <v>561</v>
      </c>
      <c r="F7570">
        <v>14</v>
      </c>
      <c r="G7570">
        <v>2996</v>
      </c>
    </row>
    <row r="7571" spans="1:7" ht="19.5">
      <c r="A7571" s="1">
        <v>43999</v>
      </c>
      <c r="B7571" t="s">
        <v>32</v>
      </c>
      <c r="C7571" t="s">
        <v>248</v>
      </c>
      <c r="D7571" t="str">
        <f>TRIM(COVID_STATE[[#This Row],[REGION_HOLD]])</f>
        <v>Northeast</v>
      </c>
      <c r="E7571">
        <v>266</v>
      </c>
      <c r="F7571">
        <v>69</v>
      </c>
      <c r="G7571">
        <v>7733</v>
      </c>
    </row>
    <row r="7572" spans="1:7" ht="19.5">
      <c r="A7572" s="1">
        <v>43999</v>
      </c>
      <c r="B7572" t="s">
        <v>33</v>
      </c>
      <c r="C7572" t="s">
        <v>249</v>
      </c>
      <c r="D7572" t="str">
        <f>TRIM(COVID_STATE[[#This Row],[REGION_HOLD]])</f>
        <v>Midwest</v>
      </c>
      <c r="E7572">
        <v>228</v>
      </c>
      <c r="F7572">
        <v>2</v>
      </c>
      <c r="G7572">
        <v>6041</v>
      </c>
    </row>
    <row r="7573" spans="1:7" ht="19.5">
      <c r="A7573" s="1">
        <v>43999</v>
      </c>
      <c r="B7573" t="s">
        <v>34</v>
      </c>
      <c r="C7573" t="s">
        <v>249</v>
      </c>
      <c r="D7573" t="str">
        <f>TRIM(COVID_STATE[[#This Row],[REGION_HOLD]])</f>
        <v>Midwest</v>
      </c>
      <c r="E7573">
        <v>415</v>
      </c>
      <c r="F7573">
        <v>13</v>
      </c>
      <c r="G7573">
        <v>1357</v>
      </c>
    </row>
    <row r="7574" spans="1:7" ht="19.5">
      <c r="A7574" s="1">
        <v>43999</v>
      </c>
      <c r="B7574" t="s">
        <v>35</v>
      </c>
      <c r="C7574" t="s">
        <v>246</v>
      </c>
      <c r="D7574" t="str">
        <f>TRIM(COVID_STATE[[#This Row],[REGION_HOLD]])</f>
        <v>South</v>
      </c>
      <c r="E7574">
        <v>489</v>
      </c>
      <c r="F7574">
        <v>23</v>
      </c>
      <c r="G7574">
        <v>938</v>
      </c>
    </row>
    <row r="7575" spans="1:7" ht="19.5">
      <c r="A7575" s="1">
        <v>43999</v>
      </c>
      <c r="B7575" t="s">
        <v>36</v>
      </c>
      <c r="C7575" t="s">
        <v>249</v>
      </c>
      <c r="D7575" t="str">
        <f>TRIM(COVID_STATE[[#This Row],[REGION_HOLD]])</f>
        <v>Midwest</v>
      </c>
      <c r="E7575">
        <v>221</v>
      </c>
      <c r="F7575">
        <v>21</v>
      </c>
      <c r="G7575">
        <v>924</v>
      </c>
    </row>
    <row r="7576" spans="1:7" ht="19.5">
      <c r="A7576" s="1">
        <v>43999</v>
      </c>
      <c r="B7576" t="s">
        <v>37</v>
      </c>
      <c r="C7576" t="s">
        <v>247</v>
      </c>
      <c r="D7576" t="str">
        <f>TRIM(COVID_STATE[[#This Row],[REGION_HOLD]])</f>
        <v>West</v>
      </c>
      <c r="E7576">
        <v>16</v>
      </c>
      <c r="F7576">
        <v>1</v>
      </c>
      <c r="G7576">
        <v>20</v>
      </c>
    </row>
    <row r="7577" spans="1:7" ht="19.5">
      <c r="A7577" s="1">
        <v>43999</v>
      </c>
      <c r="B7577" t="s">
        <v>38</v>
      </c>
      <c r="C7577" t="s">
        <v>249</v>
      </c>
      <c r="D7577" t="str">
        <f>TRIM(COVID_STATE[[#This Row],[REGION_HOLD]])</f>
        <v>Midwest</v>
      </c>
      <c r="E7577">
        <v>195</v>
      </c>
      <c r="F7577">
        <v>3</v>
      </c>
      <c r="G7577">
        <v>239</v>
      </c>
    </row>
    <row r="7578" spans="1:7" ht="19.5">
      <c r="A7578" s="1">
        <v>43999</v>
      </c>
      <c r="B7578" t="s">
        <v>39</v>
      </c>
      <c r="C7578" t="s">
        <v>247</v>
      </c>
      <c r="D7578" t="str">
        <f>TRIM(COVID_STATE[[#This Row],[REGION_HOLD]])</f>
        <v>West</v>
      </c>
      <c r="E7578">
        <v>179</v>
      </c>
      <c r="F7578">
        <v>6</v>
      </c>
      <c r="G7578">
        <v>473</v>
      </c>
    </row>
    <row r="7579" spans="1:7" ht="19.5">
      <c r="A7579" s="1">
        <v>43999</v>
      </c>
      <c r="B7579" t="s">
        <v>40</v>
      </c>
      <c r="C7579" t="s">
        <v>248</v>
      </c>
      <c r="D7579" t="str">
        <f>TRIM(COVID_STATE[[#This Row],[REGION_HOLD]])</f>
        <v>Northeast</v>
      </c>
      <c r="E7579">
        <v>72</v>
      </c>
      <c r="F7579">
        <v>4</v>
      </c>
      <c r="G7579">
        <v>330</v>
      </c>
    </row>
    <row r="7580" spans="1:7" ht="19.5">
      <c r="A7580" s="1">
        <v>43999</v>
      </c>
      <c r="B7580" t="s">
        <v>41</v>
      </c>
      <c r="C7580" t="s">
        <v>248</v>
      </c>
      <c r="D7580" t="str">
        <f>TRIM(COVID_STATE[[#This Row],[REGION_HOLD]])</f>
        <v>Northeast</v>
      </c>
      <c r="E7580">
        <v>277</v>
      </c>
      <c r="F7580">
        <v>42</v>
      </c>
      <c r="G7580">
        <v>12769</v>
      </c>
    </row>
    <row r="7581" spans="1:7" ht="19.5">
      <c r="A7581" s="1">
        <v>43999</v>
      </c>
      <c r="B7581" t="s">
        <v>42</v>
      </c>
      <c r="C7581" t="s">
        <v>247</v>
      </c>
      <c r="D7581" t="str">
        <f>TRIM(COVID_STATE[[#This Row],[REGION_HOLD]])</f>
        <v>West</v>
      </c>
      <c r="E7581">
        <v>132</v>
      </c>
      <c r="F7581">
        <v>5</v>
      </c>
      <c r="G7581">
        <v>452</v>
      </c>
    </row>
    <row r="7582" spans="1:7" ht="19.5">
      <c r="A7582" s="1">
        <v>43999</v>
      </c>
      <c r="B7582" t="s">
        <v>43</v>
      </c>
      <c r="C7582" t="s">
        <v>248</v>
      </c>
      <c r="D7582" t="str">
        <f>TRIM(COVID_STATE[[#This Row],[REGION_HOLD]])</f>
        <v>Northeast</v>
      </c>
      <c r="E7582">
        <v>561</v>
      </c>
      <c r="F7582">
        <v>39</v>
      </c>
      <c r="G7582">
        <v>30722</v>
      </c>
    </row>
    <row r="7583" spans="1:7" ht="19.5">
      <c r="A7583" s="1">
        <v>43999</v>
      </c>
      <c r="B7583" t="s">
        <v>44</v>
      </c>
      <c r="C7583" t="s">
        <v>246</v>
      </c>
      <c r="D7583" t="str">
        <f>TRIM(COVID_STATE[[#This Row],[REGION_HOLD]])</f>
        <v>South</v>
      </c>
      <c r="E7583">
        <v>1037</v>
      </c>
      <c r="F7583">
        <v>13</v>
      </c>
      <c r="G7583">
        <v>1198</v>
      </c>
    </row>
    <row r="7584" spans="1:7" ht="19.5">
      <c r="A7584" s="1">
        <v>43999</v>
      </c>
      <c r="B7584" t="s">
        <v>45</v>
      </c>
      <c r="C7584" t="s">
        <v>249</v>
      </c>
      <c r="D7584" t="str">
        <f>TRIM(COVID_STATE[[#This Row],[REGION_HOLD]])</f>
        <v>Midwest</v>
      </c>
      <c r="E7584">
        <v>43</v>
      </c>
      <c r="F7584">
        <v>1</v>
      </c>
      <c r="G7584">
        <v>78</v>
      </c>
    </row>
    <row r="7585" spans="1:7" ht="19.5">
      <c r="A7585" s="1">
        <v>43999</v>
      </c>
      <c r="B7585" t="s">
        <v>46</v>
      </c>
      <c r="C7585" t="s">
        <v>249</v>
      </c>
      <c r="D7585" t="str">
        <f>TRIM(COVID_STATE[[#This Row],[REGION_HOLD]])</f>
        <v>Midwest</v>
      </c>
      <c r="E7585">
        <v>412</v>
      </c>
      <c r="F7585">
        <v>14</v>
      </c>
      <c r="G7585">
        <v>2611</v>
      </c>
    </row>
    <row r="7586" spans="1:7" ht="19.5">
      <c r="A7586" s="1">
        <v>43999</v>
      </c>
      <c r="B7586" t="s">
        <v>47</v>
      </c>
      <c r="C7586" t="s">
        <v>246</v>
      </c>
      <c r="D7586" t="str">
        <f>TRIM(COVID_STATE[[#This Row],[REGION_HOLD]])</f>
        <v>South</v>
      </c>
      <c r="E7586">
        <v>259</v>
      </c>
      <c r="F7586">
        <v>1</v>
      </c>
      <c r="G7586">
        <v>364</v>
      </c>
    </row>
    <row r="7587" spans="1:7" ht="19.5">
      <c r="A7587" s="1">
        <v>43999</v>
      </c>
      <c r="B7587" t="s">
        <v>48</v>
      </c>
      <c r="C7587" t="s">
        <v>247</v>
      </c>
      <c r="D7587" t="str">
        <f>TRIM(COVID_STATE[[#This Row],[REGION_HOLD]])</f>
        <v>West</v>
      </c>
      <c r="E7587">
        <v>124</v>
      </c>
      <c r="F7587">
        <v>1</v>
      </c>
      <c r="G7587">
        <v>183</v>
      </c>
    </row>
    <row r="7588" spans="1:7" ht="19.5">
      <c r="A7588" s="1">
        <v>43999</v>
      </c>
      <c r="B7588" t="s">
        <v>49</v>
      </c>
      <c r="C7588" t="s">
        <v>248</v>
      </c>
      <c r="D7588" t="str">
        <f>TRIM(COVID_STATE[[#This Row],[REGION_HOLD]])</f>
        <v>Northeast</v>
      </c>
      <c r="E7588">
        <v>310</v>
      </c>
      <c r="F7588">
        <v>39</v>
      </c>
      <c r="G7588">
        <v>6376</v>
      </c>
    </row>
    <row r="7589" spans="1:7" ht="19.5">
      <c r="A7589" s="1">
        <v>43999</v>
      </c>
      <c r="B7589" t="s">
        <v>50</v>
      </c>
      <c r="C7589" t="s">
        <v>248</v>
      </c>
      <c r="D7589" t="str">
        <f>TRIM(COVID_STATE[[#This Row],[REGION_HOLD]])</f>
        <v>Northeast</v>
      </c>
      <c r="E7589">
        <v>49</v>
      </c>
      <c r="F7589">
        <v>11</v>
      </c>
      <c r="G7589">
        <v>876</v>
      </c>
    </row>
    <row r="7590" spans="1:7" ht="19.5">
      <c r="A7590" s="1">
        <v>43999</v>
      </c>
      <c r="B7590" t="s">
        <v>51</v>
      </c>
      <c r="C7590" t="s">
        <v>246</v>
      </c>
      <c r="D7590" t="str">
        <f>TRIM(COVID_STATE[[#This Row],[REGION_HOLD]])</f>
        <v>South</v>
      </c>
      <c r="E7590">
        <v>561</v>
      </c>
      <c r="F7590">
        <v>10</v>
      </c>
      <c r="G7590">
        <v>617</v>
      </c>
    </row>
    <row r="7591" spans="1:7" ht="19.5">
      <c r="A7591" s="1">
        <v>43999</v>
      </c>
      <c r="B7591" t="s">
        <v>52</v>
      </c>
      <c r="C7591" t="s">
        <v>249</v>
      </c>
      <c r="D7591" t="str">
        <f>TRIM(COVID_STATE[[#This Row],[REGION_HOLD]])</f>
        <v>Midwest</v>
      </c>
      <c r="E7591">
        <v>84</v>
      </c>
      <c r="F7591">
        <v>1</v>
      </c>
      <c r="G7591">
        <v>78</v>
      </c>
    </row>
    <row r="7592" spans="1:7" ht="19.5">
      <c r="A7592" s="1">
        <v>43999</v>
      </c>
      <c r="B7592" t="s">
        <v>53</v>
      </c>
      <c r="C7592" t="s">
        <v>246</v>
      </c>
      <c r="D7592" t="str">
        <f>TRIM(COVID_STATE[[#This Row],[REGION_HOLD]])</f>
        <v>South</v>
      </c>
      <c r="E7592">
        <v>489</v>
      </c>
      <c r="F7592">
        <v>6</v>
      </c>
      <c r="G7592">
        <v>493</v>
      </c>
    </row>
    <row r="7593" spans="1:7" ht="19.5">
      <c r="A7593" s="1">
        <v>43999</v>
      </c>
      <c r="B7593" t="s">
        <v>54</v>
      </c>
      <c r="C7593" t="s">
        <v>246</v>
      </c>
      <c r="D7593" t="str">
        <f>TRIM(COVID_STATE[[#This Row],[REGION_HOLD]])</f>
        <v>South</v>
      </c>
      <c r="E7593">
        <v>3493</v>
      </c>
      <c r="F7593">
        <v>42</v>
      </c>
      <c r="G7593">
        <v>2099</v>
      </c>
    </row>
    <row r="7594" spans="1:7" ht="19.5">
      <c r="A7594" s="1">
        <v>43999</v>
      </c>
      <c r="B7594" t="s">
        <v>55</v>
      </c>
      <c r="C7594" t="s">
        <v>247</v>
      </c>
      <c r="D7594" t="str">
        <f>TRIM(COVID_STATE[[#This Row],[REGION_HOLD]])</f>
        <v>West</v>
      </c>
      <c r="E7594">
        <v>387</v>
      </c>
      <c r="F7594">
        <v>-4</v>
      </c>
      <c r="G7594">
        <v>141</v>
      </c>
    </row>
    <row r="7595" spans="1:7" ht="19.5">
      <c r="A7595" s="1">
        <v>43999</v>
      </c>
      <c r="B7595" t="s">
        <v>56</v>
      </c>
      <c r="C7595" t="s">
        <v>248</v>
      </c>
      <c r="D7595" t="str">
        <f>TRIM(COVID_STATE[[#This Row],[REGION_HOLD]])</f>
        <v>Northeast</v>
      </c>
      <c r="E7595">
        <v>0</v>
      </c>
      <c r="F7595">
        <v>0</v>
      </c>
      <c r="G7595">
        <v>55</v>
      </c>
    </row>
    <row r="7596" spans="1:7" ht="19.5">
      <c r="A7596" s="1">
        <v>43999</v>
      </c>
      <c r="B7596" t="s">
        <v>57</v>
      </c>
      <c r="C7596" t="s">
        <v>246</v>
      </c>
      <c r="D7596" t="str">
        <f>TRIM(COVID_STATE[[#This Row],[REGION_HOLD]])</f>
        <v>South</v>
      </c>
      <c r="E7596">
        <v>444</v>
      </c>
      <c r="F7596">
        <v>13</v>
      </c>
      <c r="G7596">
        <v>1583</v>
      </c>
    </row>
    <row r="7597" spans="1:7" ht="19.5">
      <c r="A7597" s="1">
        <v>43999</v>
      </c>
      <c r="B7597" t="s">
        <v>58</v>
      </c>
      <c r="C7597" t="s">
        <v>247</v>
      </c>
      <c r="D7597" t="str">
        <f>TRIM(COVID_STATE[[#This Row],[REGION_HOLD]])</f>
        <v>West</v>
      </c>
      <c r="E7597">
        <v>321</v>
      </c>
      <c r="F7597">
        <v>-5</v>
      </c>
      <c r="G7597">
        <v>1229</v>
      </c>
    </row>
    <row r="7598" spans="1:7" ht="19.5">
      <c r="A7598" s="1">
        <v>43999</v>
      </c>
      <c r="B7598" t="s">
        <v>59</v>
      </c>
      <c r="C7598" t="s">
        <v>246</v>
      </c>
      <c r="D7598" t="str">
        <f>TRIM(COVID_STATE[[#This Row],[REGION_HOLD]])</f>
        <v>South</v>
      </c>
      <c r="E7598">
        <v>35</v>
      </c>
      <c r="F7598">
        <v>0</v>
      </c>
      <c r="G7598">
        <v>88</v>
      </c>
    </row>
    <row r="7599" spans="1:7" ht="19.5">
      <c r="A7599" s="1">
        <v>43999</v>
      </c>
      <c r="B7599" t="s">
        <v>60</v>
      </c>
      <c r="C7599" t="s">
        <v>249</v>
      </c>
      <c r="D7599" t="str">
        <f>TRIM(COVID_STATE[[#This Row],[REGION_HOLD]])</f>
        <v>Midwest</v>
      </c>
      <c r="E7599">
        <v>338</v>
      </c>
      <c r="F7599">
        <v>9</v>
      </c>
      <c r="G7599">
        <v>719</v>
      </c>
    </row>
    <row r="7600" spans="1:7" ht="19.5">
      <c r="A7600" s="1">
        <v>43999</v>
      </c>
      <c r="B7600" t="s">
        <v>61</v>
      </c>
      <c r="C7600" t="s">
        <v>247</v>
      </c>
      <c r="D7600" t="str">
        <f>TRIM(COVID_STATE[[#This Row],[REGION_HOLD]])</f>
        <v>West</v>
      </c>
      <c r="E7600">
        <v>25</v>
      </c>
      <c r="F7600">
        <v>0</v>
      </c>
      <c r="G7600">
        <v>18</v>
      </c>
    </row>
    <row r="7601" spans="1:7" ht="19.5">
      <c r="A7601" s="1">
        <v>44000</v>
      </c>
      <c r="B7601" t="s">
        <v>8</v>
      </c>
      <c r="C7601" t="s">
        <v>246</v>
      </c>
      <c r="D7601" t="str">
        <f>TRIM(COVID_STATE[[#This Row],[REGION_HOLD]])</f>
        <v>South</v>
      </c>
      <c r="E7601">
        <v>894</v>
      </c>
      <c r="F7601">
        <v>20</v>
      </c>
      <c r="G7601">
        <v>810</v>
      </c>
    </row>
    <row r="7602" spans="1:7" ht="19.5">
      <c r="A7602" s="1">
        <v>44000</v>
      </c>
      <c r="B7602" t="s">
        <v>10</v>
      </c>
      <c r="C7602" t="s">
        <v>247</v>
      </c>
      <c r="D7602" t="str">
        <f>TRIM(COVID_STATE[[#This Row],[REGION_HOLD]])</f>
        <v>West</v>
      </c>
      <c r="E7602">
        <v>19</v>
      </c>
      <c r="F7602">
        <v>0</v>
      </c>
      <c r="G7602">
        <v>10</v>
      </c>
    </row>
    <row r="7603" spans="1:7" ht="19.5">
      <c r="A7603" s="1">
        <v>44000</v>
      </c>
      <c r="B7603" t="s">
        <v>11</v>
      </c>
      <c r="C7603" t="s">
        <v>247</v>
      </c>
      <c r="D7603" t="str">
        <f>TRIM(COVID_STATE[[#This Row],[REGION_HOLD]])</f>
        <v>West</v>
      </c>
      <c r="E7603">
        <v>2572</v>
      </c>
      <c r="F7603">
        <v>35</v>
      </c>
      <c r="G7603">
        <v>1287</v>
      </c>
    </row>
    <row r="7604" spans="1:7" ht="19.5">
      <c r="A7604" s="1">
        <v>44000</v>
      </c>
      <c r="B7604" t="s">
        <v>12</v>
      </c>
      <c r="C7604" t="s">
        <v>246</v>
      </c>
      <c r="D7604" t="str">
        <f>TRIM(COVID_STATE[[#This Row],[REGION_HOLD]])</f>
        <v>South</v>
      </c>
      <c r="E7604">
        <v>322</v>
      </c>
      <c r="F7604">
        <v>11</v>
      </c>
      <c r="G7604">
        <v>208</v>
      </c>
    </row>
    <row r="7605" spans="1:7" ht="19.5">
      <c r="A7605" s="1">
        <v>44000</v>
      </c>
      <c r="B7605" t="s">
        <v>13</v>
      </c>
      <c r="C7605" t="s">
        <v>247</v>
      </c>
      <c r="D7605" t="str">
        <f>TRIM(COVID_STATE[[#This Row],[REGION_HOLD]])</f>
        <v>West</v>
      </c>
      <c r="E7605">
        <v>3754</v>
      </c>
      <c r="F7605">
        <v>76</v>
      </c>
      <c r="G7605">
        <v>5359</v>
      </c>
    </row>
    <row r="7606" spans="1:7" ht="19.5">
      <c r="A7606" s="1">
        <v>44000</v>
      </c>
      <c r="B7606" t="s">
        <v>14</v>
      </c>
      <c r="C7606" t="s">
        <v>247</v>
      </c>
      <c r="D7606" t="str">
        <f>TRIM(COVID_STATE[[#This Row],[REGION_HOLD]])</f>
        <v>West</v>
      </c>
      <c r="E7606">
        <v>228</v>
      </c>
      <c r="F7606">
        <v>7</v>
      </c>
      <c r="G7606">
        <v>1638</v>
      </c>
    </row>
    <row r="7607" spans="1:7" ht="19.5">
      <c r="A7607" s="1">
        <v>44000</v>
      </c>
      <c r="B7607" t="s">
        <v>16</v>
      </c>
      <c r="C7607" t="s">
        <v>248</v>
      </c>
      <c r="D7607" t="str">
        <f>TRIM(COVID_STATE[[#This Row],[REGION_HOLD]])</f>
        <v>Northeast</v>
      </c>
      <c r="E7607">
        <v>11</v>
      </c>
      <c r="F7607">
        <v>7</v>
      </c>
      <c r="G7607">
        <v>4226</v>
      </c>
    </row>
    <row r="7608" spans="1:7" ht="19.5">
      <c r="A7608" s="1">
        <v>44000</v>
      </c>
      <c r="B7608" t="s">
        <v>17</v>
      </c>
      <c r="C7608" t="s">
        <v>246</v>
      </c>
      <c r="D7608" t="str">
        <f>TRIM(COVID_STATE[[#This Row],[REGION_HOLD]])</f>
        <v>South</v>
      </c>
      <c r="E7608">
        <v>55</v>
      </c>
      <c r="F7608">
        <v>5</v>
      </c>
      <c r="G7608">
        <v>431</v>
      </c>
    </row>
    <row r="7609" spans="1:7" ht="19.5">
      <c r="A7609" s="1">
        <v>44000</v>
      </c>
      <c r="B7609" t="s">
        <v>18</v>
      </c>
      <c r="C7609" t="s">
        <v>246</v>
      </c>
      <c r="D7609" t="str">
        <f>TRIM(COVID_STATE[[#This Row],[REGION_HOLD]])</f>
        <v>South</v>
      </c>
      <c r="E7609">
        <v>56</v>
      </c>
      <c r="F7609">
        <v>4</v>
      </c>
      <c r="G7609">
        <v>527</v>
      </c>
    </row>
    <row r="7610" spans="1:7" ht="19.5">
      <c r="A7610" s="1">
        <v>44000</v>
      </c>
      <c r="B7610" t="s">
        <v>19</v>
      </c>
      <c r="C7610" t="s">
        <v>246</v>
      </c>
      <c r="D7610" t="str">
        <f>TRIM(COVID_STATE[[#This Row],[REGION_HOLD]])</f>
        <v>South</v>
      </c>
      <c r="E7610">
        <v>3207</v>
      </c>
      <c r="F7610">
        <v>43</v>
      </c>
      <c r="G7610">
        <v>3060</v>
      </c>
    </row>
    <row r="7611" spans="1:7" ht="19.5">
      <c r="A7611" s="1">
        <v>44000</v>
      </c>
      <c r="B7611" t="s">
        <v>20</v>
      </c>
      <c r="C7611" t="s">
        <v>246</v>
      </c>
      <c r="D7611" t="str">
        <f>TRIM(COVID_STATE[[#This Row],[REGION_HOLD]])</f>
        <v>South</v>
      </c>
      <c r="E7611">
        <v>823</v>
      </c>
      <c r="F7611">
        <v>29</v>
      </c>
      <c r="G7611">
        <v>2565</v>
      </c>
    </row>
    <row r="7612" spans="1:7" ht="19.5">
      <c r="A7612" s="1">
        <v>44000</v>
      </c>
      <c r="B7612" t="s">
        <v>21</v>
      </c>
      <c r="C7612" t="s">
        <v>247</v>
      </c>
      <c r="D7612" t="str">
        <f>TRIM(COVID_STATE[[#This Row],[REGION_HOLD]])</f>
        <v>West</v>
      </c>
      <c r="E7612">
        <v>18</v>
      </c>
      <c r="F7612">
        <v>0</v>
      </c>
      <c r="G7612">
        <v>17</v>
      </c>
    </row>
    <row r="7613" spans="1:7" ht="19.5">
      <c r="A7613" s="1">
        <v>44000</v>
      </c>
      <c r="B7613" t="s">
        <v>22</v>
      </c>
      <c r="C7613" t="s">
        <v>247</v>
      </c>
      <c r="D7613" t="str">
        <f>TRIM(COVID_STATE[[#This Row],[REGION_HOLD]])</f>
        <v>West</v>
      </c>
      <c r="E7613">
        <v>110</v>
      </c>
      <c r="F7613">
        <v>1</v>
      </c>
      <c r="G7613">
        <v>90</v>
      </c>
    </row>
    <row r="7614" spans="1:7" ht="19.5">
      <c r="A7614" s="1">
        <v>44000</v>
      </c>
      <c r="B7614" t="s">
        <v>24</v>
      </c>
      <c r="C7614" t="s">
        <v>249</v>
      </c>
      <c r="D7614" t="str">
        <f>TRIM(COVID_STATE[[#This Row],[REGION_HOLD]])</f>
        <v>Midwest</v>
      </c>
      <c r="E7614">
        <v>665</v>
      </c>
      <c r="F7614">
        <v>50</v>
      </c>
      <c r="G7614">
        <v>6737</v>
      </c>
    </row>
    <row r="7615" spans="1:7" ht="19.5">
      <c r="A7615" s="1">
        <v>44000</v>
      </c>
      <c r="B7615" t="s">
        <v>25</v>
      </c>
      <c r="C7615" t="s">
        <v>249</v>
      </c>
      <c r="D7615" t="str">
        <f>TRIM(COVID_STATE[[#This Row],[REGION_HOLD]])</f>
        <v>Midwest</v>
      </c>
      <c r="E7615">
        <v>444</v>
      </c>
      <c r="F7615">
        <v>16</v>
      </c>
      <c r="G7615">
        <v>2491</v>
      </c>
    </row>
    <row r="7616" spans="1:7" ht="19.5">
      <c r="A7616" s="1">
        <v>44000</v>
      </c>
      <c r="B7616" t="s">
        <v>26</v>
      </c>
      <c r="C7616" t="s">
        <v>249</v>
      </c>
      <c r="D7616" t="str">
        <f>TRIM(COVID_STATE[[#This Row],[REGION_HOLD]])</f>
        <v>Midwest</v>
      </c>
      <c r="E7616">
        <v>343</v>
      </c>
      <c r="F7616">
        <v>3</v>
      </c>
      <c r="G7616">
        <v>680</v>
      </c>
    </row>
    <row r="7617" spans="1:7" ht="19.5">
      <c r="A7617" s="1">
        <v>44000</v>
      </c>
      <c r="B7617" t="s">
        <v>27</v>
      </c>
      <c r="C7617" t="s">
        <v>249</v>
      </c>
      <c r="D7617" t="str">
        <f>TRIM(COVID_STATE[[#This Row],[REGION_HOLD]])</f>
        <v>Midwest</v>
      </c>
      <c r="E7617">
        <v>85</v>
      </c>
      <c r="F7617">
        <v>4</v>
      </c>
      <c r="G7617">
        <v>252</v>
      </c>
    </row>
    <row r="7618" spans="1:7" ht="19.5">
      <c r="A7618" s="1">
        <v>44000</v>
      </c>
      <c r="B7618" t="s">
        <v>28</v>
      </c>
      <c r="C7618" t="s">
        <v>246</v>
      </c>
      <c r="D7618" t="str">
        <f>TRIM(COVID_STATE[[#This Row],[REGION_HOLD]])</f>
        <v>South</v>
      </c>
      <c r="E7618">
        <v>201</v>
      </c>
      <c r="F7618">
        <v>4</v>
      </c>
      <c r="G7618">
        <v>540</v>
      </c>
    </row>
    <row r="7619" spans="1:7" ht="19.5">
      <c r="A7619" s="1">
        <v>44000</v>
      </c>
      <c r="B7619" t="s">
        <v>29</v>
      </c>
      <c r="C7619" t="s">
        <v>246</v>
      </c>
      <c r="D7619" t="str">
        <f>TRIM(COVID_STATE[[#This Row],[REGION_HOLD]])</f>
        <v>South</v>
      </c>
      <c r="E7619">
        <v>760</v>
      </c>
      <c r="F7619">
        <v>7</v>
      </c>
      <c r="G7619">
        <v>3069</v>
      </c>
    </row>
    <row r="7620" spans="1:7" ht="19.5">
      <c r="A7620" s="1">
        <v>44000</v>
      </c>
      <c r="B7620" t="s">
        <v>30</v>
      </c>
      <c r="C7620" t="s">
        <v>248</v>
      </c>
      <c r="D7620" t="str">
        <f>TRIM(COVID_STATE[[#This Row],[REGION_HOLD]])</f>
        <v>Northeast</v>
      </c>
      <c r="E7620">
        <v>42</v>
      </c>
      <c r="F7620">
        <v>0</v>
      </c>
      <c r="G7620">
        <v>102</v>
      </c>
    </row>
    <row r="7621" spans="1:7" ht="19.5">
      <c r="A7621" s="1">
        <v>44000</v>
      </c>
      <c r="B7621" t="s">
        <v>31</v>
      </c>
      <c r="C7621" t="s">
        <v>246</v>
      </c>
      <c r="D7621" t="str">
        <f>TRIM(COVID_STATE[[#This Row],[REGION_HOLD]])</f>
        <v>South</v>
      </c>
      <c r="E7621">
        <v>274</v>
      </c>
      <c r="F7621">
        <v>20</v>
      </c>
      <c r="G7621">
        <v>3016</v>
      </c>
    </row>
    <row r="7622" spans="1:7" ht="19.5">
      <c r="A7622" s="1">
        <v>44000</v>
      </c>
      <c r="B7622" t="s">
        <v>32</v>
      </c>
      <c r="C7622" t="s">
        <v>248</v>
      </c>
      <c r="D7622" t="str">
        <f>TRIM(COVID_STATE[[#This Row],[REGION_HOLD]])</f>
        <v>Northeast</v>
      </c>
      <c r="E7622">
        <v>271</v>
      </c>
      <c r="F7622">
        <v>36</v>
      </c>
      <c r="G7622">
        <v>7769</v>
      </c>
    </row>
    <row r="7623" spans="1:7" ht="19.5">
      <c r="A7623" s="1">
        <v>44000</v>
      </c>
      <c r="B7623" t="s">
        <v>33</v>
      </c>
      <c r="C7623" t="s">
        <v>249</v>
      </c>
      <c r="D7623" t="str">
        <f>TRIM(COVID_STATE[[#This Row],[REGION_HOLD]])</f>
        <v>Midwest</v>
      </c>
      <c r="E7623">
        <v>286</v>
      </c>
      <c r="F7623">
        <v>23</v>
      </c>
      <c r="G7623">
        <v>6064</v>
      </c>
    </row>
    <row r="7624" spans="1:7" ht="19.5">
      <c r="A7624" s="1">
        <v>44000</v>
      </c>
      <c r="B7624" t="s">
        <v>34</v>
      </c>
      <c r="C7624" t="s">
        <v>249</v>
      </c>
      <c r="D7624" t="str">
        <f>TRIM(COVID_STATE[[#This Row],[REGION_HOLD]])</f>
        <v>Midwest</v>
      </c>
      <c r="E7624">
        <v>379</v>
      </c>
      <c r="F7624">
        <v>19</v>
      </c>
      <c r="G7624">
        <v>1376</v>
      </c>
    </row>
    <row r="7625" spans="1:7" ht="19.5">
      <c r="A7625" s="1">
        <v>44000</v>
      </c>
      <c r="B7625" t="s">
        <v>35</v>
      </c>
      <c r="C7625" t="s">
        <v>246</v>
      </c>
      <c r="D7625" t="str">
        <f>TRIM(COVID_STATE[[#This Row],[REGION_HOLD]])</f>
        <v>South</v>
      </c>
      <c r="E7625">
        <v>381</v>
      </c>
      <c r="F7625">
        <v>5</v>
      </c>
      <c r="G7625">
        <v>943</v>
      </c>
    </row>
    <row r="7626" spans="1:7" ht="19.5">
      <c r="A7626" s="1">
        <v>44000</v>
      </c>
      <c r="B7626" t="s">
        <v>36</v>
      </c>
      <c r="C7626" t="s">
        <v>249</v>
      </c>
      <c r="D7626" t="str">
        <f>TRIM(COVID_STATE[[#This Row],[REGION_HOLD]])</f>
        <v>Midwest</v>
      </c>
      <c r="E7626">
        <v>337</v>
      </c>
      <c r="F7626">
        <v>39</v>
      </c>
      <c r="G7626">
        <v>963</v>
      </c>
    </row>
    <row r="7627" spans="1:7" ht="19.5">
      <c r="A7627" s="1">
        <v>44000</v>
      </c>
      <c r="B7627" t="s">
        <v>37</v>
      </c>
      <c r="C7627" t="s">
        <v>247</v>
      </c>
      <c r="D7627" t="str">
        <f>TRIM(COVID_STATE[[#This Row],[REGION_HOLD]])</f>
        <v>West</v>
      </c>
      <c r="E7627">
        <v>25</v>
      </c>
      <c r="F7627">
        <v>0</v>
      </c>
      <c r="G7627">
        <v>20</v>
      </c>
    </row>
    <row r="7628" spans="1:7" ht="19.5">
      <c r="A7628" s="1">
        <v>44000</v>
      </c>
      <c r="B7628" t="s">
        <v>38</v>
      </c>
      <c r="C7628" t="s">
        <v>249</v>
      </c>
      <c r="D7628" t="str">
        <f>TRIM(COVID_STATE[[#This Row],[REGION_HOLD]])</f>
        <v>Midwest</v>
      </c>
      <c r="E7628">
        <v>189</v>
      </c>
      <c r="F7628">
        <v>5</v>
      </c>
      <c r="G7628">
        <v>244</v>
      </c>
    </row>
    <row r="7629" spans="1:7" ht="19.5">
      <c r="A7629" s="1">
        <v>44000</v>
      </c>
      <c r="B7629" t="s">
        <v>39</v>
      </c>
      <c r="C7629" t="s">
        <v>247</v>
      </c>
      <c r="D7629" t="str">
        <f>TRIM(COVID_STATE[[#This Row],[REGION_HOLD]])</f>
        <v>West</v>
      </c>
      <c r="E7629">
        <v>312</v>
      </c>
      <c r="F7629">
        <v>2</v>
      </c>
      <c r="G7629">
        <v>475</v>
      </c>
    </row>
    <row r="7630" spans="1:7" ht="19.5">
      <c r="A7630" s="1">
        <v>44000</v>
      </c>
      <c r="B7630" t="s">
        <v>40</v>
      </c>
      <c r="C7630" t="s">
        <v>248</v>
      </c>
      <c r="D7630" t="str">
        <f>TRIM(COVID_STATE[[#This Row],[REGION_HOLD]])</f>
        <v>Northeast</v>
      </c>
      <c r="E7630">
        <v>14</v>
      </c>
      <c r="F7630">
        <v>1</v>
      </c>
      <c r="G7630">
        <v>331</v>
      </c>
    </row>
    <row r="7631" spans="1:7" ht="19.5">
      <c r="A7631" s="1">
        <v>44000</v>
      </c>
      <c r="B7631" t="s">
        <v>41</v>
      </c>
      <c r="C7631" t="s">
        <v>248</v>
      </c>
      <c r="D7631" t="str">
        <f>TRIM(COVID_STATE[[#This Row],[REGION_HOLD]])</f>
        <v>Northeast</v>
      </c>
      <c r="E7631">
        <v>404</v>
      </c>
      <c r="F7631">
        <v>31</v>
      </c>
      <c r="G7631">
        <v>12800</v>
      </c>
    </row>
    <row r="7632" spans="1:7" ht="19.5">
      <c r="A7632" s="1">
        <v>44000</v>
      </c>
      <c r="B7632" t="s">
        <v>42</v>
      </c>
      <c r="C7632" t="s">
        <v>247</v>
      </c>
      <c r="D7632" t="str">
        <f>TRIM(COVID_STATE[[#This Row],[REGION_HOLD]])</f>
        <v>West</v>
      </c>
      <c r="E7632">
        <v>88</v>
      </c>
      <c r="F7632">
        <v>4</v>
      </c>
      <c r="G7632">
        <v>456</v>
      </c>
    </row>
    <row r="7633" spans="1:7" ht="19.5">
      <c r="A7633" s="1">
        <v>44000</v>
      </c>
      <c r="B7633" t="s">
        <v>43</v>
      </c>
      <c r="C7633" t="s">
        <v>248</v>
      </c>
      <c r="D7633" t="str">
        <f>TRIM(COVID_STATE[[#This Row],[REGION_HOLD]])</f>
        <v>Northeast</v>
      </c>
      <c r="E7633">
        <v>626</v>
      </c>
      <c r="F7633">
        <v>45</v>
      </c>
      <c r="G7633">
        <v>30767</v>
      </c>
    </row>
    <row r="7634" spans="1:7" ht="19.5">
      <c r="A7634" s="1">
        <v>44000</v>
      </c>
      <c r="B7634" t="s">
        <v>44</v>
      </c>
      <c r="C7634" t="s">
        <v>246</v>
      </c>
      <c r="D7634" t="str">
        <f>TRIM(COVID_STATE[[#This Row],[REGION_HOLD]])</f>
        <v>South</v>
      </c>
      <c r="E7634">
        <v>1284</v>
      </c>
      <c r="F7634">
        <v>11</v>
      </c>
      <c r="G7634">
        <v>1209</v>
      </c>
    </row>
    <row r="7635" spans="1:7" ht="19.5">
      <c r="A7635" s="1">
        <v>44000</v>
      </c>
      <c r="B7635" t="s">
        <v>45</v>
      </c>
      <c r="C7635" t="s">
        <v>249</v>
      </c>
      <c r="D7635" t="str">
        <f>TRIM(COVID_STATE[[#This Row],[REGION_HOLD]])</f>
        <v>Midwest</v>
      </c>
      <c r="E7635">
        <v>29</v>
      </c>
      <c r="F7635">
        <v>3</v>
      </c>
      <c r="G7635">
        <v>81</v>
      </c>
    </row>
    <row r="7636" spans="1:7" ht="19.5">
      <c r="A7636" s="1">
        <v>44000</v>
      </c>
      <c r="B7636" t="s">
        <v>46</v>
      </c>
      <c r="C7636" t="s">
        <v>249</v>
      </c>
      <c r="D7636" t="str">
        <f>TRIM(COVID_STATE[[#This Row],[REGION_HOLD]])</f>
        <v>Midwest</v>
      </c>
      <c r="E7636">
        <v>700</v>
      </c>
      <c r="F7636">
        <v>22</v>
      </c>
      <c r="G7636">
        <v>2633</v>
      </c>
    </row>
    <row r="7637" spans="1:7" ht="19.5">
      <c r="A7637" s="1">
        <v>44000</v>
      </c>
      <c r="B7637" t="s">
        <v>47</v>
      </c>
      <c r="C7637" t="s">
        <v>246</v>
      </c>
      <c r="D7637" t="str">
        <f>TRIM(COVID_STATE[[#This Row],[REGION_HOLD]])</f>
        <v>South</v>
      </c>
      <c r="E7637">
        <v>451</v>
      </c>
      <c r="F7637">
        <v>2</v>
      </c>
      <c r="G7637">
        <v>366</v>
      </c>
    </row>
    <row r="7638" spans="1:7" ht="19.5">
      <c r="A7638" s="1">
        <v>44000</v>
      </c>
      <c r="B7638" t="s">
        <v>48</v>
      </c>
      <c r="C7638" t="s">
        <v>247</v>
      </c>
      <c r="D7638" t="str">
        <f>TRIM(COVID_STATE[[#This Row],[REGION_HOLD]])</f>
        <v>West</v>
      </c>
      <c r="E7638">
        <v>155</v>
      </c>
      <c r="F7638">
        <v>4</v>
      </c>
      <c r="G7638">
        <v>187</v>
      </c>
    </row>
    <row r="7639" spans="1:7" ht="19.5">
      <c r="A7639" s="1">
        <v>44000</v>
      </c>
      <c r="B7639" t="s">
        <v>49</v>
      </c>
      <c r="C7639" t="s">
        <v>248</v>
      </c>
      <c r="D7639" t="str">
        <f>TRIM(COVID_STATE[[#This Row],[REGION_HOLD]])</f>
        <v>Northeast</v>
      </c>
      <c r="E7639">
        <v>393</v>
      </c>
      <c r="F7639">
        <v>41</v>
      </c>
      <c r="G7639">
        <v>6417</v>
      </c>
    </row>
    <row r="7640" spans="1:7" ht="19.5">
      <c r="A7640" s="1">
        <v>44000</v>
      </c>
      <c r="B7640" t="s">
        <v>50</v>
      </c>
      <c r="C7640" t="s">
        <v>248</v>
      </c>
      <c r="D7640" t="str">
        <f>TRIM(COVID_STATE[[#This Row],[REGION_HOLD]])</f>
        <v>Northeast</v>
      </c>
      <c r="E7640">
        <v>56</v>
      </c>
      <c r="F7640">
        <v>9</v>
      </c>
      <c r="G7640">
        <v>885</v>
      </c>
    </row>
    <row r="7641" spans="1:7" ht="19.5">
      <c r="A7641" s="1">
        <v>44000</v>
      </c>
      <c r="B7641" t="s">
        <v>51</v>
      </c>
      <c r="C7641" t="s">
        <v>246</v>
      </c>
      <c r="D7641" t="str">
        <f>TRIM(COVID_STATE[[#This Row],[REGION_HOLD]])</f>
        <v>South</v>
      </c>
      <c r="E7641">
        <v>992</v>
      </c>
      <c r="F7641">
        <v>4</v>
      </c>
      <c r="G7641">
        <v>621</v>
      </c>
    </row>
    <row r="7642" spans="1:7" ht="19.5">
      <c r="A7642" s="1">
        <v>44000</v>
      </c>
      <c r="B7642" t="s">
        <v>52</v>
      </c>
      <c r="C7642" t="s">
        <v>249</v>
      </c>
      <c r="D7642" t="str">
        <f>TRIM(COVID_STATE[[#This Row],[REGION_HOLD]])</f>
        <v>Midwest</v>
      </c>
      <c r="E7642">
        <v>59</v>
      </c>
      <c r="F7642">
        <v>0</v>
      </c>
      <c r="G7642">
        <v>78</v>
      </c>
    </row>
    <row r="7643" spans="1:7" ht="19.5">
      <c r="A7643" s="1">
        <v>44000</v>
      </c>
      <c r="B7643" t="s">
        <v>53</v>
      </c>
      <c r="C7643" t="s">
        <v>246</v>
      </c>
      <c r="D7643" t="str">
        <f>TRIM(COVID_STATE[[#This Row],[REGION_HOLD]])</f>
        <v>South</v>
      </c>
      <c r="E7643">
        <v>492</v>
      </c>
      <c r="F7643">
        <v>11</v>
      </c>
      <c r="G7643">
        <v>504</v>
      </c>
    </row>
    <row r="7644" spans="1:7" ht="19.5">
      <c r="A7644" s="1">
        <v>44000</v>
      </c>
      <c r="B7644" t="s">
        <v>54</v>
      </c>
      <c r="C7644" t="s">
        <v>246</v>
      </c>
      <c r="D7644" t="str">
        <f>TRIM(COVID_STATE[[#This Row],[REGION_HOLD]])</f>
        <v>South</v>
      </c>
      <c r="E7644">
        <v>3211</v>
      </c>
      <c r="F7644">
        <v>38</v>
      </c>
      <c r="G7644">
        <v>2137</v>
      </c>
    </row>
    <row r="7645" spans="1:7" ht="19.5">
      <c r="A7645" s="1">
        <v>44000</v>
      </c>
      <c r="B7645" t="s">
        <v>55</v>
      </c>
      <c r="C7645" t="s">
        <v>247</v>
      </c>
      <c r="D7645" t="str">
        <f>TRIM(COVID_STATE[[#This Row],[REGION_HOLD]])</f>
        <v>West</v>
      </c>
      <c r="E7645">
        <v>551</v>
      </c>
      <c r="F7645">
        <v>2</v>
      </c>
      <c r="G7645">
        <v>143</v>
      </c>
    </row>
    <row r="7646" spans="1:7" ht="19.5">
      <c r="A7646" s="1">
        <v>44000</v>
      </c>
      <c r="B7646" t="s">
        <v>56</v>
      </c>
      <c r="C7646" t="s">
        <v>248</v>
      </c>
      <c r="D7646" t="str">
        <f>TRIM(COVID_STATE[[#This Row],[REGION_HOLD]])</f>
        <v>Northeast</v>
      </c>
      <c r="E7646">
        <v>5</v>
      </c>
      <c r="F7646">
        <v>1</v>
      </c>
      <c r="G7646">
        <v>56</v>
      </c>
    </row>
    <row r="7647" spans="1:7" ht="19.5">
      <c r="A7647" s="1">
        <v>44000</v>
      </c>
      <c r="B7647" t="s">
        <v>57</v>
      </c>
      <c r="C7647" t="s">
        <v>246</v>
      </c>
      <c r="D7647" t="str">
        <f>TRIM(COVID_STATE[[#This Row],[REGION_HOLD]])</f>
        <v>South</v>
      </c>
      <c r="E7647">
        <v>463</v>
      </c>
      <c r="F7647">
        <v>3</v>
      </c>
      <c r="G7647">
        <v>1586</v>
      </c>
    </row>
    <row r="7648" spans="1:7" ht="19.5">
      <c r="A7648" s="1">
        <v>44000</v>
      </c>
      <c r="B7648" t="s">
        <v>58</v>
      </c>
      <c r="C7648" t="s">
        <v>247</v>
      </c>
      <c r="D7648" t="str">
        <f>TRIM(COVID_STATE[[#This Row],[REGION_HOLD]])</f>
        <v>West</v>
      </c>
      <c r="E7648">
        <v>393</v>
      </c>
      <c r="F7648">
        <v>17</v>
      </c>
      <c r="G7648">
        <v>1246</v>
      </c>
    </row>
    <row r="7649" spans="1:7" ht="19.5">
      <c r="A7649" s="1">
        <v>44000</v>
      </c>
      <c r="B7649" t="s">
        <v>59</v>
      </c>
      <c r="C7649" t="s">
        <v>246</v>
      </c>
      <c r="D7649" t="str">
        <f>TRIM(COVID_STATE[[#This Row],[REGION_HOLD]])</f>
        <v>South</v>
      </c>
      <c r="E7649">
        <v>42</v>
      </c>
      <c r="F7649">
        <v>0</v>
      </c>
      <c r="G7649">
        <v>88</v>
      </c>
    </row>
    <row r="7650" spans="1:7" ht="19.5">
      <c r="A7650" s="1">
        <v>44000</v>
      </c>
      <c r="B7650" t="s">
        <v>60</v>
      </c>
      <c r="C7650" t="s">
        <v>249</v>
      </c>
      <c r="D7650" t="str">
        <f>TRIM(COVID_STATE[[#This Row],[REGION_HOLD]])</f>
        <v>Midwest</v>
      </c>
      <c r="E7650">
        <v>444</v>
      </c>
      <c r="F7650">
        <v>6</v>
      </c>
      <c r="G7650">
        <v>725</v>
      </c>
    </row>
    <row r="7651" spans="1:7" ht="19.5">
      <c r="A7651" s="1">
        <v>44000</v>
      </c>
      <c r="B7651" t="s">
        <v>61</v>
      </c>
      <c r="C7651" t="s">
        <v>247</v>
      </c>
      <c r="D7651" t="str">
        <f>TRIM(COVID_STATE[[#This Row],[REGION_HOLD]])</f>
        <v>West</v>
      </c>
      <c r="E7651">
        <v>30</v>
      </c>
      <c r="F7651">
        <v>0</v>
      </c>
      <c r="G7651">
        <v>18</v>
      </c>
    </row>
    <row r="7652" spans="1:7" ht="19.5">
      <c r="A7652" s="1">
        <v>44001</v>
      </c>
      <c r="B7652" t="s">
        <v>8</v>
      </c>
      <c r="C7652" t="s">
        <v>246</v>
      </c>
      <c r="D7652" t="str">
        <f>TRIM(COVID_STATE[[#This Row],[REGION_HOLD]])</f>
        <v>South</v>
      </c>
      <c r="E7652">
        <v>796</v>
      </c>
      <c r="F7652">
        <v>12</v>
      </c>
      <c r="G7652">
        <v>822</v>
      </c>
    </row>
    <row r="7653" spans="1:7" ht="19.5">
      <c r="A7653" s="1">
        <v>44001</v>
      </c>
      <c r="B7653" t="s">
        <v>10</v>
      </c>
      <c r="C7653" t="s">
        <v>247</v>
      </c>
      <c r="D7653" t="str">
        <f>TRIM(COVID_STATE[[#This Row],[REGION_HOLD]])</f>
        <v>West</v>
      </c>
      <c r="E7653">
        <v>26</v>
      </c>
      <c r="F7653">
        <v>0</v>
      </c>
      <c r="G7653">
        <v>10</v>
      </c>
    </row>
    <row r="7654" spans="1:7" ht="19.5">
      <c r="A7654" s="1">
        <v>44001</v>
      </c>
      <c r="B7654" t="s">
        <v>11</v>
      </c>
      <c r="C7654" t="s">
        <v>247</v>
      </c>
      <c r="D7654" t="str">
        <f>TRIM(COVID_STATE[[#This Row],[REGION_HOLD]])</f>
        <v>West</v>
      </c>
      <c r="E7654">
        <v>3183</v>
      </c>
      <c r="F7654">
        <v>35</v>
      </c>
      <c r="G7654">
        <v>1322</v>
      </c>
    </row>
    <row r="7655" spans="1:7" ht="19.5">
      <c r="A7655" s="1">
        <v>44001</v>
      </c>
      <c r="B7655" t="s">
        <v>12</v>
      </c>
      <c r="C7655" t="s">
        <v>246</v>
      </c>
      <c r="D7655" t="str">
        <f>TRIM(COVID_STATE[[#This Row],[REGION_HOLD]])</f>
        <v>South</v>
      </c>
      <c r="E7655">
        <v>703</v>
      </c>
      <c r="F7655">
        <v>6</v>
      </c>
      <c r="G7655">
        <v>214</v>
      </c>
    </row>
    <row r="7656" spans="1:7" ht="19.5">
      <c r="A7656" s="1">
        <v>44001</v>
      </c>
      <c r="B7656" t="s">
        <v>13</v>
      </c>
      <c r="C7656" t="s">
        <v>247</v>
      </c>
      <c r="D7656" t="str">
        <f>TRIM(COVID_STATE[[#This Row],[REGION_HOLD]])</f>
        <v>West</v>
      </c>
      <c r="E7656">
        <v>3708</v>
      </c>
      <c r="F7656">
        <v>66</v>
      </c>
      <c r="G7656">
        <v>5425</v>
      </c>
    </row>
    <row r="7657" spans="1:7" ht="19.5">
      <c r="A7657" s="1">
        <v>44001</v>
      </c>
      <c r="B7657" t="s">
        <v>14</v>
      </c>
      <c r="C7657" t="s">
        <v>247</v>
      </c>
      <c r="D7657" t="str">
        <f>TRIM(COVID_STATE[[#This Row],[REGION_HOLD]])</f>
        <v>West</v>
      </c>
      <c r="E7657">
        <v>286</v>
      </c>
      <c r="F7657">
        <v>5</v>
      </c>
      <c r="G7657">
        <v>1643</v>
      </c>
    </row>
    <row r="7658" spans="1:7" ht="19.5">
      <c r="A7658" s="1">
        <v>44001</v>
      </c>
      <c r="B7658" t="s">
        <v>16</v>
      </c>
      <c r="C7658" t="s">
        <v>248</v>
      </c>
      <c r="D7658" t="str">
        <f>TRIM(COVID_STATE[[#This Row],[REGION_HOLD]])</f>
        <v>Northeast</v>
      </c>
      <c r="E7658">
        <v>117</v>
      </c>
      <c r="F7658">
        <v>12</v>
      </c>
      <c r="G7658">
        <v>4238</v>
      </c>
    </row>
    <row r="7659" spans="1:7" ht="19.5">
      <c r="A7659" s="1">
        <v>44001</v>
      </c>
      <c r="B7659" t="s">
        <v>17</v>
      </c>
      <c r="C7659" t="s">
        <v>246</v>
      </c>
      <c r="D7659" t="str">
        <f>TRIM(COVID_STATE[[#This Row],[REGION_HOLD]])</f>
        <v>South</v>
      </c>
      <c r="E7659">
        <v>112</v>
      </c>
      <c r="F7659">
        <v>2</v>
      </c>
      <c r="G7659">
        <v>433</v>
      </c>
    </row>
    <row r="7660" spans="1:7" ht="19.5">
      <c r="A7660" s="1">
        <v>44001</v>
      </c>
      <c r="B7660" t="s">
        <v>18</v>
      </c>
      <c r="C7660" t="s">
        <v>246</v>
      </c>
      <c r="D7660" t="str">
        <f>TRIM(COVID_STATE[[#This Row],[REGION_HOLD]])</f>
        <v>South</v>
      </c>
      <c r="E7660">
        <v>49</v>
      </c>
      <c r="F7660">
        <v>3</v>
      </c>
      <c r="G7660">
        <v>530</v>
      </c>
    </row>
    <row r="7661" spans="1:7" ht="19.5">
      <c r="A7661" s="1">
        <v>44001</v>
      </c>
      <c r="B7661" t="s">
        <v>19</v>
      </c>
      <c r="C7661" t="s">
        <v>246</v>
      </c>
      <c r="D7661" t="str">
        <f>TRIM(COVID_STATE[[#This Row],[REGION_HOLD]])</f>
        <v>South</v>
      </c>
      <c r="E7661">
        <v>3822</v>
      </c>
      <c r="F7661">
        <v>43</v>
      </c>
      <c r="G7661">
        <v>3103</v>
      </c>
    </row>
    <row r="7662" spans="1:7" ht="19.5">
      <c r="A7662" s="1">
        <v>44001</v>
      </c>
      <c r="B7662" t="s">
        <v>20</v>
      </c>
      <c r="C7662" t="s">
        <v>246</v>
      </c>
      <c r="D7662" t="str">
        <f>TRIM(COVID_STATE[[#This Row],[REGION_HOLD]])</f>
        <v>South</v>
      </c>
      <c r="E7662">
        <v>1077</v>
      </c>
      <c r="F7662">
        <v>31</v>
      </c>
      <c r="G7662">
        <v>2596</v>
      </c>
    </row>
    <row r="7663" spans="1:7" ht="19.5">
      <c r="A7663" s="1">
        <v>44001</v>
      </c>
      <c r="B7663" t="s">
        <v>21</v>
      </c>
      <c r="C7663" t="s">
        <v>247</v>
      </c>
      <c r="D7663" t="str">
        <f>TRIM(COVID_STATE[[#This Row],[REGION_HOLD]])</f>
        <v>West</v>
      </c>
      <c r="E7663">
        <v>27</v>
      </c>
      <c r="F7663">
        <v>0</v>
      </c>
      <c r="G7663">
        <v>17</v>
      </c>
    </row>
    <row r="7664" spans="1:7" ht="19.5">
      <c r="A7664" s="1">
        <v>44001</v>
      </c>
      <c r="B7664" t="s">
        <v>22</v>
      </c>
      <c r="C7664" t="s">
        <v>247</v>
      </c>
      <c r="D7664" t="str">
        <f>TRIM(COVID_STATE[[#This Row],[REGION_HOLD]])</f>
        <v>West</v>
      </c>
      <c r="E7664">
        <v>127</v>
      </c>
      <c r="F7664">
        <v>0</v>
      </c>
      <c r="G7664">
        <v>90</v>
      </c>
    </row>
    <row r="7665" spans="1:7" ht="19.5">
      <c r="A7665" s="1">
        <v>44001</v>
      </c>
      <c r="B7665" t="s">
        <v>24</v>
      </c>
      <c r="C7665" t="s">
        <v>249</v>
      </c>
      <c r="D7665" t="str">
        <f>TRIM(COVID_STATE[[#This Row],[REGION_HOLD]])</f>
        <v>Midwest</v>
      </c>
      <c r="E7665">
        <v>836</v>
      </c>
      <c r="F7665">
        <v>64</v>
      </c>
      <c r="G7665">
        <v>6801</v>
      </c>
    </row>
    <row r="7666" spans="1:7" ht="19.5">
      <c r="A7666" s="1">
        <v>44001</v>
      </c>
      <c r="B7666" t="s">
        <v>25</v>
      </c>
      <c r="C7666" t="s">
        <v>249</v>
      </c>
      <c r="D7666" t="str">
        <f>TRIM(COVID_STATE[[#This Row],[REGION_HOLD]])</f>
        <v>Midwest</v>
      </c>
      <c r="E7666">
        <v>321</v>
      </c>
      <c r="F7666">
        <v>25</v>
      </c>
      <c r="G7666">
        <v>2516</v>
      </c>
    </row>
    <row r="7667" spans="1:7" ht="19.5">
      <c r="A7667" s="1">
        <v>44001</v>
      </c>
      <c r="B7667" t="s">
        <v>26</v>
      </c>
      <c r="C7667" t="s">
        <v>249</v>
      </c>
      <c r="D7667" t="str">
        <f>TRIM(COVID_STATE[[#This Row],[REGION_HOLD]])</f>
        <v>Midwest</v>
      </c>
      <c r="E7667">
        <v>465</v>
      </c>
      <c r="F7667">
        <v>1</v>
      </c>
      <c r="G7667">
        <v>681</v>
      </c>
    </row>
    <row r="7668" spans="1:7" ht="19.5">
      <c r="A7668" s="1">
        <v>44001</v>
      </c>
      <c r="B7668" t="s">
        <v>27</v>
      </c>
      <c r="C7668" t="s">
        <v>249</v>
      </c>
      <c r="D7668" t="str">
        <f>TRIM(COVID_STATE[[#This Row],[REGION_HOLD]])</f>
        <v>Midwest</v>
      </c>
      <c r="E7668">
        <v>282</v>
      </c>
      <c r="F7668">
        <v>3</v>
      </c>
      <c r="G7668">
        <v>255</v>
      </c>
    </row>
    <row r="7669" spans="1:7" ht="19.5">
      <c r="A7669" s="1">
        <v>44001</v>
      </c>
      <c r="B7669" t="s">
        <v>28</v>
      </c>
      <c r="C7669" t="s">
        <v>246</v>
      </c>
      <c r="D7669" t="str">
        <f>TRIM(COVID_STATE[[#This Row],[REGION_HOLD]])</f>
        <v>South</v>
      </c>
      <c r="E7669">
        <v>238</v>
      </c>
      <c r="F7669">
        <v>2</v>
      </c>
      <c r="G7669">
        <v>542</v>
      </c>
    </row>
    <row r="7670" spans="1:7" ht="19.5">
      <c r="A7670" s="1">
        <v>44001</v>
      </c>
      <c r="B7670" t="s">
        <v>29</v>
      </c>
      <c r="C7670" t="s">
        <v>246</v>
      </c>
      <c r="D7670" t="str">
        <f>TRIM(COVID_STATE[[#This Row],[REGION_HOLD]])</f>
        <v>South</v>
      </c>
      <c r="E7670">
        <v>-879</v>
      </c>
      <c r="F7670">
        <v>15</v>
      </c>
      <c r="G7670">
        <v>3084</v>
      </c>
    </row>
    <row r="7671" spans="1:7" ht="19.5">
      <c r="A7671" s="1">
        <v>44001</v>
      </c>
      <c r="B7671" t="s">
        <v>30</v>
      </c>
      <c r="C7671" t="s">
        <v>248</v>
      </c>
      <c r="D7671" t="str">
        <f>TRIM(COVID_STATE[[#This Row],[REGION_HOLD]])</f>
        <v>Northeast</v>
      </c>
      <c r="E7671">
        <v>35</v>
      </c>
      <c r="F7671">
        <v>0</v>
      </c>
      <c r="G7671">
        <v>102</v>
      </c>
    </row>
    <row r="7672" spans="1:7" ht="19.5">
      <c r="A7672" s="1">
        <v>44001</v>
      </c>
      <c r="B7672" t="s">
        <v>31</v>
      </c>
      <c r="C7672" t="s">
        <v>246</v>
      </c>
      <c r="D7672" t="str">
        <f>TRIM(COVID_STATE[[#This Row],[REGION_HOLD]])</f>
        <v>South</v>
      </c>
      <c r="E7672">
        <v>311</v>
      </c>
      <c r="F7672">
        <v>14</v>
      </c>
      <c r="G7672">
        <v>3030</v>
      </c>
    </row>
    <row r="7673" spans="1:7" ht="19.5">
      <c r="A7673" s="1">
        <v>44001</v>
      </c>
      <c r="B7673" t="s">
        <v>32</v>
      </c>
      <c r="C7673" t="s">
        <v>248</v>
      </c>
      <c r="D7673" t="str">
        <f>TRIM(COVID_STATE[[#This Row],[REGION_HOLD]])</f>
        <v>Northeast</v>
      </c>
      <c r="E7673">
        <v>228</v>
      </c>
      <c r="F7673">
        <v>30</v>
      </c>
      <c r="G7673">
        <v>7799</v>
      </c>
    </row>
    <row r="7674" spans="1:7" ht="19.5">
      <c r="A7674" s="1">
        <v>44001</v>
      </c>
      <c r="B7674" t="s">
        <v>33</v>
      </c>
      <c r="C7674" t="s">
        <v>249</v>
      </c>
      <c r="D7674" t="str">
        <f>TRIM(COVID_STATE[[#This Row],[REGION_HOLD]])</f>
        <v>Midwest</v>
      </c>
      <c r="E7674">
        <v>320</v>
      </c>
      <c r="F7674">
        <v>7</v>
      </c>
      <c r="G7674">
        <v>6071</v>
      </c>
    </row>
    <row r="7675" spans="1:7" ht="19.5">
      <c r="A7675" s="1">
        <v>44001</v>
      </c>
      <c r="B7675" t="s">
        <v>34</v>
      </c>
      <c r="C7675" t="s">
        <v>249</v>
      </c>
      <c r="D7675" t="str">
        <f>TRIM(COVID_STATE[[#This Row],[REGION_HOLD]])</f>
        <v>Midwest</v>
      </c>
      <c r="E7675">
        <v>356</v>
      </c>
      <c r="F7675">
        <v>17</v>
      </c>
      <c r="G7675">
        <v>1393</v>
      </c>
    </row>
    <row r="7676" spans="1:7" ht="19.5">
      <c r="A7676" s="1">
        <v>44001</v>
      </c>
      <c r="B7676" t="s">
        <v>35</v>
      </c>
      <c r="C7676" t="s">
        <v>246</v>
      </c>
      <c r="D7676" t="str">
        <f>TRIM(COVID_STATE[[#This Row],[REGION_HOLD]])</f>
        <v>South</v>
      </c>
      <c r="E7676">
        <v>0</v>
      </c>
      <c r="F7676">
        <v>0</v>
      </c>
      <c r="G7676">
        <v>943</v>
      </c>
    </row>
    <row r="7677" spans="1:7" ht="19.5">
      <c r="A7677" s="1">
        <v>44001</v>
      </c>
      <c r="B7677" t="s">
        <v>36</v>
      </c>
      <c r="C7677" t="s">
        <v>249</v>
      </c>
      <c r="D7677" t="str">
        <f>TRIM(COVID_STATE[[#This Row],[REGION_HOLD]])</f>
        <v>Midwest</v>
      </c>
      <c r="E7677">
        <v>292</v>
      </c>
      <c r="F7677">
        <v>10</v>
      </c>
      <c r="G7677">
        <v>973</v>
      </c>
    </row>
    <row r="7678" spans="1:7" ht="19.5">
      <c r="A7678" s="1">
        <v>44001</v>
      </c>
      <c r="B7678" t="s">
        <v>37</v>
      </c>
      <c r="C7678" t="s">
        <v>247</v>
      </c>
      <c r="D7678" t="str">
        <f>TRIM(COVID_STATE[[#This Row],[REGION_HOLD]])</f>
        <v>West</v>
      </c>
      <c r="E7678">
        <v>11</v>
      </c>
      <c r="F7678">
        <v>0</v>
      </c>
      <c r="G7678">
        <v>20</v>
      </c>
    </row>
    <row r="7679" spans="1:7" ht="19.5">
      <c r="A7679" s="1">
        <v>44001</v>
      </c>
      <c r="B7679" t="s">
        <v>38</v>
      </c>
      <c r="C7679" t="s">
        <v>249</v>
      </c>
      <c r="D7679" t="str">
        <f>TRIM(COVID_STATE[[#This Row],[REGION_HOLD]])</f>
        <v>Midwest</v>
      </c>
      <c r="E7679">
        <v>176</v>
      </c>
      <c r="F7679">
        <v>5</v>
      </c>
      <c r="G7679">
        <v>249</v>
      </c>
    </row>
    <row r="7680" spans="1:7" ht="19.5">
      <c r="A7680" s="1">
        <v>44001</v>
      </c>
      <c r="B7680" t="s">
        <v>39</v>
      </c>
      <c r="C7680" t="s">
        <v>247</v>
      </c>
      <c r="D7680" t="str">
        <f>TRIM(COVID_STATE[[#This Row],[REGION_HOLD]])</f>
        <v>West</v>
      </c>
      <c r="E7680">
        <v>361</v>
      </c>
      <c r="F7680">
        <v>4</v>
      </c>
      <c r="G7680">
        <v>479</v>
      </c>
    </row>
    <row r="7681" spans="1:7" ht="19.5">
      <c r="A7681" s="1">
        <v>44001</v>
      </c>
      <c r="B7681" t="s">
        <v>40</v>
      </c>
      <c r="C7681" t="s">
        <v>248</v>
      </c>
      <c r="D7681" t="str">
        <f>TRIM(COVID_STATE[[#This Row],[REGION_HOLD]])</f>
        <v>Northeast</v>
      </c>
      <c r="E7681">
        <v>36</v>
      </c>
      <c r="F7681">
        <v>6</v>
      </c>
      <c r="G7681">
        <v>337</v>
      </c>
    </row>
    <row r="7682" spans="1:7" ht="19.5">
      <c r="A7682" s="1">
        <v>44001</v>
      </c>
      <c r="B7682" t="s">
        <v>41</v>
      </c>
      <c r="C7682" t="s">
        <v>248</v>
      </c>
      <c r="D7682" t="str">
        <f>TRIM(COVID_STATE[[#This Row],[REGION_HOLD]])</f>
        <v>Northeast</v>
      </c>
      <c r="E7682">
        <v>389</v>
      </c>
      <c r="F7682">
        <v>35</v>
      </c>
      <c r="G7682">
        <v>12835</v>
      </c>
    </row>
    <row r="7683" spans="1:7" ht="19.5">
      <c r="A7683" s="1">
        <v>44001</v>
      </c>
      <c r="B7683" t="s">
        <v>42</v>
      </c>
      <c r="C7683" t="s">
        <v>247</v>
      </c>
      <c r="D7683" t="str">
        <f>TRIM(COVID_STATE[[#This Row],[REGION_HOLD]])</f>
        <v>West</v>
      </c>
      <c r="E7683">
        <v>107</v>
      </c>
      <c r="F7683">
        <v>8</v>
      </c>
      <c r="G7683">
        <v>464</v>
      </c>
    </row>
    <row r="7684" spans="1:7" ht="19.5">
      <c r="A7684" s="1">
        <v>44001</v>
      </c>
      <c r="B7684" t="s">
        <v>43</v>
      </c>
      <c r="C7684" t="s">
        <v>248</v>
      </c>
      <c r="D7684" t="str">
        <f>TRIM(COVID_STATE[[#This Row],[REGION_HOLD]])</f>
        <v>Northeast</v>
      </c>
      <c r="E7684">
        <v>794</v>
      </c>
      <c r="F7684">
        <v>49</v>
      </c>
      <c r="G7684">
        <v>30816</v>
      </c>
    </row>
    <row r="7685" spans="1:7" ht="19.5">
      <c r="A7685" s="1">
        <v>44001</v>
      </c>
      <c r="B7685" t="s">
        <v>44</v>
      </c>
      <c r="C7685" t="s">
        <v>246</v>
      </c>
      <c r="D7685" t="str">
        <f>TRIM(COVID_STATE[[#This Row],[REGION_HOLD]])</f>
        <v>South</v>
      </c>
      <c r="E7685">
        <v>1588</v>
      </c>
      <c r="F7685">
        <v>14</v>
      </c>
      <c r="G7685">
        <v>1223</v>
      </c>
    </row>
    <row r="7686" spans="1:7" ht="19.5">
      <c r="A7686" s="1">
        <v>44001</v>
      </c>
      <c r="B7686" t="s">
        <v>45</v>
      </c>
      <c r="C7686" t="s">
        <v>249</v>
      </c>
      <c r="D7686" t="str">
        <f>TRIM(COVID_STATE[[#This Row],[REGION_HOLD]])</f>
        <v>Midwest</v>
      </c>
      <c r="E7686">
        <v>33</v>
      </c>
      <c r="F7686">
        <v>1</v>
      </c>
      <c r="G7686">
        <v>82</v>
      </c>
    </row>
    <row r="7687" spans="1:7" ht="19.5">
      <c r="A7687" s="1">
        <v>44001</v>
      </c>
      <c r="B7687" t="s">
        <v>46</v>
      </c>
      <c r="C7687" t="s">
        <v>249</v>
      </c>
      <c r="D7687" t="str">
        <f>TRIM(COVID_STATE[[#This Row],[REGION_HOLD]])</f>
        <v>Midwest</v>
      </c>
      <c r="E7687">
        <v>609</v>
      </c>
      <c r="F7687">
        <v>34</v>
      </c>
      <c r="G7687">
        <v>2667</v>
      </c>
    </row>
    <row r="7688" spans="1:7" ht="19.5">
      <c r="A7688" s="1">
        <v>44001</v>
      </c>
      <c r="B7688" t="s">
        <v>47</v>
      </c>
      <c r="C7688" t="s">
        <v>246</v>
      </c>
      <c r="D7688" t="str">
        <f>TRIM(COVID_STATE[[#This Row],[REGION_HOLD]])</f>
        <v>South</v>
      </c>
      <c r="E7688">
        <v>352</v>
      </c>
      <c r="F7688">
        <v>1</v>
      </c>
      <c r="G7688">
        <v>367</v>
      </c>
    </row>
    <row r="7689" spans="1:7" ht="19.5">
      <c r="A7689" s="1">
        <v>44001</v>
      </c>
      <c r="B7689" t="s">
        <v>48</v>
      </c>
      <c r="C7689" t="s">
        <v>247</v>
      </c>
      <c r="D7689" t="str">
        <f>TRIM(COVID_STATE[[#This Row],[REGION_HOLD]])</f>
        <v>West</v>
      </c>
      <c r="E7689">
        <v>202</v>
      </c>
      <c r="F7689">
        <v>1</v>
      </c>
      <c r="G7689">
        <v>188</v>
      </c>
    </row>
    <row r="7690" spans="1:7" ht="19.5">
      <c r="A7690" s="1">
        <v>44001</v>
      </c>
      <c r="B7690" t="s">
        <v>49</v>
      </c>
      <c r="C7690" t="s">
        <v>248</v>
      </c>
      <c r="D7690" t="str">
        <f>TRIM(COVID_STATE[[#This Row],[REGION_HOLD]])</f>
        <v>Northeast</v>
      </c>
      <c r="E7690">
        <v>508</v>
      </c>
      <c r="F7690">
        <v>29</v>
      </c>
      <c r="G7690">
        <v>6446</v>
      </c>
    </row>
    <row r="7691" spans="1:7" ht="19.5">
      <c r="A7691" s="1">
        <v>44001</v>
      </c>
      <c r="B7691" t="s">
        <v>50</v>
      </c>
      <c r="C7691" t="s">
        <v>248</v>
      </c>
      <c r="D7691" t="str">
        <f>TRIM(COVID_STATE[[#This Row],[REGION_HOLD]])</f>
        <v>Northeast</v>
      </c>
      <c r="E7691">
        <v>68</v>
      </c>
      <c r="F7691">
        <v>9</v>
      </c>
      <c r="G7691">
        <v>894</v>
      </c>
    </row>
    <row r="7692" spans="1:7" ht="19.5">
      <c r="A7692" s="1">
        <v>44001</v>
      </c>
      <c r="B7692" t="s">
        <v>51</v>
      </c>
      <c r="C7692" t="s">
        <v>246</v>
      </c>
      <c r="D7692" t="str">
        <f>TRIM(COVID_STATE[[#This Row],[REGION_HOLD]])</f>
        <v>South</v>
      </c>
      <c r="E7692">
        <v>1083</v>
      </c>
      <c r="F7692">
        <v>18</v>
      </c>
      <c r="G7692">
        <v>639</v>
      </c>
    </row>
    <row r="7693" spans="1:7" ht="19.5">
      <c r="A7693" s="1">
        <v>44001</v>
      </c>
      <c r="B7693" t="s">
        <v>52</v>
      </c>
      <c r="C7693" t="s">
        <v>249</v>
      </c>
      <c r="D7693" t="str">
        <f>TRIM(COVID_STATE[[#This Row],[REGION_HOLD]])</f>
        <v>Midwest</v>
      </c>
      <c r="E7693">
        <v>49</v>
      </c>
      <c r="F7693">
        <v>3</v>
      </c>
      <c r="G7693">
        <v>81</v>
      </c>
    </row>
    <row r="7694" spans="1:7" ht="19.5">
      <c r="A7694" s="1">
        <v>44001</v>
      </c>
      <c r="B7694" t="s">
        <v>53</v>
      </c>
      <c r="C7694" t="s">
        <v>246</v>
      </c>
      <c r="D7694" t="str">
        <f>TRIM(COVID_STATE[[#This Row],[REGION_HOLD]])</f>
        <v>South</v>
      </c>
      <c r="E7694">
        <v>999</v>
      </c>
      <c r="F7694">
        <v>4</v>
      </c>
      <c r="G7694">
        <v>508</v>
      </c>
    </row>
    <row r="7695" spans="1:7" ht="19.5">
      <c r="A7695" s="1">
        <v>44001</v>
      </c>
      <c r="B7695" t="s">
        <v>54</v>
      </c>
      <c r="C7695" t="s">
        <v>246</v>
      </c>
      <c r="D7695" t="str">
        <f>TRIM(COVID_STATE[[#This Row],[REGION_HOLD]])</f>
        <v>South</v>
      </c>
      <c r="E7695">
        <v>4645</v>
      </c>
      <c r="F7695">
        <v>31</v>
      </c>
      <c r="G7695">
        <v>2168</v>
      </c>
    </row>
    <row r="7696" spans="1:7" ht="19.5">
      <c r="A7696" s="1">
        <v>44001</v>
      </c>
      <c r="B7696" t="s">
        <v>55</v>
      </c>
      <c r="C7696" t="s">
        <v>247</v>
      </c>
      <c r="D7696" t="str">
        <f>TRIM(COVID_STATE[[#This Row],[REGION_HOLD]])</f>
        <v>West</v>
      </c>
      <c r="E7696">
        <v>570</v>
      </c>
      <c r="F7696">
        <v>12</v>
      </c>
      <c r="G7696">
        <v>155</v>
      </c>
    </row>
    <row r="7697" spans="1:7" ht="19.5">
      <c r="A7697" s="1">
        <v>44001</v>
      </c>
      <c r="B7697" t="s">
        <v>56</v>
      </c>
      <c r="C7697" t="s">
        <v>248</v>
      </c>
      <c r="D7697" t="str">
        <f>TRIM(COVID_STATE[[#This Row],[REGION_HOLD]])</f>
        <v>Northeast</v>
      </c>
      <c r="E7697">
        <v>9</v>
      </c>
      <c r="F7697">
        <v>0</v>
      </c>
      <c r="G7697">
        <v>56</v>
      </c>
    </row>
    <row r="7698" spans="1:7" ht="19.5">
      <c r="A7698" s="1">
        <v>44001</v>
      </c>
      <c r="B7698" t="s">
        <v>57</v>
      </c>
      <c r="C7698" t="s">
        <v>246</v>
      </c>
      <c r="D7698" t="str">
        <f>TRIM(COVID_STATE[[#This Row],[REGION_HOLD]])</f>
        <v>South</v>
      </c>
      <c r="E7698">
        <v>555</v>
      </c>
      <c r="F7698">
        <v>16</v>
      </c>
      <c r="G7698">
        <v>1602</v>
      </c>
    </row>
    <row r="7699" spans="1:7" ht="19.5">
      <c r="A7699" s="1">
        <v>44001</v>
      </c>
      <c r="B7699" t="s">
        <v>58</v>
      </c>
      <c r="C7699" t="s">
        <v>247</v>
      </c>
      <c r="D7699" t="str">
        <f>TRIM(COVID_STATE[[#This Row],[REGION_HOLD]])</f>
        <v>West</v>
      </c>
      <c r="E7699">
        <v>382</v>
      </c>
      <c r="F7699">
        <v>12</v>
      </c>
      <c r="G7699">
        <v>1258</v>
      </c>
    </row>
    <row r="7700" spans="1:7" ht="19.5">
      <c r="A7700" s="1">
        <v>44001</v>
      </c>
      <c r="B7700" t="s">
        <v>59</v>
      </c>
      <c r="C7700" t="s">
        <v>246</v>
      </c>
      <c r="D7700" t="str">
        <f>TRIM(COVID_STATE[[#This Row],[REGION_HOLD]])</f>
        <v>South</v>
      </c>
      <c r="E7700">
        <v>50</v>
      </c>
      <c r="F7700">
        <v>0</v>
      </c>
      <c r="G7700">
        <v>88</v>
      </c>
    </row>
    <row r="7701" spans="1:7" ht="19.5">
      <c r="A7701" s="1">
        <v>44001</v>
      </c>
      <c r="B7701" t="s">
        <v>60</v>
      </c>
      <c r="C7701" t="s">
        <v>249</v>
      </c>
      <c r="D7701" t="str">
        <f>TRIM(COVID_STATE[[#This Row],[REGION_HOLD]])</f>
        <v>Midwest</v>
      </c>
      <c r="E7701">
        <v>302</v>
      </c>
      <c r="F7701">
        <v>11</v>
      </c>
      <c r="G7701">
        <v>736</v>
      </c>
    </row>
    <row r="7702" spans="1:7" ht="19.5">
      <c r="A7702" s="1">
        <v>44001</v>
      </c>
      <c r="B7702" t="s">
        <v>61</v>
      </c>
      <c r="C7702" t="s">
        <v>247</v>
      </c>
      <c r="D7702" t="str">
        <f>TRIM(COVID_STATE[[#This Row],[REGION_HOLD]])</f>
        <v>West</v>
      </c>
      <c r="E7702">
        <v>29</v>
      </c>
      <c r="F7702">
        <v>2</v>
      </c>
      <c r="G7702">
        <v>20</v>
      </c>
    </row>
    <row r="7703" spans="1:7" ht="19.5">
      <c r="A7703" s="1">
        <v>44002</v>
      </c>
      <c r="B7703" t="s">
        <v>8</v>
      </c>
      <c r="C7703" t="s">
        <v>246</v>
      </c>
      <c r="D7703" t="str">
        <f>TRIM(COVID_STATE[[#This Row],[REGION_HOLD]])</f>
        <v>South</v>
      </c>
      <c r="E7703">
        <v>547</v>
      </c>
      <c r="F7703">
        <v>16</v>
      </c>
      <c r="G7703">
        <v>838</v>
      </c>
    </row>
    <row r="7704" spans="1:7" ht="19.5">
      <c r="A7704" s="1">
        <v>44002</v>
      </c>
      <c r="B7704" t="s">
        <v>10</v>
      </c>
      <c r="C7704" t="s">
        <v>247</v>
      </c>
      <c r="D7704" t="str">
        <f>TRIM(COVID_STATE[[#This Row],[REGION_HOLD]])</f>
        <v>West</v>
      </c>
      <c r="E7704">
        <v>24</v>
      </c>
      <c r="F7704">
        <v>0</v>
      </c>
      <c r="G7704">
        <v>10</v>
      </c>
    </row>
    <row r="7705" spans="1:7" ht="19.5">
      <c r="A7705" s="1">
        <v>44002</v>
      </c>
      <c r="B7705" t="s">
        <v>11</v>
      </c>
      <c r="C7705" t="s">
        <v>247</v>
      </c>
      <c r="D7705" t="str">
        <f>TRIM(COVID_STATE[[#This Row],[REGION_HOLD]])</f>
        <v>West</v>
      </c>
      <c r="E7705">
        <v>3284</v>
      </c>
      <c r="F7705">
        <v>25</v>
      </c>
      <c r="G7705">
        <v>1347</v>
      </c>
    </row>
    <row r="7706" spans="1:7" ht="19.5">
      <c r="A7706" s="1">
        <v>44002</v>
      </c>
      <c r="B7706" t="s">
        <v>12</v>
      </c>
      <c r="C7706" t="s">
        <v>246</v>
      </c>
      <c r="D7706" t="str">
        <f>TRIM(COVID_STATE[[#This Row],[REGION_HOLD]])</f>
        <v>South</v>
      </c>
      <c r="E7706">
        <v>511</v>
      </c>
      <c r="F7706">
        <v>10</v>
      </c>
      <c r="G7706">
        <v>224</v>
      </c>
    </row>
    <row r="7707" spans="1:7" ht="19.5">
      <c r="A7707" s="1">
        <v>44002</v>
      </c>
      <c r="B7707" t="s">
        <v>13</v>
      </c>
      <c r="C7707" t="s">
        <v>247</v>
      </c>
      <c r="D7707" t="str">
        <f>TRIM(COVID_STATE[[#This Row],[REGION_HOLD]])</f>
        <v>West</v>
      </c>
      <c r="E7707">
        <v>4011</v>
      </c>
      <c r="F7707">
        <v>70</v>
      </c>
      <c r="G7707">
        <v>5495</v>
      </c>
    </row>
    <row r="7708" spans="1:7" ht="19.5">
      <c r="A7708" s="1">
        <v>44002</v>
      </c>
      <c r="B7708" t="s">
        <v>14</v>
      </c>
      <c r="C7708" t="s">
        <v>247</v>
      </c>
      <c r="D7708" t="str">
        <f>TRIM(COVID_STATE[[#This Row],[REGION_HOLD]])</f>
        <v>West</v>
      </c>
      <c r="E7708">
        <v>162</v>
      </c>
      <c r="F7708">
        <v>4</v>
      </c>
      <c r="G7708">
        <v>1647</v>
      </c>
    </row>
    <row r="7709" spans="1:7" ht="19.5">
      <c r="A7709" s="1">
        <v>44002</v>
      </c>
      <c r="B7709" t="s">
        <v>16</v>
      </c>
      <c r="C7709" t="s">
        <v>248</v>
      </c>
      <c r="D7709" t="str">
        <f>TRIM(COVID_STATE[[#This Row],[REGION_HOLD]])</f>
        <v>Northeast</v>
      </c>
      <c r="E7709">
        <v>158</v>
      </c>
      <c r="F7709">
        <v>13</v>
      </c>
      <c r="G7709">
        <v>4251</v>
      </c>
    </row>
    <row r="7710" spans="1:7" ht="19.5">
      <c r="A7710" s="1">
        <v>44002</v>
      </c>
      <c r="B7710" t="s">
        <v>17</v>
      </c>
      <c r="C7710" t="s">
        <v>246</v>
      </c>
      <c r="D7710" t="str">
        <f>TRIM(COVID_STATE[[#This Row],[REGION_HOLD]])</f>
        <v>South</v>
      </c>
      <c r="E7710">
        <v>70</v>
      </c>
      <c r="F7710">
        <v>1</v>
      </c>
      <c r="G7710">
        <v>434</v>
      </c>
    </row>
    <row r="7711" spans="1:7" ht="19.5">
      <c r="A7711" s="1">
        <v>44002</v>
      </c>
      <c r="B7711" t="s">
        <v>18</v>
      </c>
      <c r="C7711" t="s">
        <v>246</v>
      </c>
      <c r="D7711" t="str">
        <f>TRIM(COVID_STATE[[#This Row],[REGION_HOLD]])</f>
        <v>South</v>
      </c>
      <c r="E7711">
        <v>32</v>
      </c>
      <c r="F7711">
        <v>1</v>
      </c>
      <c r="G7711">
        <v>531</v>
      </c>
    </row>
    <row r="7712" spans="1:7" ht="19.5">
      <c r="A7712" s="1">
        <v>44002</v>
      </c>
      <c r="B7712" t="s">
        <v>19</v>
      </c>
      <c r="C7712" t="s">
        <v>246</v>
      </c>
      <c r="D7712" t="str">
        <f>TRIM(COVID_STATE[[#This Row],[REGION_HOLD]])</f>
        <v>South</v>
      </c>
      <c r="E7712">
        <v>4049</v>
      </c>
      <c r="F7712">
        <v>40</v>
      </c>
      <c r="G7712">
        <v>3143</v>
      </c>
    </row>
    <row r="7713" spans="1:7" ht="19.5">
      <c r="A7713" s="1">
        <v>44002</v>
      </c>
      <c r="B7713" t="s">
        <v>20</v>
      </c>
      <c r="C7713" t="s">
        <v>246</v>
      </c>
      <c r="D7713" t="str">
        <f>TRIM(COVID_STATE[[#This Row],[REGION_HOLD]])</f>
        <v>South</v>
      </c>
      <c r="E7713">
        <v>1552</v>
      </c>
      <c r="F7713">
        <v>6</v>
      </c>
      <c r="G7713">
        <v>2602</v>
      </c>
    </row>
    <row r="7714" spans="1:7" ht="19.5">
      <c r="A7714" s="1">
        <v>44002</v>
      </c>
      <c r="B7714" t="s">
        <v>21</v>
      </c>
      <c r="C7714" t="s">
        <v>247</v>
      </c>
      <c r="D7714" t="str">
        <f>TRIM(COVID_STATE[[#This Row],[REGION_HOLD]])</f>
        <v>West</v>
      </c>
      <c r="E7714">
        <v>14</v>
      </c>
      <c r="F7714">
        <v>0</v>
      </c>
      <c r="G7714">
        <v>17</v>
      </c>
    </row>
    <row r="7715" spans="1:7" ht="19.5">
      <c r="A7715" s="1">
        <v>44002</v>
      </c>
      <c r="B7715" t="s">
        <v>22</v>
      </c>
      <c r="C7715" t="s">
        <v>247</v>
      </c>
      <c r="D7715" t="str">
        <f>TRIM(COVID_STATE[[#This Row],[REGION_HOLD]])</f>
        <v>West</v>
      </c>
      <c r="E7715">
        <v>135</v>
      </c>
      <c r="F7715">
        <v>0</v>
      </c>
      <c r="G7715">
        <v>90</v>
      </c>
    </row>
    <row r="7716" spans="1:7" ht="19.5">
      <c r="A7716" s="1">
        <v>44002</v>
      </c>
      <c r="B7716" t="s">
        <v>24</v>
      </c>
      <c r="C7716" t="s">
        <v>249</v>
      </c>
      <c r="D7716" t="str">
        <f>TRIM(COVID_STATE[[#This Row],[REGION_HOLD]])</f>
        <v>Midwest</v>
      </c>
      <c r="E7716">
        <v>618</v>
      </c>
      <c r="F7716">
        <v>45</v>
      </c>
      <c r="G7716">
        <v>6846</v>
      </c>
    </row>
    <row r="7717" spans="1:7" ht="19.5">
      <c r="A7717" s="1">
        <v>44002</v>
      </c>
      <c r="B7717" t="s">
        <v>25</v>
      </c>
      <c r="C7717" t="s">
        <v>249</v>
      </c>
      <c r="D7717" t="str">
        <f>TRIM(COVID_STATE[[#This Row],[REGION_HOLD]])</f>
        <v>Midwest</v>
      </c>
      <c r="E7717">
        <v>334</v>
      </c>
      <c r="F7717">
        <v>20</v>
      </c>
      <c r="G7717">
        <v>2536</v>
      </c>
    </row>
    <row r="7718" spans="1:7" ht="19.5">
      <c r="A7718" s="1">
        <v>44002</v>
      </c>
      <c r="B7718" t="s">
        <v>26</v>
      </c>
      <c r="C7718" t="s">
        <v>249</v>
      </c>
      <c r="D7718" t="str">
        <f>TRIM(COVID_STATE[[#This Row],[REGION_HOLD]])</f>
        <v>Midwest</v>
      </c>
      <c r="E7718">
        <v>128</v>
      </c>
      <c r="F7718">
        <v>4</v>
      </c>
      <c r="G7718">
        <v>685</v>
      </c>
    </row>
    <row r="7719" spans="1:7" ht="19.5">
      <c r="A7719" s="1">
        <v>44002</v>
      </c>
      <c r="B7719" t="s">
        <v>27</v>
      </c>
      <c r="C7719" t="s">
        <v>249</v>
      </c>
      <c r="D7719" t="str">
        <f>TRIM(COVID_STATE[[#This Row],[REGION_HOLD]])</f>
        <v>Midwest</v>
      </c>
      <c r="E7719">
        <v>50</v>
      </c>
      <c r="F7719">
        <v>2</v>
      </c>
      <c r="G7719">
        <v>257</v>
      </c>
    </row>
    <row r="7720" spans="1:7" ht="19.5">
      <c r="A7720" s="1">
        <v>44002</v>
      </c>
      <c r="B7720" t="s">
        <v>28</v>
      </c>
      <c r="C7720" t="s">
        <v>246</v>
      </c>
      <c r="D7720" t="str">
        <f>TRIM(COVID_STATE[[#This Row],[REGION_HOLD]])</f>
        <v>South</v>
      </c>
      <c r="E7720">
        <v>171</v>
      </c>
      <c r="F7720">
        <v>0</v>
      </c>
      <c r="G7720">
        <v>542</v>
      </c>
    </row>
    <row r="7721" spans="1:7" ht="19.5">
      <c r="A7721" s="1">
        <v>44002</v>
      </c>
      <c r="B7721" t="s">
        <v>29</v>
      </c>
      <c r="C7721" t="s">
        <v>246</v>
      </c>
      <c r="D7721" t="str">
        <f>TRIM(COVID_STATE[[#This Row],[REGION_HOLD]])</f>
        <v>South</v>
      </c>
      <c r="E7721">
        <v>870</v>
      </c>
      <c r="F7721">
        <v>20</v>
      </c>
      <c r="G7721">
        <v>3104</v>
      </c>
    </row>
    <row r="7722" spans="1:7" ht="19.5">
      <c r="A7722" s="1">
        <v>44002</v>
      </c>
      <c r="B7722" t="s">
        <v>30</v>
      </c>
      <c r="C7722" t="s">
        <v>248</v>
      </c>
      <c r="D7722" t="str">
        <f>TRIM(COVID_STATE[[#This Row],[REGION_HOLD]])</f>
        <v>Northeast</v>
      </c>
      <c r="E7722">
        <v>25</v>
      </c>
      <c r="F7722">
        <v>0</v>
      </c>
      <c r="G7722">
        <v>102</v>
      </c>
    </row>
    <row r="7723" spans="1:7" ht="19.5">
      <c r="A7723" s="1">
        <v>44002</v>
      </c>
      <c r="B7723" t="s">
        <v>31</v>
      </c>
      <c r="C7723" t="s">
        <v>246</v>
      </c>
      <c r="D7723" t="str">
        <f>TRIM(COVID_STATE[[#This Row],[REGION_HOLD]])</f>
        <v>South</v>
      </c>
      <c r="E7723">
        <v>415</v>
      </c>
      <c r="F7723">
        <v>22</v>
      </c>
      <c r="G7723">
        <v>3052</v>
      </c>
    </row>
    <row r="7724" spans="1:7" ht="19.5">
      <c r="A7724" s="1">
        <v>44002</v>
      </c>
      <c r="B7724" t="s">
        <v>32</v>
      </c>
      <c r="C7724" t="s">
        <v>248</v>
      </c>
      <c r="D7724" t="str">
        <f>TRIM(COVID_STATE[[#This Row],[REGION_HOLD]])</f>
        <v>Northeast</v>
      </c>
      <c r="E7724">
        <v>286</v>
      </c>
      <c r="F7724">
        <v>28</v>
      </c>
      <c r="G7724">
        <v>7827</v>
      </c>
    </row>
    <row r="7725" spans="1:7" ht="19.5">
      <c r="A7725" s="1">
        <v>44002</v>
      </c>
      <c r="B7725" t="s">
        <v>33</v>
      </c>
      <c r="C7725" t="s">
        <v>249</v>
      </c>
      <c r="D7725" t="str">
        <f>TRIM(COVID_STATE[[#This Row],[REGION_HOLD]])</f>
        <v>Midwest</v>
      </c>
      <c r="E7725">
        <v>421</v>
      </c>
      <c r="F7725">
        <v>20</v>
      </c>
      <c r="G7725">
        <v>6091</v>
      </c>
    </row>
    <row r="7726" spans="1:7" ht="19.5">
      <c r="A7726" s="1">
        <v>44002</v>
      </c>
      <c r="B7726" t="s">
        <v>34</v>
      </c>
      <c r="C7726" t="s">
        <v>249</v>
      </c>
      <c r="D7726" t="str">
        <f>TRIM(COVID_STATE[[#This Row],[REGION_HOLD]])</f>
        <v>Midwest</v>
      </c>
      <c r="E7726">
        <v>436</v>
      </c>
      <c r="F7726">
        <v>11</v>
      </c>
      <c r="G7726">
        <v>1404</v>
      </c>
    </row>
    <row r="7727" spans="1:7" ht="19.5">
      <c r="A7727" s="1">
        <v>44002</v>
      </c>
      <c r="B7727" t="s">
        <v>35</v>
      </c>
      <c r="C7727" t="s">
        <v>246</v>
      </c>
      <c r="D7727" t="str">
        <f>TRIM(COVID_STATE[[#This Row],[REGION_HOLD]])</f>
        <v>South</v>
      </c>
      <c r="E7727">
        <v>0</v>
      </c>
      <c r="F7727">
        <v>0</v>
      </c>
      <c r="G7727">
        <v>943</v>
      </c>
    </row>
    <row r="7728" spans="1:7" ht="19.5">
      <c r="A7728" s="1">
        <v>44002</v>
      </c>
      <c r="B7728" t="s">
        <v>36</v>
      </c>
      <c r="C7728" t="s">
        <v>249</v>
      </c>
      <c r="D7728" t="str">
        <f>TRIM(COVID_STATE[[#This Row],[REGION_HOLD]])</f>
        <v>Midwest</v>
      </c>
      <c r="E7728">
        <v>375</v>
      </c>
      <c r="F7728">
        <v>2</v>
      </c>
      <c r="G7728">
        <v>975</v>
      </c>
    </row>
    <row r="7729" spans="1:7" ht="19.5">
      <c r="A7729" s="1">
        <v>44002</v>
      </c>
      <c r="B7729" t="s">
        <v>37</v>
      </c>
      <c r="C7729" t="s">
        <v>247</v>
      </c>
      <c r="D7729" t="str">
        <f>TRIM(COVID_STATE[[#This Row],[REGION_HOLD]])</f>
        <v>West</v>
      </c>
      <c r="E7729">
        <v>32</v>
      </c>
      <c r="F7729">
        <v>0</v>
      </c>
      <c r="G7729">
        <v>20</v>
      </c>
    </row>
    <row r="7730" spans="1:7" ht="19.5">
      <c r="A7730" s="1">
        <v>44002</v>
      </c>
      <c r="B7730" t="s">
        <v>38</v>
      </c>
      <c r="C7730" t="s">
        <v>249</v>
      </c>
      <c r="D7730" t="str">
        <f>TRIM(COVID_STATE[[#This Row],[REGION_HOLD]])</f>
        <v>Midwest</v>
      </c>
      <c r="E7730">
        <v>116</v>
      </c>
      <c r="F7730">
        <v>0</v>
      </c>
      <c r="G7730">
        <v>249</v>
      </c>
    </row>
    <row r="7731" spans="1:7" ht="19.5">
      <c r="A7731" s="1">
        <v>44002</v>
      </c>
      <c r="B7731" t="s">
        <v>39</v>
      </c>
      <c r="C7731" t="s">
        <v>247</v>
      </c>
      <c r="D7731" t="str">
        <f>TRIM(COVID_STATE[[#This Row],[REGION_HOLD]])</f>
        <v>West</v>
      </c>
      <c r="E7731">
        <v>452</v>
      </c>
      <c r="F7731">
        <v>7</v>
      </c>
      <c r="G7731">
        <v>486</v>
      </c>
    </row>
    <row r="7732" spans="1:7" ht="19.5">
      <c r="A7732" s="1">
        <v>44002</v>
      </c>
      <c r="B7732" t="s">
        <v>40</v>
      </c>
      <c r="C7732" t="s">
        <v>248</v>
      </c>
      <c r="D7732" t="str">
        <f>TRIM(COVID_STATE[[#This Row],[REGION_HOLD]])</f>
        <v>Northeast</v>
      </c>
      <c r="E7732">
        <v>32</v>
      </c>
      <c r="F7732">
        <v>2</v>
      </c>
      <c r="G7732">
        <v>339</v>
      </c>
    </row>
    <row r="7733" spans="1:7" ht="19.5">
      <c r="A7733" s="1">
        <v>44002</v>
      </c>
      <c r="B7733" t="s">
        <v>41</v>
      </c>
      <c r="C7733" t="s">
        <v>248</v>
      </c>
      <c r="D7733" t="str">
        <f>TRIM(COVID_STATE[[#This Row],[REGION_HOLD]])</f>
        <v>Northeast</v>
      </c>
      <c r="E7733">
        <v>338</v>
      </c>
      <c r="F7733">
        <v>22</v>
      </c>
      <c r="G7733">
        <v>12857</v>
      </c>
    </row>
    <row r="7734" spans="1:7" ht="19.5">
      <c r="A7734" s="1">
        <v>44002</v>
      </c>
      <c r="B7734" t="s">
        <v>42</v>
      </c>
      <c r="C7734" t="s">
        <v>247</v>
      </c>
      <c r="D7734" t="str">
        <f>TRIM(COVID_STATE[[#This Row],[REGION_HOLD]])</f>
        <v>West</v>
      </c>
      <c r="E7734">
        <v>170</v>
      </c>
      <c r="F7734">
        <v>2</v>
      </c>
      <c r="G7734">
        <v>466</v>
      </c>
    </row>
    <row r="7735" spans="1:7" ht="19.5">
      <c r="A7735" s="1">
        <v>44002</v>
      </c>
      <c r="B7735" t="s">
        <v>43</v>
      </c>
      <c r="C7735" t="s">
        <v>248</v>
      </c>
      <c r="D7735" t="str">
        <f>TRIM(COVID_STATE[[#This Row],[REGION_HOLD]])</f>
        <v>Northeast</v>
      </c>
      <c r="E7735">
        <v>707</v>
      </c>
      <c r="F7735">
        <v>23</v>
      </c>
      <c r="G7735">
        <v>30839</v>
      </c>
    </row>
    <row r="7736" spans="1:7" ht="19.5">
      <c r="A7736" s="1">
        <v>44002</v>
      </c>
      <c r="B7736" t="s">
        <v>44</v>
      </c>
      <c r="C7736" t="s">
        <v>246</v>
      </c>
      <c r="D7736" t="str">
        <f>TRIM(COVID_STATE[[#This Row],[REGION_HOLD]])</f>
        <v>South</v>
      </c>
      <c r="E7736">
        <v>1626</v>
      </c>
      <c r="F7736">
        <v>16</v>
      </c>
      <c r="G7736">
        <v>1239</v>
      </c>
    </row>
    <row r="7737" spans="1:7" ht="19.5">
      <c r="A7737" s="1">
        <v>44002</v>
      </c>
      <c r="B7737" t="s">
        <v>45</v>
      </c>
      <c r="C7737" t="s">
        <v>249</v>
      </c>
      <c r="D7737" t="str">
        <f>TRIM(COVID_STATE[[#This Row],[REGION_HOLD]])</f>
        <v>Midwest</v>
      </c>
      <c r="E7737">
        <v>25</v>
      </c>
      <c r="F7737">
        <v>0</v>
      </c>
      <c r="G7737">
        <v>82</v>
      </c>
    </row>
    <row r="7738" spans="1:7" ht="19.5">
      <c r="A7738" s="1">
        <v>44002</v>
      </c>
      <c r="B7738" t="s">
        <v>46</v>
      </c>
      <c r="C7738" t="s">
        <v>249</v>
      </c>
      <c r="D7738" t="str">
        <f>TRIM(COVID_STATE[[#This Row],[REGION_HOLD]])</f>
        <v>Midwest</v>
      </c>
      <c r="E7738">
        <v>531</v>
      </c>
      <c r="F7738">
        <v>30</v>
      </c>
      <c r="G7738">
        <v>2697</v>
      </c>
    </row>
    <row r="7739" spans="1:7" ht="19.5">
      <c r="A7739" s="1">
        <v>44002</v>
      </c>
      <c r="B7739" t="s">
        <v>47</v>
      </c>
      <c r="C7739" t="s">
        <v>246</v>
      </c>
      <c r="D7739" t="str">
        <f>TRIM(COVID_STATE[[#This Row],[REGION_HOLD]])</f>
        <v>South</v>
      </c>
      <c r="E7739">
        <v>331</v>
      </c>
      <c r="F7739">
        <v>1</v>
      </c>
      <c r="G7739">
        <v>368</v>
      </c>
    </row>
    <row r="7740" spans="1:7" ht="19.5">
      <c r="A7740" s="1">
        <v>44002</v>
      </c>
      <c r="B7740" t="s">
        <v>48</v>
      </c>
      <c r="C7740" t="s">
        <v>247</v>
      </c>
      <c r="D7740" t="str">
        <f>TRIM(COVID_STATE[[#This Row],[REGION_HOLD]])</f>
        <v>West</v>
      </c>
      <c r="E7740">
        <v>90</v>
      </c>
      <c r="F7740">
        <v>0</v>
      </c>
      <c r="G7740">
        <v>188</v>
      </c>
    </row>
    <row r="7741" spans="1:7" ht="19.5">
      <c r="A7741" s="1">
        <v>44002</v>
      </c>
      <c r="B7741" t="s">
        <v>49</v>
      </c>
      <c r="C7741" t="s">
        <v>248</v>
      </c>
      <c r="D7741" t="str">
        <f>TRIM(COVID_STATE[[#This Row],[REGION_HOLD]])</f>
        <v>Northeast</v>
      </c>
      <c r="E7741">
        <v>390</v>
      </c>
      <c r="F7741">
        <v>21</v>
      </c>
      <c r="G7741">
        <v>6467</v>
      </c>
    </row>
    <row r="7742" spans="1:7" ht="19.5">
      <c r="A7742" s="1">
        <v>44002</v>
      </c>
      <c r="B7742" t="s">
        <v>50</v>
      </c>
      <c r="C7742" t="s">
        <v>248</v>
      </c>
      <c r="D7742" t="str">
        <f>TRIM(COVID_STATE[[#This Row],[REGION_HOLD]])</f>
        <v>Northeast</v>
      </c>
      <c r="E7742">
        <v>0</v>
      </c>
      <c r="F7742">
        <v>0</v>
      </c>
      <c r="G7742">
        <v>894</v>
      </c>
    </row>
    <row r="7743" spans="1:7" ht="19.5">
      <c r="A7743" s="1">
        <v>44002</v>
      </c>
      <c r="B7743" t="s">
        <v>51</v>
      </c>
      <c r="C7743" t="s">
        <v>246</v>
      </c>
      <c r="D7743" t="str">
        <f>TRIM(COVID_STATE[[#This Row],[REGION_HOLD]])</f>
        <v>South</v>
      </c>
      <c r="E7743">
        <v>1155</v>
      </c>
      <c r="F7743">
        <v>5</v>
      </c>
      <c r="G7743">
        <v>644</v>
      </c>
    </row>
    <row r="7744" spans="1:7" ht="19.5">
      <c r="A7744" s="1">
        <v>44002</v>
      </c>
      <c r="B7744" t="s">
        <v>52</v>
      </c>
      <c r="C7744" t="s">
        <v>249</v>
      </c>
      <c r="D7744" t="str">
        <f>TRIM(COVID_STATE[[#This Row],[REGION_HOLD]])</f>
        <v>Midwest</v>
      </c>
      <c r="E7744">
        <v>67</v>
      </c>
      <c r="F7744">
        <v>0</v>
      </c>
      <c r="G7744">
        <v>81</v>
      </c>
    </row>
    <row r="7745" spans="1:7" ht="19.5">
      <c r="A7745" s="1">
        <v>44002</v>
      </c>
      <c r="B7745" t="s">
        <v>53</v>
      </c>
      <c r="C7745" t="s">
        <v>246</v>
      </c>
      <c r="D7745" t="str">
        <f>TRIM(COVID_STATE[[#This Row],[REGION_HOLD]])</f>
        <v>South</v>
      </c>
      <c r="E7745">
        <v>620</v>
      </c>
      <c r="F7745">
        <v>8</v>
      </c>
      <c r="G7745">
        <v>516</v>
      </c>
    </row>
    <row r="7746" spans="1:7" ht="19.5">
      <c r="A7746" s="1">
        <v>44002</v>
      </c>
      <c r="B7746" t="s">
        <v>54</v>
      </c>
      <c r="C7746" t="s">
        <v>246</v>
      </c>
      <c r="D7746" t="str">
        <f>TRIM(COVID_STATE[[#This Row],[REGION_HOLD]])</f>
        <v>South</v>
      </c>
      <c r="E7746">
        <v>4272</v>
      </c>
      <c r="F7746">
        <v>18</v>
      </c>
      <c r="G7746">
        <v>2186</v>
      </c>
    </row>
    <row r="7747" spans="1:7" ht="19.5">
      <c r="A7747" s="1">
        <v>44002</v>
      </c>
      <c r="B7747" t="s">
        <v>55</v>
      </c>
      <c r="C7747" t="s">
        <v>247</v>
      </c>
      <c r="D7747" t="str">
        <f>TRIM(COVID_STATE[[#This Row],[REGION_HOLD]])</f>
        <v>West</v>
      </c>
      <c r="E7747">
        <v>588</v>
      </c>
      <c r="F7747">
        <v>0</v>
      </c>
      <c r="G7747">
        <v>155</v>
      </c>
    </row>
    <row r="7748" spans="1:7" ht="19.5">
      <c r="A7748" s="1">
        <v>44002</v>
      </c>
      <c r="B7748" t="s">
        <v>56</v>
      </c>
      <c r="C7748" t="s">
        <v>248</v>
      </c>
      <c r="D7748" t="str">
        <f>TRIM(COVID_STATE[[#This Row],[REGION_HOLD]])</f>
        <v>Northeast</v>
      </c>
      <c r="E7748">
        <v>3</v>
      </c>
      <c r="F7748">
        <v>0</v>
      </c>
      <c r="G7748">
        <v>56</v>
      </c>
    </row>
    <row r="7749" spans="1:7" ht="19.5">
      <c r="A7749" s="1">
        <v>44002</v>
      </c>
      <c r="B7749" t="s">
        <v>57</v>
      </c>
      <c r="C7749" t="s">
        <v>246</v>
      </c>
      <c r="D7749" t="str">
        <f>TRIM(COVID_STATE[[#This Row],[REGION_HOLD]])</f>
        <v>South</v>
      </c>
      <c r="E7749">
        <v>650</v>
      </c>
      <c r="F7749">
        <v>5</v>
      </c>
      <c r="G7749">
        <v>1607</v>
      </c>
    </row>
    <row r="7750" spans="1:7" ht="19.5">
      <c r="A7750" s="1">
        <v>44002</v>
      </c>
      <c r="B7750" t="s">
        <v>58</v>
      </c>
      <c r="C7750" t="s">
        <v>247</v>
      </c>
      <c r="D7750" t="str">
        <f>TRIM(COVID_STATE[[#This Row],[REGION_HOLD]])</f>
        <v>West</v>
      </c>
      <c r="E7750">
        <v>421</v>
      </c>
      <c r="F7750">
        <v>10</v>
      </c>
      <c r="G7750">
        <v>1268</v>
      </c>
    </row>
    <row r="7751" spans="1:7" ht="19.5">
      <c r="A7751" s="1">
        <v>44002</v>
      </c>
      <c r="B7751" t="s">
        <v>59</v>
      </c>
      <c r="C7751" t="s">
        <v>246</v>
      </c>
      <c r="D7751" t="str">
        <f>TRIM(COVID_STATE[[#This Row],[REGION_HOLD]])</f>
        <v>South</v>
      </c>
      <c r="E7751">
        <v>32</v>
      </c>
      <c r="F7751">
        <v>0</v>
      </c>
      <c r="G7751">
        <v>88</v>
      </c>
    </row>
    <row r="7752" spans="1:7" ht="19.5">
      <c r="A7752" s="1">
        <v>44002</v>
      </c>
      <c r="B7752" t="s">
        <v>60</v>
      </c>
      <c r="C7752" t="s">
        <v>249</v>
      </c>
      <c r="D7752" t="str">
        <f>TRIM(COVID_STATE[[#This Row],[REGION_HOLD]])</f>
        <v>Midwest</v>
      </c>
      <c r="E7752">
        <v>401</v>
      </c>
      <c r="F7752">
        <v>15</v>
      </c>
      <c r="G7752">
        <v>751</v>
      </c>
    </row>
    <row r="7753" spans="1:7" ht="19.5">
      <c r="A7753" s="1">
        <v>44002</v>
      </c>
      <c r="B7753" t="s">
        <v>61</v>
      </c>
      <c r="C7753" t="s">
        <v>247</v>
      </c>
      <c r="D7753" t="str">
        <f>TRIM(COVID_STATE[[#This Row],[REGION_HOLD]])</f>
        <v>West</v>
      </c>
      <c r="E7753">
        <v>6</v>
      </c>
      <c r="F7753">
        <v>0</v>
      </c>
      <c r="G7753">
        <v>20</v>
      </c>
    </row>
    <row r="7754" spans="1:7" ht="19.5">
      <c r="A7754" s="1">
        <v>44003</v>
      </c>
      <c r="B7754" t="s">
        <v>8</v>
      </c>
      <c r="C7754" t="s">
        <v>246</v>
      </c>
      <c r="D7754" t="str">
        <f>TRIM(COVID_STATE[[#This Row],[REGION_HOLD]])</f>
        <v>South</v>
      </c>
      <c r="E7754">
        <v>472</v>
      </c>
      <c r="F7754">
        <v>1</v>
      </c>
      <c r="G7754">
        <v>839</v>
      </c>
    </row>
    <row r="7755" spans="1:7" ht="19.5">
      <c r="A7755" s="1">
        <v>44003</v>
      </c>
      <c r="B7755" t="s">
        <v>10</v>
      </c>
      <c r="C7755" t="s">
        <v>247</v>
      </c>
      <c r="D7755" t="str">
        <f>TRIM(COVID_STATE[[#This Row],[REGION_HOLD]])</f>
        <v>West</v>
      </c>
      <c r="E7755">
        <v>14</v>
      </c>
      <c r="F7755">
        <v>0</v>
      </c>
      <c r="G7755">
        <v>10</v>
      </c>
    </row>
    <row r="7756" spans="1:7" ht="19.5">
      <c r="A7756" s="1">
        <v>44003</v>
      </c>
      <c r="B7756" t="s">
        <v>11</v>
      </c>
      <c r="C7756" t="s">
        <v>247</v>
      </c>
      <c r="D7756" t="str">
        <f>TRIM(COVID_STATE[[#This Row],[REGION_HOLD]])</f>
        <v>West</v>
      </c>
      <c r="E7756">
        <v>2468</v>
      </c>
      <c r="F7756">
        <v>3</v>
      </c>
      <c r="G7756">
        <v>1350</v>
      </c>
    </row>
    <row r="7757" spans="1:7" ht="19.5">
      <c r="A7757" s="1">
        <v>44003</v>
      </c>
      <c r="B7757" t="s">
        <v>12</v>
      </c>
      <c r="C7757" t="s">
        <v>246</v>
      </c>
      <c r="D7757" t="str">
        <f>TRIM(COVID_STATE[[#This Row],[REGION_HOLD]])</f>
        <v>South</v>
      </c>
      <c r="E7757">
        <v>419</v>
      </c>
      <c r="F7757">
        <v>1</v>
      </c>
      <c r="G7757">
        <v>225</v>
      </c>
    </row>
    <row r="7758" spans="1:7" ht="19.5">
      <c r="A7758" s="1">
        <v>44003</v>
      </c>
      <c r="B7758" t="s">
        <v>13</v>
      </c>
      <c r="C7758" t="s">
        <v>247</v>
      </c>
      <c r="D7758" t="str">
        <f>TRIM(COVID_STATE[[#This Row],[REGION_HOLD]])</f>
        <v>West</v>
      </c>
      <c r="E7758">
        <v>3953</v>
      </c>
      <c r="F7758">
        <v>22</v>
      </c>
      <c r="G7758">
        <v>5517</v>
      </c>
    </row>
    <row r="7759" spans="1:7" ht="19.5">
      <c r="A7759" s="1">
        <v>44003</v>
      </c>
      <c r="B7759" t="s">
        <v>14</v>
      </c>
      <c r="C7759" t="s">
        <v>247</v>
      </c>
      <c r="D7759" t="str">
        <f>TRIM(COVID_STATE[[#This Row],[REGION_HOLD]])</f>
        <v>West</v>
      </c>
      <c r="E7759">
        <v>190</v>
      </c>
      <c r="F7759">
        <v>0</v>
      </c>
      <c r="G7759">
        <v>1647</v>
      </c>
    </row>
    <row r="7760" spans="1:7" ht="19.5">
      <c r="A7760" s="1">
        <v>44003</v>
      </c>
      <c r="B7760" t="s">
        <v>16</v>
      </c>
      <c r="C7760" t="s">
        <v>248</v>
      </c>
      <c r="D7760" t="str">
        <f>TRIM(COVID_STATE[[#This Row],[REGION_HOLD]])</f>
        <v>Northeast</v>
      </c>
      <c r="E7760">
        <v>40</v>
      </c>
      <c r="F7760">
        <v>9</v>
      </c>
      <c r="G7760">
        <v>4260</v>
      </c>
    </row>
    <row r="7761" spans="1:7" ht="19.5">
      <c r="A7761" s="1">
        <v>44003</v>
      </c>
      <c r="B7761" t="s">
        <v>17</v>
      </c>
      <c r="C7761" t="s">
        <v>246</v>
      </c>
      <c r="D7761" t="str">
        <f>TRIM(COVID_STATE[[#This Row],[REGION_HOLD]])</f>
        <v>South</v>
      </c>
      <c r="E7761">
        <v>94</v>
      </c>
      <c r="F7761">
        <v>1</v>
      </c>
      <c r="G7761">
        <v>435</v>
      </c>
    </row>
    <row r="7762" spans="1:7" ht="19.5">
      <c r="A7762" s="1">
        <v>44003</v>
      </c>
      <c r="B7762" t="s">
        <v>18</v>
      </c>
      <c r="C7762" t="s">
        <v>246</v>
      </c>
      <c r="D7762" t="str">
        <f>TRIM(COVID_STATE[[#This Row],[REGION_HOLD]])</f>
        <v>South</v>
      </c>
      <c r="E7762">
        <v>36</v>
      </c>
      <c r="F7762">
        <v>2</v>
      </c>
      <c r="G7762">
        <v>533</v>
      </c>
    </row>
    <row r="7763" spans="1:7" ht="19.5">
      <c r="A7763" s="1">
        <v>44003</v>
      </c>
      <c r="B7763" t="s">
        <v>19</v>
      </c>
      <c r="C7763" t="s">
        <v>246</v>
      </c>
      <c r="D7763" t="str">
        <f>TRIM(COVID_STATE[[#This Row],[REGION_HOLD]])</f>
        <v>South</v>
      </c>
      <c r="E7763">
        <v>3494</v>
      </c>
      <c r="F7763">
        <v>17</v>
      </c>
      <c r="G7763">
        <v>3160</v>
      </c>
    </row>
    <row r="7764" spans="1:7" ht="19.5">
      <c r="A7764" s="1">
        <v>44003</v>
      </c>
      <c r="B7764" t="s">
        <v>20</v>
      </c>
      <c r="C7764" t="s">
        <v>246</v>
      </c>
      <c r="D7764" t="str">
        <f>TRIM(COVID_STATE[[#This Row],[REGION_HOLD]])</f>
        <v>South</v>
      </c>
      <c r="E7764">
        <v>824</v>
      </c>
      <c r="F7764">
        <v>1</v>
      </c>
      <c r="G7764">
        <v>2603</v>
      </c>
    </row>
    <row r="7765" spans="1:7" ht="19.5">
      <c r="A7765" s="1">
        <v>44003</v>
      </c>
      <c r="B7765" t="s">
        <v>21</v>
      </c>
      <c r="C7765" t="s">
        <v>247</v>
      </c>
      <c r="D7765" t="str">
        <f>TRIM(COVID_STATE[[#This Row],[REGION_HOLD]])</f>
        <v>West</v>
      </c>
      <c r="E7765">
        <v>11</v>
      </c>
      <c r="F7765">
        <v>0</v>
      </c>
      <c r="G7765">
        <v>17</v>
      </c>
    </row>
    <row r="7766" spans="1:7" ht="19.5">
      <c r="A7766" s="1">
        <v>44003</v>
      </c>
      <c r="B7766" t="s">
        <v>22</v>
      </c>
      <c r="C7766" t="s">
        <v>247</v>
      </c>
      <c r="D7766" t="str">
        <f>TRIM(COVID_STATE[[#This Row],[REGION_HOLD]])</f>
        <v>West</v>
      </c>
      <c r="E7766">
        <v>19</v>
      </c>
      <c r="F7766">
        <v>0</v>
      </c>
      <c r="G7766">
        <v>90</v>
      </c>
    </row>
    <row r="7767" spans="1:7" ht="19.5">
      <c r="A7767" s="1">
        <v>44003</v>
      </c>
      <c r="B7767" t="s">
        <v>24</v>
      </c>
      <c r="C7767" t="s">
        <v>249</v>
      </c>
      <c r="D7767" t="str">
        <f>TRIM(COVID_STATE[[#This Row],[REGION_HOLD]])</f>
        <v>Midwest</v>
      </c>
      <c r="E7767">
        <v>619</v>
      </c>
      <c r="F7767">
        <v>19</v>
      </c>
      <c r="G7767">
        <v>6865</v>
      </c>
    </row>
    <row r="7768" spans="1:7" ht="19.5">
      <c r="A7768" s="1">
        <v>44003</v>
      </c>
      <c r="B7768" t="s">
        <v>25</v>
      </c>
      <c r="C7768" t="s">
        <v>249</v>
      </c>
      <c r="D7768" t="str">
        <f>TRIM(COVID_STATE[[#This Row],[REGION_HOLD]])</f>
        <v>Midwest</v>
      </c>
      <c r="E7768">
        <v>361</v>
      </c>
      <c r="F7768">
        <v>4</v>
      </c>
      <c r="G7768">
        <v>2540</v>
      </c>
    </row>
    <row r="7769" spans="1:7" ht="19.5">
      <c r="A7769" s="1">
        <v>44003</v>
      </c>
      <c r="B7769" t="s">
        <v>26</v>
      </c>
      <c r="C7769" t="s">
        <v>249</v>
      </c>
      <c r="D7769" t="str">
        <f>TRIM(COVID_STATE[[#This Row],[REGION_HOLD]])</f>
        <v>Midwest</v>
      </c>
      <c r="E7769">
        <v>468</v>
      </c>
      <c r="F7769">
        <v>1</v>
      </c>
      <c r="G7769">
        <v>686</v>
      </c>
    </row>
    <row r="7770" spans="1:7" ht="19.5">
      <c r="A7770" s="1">
        <v>44003</v>
      </c>
      <c r="B7770" t="s">
        <v>27</v>
      </c>
      <c r="C7770" t="s">
        <v>249</v>
      </c>
      <c r="D7770" t="str">
        <f>TRIM(COVID_STATE[[#This Row],[REGION_HOLD]])</f>
        <v>Midwest</v>
      </c>
      <c r="E7770">
        <v>40</v>
      </c>
      <c r="F7770">
        <v>1</v>
      </c>
      <c r="G7770">
        <v>258</v>
      </c>
    </row>
    <row r="7771" spans="1:7" ht="19.5">
      <c r="A7771" s="1">
        <v>44003</v>
      </c>
      <c r="B7771" t="s">
        <v>28</v>
      </c>
      <c r="C7771" t="s">
        <v>246</v>
      </c>
      <c r="D7771" t="str">
        <f>TRIM(COVID_STATE[[#This Row],[REGION_HOLD]])</f>
        <v>South</v>
      </c>
      <c r="E7771">
        <v>119</v>
      </c>
      <c r="F7771">
        <v>2</v>
      </c>
      <c r="G7771">
        <v>544</v>
      </c>
    </row>
    <row r="7772" spans="1:7" ht="19.5">
      <c r="A7772" s="1">
        <v>44003</v>
      </c>
      <c r="B7772" t="s">
        <v>29</v>
      </c>
      <c r="C7772" t="s">
        <v>246</v>
      </c>
      <c r="D7772" t="str">
        <f>TRIM(COVID_STATE[[#This Row],[REGION_HOLD]])</f>
        <v>South</v>
      </c>
      <c r="E7772">
        <v>393</v>
      </c>
      <c r="F7772">
        <v>1</v>
      </c>
      <c r="G7772">
        <v>3105</v>
      </c>
    </row>
    <row r="7773" spans="1:7" ht="19.5">
      <c r="A7773" s="1">
        <v>44003</v>
      </c>
      <c r="B7773" t="s">
        <v>30</v>
      </c>
      <c r="C7773" t="s">
        <v>248</v>
      </c>
      <c r="D7773" t="str">
        <f>TRIM(COVID_STATE[[#This Row],[REGION_HOLD]])</f>
        <v>Northeast</v>
      </c>
      <c r="E7773">
        <v>19</v>
      </c>
      <c r="F7773">
        <v>0</v>
      </c>
      <c r="G7773">
        <v>102</v>
      </c>
    </row>
    <row r="7774" spans="1:7" ht="19.5">
      <c r="A7774" s="1">
        <v>44003</v>
      </c>
      <c r="B7774" t="s">
        <v>31</v>
      </c>
      <c r="C7774" t="s">
        <v>246</v>
      </c>
      <c r="D7774" t="str">
        <f>TRIM(COVID_STATE[[#This Row],[REGION_HOLD]])</f>
        <v>South</v>
      </c>
      <c r="E7774">
        <v>338</v>
      </c>
      <c r="F7774">
        <v>14</v>
      </c>
      <c r="G7774">
        <v>3066</v>
      </c>
    </row>
    <row r="7775" spans="1:7" ht="19.5">
      <c r="A7775" s="1">
        <v>44003</v>
      </c>
      <c r="B7775" t="s">
        <v>32</v>
      </c>
      <c r="C7775" t="s">
        <v>248</v>
      </c>
      <c r="D7775" t="str">
        <f>TRIM(COVID_STATE[[#This Row],[REGION_HOLD]])</f>
        <v>Northeast</v>
      </c>
      <c r="E7775">
        <v>125</v>
      </c>
      <c r="F7775">
        <v>30</v>
      </c>
      <c r="G7775">
        <v>7857</v>
      </c>
    </row>
    <row r="7776" spans="1:7" ht="19.5">
      <c r="A7776" s="1">
        <v>44003</v>
      </c>
      <c r="B7776" t="s">
        <v>33</v>
      </c>
      <c r="C7776" t="s">
        <v>249</v>
      </c>
      <c r="D7776" t="str">
        <f>TRIM(COVID_STATE[[#This Row],[REGION_HOLD]])</f>
        <v>Midwest</v>
      </c>
      <c r="E7776">
        <v>152</v>
      </c>
      <c r="F7776">
        <v>3</v>
      </c>
      <c r="G7776">
        <v>6094</v>
      </c>
    </row>
    <row r="7777" spans="1:7" ht="19.5">
      <c r="A7777" s="1">
        <v>44003</v>
      </c>
      <c r="B7777" t="s">
        <v>34</v>
      </c>
      <c r="C7777" t="s">
        <v>249</v>
      </c>
      <c r="D7777" t="str">
        <f>TRIM(COVID_STATE[[#This Row],[REGION_HOLD]])</f>
        <v>Midwest</v>
      </c>
      <c r="E7777">
        <v>453</v>
      </c>
      <c r="F7777">
        <v>8</v>
      </c>
      <c r="G7777">
        <v>1412</v>
      </c>
    </row>
    <row r="7778" spans="1:7" ht="19.5">
      <c r="A7778" s="1">
        <v>44003</v>
      </c>
      <c r="B7778" t="s">
        <v>35</v>
      </c>
      <c r="C7778" t="s">
        <v>246</v>
      </c>
      <c r="D7778" t="str">
        <f>TRIM(COVID_STATE[[#This Row],[REGION_HOLD]])</f>
        <v>South</v>
      </c>
      <c r="E7778">
        <v>0</v>
      </c>
      <c r="F7778">
        <v>0</v>
      </c>
      <c r="G7778">
        <v>943</v>
      </c>
    </row>
    <row r="7779" spans="1:7" ht="19.5">
      <c r="A7779" s="1">
        <v>44003</v>
      </c>
      <c r="B7779" t="s">
        <v>36</v>
      </c>
      <c r="C7779" t="s">
        <v>249</v>
      </c>
      <c r="D7779" t="str">
        <f>TRIM(COVID_STATE[[#This Row],[REGION_HOLD]])</f>
        <v>Midwest</v>
      </c>
      <c r="E7779">
        <v>397</v>
      </c>
      <c r="F7779">
        <v>0</v>
      </c>
      <c r="G7779">
        <v>975</v>
      </c>
    </row>
    <row r="7780" spans="1:7" ht="19.5">
      <c r="A7780" s="1">
        <v>44003</v>
      </c>
      <c r="B7780" t="s">
        <v>37</v>
      </c>
      <c r="C7780" t="s">
        <v>247</v>
      </c>
      <c r="D7780" t="str">
        <f>TRIM(COVID_STATE[[#This Row],[REGION_HOLD]])</f>
        <v>West</v>
      </c>
      <c r="E7780">
        <v>19</v>
      </c>
      <c r="F7780">
        <v>0</v>
      </c>
      <c r="G7780">
        <v>20</v>
      </c>
    </row>
    <row r="7781" spans="1:7" ht="19.5">
      <c r="A7781" s="1">
        <v>44003</v>
      </c>
      <c r="B7781" t="s">
        <v>38</v>
      </c>
      <c r="C7781" t="s">
        <v>249</v>
      </c>
      <c r="D7781" t="str">
        <f>TRIM(COVID_STATE[[#This Row],[REGION_HOLD]])</f>
        <v>Midwest</v>
      </c>
      <c r="E7781">
        <v>103</v>
      </c>
      <c r="F7781">
        <v>3</v>
      </c>
      <c r="G7781">
        <v>252</v>
      </c>
    </row>
    <row r="7782" spans="1:7" ht="19.5">
      <c r="A7782" s="1">
        <v>44003</v>
      </c>
      <c r="B7782" t="s">
        <v>39</v>
      </c>
      <c r="C7782" t="s">
        <v>247</v>
      </c>
      <c r="D7782" t="str">
        <f>TRIM(COVID_STATE[[#This Row],[REGION_HOLD]])</f>
        <v>West</v>
      </c>
      <c r="E7782">
        <v>259</v>
      </c>
      <c r="F7782">
        <v>1</v>
      </c>
      <c r="G7782">
        <v>487</v>
      </c>
    </row>
    <row r="7783" spans="1:7" ht="19.5">
      <c r="A7783" s="1">
        <v>44003</v>
      </c>
      <c r="B7783" t="s">
        <v>40</v>
      </c>
      <c r="C7783" t="s">
        <v>248</v>
      </c>
      <c r="D7783" t="str">
        <f>TRIM(COVID_STATE[[#This Row],[REGION_HOLD]])</f>
        <v>Northeast</v>
      </c>
      <c r="E7783">
        <v>26</v>
      </c>
      <c r="F7783">
        <v>0</v>
      </c>
      <c r="G7783">
        <v>339</v>
      </c>
    </row>
    <row r="7784" spans="1:7" ht="19.5">
      <c r="A7784" s="1">
        <v>44003</v>
      </c>
      <c r="B7784" t="s">
        <v>41</v>
      </c>
      <c r="C7784" t="s">
        <v>248</v>
      </c>
      <c r="D7784" t="str">
        <f>TRIM(COVID_STATE[[#This Row],[REGION_HOLD]])</f>
        <v>Northeast</v>
      </c>
      <c r="E7784">
        <v>308</v>
      </c>
      <c r="F7784">
        <v>13</v>
      </c>
      <c r="G7784">
        <v>12870</v>
      </c>
    </row>
    <row r="7785" spans="1:7" ht="19.5">
      <c r="A7785" s="1">
        <v>44003</v>
      </c>
      <c r="B7785" t="s">
        <v>42</v>
      </c>
      <c r="C7785" t="s">
        <v>247</v>
      </c>
      <c r="D7785" t="str">
        <f>TRIM(COVID_STATE[[#This Row],[REGION_HOLD]])</f>
        <v>West</v>
      </c>
      <c r="E7785">
        <v>135</v>
      </c>
      <c r="F7785">
        <v>3</v>
      </c>
      <c r="G7785">
        <v>469</v>
      </c>
    </row>
    <row r="7786" spans="1:7" ht="19.5">
      <c r="A7786" s="1">
        <v>44003</v>
      </c>
      <c r="B7786" t="s">
        <v>43</v>
      </c>
      <c r="C7786" t="s">
        <v>248</v>
      </c>
      <c r="D7786" t="str">
        <f>TRIM(COVID_STATE[[#This Row],[REGION_HOLD]])</f>
        <v>Northeast</v>
      </c>
      <c r="E7786">
        <v>665</v>
      </c>
      <c r="F7786">
        <v>45</v>
      </c>
      <c r="G7786">
        <v>30884</v>
      </c>
    </row>
    <row r="7787" spans="1:7" ht="19.5">
      <c r="A7787" s="1">
        <v>44003</v>
      </c>
      <c r="B7787" t="s">
        <v>44</v>
      </c>
      <c r="C7787" t="s">
        <v>246</v>
      </c>
      <c r="D7787" t="str">
        <f>TRIM(COVID_STATE[[#This Row],[REGION_HOLD]])</f>
        <v>South</v>
      </c>
      <c r="E7787">
        <v>1214</v>
      </c>
      <c r="F7787">
        <v>6</v>
      </c>
      <c r="G7787">
        <v>1245</v>
      </c>
    </row>
    <row r="7788" spans="1:7" ht="19.5">
      <c r="A7788" s="1">
        <v>44003</v>
      </c>
      <c r="B7788" t="s">
        <v>45</v>
      </c>
      <c r="C7788" t="s">
        <v>249</v>
      </c>
      <c r="D7788" t="str">
        <f>TRIM(COVID_STATE[[#This Row],[REGION_HOLD]])</f>
        <v>Midwest</v>
      </c>
      <c r="E7788">
        <v>37</v>
      </c>
      <c r="F7788">
        <v>1</v>
      </c>
      <c r="G7788">
        <v>83</v>
      </c>
    </row>
    <row r="7789" spans="1:7" ht="19.5">
      <c r="A7789" s="1">
        <v>44003</v>
      </c>
      <c r="B7789" t="s">
        <v>46</v>
      </c>
      <c r="C7789" t="s">
        <v>249</v>
      </c>
      <c r="D7789" t="str">
        <f>TRIM(COVID_STATE[[#This Row],[REGION_HOLD]])</f>
        <v>Midwest</v>
      </c>
      <c r="E7789">
        <v>546</v>
      </c>
      <c r="F7789">
        <v>3</v>
      </c>
      <c r="G7789">
        <v>2700</v>
      </c>
    </row>
    <row r="7790" spans="1:7" ht="19.5">
      <c r="A7790" s="1">
        <v>44003</v>
      </c>
      <c r="B7790" t="s">
        <v>47</v>
      </c>
      <c r="C7790" t="s">
        <v>246</v>
      </c>
      <c r="D7790" t="str">
        <f>TRIM(COVID_STATE[[#This Row],[REGION_HOLD]])</f>
        <v>South</v>
      </c>
      <c r="E7790">
        <v>478</v>
      </c>
      <c r="F7790">
        <v>1</v>
      </c>
      <c r="G7790">
        <v>369</v>
      </c>
    </row>
    <row r="7791" spans="1:7" ht="19.5">
      <c r="A7791" s="1">
        <v>44003</v>
      </c>
      <c r="B7791" t="s">
        <v>48</v>
      </c>
      <c r="C7791" t="s">
        <v>247</v>
      </c>
      <c r="D7791" t="str">
        <f>TRIM(COVID_STATE[[#This Row],[REGION_HOLD]])</f>
        <v>West</v>
      </c>
      <c r="E7791">
        <v>263</v>
      </c>
      <c r="F7791">
        <v>2</v>
      </c>
      <c r="G7791">
        <v>190</v>
      </c>
    </row>
    <row r="7792" spans="1:7" ht="19.5">
      <c r="A7792" s="1">
        <v>44003</v>
      </c>
      <c r="B7792" t="s">
        <v>49</v>
      </c>
      <c r="C7792" t="s">
        <v>248</v>
      </c>
      <c r="D7792" t="str">
        <f>TRIM(COVID_STATE[[#This Row],[REGION_HOLD]])</f>
        <v>Northeast</v>
      </c>
      <c r="E7792">
        <v>346</v>
      </c>
      <c r="F7792">
        <v>5</v>
      </c>
      <c r="G7792">
        <v>6472</v>
      </c>
    </row>
    <row r="7793" spans="1:7" ht="19.5">
      <c r="A7793" s="1">
        <v>44003</v>
      </c>
      <c r="B7793" t="s">
        <v>50</v>
      </c>
      <c r="C7793" t="s">
        <v>248</v>
      </c>
      <c r="D7793" t="str">
        <f>TRIM(COVID_STATE[[#This Row],[REGION_HOLD]])</f>
        <v>Northeast</v>
      </c>
      <c r="E7793">
        <v>0</v>
      </c>
      <c r="F7793">
        <v>0</v>
      </c>
      <c r="G7793">
        <v>894</v>
      </c>
    </row>
    <row r="7794" spans="1:7" ht="19.5">
      <c r="A7794" s="1">
        <v>44003</v>
      </c>
      <c r="B7794" t="s">
        <v>51</v>
      </c>
      <c r="C7794" t="s">
        <v>246</v>
      </c>
      <c r="D7794" t="str">
        <f>TRIM(COVID_STATE[[#This Row],[REGION_HOLD]])</f>
        <v>South</v>
      </c>
      <c r="E7794">
        <v>907</v>
      </c>
      <c r="F7794">
        <v>9</v>
      </c>
      <c r="G7794">
        <v>653</v>
      </c>
    </row>
    <row r="7795" spans="1:7" ht="19.5">
      <c r="A7795" s="1">
        <v>44003</v>
      </c>
      <c r="B7795" t="s">
        <v>52</v>
      </c>
      <c r="C7795" t="s">
        <v>249</v>
      </c>
      <c r="D7795" t="str">
        <f>TRIM(COVID_STATE[[#This Row],[REGION_HOLD]])</f>
        <v>Midwest</v>
      </c>
      <c r="E7795">
        <v>72</v>
      </c>
      <c r="F7795">
        <v>0</v>
      </c>
      <c r="G7795">
        <v>81</v>
      </c>
    </row>
    <row r="7796" spans="1:7" ht="19.5">
      <c r="A7796" s="1">
        <v>44003</v>
      </c>
      <c r="B7796" t="s">
        <v>53</v>
      </c>
      <c r="C7796" t="s">
        <v>246</v>
      </c>
      <c r="D7796" t="str">
        <f>TRIM(COVID_STATE[[#This Row],[REGION_HOLD]])</f>
        <v>South</v>
      </c>
      <c r="E7796">
        <v>496</v>
      </c>
      <c r="F7796">
        <v>3</v>
      </c>
      <c r="G7796">
        <v>519</v>
      </c>
    </row>
    <row r="7797" spans="1:7" ht="19.5">
      <c r="A7797" s="1">
        <v>44003</v>
      </c>
      <c r="B7797" t="s">
        <v>54</v>
      </c>
      <c r="C7797" t="s">
        <v>246</v>
      </c>
      <c r="D7797" t="str">
        <f>TRIM(COVID_STATE[[#This Row],[REGION_HOLD]])</f>
        <v>South</v>
      </c>
      <c r="E7797">
        <v>3292</v>
      </c>
      <c r="F7797">
        <v>9</v>
      </c>
      <c r="G7797">
        <v>2195</v>
      </c>
    </row>
    <row r="7798" spans="1:7" ht="19.5">
      <c r="A7798" s="1">
        <v>44003</v>
      </c>
      <c r="B7798" t="s">
        <v>55</v>
      </c>
      <c r="C7798" t="s">
        <v>247</v>
      </c>
      <c r="D7798" t="str">
        <f>TRIM(COVID_STATE[[#This Row],[REGION_HOLD]])</f>
        <v>West</v>
      </c>
      <c r="E7798">
        <v>394</v>
      </c>
      <c r="F7798">
        <v>3</v>
      </c>
      <c r="G7798">
        <v>158</v>
      </c>
    </row>
    <row r="7799" spans="1:7" ht="19.5">
      <c r="A7799" s="1">
        <v>44003</v>
      </c>
      <c r="B7799" t="s">
        <v>56</v>
      </c>
      <c r="C7799" t="s">
        <v>248</v>
      </c>
      <c r="D7799" t="str">
        <f>TRIM(COVID_STATE[[#This Row],[REGION_HOLD]])</f>
        <v>Northeast</v>
      </c>
      <c r="E7799">
        <v>12</v>
      </c>
      <c r="F7799">
        <v>0</v>
      </c>
      <c r="G7799">
        <v>56</v>
      </c>
    </row>
    <row r="7800" spans="1:7" ht="19.5">
      <c r="A7800" s="1">
        <v>44003</v>
      </c>
      <c r="B7800" t="s">
        <v>57</v>
      </c>
      <c r="C7800" t="s">
        <v>246</v>
      </c>
      <c r="D7800" t="str">
        <f>TRIM(COVID_STATE[[#This Row],[REGION_HOLD]])</f>
        <v>South</v>
      </c>
      <c r="E7800">
        <v>551</v>
      </c>
      <c r="F7800">
        <v>4</v>
      </c>
      <c r="G7800">
        <v>1611</v>
      </c>
    </row>
    <row r="7801" spans="1:7" ht="19.5">
      <c r="A7801" s="1">
        <v>44003</v>
      </c>
      <c r="B7801" t="s">
        <v>58</v>
      </c>
      <c r="C7801" t="s">
        <v>247</v>
      </c>
      <c r="D7801" t="str">
        <f>TRIM(COVID_STATE[[#This Row],[REGION_HOLD]])</f>
        <v>West</v>
      </c>
      <c r="E7801">
        <v>331</v>
      </c>
      <c r="F7801">
        <v>3</v>
      </c>
      <c r="G7801">
        <v>1271</v>
      </c>
    </row>
    <row r="7802" spans="1:7" ht="19.5">
      <c r="A7802" s="1">
        <v>44003</v>
      </c>
      <c r="B7802" t="s">
        <v>59</v>
      </c>
      <c r="C7802" t="s">
        <v>246</v>
      </c>
      <c r="D7802" t="str">
        <f>TRIM(COVID_STATE[[#This Row],[REGION_HOLD]])</f>
        <v>South</v>
      </c>
      <c r="E7802">
        <v>43</v>
      </c>
      <c r="F7802">
        <v>1</v>
      </c>
      <c r="G7802">
        <v>89</v>
      </c>
    </row>
    <row r="7803" spans="1:7" ht="19.5">
      <c r="A7803" s="1">
        <v>44003</v>
      </c>
      <c r="B7803" t="s">
        <v>60</v>
      </c>
      <c r="C7803" t="s">
        <v>249</v>
      </c>
      <c r="D7803" t="str">
        <f>TRIM(COVID_STATE[[#This Row],[REGION_HOLD]])</f>
        <v>Midwest</v>
      </c>
      <c r="E7803">
        <v>284</v>
      </c>
      <c r="F7803">
        <v>0</v>
      </c>
      <c r="G7803">
        <v>751</v>
      </c>
    </row>
    <row r="7804" spans="1:7" ht="19.5">
      <c r="A7804" s="1">
        <v>44003</v>
      </c>
      <c r="B7804" t="s">
        <v>61</v>
      </c>
      <c r="C7804" t="s">
        <v>247</v>
      </c>
      <c r="D7804" t="str">
        <f>TRIM(COVID_STATE[[#This Row],[REGION_HOLD]])</f>
        <v>West</v>
      </c>
      <c r="E7804">
        <v>18</v>
      </c>
      <c r="F7804">
        <v>0</v>
      </c>
      <c r="G7804">
        <v>20</v>
      </c>
    </row>
    <row r="7805" spans="1:7" ht="19.5">
      <c r="A7805" s="1">
        <v>44004</v>
      </c>
      <c r="B7805" t="s">
        <v>8</v>
      </c>
      <c r="C7805" t="s">
        <v>246</v>
      </c>
      <c r="D7805" t="str">
        <f>TRIM(COVID_STATE[[#This Row],[REGION_HOLD]])</f>
        <v>South</v>
      </c>
      <c r="E7805">
        <v>433</v>
      </c>
      <c r="F7805">
        <v>2</v>
      </c>
      <c r="G7805">
        <v>841</v>
      </c>
    </row>
    <row r="7806" spans="1:7" ht="19.5">
      <c r="A7806" s="1">
        <v>44004</v>
      </c>
      <c r="B7806" t="s">
        <v>10</v>
      </c>
      <c r="C7806" t="s">
        <v>247</v>
      </c>
      <c r="D7806" t="str">
        <f>TRIM(COVID_STATE[[#This Row],[REGION_HOLD]])</f>
        <v>West</v>
      </c>
      <c r="E7806">
        <v>10</v>
      </c>
      <c r="F7806">
        <v>0</v>
      </c>
      <c r="G7806">
        <v>10</v>
      </c>
    </row>
    <row r="7807" spans="1:7" ht="19.5">
      <c r="A7807" s="1">
        <v>44004</v>
      </c>
      <c r="B7807" t="s">
        <v>11</v>
      </c>
      <c r="C7807" t="s">
        <v>247</v>
      </c>
      <c r="D7807" t="str">
        <f>TRIM(COVID_STATE[[#This Row],[REGION_HOLD]])</f>
        <v>West</v>
      </c>
      <c r="E7807">
        <v>2101</v>
      </c>
      <c r="F7807">
        <v>4</v>
      </c>
      <c r="G7807">
        <v>1354</v>
      </c>
    </row>
    <row r="7808" spans="1:7" ht="19.5">
      <c r="A7808" s="1">
        <v>44004</v>
      </c>
      <c r="B7808" t="s">
        <v>12</v>
      </c>
      <c r="C7808" t="s">
        <v>246</v>
      </c>
      <c r="D7808" t="str">
        <f>TRIM(COVID_STATE[[#This Row],[REGION_HOLD]])</f>
        <v>South</v>
      </c>
      <c r="E7808">
        <v>522</v>
      </c>
      <c r="F7808">
        <v>2</v>
      </c>
      <c r="G7808">
        <v>227</v>
      </c>
    </row>
    <row r="7809" spans="1:7" ht="19.5">
      <c r="A7809" s="1">
        <v>44004</v>
      </c>
      <c r="B7809" t="s">
        <v>13</v>
      </c>
      <c r="C7809" t="s">
        <v>247</v>
      </c>
      <c r="D7809" t="str">
        <f>TRIM(COVID_STATE[[#This Row],[REGION_HOLD]])</f>
        <v>West</v>
      </c>
      <c r="E7809">
        <v>5813</v>
      </c>
      <c r="F7809">
        <v>44</v>
      </c>
      <c r="G7809">
        <v>5561</v>
      </c>
    </row>
    <row r="7810" spans="1:7" ht="19.5">
      <c r="A7810" s="1">
        <v>44004</v>
      </c>
      <c r="B7810" t="s">
        <v>14</v>
      </c>
      <c r="C7810" t="s">
        <v>247</v>
      </c>
      <c r="D7810" t="str">
        <f>TRIM(COVID_STATE[[#This Row],[REGION_HOLD]])</f>
        <v>West</v>
      </c>
      <c r="E7810">
        <v>165</v>
      </c>
      <c r="F7810">
        <v>4</v>
      </c>
      <c r="G7810">
        <v>1651</v>
      </c>
    </row>
    <row r="7811" spans="1:7" ht="19.5">
      <c r="A7811" s="1">
        <v>44004</v>
      </c>
      <c r="B7811" t="s">
        <v>16</v>
      </c>
      <c r="C7811" t="s">
        <v>248</v>
      </c>
      <c r="D7811" t="str">
        <f>TRIM(COVID_STATE[[#This Row],[REGION_HOLD]])</f>
        <v>Northeast</v>
      </c>
      <c r="E7811">
        <v>27</v>
      </c>
      <c r="F7811">
        <v>3</v>
      </c>
      <c r="G7811">
        <v>4263</v>
      </c>
    </row>
    <row r="7812" spans="1:7" ht="19.5">
      <c r="A7812" s="1">
        <v>44004</v>
      </c>
      <c r="B7812" t="s">
        <v>17</v>
      </c>
      <c r="C7812" t="s">
        <v>246</v>
      </c>
      <c r="D7812" t="str">
        <f>TRIM(COVID_STATE[[#This Row],[REGION_HOLD]])</f>
        <v>South</v>
      </c>
      <c r="E7812">
        <v>45</v>
      </c>
      <c r="F7812">
        <v>0</v>
      </c>
      <c r="G7812">
        <v>435</v>
      </c>
    </row>
    <row r="7813" spans="1:7" ht="19.5">
      <c r="A7813" s="1">
        <v>44004</v>
      </c>
      <c r="B7813" t="s">
        <v>18</v>
      </c>
      <c r="C7813" t="s">
        <v>246</v>
      </c>
      <c r="D7813" t="str">
        <f>TRIM(COVID_STATE[[#This Row],[REGION_HOLD]])</f>
        <v>South</v>
      </c>
      <c r="E7813">
        <v>38</v>
      </c>
      <c r="F7813">
        <v>2</v>
      </c>
      <c r="G7813">
        <v>535</v>
      </c>
    </row>
    <row r="7814" spans="1:7" ht="19.5">
      <c r="A7814" s="1">
        <v>44004</v>
      </c>
      <c r="B7814" t="s">
        <v>19</v>
      </c>
      <c r="C7814" t="s">
        <v>246</v>
      </c>
      <c r="D7814" t="str">
        <f>TRIM(COVID_STATE[[#This Row],[REGION_HOLD]])</f>
        <v>South</v>
      </c>
      <c r="E7814">
        <v>2926</v>
      </c>
      <c r="F7814">
        <v>12</v>
      </c>
      <c r="G7814">
        <v>3172</v>
      </c>
    </row>
    <row r="7815" spans="1:7" ht="19.5">
      <c r="A7815" s="1">
        <v>44004</v>
      </c>
      <c r="B7815" t="s">
        <v>20</v>
      </c>
      <c r="C7815" t="s">
        <v>246</v>
      </c>
      <c r="D7815" t="str">
        <f>TRIM(COVID_STATE[[#This Row],[REGION_HOLD]])</f>
        <v>South</v>
      </c>
      <c r="E7815">
        <v>1212</v>
      </c>
      <c r="F7815">
        <v>4</v>
      </c>
      <c r="G7815">
        <v>2607</v>
      </c>
    </row>
    <row r="7816" spans="1:7" ht="19.5">
      <c r="A7816" s="1">
        <v>44004</v>
      </c>
      <c r="B7816" t="s">
        <v>21</v>
      </c>
      <c r="C7816" t="s">
        <v>247</v>
      </c>
      <c r="D7816" t="str">
        <f>TRIM(COVID_STATE[[#This Row],[REGION_HOLD]])</f>
        <v>West</v>
      </c>
      <c r="E7816">
        <v>2</v>
      </c>
      <c r="F7816">
        <v>0</v>
      </c>
      <c r="G7816">
        <v>17</v>
      </c>
    </row>
    <row r="7817" spans="1:7" ht="19.5">
      <c r="A7817" s="1">
        <v>44004</v>
      </c>
      <c r="B7817" t="s">
        <v>22</v>
      </c>
      <c r="C7817" t="s">
        <v>247</v>
      </c>
      <c r="D7817" t="str">
        <f>TRIM(COVID_STATE[[#This Row],[REGION_HOLD]])</f>
        <v>West</v>
      </c>
      <c r="E7817">
        <v>242</v>
      </c>
      <c r="F7817">
        <v>0</v>
      </c>
      <c r="G7817">
        <v>90</v>
      </c>
    </row>
    <row r="7818" spans="1:7" ht="19.5">
      <c r="A7818" s="1">
        <v>44004</v>
      </c>
      <c r="B7818" t="s">
        <v>24</v>
      </c>
      <c r="C7818" t="s">
        <v>249</v>
      </c>
      <c r="D7818" t="str">
        <f>TRIM(COVID_STATE[[#This Row],[REGION_HOLD]])</f>
        <v>Midwest</v>
      </c>
      <c r="E7818">
        <v>461</v>
      </c>
      <c r="F7818">
        <v>24</v>
      </c>
      <c r="G7818">
        <v>6889</v>
      </c>
    </row>
    <row r="7819" spans="1:7" ht="19.5">
      <c r="A7819" s="1">
        <v>44004</v>
      </c>
      <c r="B7819" t="s">
        <v>25</v>
      </c>
      <c r="C7819" t="s">
        <v>249</v>
      </c>
      <c r="D7819" t="str">
        <f>TRIM(COVID_STATE[[#This Row],[REGION_HOLD]])</f>
        <v>Midwest</v>
      </c>
      <c r="E7819">
        <v>213</v>
      </c>
      <c r="F7819">
        <v>13</v>
      </c>
      <c r="G7819">
        <v>2553</v>
      </c>
    </row>
    <row r="7820" spans="1:7" ht="19.5">
      <c r="A7820" s="1">
        <v>44004</v>
      </c>
      <c r="B7820" t="s">
        <v>26</v>
      </c>
      <c r="C7820" t="s">
        <v>249</v>
      </c>
      <c r="D7820" t="str">
        <f>TRIM(COVID_STATE[[#This Row],[REGION_HOLD]])</f>
        <v>Midwest</v>
      </c>
      <c r="E7820">
        <v>197</v>
      </c>
      <c r="F7820">
        <v>1</v>
      </c>
      <c r="G7820">
        <v>687</v>
      </c>
    </row>
    <row r="7821" spans="1:7" ht="19.5">
      <c r="A7821" s="1">
        <v>44004</v>
      </c>
      <c r="B7821" t="s">
        <v>27</v>
      </c>
      <c r="C7821" t="s">
        <v>249</v>
      </c>
      <c r="D7821" t="str">
        <f>TRIM(COVID_STATE[[#This Row],[REGION_HOLD]])</f>
        <v>Midwest</v>
      </c>
      <c r="E7821">
        <v>318</v>
      </c>
      <c r="F7821">
        <v>2</v>
      </c>
      <c r="G7821">
        <v>260</v>
      </c>
    </row>
    <row r="7822" spans="1:7" ht="19.5">
      <c r="A7822" s="1">
        <v>44004</v>
      </c>
      <c r="B7822" t="s">
        <v>28</v>
      </c>
      <c r="C7822" t="s">
        <v>246</v>
      </c>
      <c r="D7822" t="str">
        <f>TRIM(COVID_STATE[[#This Row],[REGION_HOLD]])</f>
        <v>South</v>
      </c>
      <c r="E7822">
        <v>154</v>
      </c>
      <c r="F7822">
        <v>5</v>
      </c>
      <c r="G7822">
        <v>549</v>
      </c>
    </row>
    <row r="7823" spans="1:7" ht="19.5">
      <c r="A7823" s="1">
        <v>44004</v>
      </c>
      <c r="B7823" t="s">
        <v>29</v>
      </c>
      <c r="C7823" t="s">
        <v>246</v>
      </c>
      <c r="D7823" t="str">
        <f>TRIM(COVID_STATE[[#This Row],[REGION_HOLD]])</f>
        <v>South</v>
      </c>
      <c r="E7823">
        <v>462</v>
      </c>
      <c r="F7823">
        <v>12</v>
      </c>
      <c r="G7823">
        <v>3117</v>
      </c>
    </row>
    <row r="7824" spans="1:7" ht="19.5">
      <c r="A7824" s="1">
        <v>44004</v>
      </c>
      <c r="B7824" t="s">
        <v>30</v>
      </c>
      <c r="C7824" t="s">
        <v>248</v>
      </c>
      <c r="D7824" t="str">
        <f>TRIM(COVID_STATE[[#This Row],[REGION_HOLD]])</f>
        <v>Northeast</v>
      </c>
      <c r="E7824">
        <v>14</v>
      </c>
      <c r="F7824">
        <v>0</v>
      </c>
      <c r="G7824">
        <v>102</v>
      </c>
    </row>
    <row r="7825" spans="1:7" ht="19.5">
      <c r="A7825" s="1">
        <v>44004</v>
      </c>
      <c r="B7825" t="s">
        <v>31</v>
      </c>
      <c r="C7825" t="s">
        <v>246</v>
      </c>
      <c r="D7825" t="str">
        <f>TRIM(COVID_STATE[[#This Row],[REGION_HOLD]])</f>
        <v>South</v>
      </c>
      <c r="E7825">
        <v>299</v>
      </c>
      <c r="F7825">
        <v>8</v>
      </c>
      <c r="G7825">
        <v>3074</v>
      </c>
    </row>
    <row r="7826" spans="1:7" ht="19.5">
      <c r="A7826" s="1">
        <v>44004</v>
      </c>
      <c r="B7826" t="s">
        <v>32</v>
      </c>
      <c r="C7826" t="s">
        <v>248</v>
      </c>
      <c r="D7826" t="str">
        <f>TRIM(COVID_STATE[[#This Row],[REGION_HOLD]])</f>
        <v>Northeast</v>
      </c>
      <c r="E7826">
        <v>149</v>
      </c>
      <c r="F7826">
        <v>16</v>
      </c>
      <c r="G7826">
        <v>7873</v>
      </c>
    </row>
    <row r="7827" spans="1:7" ht="19.5">
      <c r="A7827" s="1">
        <v>44004</v>
      </c>
      <c r="B7827" t="s">
        <v>33</v>
      </c>
      <c r="C7827" t="s">
        <v>249</v>
      </c>
      <c r="D7827" t="str">
        <f>TRIM(COVID_STATE[[#This Row],[REGION_HOLD]])</f>
        <v>Midwest</v>
      </c>
      <c r="E7827">
        <v>271</v>
      </c>
      <c r="F7827">
        <v>7</v>
      </c>
      <c r="G7827">
        <v>6101</v>
      </c>
    </row>
    <row r="7828" spans="1:7" ht="19.5">
      <c r="A7828" s="1">
        <v>44004</v>
      </c>
      <c r="B7828" t="s">
        <v>34</v>
      </c>
      <c r="C7828" t="s">
        <v>249</v>
      </c>
      <c r="D7828" t="str">
        <f>TRIM(COVID_STATE[[#This Row],[REGION_HOLD]])</f>
        <v>Midwest</v>
      </c>
      <c r="E7828">
        <v>307</v>
      </c>
      <c r="F7828">
        <v>4</v>
      </c>
      <c r="G7828">
        <v>1416</v>
      </c>
    </row>
    <row r="7829" spans="1:7" ht="19.5">
      <c r="A7829" s="1">
        <v>44004</v>
      </c>
      <c r="B7829" t="s">
        <v>35</v>
      </c>
      <c r="C7829" t="s">
        <v>246</v>
      </c>
      <c r="D7829" t="str">
        <f>TRIM(COVID_STATE[[#This Row],[REGION_HOLD]])</f>
        <v>South</v>
      </c>
      <c r="E7829">
        <v>1265</v>
      </c>
      <c r="F7829">
        <v>35</v>
      </c>
      <c r="G7829">
        <v>978</v>
      </c>
    </row>
    <row r="7830" spans="1:7" ht="19.5">
      <c r="A7830" s="1">
        <v>44004</v>
      </c>
      <c r="B7830" t="s">
        <v>36</v>
      </c>
      <c r="C7830" t="s">
        <v>249</v>
      </c>
      <c r="D7830" t="str">
        <f>TRIM(COVID_STATE[[#This Row],[REGION_HOLD]])</f>
        <v>Midwest</v>
      </c>
      <c r="E7830">
        <v>181</v>
      </c>
      <c r="F7830">
        <v>5</v>
      </c>
      <c r="G7830">
        <v>980</v>
      </c>
    </row>
    <row r="7831" spans="1:7" ht="19.5">
      <c r="A7831" s="1">
        <v>44004</v>
      </c>
      <c r="B7831" t="s">
        <v>37</v>
      </c>
      <c r="C7831" t="s">
        <v>247</v>
      </c>
      <c r="D7831" t="str">
        <f>TRIM(COVID_STATE[[#This Row],[REGION_HOLD]])</f>
        <v>West</v>
      </c>
      <c r="E7831">
        <v>17</v>
      </c>
      <c r="F7831">
        <v>1</v>
      </c>
      <c r="G7831">
        <v>21</v>
      </c>
    </row>
    <row r="7832" spans="1:7" ht="19.5">
      <c r="A7832" s="1">
        <v>44004</v>
      </c>
      <c r="B7832" t="s">
        <v>38</v>
      </c>
      <c r="C7832" t="s">
        <v>249</v>
      </c>
      <c r="D7832" t="str">
        <f>TRIM(COVID_STATE[[#This Row],[REGION_HOLD]])</f>
        <v>Midwest</v>
      </c>
      <c r="E7832">
        <v>147</v>
      </c>
      <c r="F7832">
        <v>3</v>
      </c>
      <c r="G7832">
        <v>255</v>
      </c>
    </row>
    <row r="7833" spans="1:7" ht="19.5">
      <c r="A7833" s="1">
        <v>44004</v>
      </c>
      <c r="B7833" t="s">
        <v>39</v>
      </c>
      <c r="C7833" t="s">
        <v>247</v>
      </c>
      <c r="D7833" t="str">
        <f>TRIM(COVID_STATE[[#This Row],[REGION_HOLD]])</f>
        <v>West</v>
      </c>
      <c r="E7833">
        <v>339</v>
      </c>
      <c r="F7833">
        <v>3</v>
      </c>
      <c r="G7833">
        <v>490</v>
      </c>
    </row>
    <row r="7834" spans="1:7" ht="19.5">
      <c r="A7834" s="1">
        <v>44004</v>
      </c>
      <c r="B7834" t="s">
        <v>40</v>
      </c>
      <c r="C7834" t="s">
        <v>248</v>
      </c>
      <c r="D7834" t="str">
        <f>TRIM(COVID_STATE[[#This Row],[REGION_HOLD]])</f>
        <v>Northeast</v>
      </c>
      <c r="E7834">
        <v>14</v>
      </c>
      <c r="F7834">
        <v>0</v>
      </c>
      <c r="G7834">
        <v>339</v>
      </c>
    </row>
    <row r="7835" spans="1:7" ht="19.5">
      <c r="A7835" s="1">
        <v>44004</v>
      </c>
      <c r="B7835" t="s">
        <v>41</v>
      </c>
      <c r="C7835" t="s">
        <v>248</v>
      </c>
      <c r="D7835" t="str">
        <f>TRIM(COVID_STATE[[#This Row],[REGION_HOLD]])</f>
        <v>Northeast</v>
      </c>
      <c r="E7835">
        <v>273</v>
      </c>
      <c r="F7835">
        <v>25</v>
      </c>
      <c r="G7835">
        <v>12895</v>
      </c>
    </row>
    <row r="7836" spans="1:7" ht="19.5">
      <c r="A7836" s="1">
        <v>44004</v>
      </c>
      <c r="B7836" t="s">
        <v>42</v>
      </c>
      <c r="C7836" t="s">
        <v>247</v>
      </c>
      <c r="D7836" t="str">
        <f>TRIM(COVID_STATE[[#This Row],[REGION_HOLD]])</f>
        <v>West</v>
      </c>
      <c r="E7836">
        <v>129</v>
      </c>
      <c r="F7836">
        <v>0</v>
      </c>
      <c r="G7836">
        <v>469</v>
      </c>
    </row>
    <row r="7837" spans="1:7" ht="19.5">
      <c r="A7837" s="1">
        <v>44004</v>
      </c>
      <c r="B7837" t="s">
        <v>43</v>
      </c>
      <c r="C7837" t="s">
        <v>248</v>
      </c>
      <c r="D7837" t="str">
        <f>TRIM(COVID_STATE[[#This Row],[REGION_HOLD]])</f>
        <v>Northeast</v>
      </c>
      <c r="E7837">
        <v>555</v>
      </c>
      <c r="F7837">
        <v>50</v>
      </c>
      <c r="G7837">
        <v>30934</v>
      </c>
    </row>
    <row r="7838" spans="1:7" ht="19.5">
      <c r="A7838" s="1">
        <v>44004</v>
      </c>
      <c r="B7838" t="s">
        <v>44</v>
      </c>
      <c r="C7838" t="s">
        <v>246</v>
      </c>
      <c r="D7838" t="str">
        <f>TRIM(COVID_STATE[[#This Row],[REGION_HOLD]])</f>
        <v>South</v>
      </c>
      <c r="E7838">
        <v>986</v>
      </c>
      <c r="F7838">
        <v>5</v>
      </c>
      <c r="G7838">
        <v>1250</v>
      </c>
    </row>
    <row r="7839" spans="1:7" ht="19.5">
      <c r="A7839" s="1">
        <v>44004</v>
      </c>
      <c r="B7839" t="s">
        <v>45</v>
      </c>
      <c r="C7839" t="s">
        <v>249</v>
      </c>
      <c r="D7839" t="str">
        <f>TRIM(COVID_STATE[[#This Row],[REGION_HOLD]])</f>
        <v>Midwest</v>
      </c>
      <c r="E7839">
        <v>25</v>
      </c>
      <c r="F7839">
        <v>0</v>
      </c>
      <c r="G7839">
        <v>83</v>
      </c>
    </row>
    <row r="7840" spans="1:7" ht="19.5">
      <c r="A7840" s="1">
        <v>44004</v>
      </c>
      <c r="B7840" t="s">
        <v>46</v>
      </c>
      <c r="C7840" t="s">
        <v>249</v>
      </c>
      <c r="D7840" t="str">
        <f>TRIM(COVID_STATE[[#This Row],[REGION_HOLD]])</f>
        <v>Midwest</v>
      </c>
      <c r="E7840">
        <v>729</v>
      </c>
      <c r="F7840">
        <v>4</v>
      </c>
      <c r="G7840">
        <v>2704</v>
      </c>
    </row>
    <row r="7841" spans="1:7" ht="19.5">
      <c r="A7841" s="1">
        <v>44004</v>
      </c>
      <c r="B7841" t="s">
        <v>47</v>
      </c>
      <c r="C7841" t="s">
        <v>246</v>
      </c>
      <c r="D7841" t="str">
        <f>TRIM(COVID_STATE[[#This Row],[REGION_HOLD]])</f>
        <v>South</v>
      </c>
      <c r="E7841">
        <v>217</v>
      </c>
      <c r="F7841">
        <v>0</v>
      </c>
      <c r="G7841">
        <v>369</v>
      </c>
    </row>
    <row r="7842" spans="1:7" ht="19.5">
      <c r="A7842" s="1">
        <v>44004</v>
      </c>
      <c r="B7842" t="s">
        <v>48</v>
      </c>
      <c r="C7842" t="s">
        <v>247</v>
      </c>
      <c r="D7842" t="str">
        <f>TRIM(COVID_STATE[[#This Row],[REGION_HOLD]])</f>
        <v>West</v>
      </c>
      <c r="E7842">
        <v>170</v>
      </c>
      <c r="F7842">
        <v>2</v>
      </c>
      <c r="G7842">
        <v>192</v>
      </c>
    </row>
    <row r="7843" spans="1:7" ht="19.5">
      <c r="A7843" s="1">
        <v>44004</v>
      </c>
      <c r="B7843" t="s">
        <v>49</v>
      </c>
      <c r="C7843" t="s">
        <v>248</v>
      </c>
      <c r="D7843" t="str">
        <f>TRIM(COVID_STATE[[#This Row],[REGION_HOLD]])</f>
        <v>Northeast</v>
      </c>
      <c r="E7843">
        <v>642</v>
      </c>
      <c r="F7843">
        <v>3</v>
      </c>
      <c r="G7843">
        <v>6475</v>
      </c>
    </row>
    <row r="7844" spans="1:7" ht="19.5">
      <c r="A7844" s="1">
        <v>44004</v>
      </c>
      <c r="B7844" t="s">
        <v>50</v>
      </c>
      <c r="C7844" t="s">
        <v>248</v>
      </c>
      <c r="D7844" t="str">
        <f>TRIM(COVID_STATE[[#This Row],[REGION_HOLD]])</f>
        <v>Northeast</v>
      </c>
      <c r="E7844">
        <v>122</v>
      </c>
      <c r="F7844">
        <v>9</v>
      </c>
      <c r="G7844">
        <v>903</v>
      </c>
    </row>
    <row r="7845" spans="1:7" ht="19.5">
      <c r="A7845" s="1">
        <v>44004</v>
      </c>
      <c r="B7845" t="s">
        <v>51</v>
      </c>
      <c r="C7845" t="s">
        <v>246</v>
      </c>
      <c r="D7845" t="str">
        <f>TRIM(COVID_STATE[[#This Row],[REGION_HOLD]])</f>
        <v>South</v>
      </c>
      <c r="E7845">
        <v>1008</v>
      </c>
      <c r="F7845">
        <v>6</v>
      </c>
      <c r="G7845">
        <v>659</v>
      </c>
    </row>
    <row r="7846" spans="1:7" ht="19.5">
      <c r="A7846" s="1">
        <v>44004</v>
      </c>
      <c r="B7846" t="s">
        <v>52</v>
      </c>
      <c r="C7846" t="s">
        <v>249</v>
      </c>
      <c r="D7846" t="str">
        <f>TRIM(COVID_STATE[[#This Row],[REGION_HOLD]])</f>
        <v>Midwest</v>
      </c>
      <c r="E7846">
        <v>29</v>
      </c>
      <c r="F7846">
        <v>0</v>
      </c>
      <c r="G7846">
        <v>81</v>
      </c>
    </row>
    <row r="7847" spans="1:7" ht="19.5">
      <c r="A7847" s="1">
        <v>44004</v>
      </c>
      <c r="B7847" t="s">
        <v>53</v>
      </c>
      <c r="C7847" t="s">
        <v>246</v>
      </c>
      <c r="D7847" t="str">
        <f>TRIM(COVID_STATE[[#This Row],[REGION_HOLD]])</f>
        <v>South</v>
      </c>
      <c r="E7847">
        <v>536</v>
      </c>
      <c r="F7847">
        <v>6</v>
      </c>
      <c r="G7847">
        <v>525</v>
      </c>
    </row>
    <row r="7848" spans="1:7" ht="19.5">
      <c r="A7848" s="1">
        <v>44004</v>
      </c>
      <c r="B7848" t="s">
        <v>54</v>
      </c>
      <c r="C7848" t="s">
        <v>246</v>
      </c>
      <c r="D7848" t="str">
        <f>TRIM(COVID_STATE[[#This Row],[REGION_HOLD]])</f>
        <v>South</v>
      </c>
      <c r="E7848">
        <v>4760</v>
      </c>
      <c r="F7848">
        <v>18</v>
      </c>
      <c r="G7848">
        <v>2213</v>
      </c>
    </row>
    <row r="7849" spans="1:7" ht="19.5">
      <c r="A7849" s="1">
        <v>44004</v>
      </c>
      <c r="B7849" t="s">
        <v>55</v>
      </c>
      <c r="C7849" t="s">
        <v>247</v>
      </c>
      <c r="D7849" t="str">
        <f>TRIM(COVID_STATE[[#This Row],[REGION_HOLD]])</f>
        <v>West</v>
      </c>
      <c r="E7849">
        <v>468</v>
      </c>
      <c r="F7849">
        <v>0</v>
      </c>
      <c r="G7849">
        <v>158</v>
      </c>
    </row>
    <row r="7850" spans="1:7" ht="19.5">
      <c r="A7850" s="1">
        <v>44004</v>
      </c>
      <c r="B7850" t="s">
        <v>56</v>
      </c>
      <c r="C7850" t="s">
        <v>248</v>
      </c>
      <c r="D7850" t="str">
        <f>TRIM(COVID_STATE[[#This Row],[REGION_HOLD]])</f>
        <v>Northeast</v>
      </c>
      <c r="E7850">
        <v>4</v>
      </c>
      <c r="F7850">
        <v>0</v>
      </c>
      <c r="G7850">
        <v>56</v>
      </c>
    </row>
    <row r="7851" spans="1:7" ht="19.5">
      <c r="A7851" s="1">
        <v>44004</v>
      </c>
      <c r="B7851" t="s">
        <v>57</v>
      </c>
      <c r="C7851" t="s">
        <v>246</v>
      </c>
      <c r="D7851" t="str">
        <f>TRIM(COVID_STATE[[#This Row],[REGION_HOLD]])</f>
        <v>South</v>
      </c>
      <c r="E7851">
        <v>471</v>
      </c>
      <c r="F7851">
        <v>9</v>
      </c>
      <c r="G7851">
        <v>1620</v>
      </c>
    </row>
    <row r="7852" spans="1:7" ht="19.5">
      <c r="A7852" s="1">
        <v>44004</v>
      </c>
      <c r="B7852" t="s">
        <v>58</v>
      </c>
      <c r="C7852" t="s">
        <v>247</v>
      </c>
      <c r="D7852" t="str">
        <f>TRIM(COVID_STATE[[#This Row],[REGION_HOLD]])</f>
        <v>West</v>
      </c>
      <c r="E7852">
        <v>646</v>
      </c>
      <c r="F7852">
        <v>6</v>
      </c>
      <c r="G7852">
        <v>1277</v>
      </c>
    </row>
    <row r="7853" spans="1:7" ht="19.5">
      <c r="A7853" s="1">
        <v>44004</v>
      </c>
      <c r="B7853" t="s">
        <v>59</v>
      </c>
      <c r="C7853" t="s">
        <v>246</v>
      </c>
      <c r="D7853" t="str">
        <f>TRIM(COVID_STATE[[#This Row],[REGION_HOLD]])</f>
        <v>South</v>
      </c>
      <c r="E7853">
        <v>28</v>
      </c>
      <c r="F7853">
        <v>1</v>
      </c>
      <c r="G7853">
        <v>90</v>
      </c>
    </row>
    <row r="7854" spans="1:7" ht="19.5">
      <c r="A7854" s="1">
        <v>44004</v>
      </c>
      <c r="B7854" t="s">
        <v>60</v>
      </c>
      <c r="C7854" t="s">
        <v>249</v>
      </c>
      <c r="D7854" t="str">
        <f>TRIM(COVID_STATE[[#This Row],[REGION_HOLD]])</f>
        <v>Midwest</v>
      </c>
      <c r="E7854">
        <v>251</v>
      </c>
      <c r="F7854">
        <v>0</v>
      </c>
      <c r="G7854">
        <v>751</v>
      </c>
    </row>
    <row r="7855" spans="1:7" ht="19.5">
      <c r="A7855" s="1">
        <v>44004</v>
      </c>
      <c r="B7855" t="s">
        <v>61</v>
      </c>
      <c r="C7855" t="s">
        <v>247</v>
      </c>
      <c r="D7855" t="str">
        <f>TRIM(COVID_STATE[[#This Row],[REGION_HOLD]])</f>
        <v>West</v>
      </c>
      <c r="E7855">
        <v>33</v>
      </c>
      <c r="F7855">
        <v>0</v>
      </c>
      <c r="G7855">
        <v>20</v>
      </c>
    </row>
    <row r="7856" spans="1:7" ht="19.5">
      <c r="A7856" s="1">
        <v>44005</v>
      </c>
      <c r="B7856" t="s">
        <v>8</v>
      </c>
      <c r="C7856" t="s">
        <v>246</v>
      </c>
      <c r="D7856" t="str">
        <f>TRIM(COVID_STATE[[#This Row],[REGION_HOLD]])</f>
        <v>South</v>
      </c>
      <c r="E7856">
        <v>643</v>
      </c>
      <c r="F7856">
        <v>23</v>
      </c>
      <c r="G7856">
        <v>864</v>
      </c>
    </row>
    <row r="7857" spans="1:7" ht="19.5">
      <c r="A7857" s="1">
        <v>44005</v>
      </c>
      <c r="B7857" t="s">
        <v>10</v>
      </c>
      <c r="C7857" t="s">
        <v>247</v>
      </c>
      <c r="D7857" t="str">
        <f>TRIM(COVID_STATE[[#This Row],[REGION_HOLD]])</f>
        <v>West</v>
      </c>
      <c r="E7857">
        <v>36</v>
      </c>
      <c r="F7857">
        <v>0</v>
      </c>
      <c r="G7857">
        <v>10</v>
      </c>
    </row>
    <row r="7858" spans="1:7" ht="19.5">
      <c r="A7858" s="1">
        <v>44005</v>
      </c>
      <c r="B7858" t="s">
        <v>11</v>
      </c>
      <c r="C7858" t="s">
        <v>247</v>
      </c>
      <c r="D7858" t="str">
        <f>TRIM(COVID_STATE[[#This Row],[REGION_HOLD]])</f>
        <v>West</v>
      </c>
      <c r="E7858">
        <v>3630</v>
      </c>
      <c r="F7858">
        <v>44</v>
      </c>
      <c r="G7858">
        <v>1398</v>
      </c>
    </row>
    <row r="7859" spans="1:7" ht="19.5">
      <c r="A7859" s="1">
        <v>44005</v>
      </c>
      <c r="B7859" t="s">
        <v>12</v>
      </c>
      <c r="C7859" t="s">
        <v>246</v>
      </c>
      <c r="D7859" t="str">
        <f>TRIM(COVID_STATE[[#This Row],[REGION_HOLD]])</f>
        <v>South</v>
      </c>
      <c r="E7859">
        <v>595</v>
      </c>
      <c r="F7859">
        <v>10</v>
      </c>
      <c r="G7859">
        <v>237</v>
      </c>
    </row>
    <row r="7860" spans="1:7" ht="19.5">
      <c r="A7860" s="1">
        <v>44005</v>
      </c>
      <c r="B7860" t="s">
        <v>13</v>
      </c>
      <c r="C7860" t="s">
        <v>247</v>
      </c>
      <c r="D7860" t="str">
        <f>TRIM(COVID_STATE[[#This Row],[REGION_HOLD]])</f>
        <v>West</v>
      </c>
      <c r="E7860">
        <v>6419</v>
      </c>
      <c r="F7860">
        <v>76</v>
      </c>
      <c r="G7860">
        <v>5637</v>
      </c>
    </row>
    <row r="7861" spans="1:7" ht="19.5">
      <c r="A7861" s="1">
        <v>44005</v>
      </c>
      <c r="B7861" t="s">
        <v>14</v>
      </c>
      <c r="C7861" t="s">
        <v>247</v>
      </c>
      <c r="D7861" t="str">
        <f>TRIM(COVID_STATE[[#This Row],[REGION_HOLD]])</f>
        <v>West</v>
      </c>
      <c r="E7861">
        <v>188</v>
      </c>
      <c r="F7861">
        <v>14</v>
      </c>
      <c r="G7861">
        <v>1665</v>
      </c>
    </row>
    <row r="7862" spans="1:7" ht="19.5">
      <c r="A7862" s="1">
        <v>44005</v>
      </c>
      <c r="B7862" t="s">
        <v>16</v>
      </c>
      <c r="C7862" t="s">
        <v>248</v>
      </c>
      <c r="D7862" t="str">
        <f>TRIM(COVID_STATE[[#This Row],[REGION_HOLD]])</f>
        <v>Northeast</v>
      </c>
      <c r="E7862">
        <v>117</v>
      </c>
      <c r="F7862">
        <v>14</v>
      </c>
      <c r="G7862">
        <v>4277</v>
      </c>
    </row>
    <row r="7863" spans="1:7" ht="19.5">
      <c r="A7863" s="1">
        <v>44005</v>
      </c>
      <c r="B7863" t="s">
        <v>17</v>
      </c>
      <c r="C7863" t="s">
        <v>246</v>
      </c>
      <c r="D7863" t="str">
        <f>TRIM(COVID_STATE[[#This Row],[REGION_HOLD]])</f>
        <v>South</v>
      </c>
      <c r="E7863">
        <v>27</v>
      </c>
      <c r="F7863">
        <v>69</v>
      </c>
      <c r="G7863">
        <v>504</v>
      </c>
    </row>
    <row r="7864" spans="1:7" ht="19.5">
      <c r="A7864" s="1">
        <v>44005</v>
      </c>
      <c r="B7864" t="s">
        <v>18</v>
      </c>
      <c r="C7864" t="s">
        <v>246</v>
      </c>
      <c r="D7864" t="str">
        <f>TRIM(COVID_STATE[[#This Row],[REGION_HOLD]])</f>
        <v>South</v>
      </c>
      <c r="E7864">
        <v>36</v>
      </c>
      <c r="F7864">
        <v>2</v>
      </c>
      <c r="G7864">
        <v>537</v>
      </c>
    </row>
    <row r="7865" spans="1:7" ht="19.5">
      <c r="A7865" s="1">
        <v>44005</v>
      </c>
      <c r="B7865" t="s">
        <v>19</v>
      </c>
      <c r="C7865" t="s">
        <v>246</v>
      </c>
      <c r="D7865" t="str">
        <f>TRIM(COVID_STATE[[#This Row],[REGION_HOLD]])</f>
        <v>South</v>
      </c>
      <c r="E7865">
        <v>3286</v>
      </c>
      <c r="F7865">
        <v>65</v>
      </c>
      <c r="G7865">
        <v>3237</v>
      </c>
    </row>
    <row r="7866" spans="1:7" ht="19.5">
      <c r="A7866" s="1">
        <v>44005</v>
      </c>
      <c r="B7866" t="s">
        <v>20</v>
      </c>
      <c r="C7866" t="s">
        <v>246</v>
      </c>
      <c r="D7866" t="str">
        <f>TRIM(COVID_STATE[[#This Row],[REGION_HOLD]])</f>
        <v>South</v>
      </c>
      <c r="E7866">
        <v>1872</v>
      </c>
      <c r="F7866">
        <v>39</v>
      </c>
      <c r="G7866">
        <v>2646</v>
      </c>
    </row>
    <row r="7867" spans="1:7" ht="19.5">
      <c r="A7867" s="1">
        <v>44005</v>
      </c>
      <c r="B7867" t="s">
        <v>21</v>
      </c>
      <c r="C7867" t="s">
        <v>247</v>
      </c>
      <c r="D7867" t="str">
        <f>TRIM(COVID_STATE[[#This Row],[REGION_HOLD]])</f>
        <v>West</v>
      </c>
      <c r="E7867">
        <v>3</v>
      </c>
      <c r="F7867">
        <v>0</v>
      </c>
      <c r="G7867">
        <v>17</v>
      </c>
    </row>
    <row r="7868" spans="1:7" ht="19.5">
      <c r="A7868" s="1">
        <v>44005</v>
      </c>
      <c r="B7868" t="s">
        <v>22</v>
      </c>
      <c r="C7868" t="s">
        <v>247</v>
      </c>
      <c r="D7868" t="str">
        <f>TRIM(COVID_STATE[[#This Row],[REGION_HOLD]])</f>
        <v>West</v>
      </c>
      <c r="E7868">
        <v>145</v>
      </c>
      <c r="F7868">
        <v>0</v>
      </c>
      <c r="G7868">
        <v>90</v>
      </c>
    </row>
    <row r="7869" spans="1:7" ht="19.5">
      <c r="A7869" s="1">
        <v>44005</v>
      </c>
      <c r="B7869" t="s">
        <v>24</v>
      </c>
      <c r="C7869" t="s">
        <v>249</v>
      </c>
      <c r="D7869" t="str">
        <f>TRIM(COVID_STATE[[#This Row],[REGION_HOLD]])</f>
        <v>Midwest</v>
      </c>
      <c r="E7869">
        <v>667</v>
      </c>
      <c r="F7869">
        <v>36</v>
      </c>
      <c r="G7869">
        <v>6925</v>
      </c>
    </row>
    <row r="7870" spans="1:7" ht="19.5">
      <c r="A7870" s="1">
        <v>44005</v>
      </c>
      <c r="B7870" t="s">
        <v>25</v>
      </c>
      <c r="C7870" t="s">
        <v>249</v>
      </c>
      <c r="D7870" t="str">
        <f>TRIM(COVID_STATE[[#This Row],[REGION_HOLD]])</f>
        <v>Midwest</v>
      </c>
      <c r="E7870">
        <v>258</v>
      </c>
      <c r="F7870">
        <v>16</v>
      </c>
      <c r="G7870">
        <v>2569</v>
      </c>
    </row>
    <row r="7871" spans="1:7" ht="19.5">
      <c r="A7871" s="1">
        <v>44005</v>
      </c>
      <c r="B7871" t="s">
        <v>26</v>
      </c>
      <c r="C7871" t="s">
        <v>249</v>
      </c>
      <c r="D7871" t="str">
        <f>TRIM(COVID_STATE[[#This Row],[REGION_HOLD]])</f>
        <v>Midwest</v>
      </c>
      <c r="E7871">
        <v>253</v>
      </c>
      <c r="F7871">
        <v>3</v>
      </c>
      <c r="G7871">
        <v>690</v>
      </c>
    </row>
    <row r="7872" spans="1:7" ht="19.5">
      <c r="A7872" s="1">
        <v>44005</v>
      </c>
      <c r="B7872" t="s">
        <v>27</v>
      </c>
      <c r="C7872" t="s">
        <v>249</v>
      </c>
      <c r="D7872" t="str">
        <f>TRIM(COVID_STATE[[#This Row],[REGION_HOLD]])</f>
        <v>Midwest</v>
      </c>
      <c r="E7872">
        <v>83</v>
      </c>
      <c r="F7872">
        <v>1</v>
      </c>
      <c r="G7872">
        <v>261</v>
      </c>
    </row>
    <row r="7873" spans="1:7" ht="19.5">
      <c r="A7873" s="1">
        <v>44005</v>
      </c>
      <c r="B7873" t="s">
        <v>28</v>
      </c>
      <c r="C7873" t="s">
        <v>246</v>
      </c>
      <c r="D7873" t="str">
        <f>TRIM(COVID_STATE[[#This Row],[REGION_HOLD]])</f>
        <v>South</v>
      </c>
      <c r="E7873">
        <v>250</v>
      </c>
      <c r="F7873">
        <v>10</v>
      </c>
      <c r="G7873">
        <v>559</v>
      </c>
    </row>
    <row r="7874" spans="1:7" ht="19.5">
      <c r="A7874" s="1">
        <v>44005</v>
      </c>
      <c r="B7874" t="s">
        <v>29</v>
      </c>
      <c r="C7874" t="s">
        <v>246</v>
      </c>
      <c r="D7874" t="str">
        <f>TRIM(COVID_STATE[[#This Row],[REGION_HOLD]])</f>
        <v>South</v>
      </c>
      <c r="E7874">
        <v>1356</v>
      </c>
      <c r="F7874">
        <v>17</v>
      </c>
      <c r="G7874">
        <v>3134</v>
      </c>
    </row>
    <row r="7875" spans="1:7" ht="19.5">
      <c r="A7875" s="1">
        <v>44005</v>
      </c>
      <c r="B7875" t="s">
        <v>30</v>
      </c>
      <c r="C7875" t="s">
        <v>248</v>
      </c>
      <c r="D7875" t="str">
        <f>TRIM(COVID_STATE[[#This Row],[REGION_HOLD]])</f>
        <v>Northeast</v>
      </c>
      <c r="E7875">
        <v>23</v>
      </c>
      <c r="F7875">
        <v>0</v>
      </c>
      <c r="G7875">
        <v>102</v>
      </c>
    </row>
    <row r="7876" spans="1:7" ht="19.5">
      <c r="A7876" s="1">
        <v>44005</v>
      </c>
      <c r="B7876" t="s">
        <v>31</v>
      </c>
      <c r="C7876" t="s">
        <v>246</v>
      </c>
      <c r="D7876" t="str">
        <f>TRIM(COVID_STATE[[#This Row],[REGION_HOLD]])</f>
        <v>South</v>
      </c>
      <c r="E7876">
        <v>400</v>
      </c>
      <c r="F7876">
        <v>18</v>
      </c>
      <c r="G7876">
        <v>3092</v>
      </c>
    </row>
    <row r="7877" spans="1:7" ht="19.5">
      <c r="A7877" s="1">
        <v>44005</v>
      </c>
      <c r="B7877" t="s">
        <v>32</v>
      </c>
      <c r="C7877" t="s">
        <v>248</v>
      </c>
      <c r="D7877" t="str">
        <f>TRIM(COVID_STATE[[#This Row],[REGION_HOLD]])</f>
        <v>Northeast</v>
      </c>
      <c r="E7877">
        <v>229</v>
      </c>
      <c r="F7877">
        <v>16</v>
      </c>
      <c r="G7877">
        <v>7889</v>
      </c>
    </row>
    <row r="7878" spans="1:7" ht="19.5">
      <c r="A7878" s="1">
        <v>44005</v>
      </c>
      <c r="B7878" t="s">
        <v>33</v>
      </c>
      <c r="C7878" t="s">
        <v>249</v>
      </c>
      <c r="D7878" t="str">
        <f>TRIM(COVID_STATE[[#This Row],[REGION_HOLD]])</f>
        <v>Midwest</v>
      </c>
      <c r="E7878">
        <v>229</v>
      </c>
      <c r="F7878">
        <v>12</v>
      </c>
      <c r="G7878">
        <v>6113</v>
      </c>
    </row>
    <row r="7879" spans="1:7" ht="19.5">
      <c r="A7879" s="1">
        <v>44005</v>
      </c>
      <c r="B7879" t="s">
        <v>34</v>
      </c>
      <c r="C7879" t="s">
        <v>249</v>
      </c>
      <c r="D7879" t="str">
        <f>TRIM(COVID_STATE[[#This Row],[REGION_HOLD]])</f>
        <v>Midwest</v>
      </c>
      <c r="E7879">
        <v>242</v>
      </c>
      <c r="F7879">
        <v>9</v>
      </c>
      <c r="G7879">
        <v>1425</v>
      </c>
    </row>
    <row r="7880" spans="1:7" ht="19.5">
      <c r="A7880" s="1">
        <v>44005</v>
      </c>
      <c r="B7880" t="s">
        <v>35</v>
      </c>
      <c r="C7880" t="s">
        <v>246</v>
      </c>
      <c r="D7880" t="str">
        <f>TRIM(COVID_STATE[[#This Row],[REGION_HOLD]])</f>
        <v>South</v>
      </c>
      <c r="E7880">
        <v>611</v>
      </c>
      <c r="F7880">
        <v>11</v>
      </c>
      <c r="G7880">
        <v>989</v>
      </c>
    </row>
    <row r="7881" spans="1:7" ht="19.5">
      <c r="A7881" s="1">
        <v>44005</v>
      </c>
      <c r="B7881" t="s">
        <v>36</v>
      </c>
      <c r="C7881" t="s">
        <v>249</v>
      </c>
      <c r="D7881" t="str">
        <f>TRIM(COVID_STATE[[#This Row],[REGION_HOLD]])</f>
        <v>Midwest</v>
      </c>
      <c r="E7881">
        <v>415</v>
      </c>
      <c r="F7881">
        <v>13</v>
      </c>
      <c r="G7881">
        <v>993</v>
      </c>
    </row>
    <row r="7882" spans="1:7" ht="19.5">
      <c r="A7882" s="1">
        <v>44005</v>
      </c>
      <c r="B7882" t="s">
        <v>37</v>
      </c>
      <c r="C7882" t="s">
        <v>247</v>
      </c>
      <c r="D7882" t="str">
        <f>TRIM(COVID_STATE[[#This Row],[REGION_HOLD]])</f>
        <v>West</v>
      </c>
      <c r="E7882">
        <v>9</v>
      </c>
      <c r="F7882">
        <v>0</v>
      </c>
      <c r="G7882">
        <v>21</v>
      </c>
    </row>
    <row r="7883" spans="1:7" ht="19.5">
      <c r="A7883" s="1">
        <v>44005</v>
      </c>
      <c r="B7883" t="s">
        <v>38</v>
      </c>
      <c r="C7883" t="s">
        <v>249</v>
      </c>
      <c r="D7883" t="str">
        <f>TRIM(COVID_STATE[[#This Row],[REGION_HOLD]])</f>
        <v>Midwest</v>
      </c>
      <c r="E7883">
        <v>135</v>
      </c>
      <c r="F7883">
        <v>7</v>
      </c>
      <c r="G7883">
        <v>262</v>
      </c>
    </row>
    <row r="7884" spans="1:7" ht="19.5">
      <c r="A7884" s="1">
        <v>44005</v>
      </c>
      <c r="B7884" t="s">
        <v>39</v>
      </c>
      <c r="C7884" t="s">
        <v>247</v>
      </c>
      <c r="D7884" t="str">
        <f>TRIM(COVID_STATE[[#This Row],[REGION_HOLD]])</f>
        <v>West</v>
      </c>
      <c r="E7884">
        <v>483</v>
      </c>
      <c r="F7884">
        <v>2</v>
      </c>
      <c r="G7884">
        <v>492</v>
      </c>
    </row>
    <row r="7885" spans="1:7" ht="19.5">
      <c r="A7885" s="1">
        <v>44005</v>
      </c>
      <c r="B7885" t="s">
        <v>40</v>
      </c>
      <c r="C7885" t="s">
        <v>248</v>
      </c>
      <c r="D7885" t="str">
        <f>TRIM(COVID_STATE[[#This Row],[REGION_HOLD]])</f>
        <v>Northeast</v>
      </c>
      <c r="E7885">
        <v>13</v>
      </c>
      <c r="F7885">
        <v>4</v>
      </c>
      <c r="G7885">
        <v>343</v>
      </c>
    </row>
    <row r="7886" spans="1:7" ht="19.5">
      <c r="A7886" s="1">
        <v>44005</v>
      </c>
      <c r="B7886" t="s">
        <v>41</v>
      </c>
      <c r="C7886" t="s">
        <v>248</v>
      </c>
      <c r="D7886" t="str">
        <f>TRIM(COVID_STATE[[#This Row],[REGION_HOLD]])</f>
        <v>Northeast</v>
      </c>
      <c r="E7886">
        <v>319</v>
      </c>
      <c r="F7886">
        <v>54</v>
      </c>
      <c r="G7886">
        <v>12949</v>
      </c>
    </row>
    <row r="7887" spans="1:7" ht="19.5">
      <c r="A7887" s="1">
        <v>44005</v>
      </c>
      <c r="B7887" t="s">
        <v>42</v>
      </c>
      <c r="C7887" t="s">
        <v>247</v>
      </c>
      <c r="D7887" t="str">
        <f>TRIM(COVID_STATE[[#This Row],[REGION_HOLD]])</f>
        <v>West</v>
      </c>
      <c r="E7887">
        <v>144</v>
      </c>
      <c r="F7887">
        <v>7</v>
      </c>
      <c r="G7887">
        <v>476</v>
      </c>
    </row>
    <row r="7888" spans="1:7" ht="19.5">
      <c r="A7888" s="1">
        <v>44005</v>
      </c>
      <c r="B7888" t="s">
        <v>43</v>
      </c>
      <c r="C7888" t="s">
        <v>248</v>
      </c>
      <c r="D7888" t="str">
        <f>TRIM(COVID_STATE[[#This Row],[REGION_HOLD]])</f>
        <v>Northeast</v>
      </c>
      <c r="E7888">
        <v>598</v>
      </c>
      <c r="F7888">
        <v>36</v>
      </c>
      <c r="G7888">
        <v>30970</v>
      </c>
    </row>
    <row r="7889" spans="1:7" ht="19.5">
      <c r="A7889" s="1">
        <v>44005</v>
      </c>
      <c r="B7889" t="s">
        <v>44</v>
      </c>
      <c r="C7889" t="s">
        <v>246</v>
      </c>
      <c r="D7889" t="str">
        <f>TRIM(COVID_STATE[[#This Row],[REGION_HOLD]])</f>
        <v>South</v>
      </c>
      <c r="E7889">
        <v>984</v>
      </c>
      <c r="F7889">
        <v>26</v>
      </c>
      <c r="G7889">
        <v>1276</v>
      </c>
    </row>
    <row r="7890" spans="1:7" ht="19.5">
      <c r="A7890" s="1">
        <v>44005</v>
      </c>
      <c r="B7890" t="s">
        <v>45</v>
      </c>
      <c r="C7890" t="s">
        <v>249</v>
      </c>
      <c r="D7890" t="str">
        <f>TRIM(COVID_STATE[[#This Row],[REGION_HOLD]])</f>
        <v>Midwest</v>
      </c>
      <c r="E7890">
        <v>7</v>
      </c>
      <c r="F7890">
        <v>1</v>
      </c>
      <c r="G7890">
        <v>84</v>
      </c>
    </row>
    <row r="7891" spans="1:7" ht="19.5">
      <c r="A7891" s="1">
        <v>44005</v>
      </c>
      <c r="B7891" t="s">
        <v>46</v>
      </c>
      <c r="C7891" t="s">
        <v>249</v>
      </c>
      <c r="D7891" t="str">
        <f>TRIM(COVID_STATE[[#This Row],[REGION_HOLD]])</f>
        <v>Midwest</v>
      </c>
      <c r="E7891">
        <v>590</v>
      </c>
      <c r="F7891">
        <v>31</v>
      </c>
      <c r="G7891">
        <v>2735</v>
      </c>
    </row>
    <row r="7892" spans="1:7" ht="19.5">
      <c r="A7892" s="1">
        <v>44005</v>
      </c>
      <c r="B7892" t="s">
        <v>47</v>
      </c>
      <c r="C7892" t="s">
        <v>246</v>
      </c>
      <c r="D7892" t="str">
        <f>TRIM(COVID_STATE[[#This Row],[REGION_HOLD]])</f>
        <v>South</v>
      </c>
      <c r="E7892">
        <v>295</v>
      </c>
      <c r="F7892">
        <v>2</v>
      </c>
      <c r="G7892">
        <v>371</v>
      </c>
    </row>
    <row r="7893" spans="1:7" ht="19.5">
      <c r="A7893" s="1">
        <v>44005</v>
      </c>
      <c r="B7893" t="s">
        <v>48</v>
      </c>
      <c r="C7893" t="s">
        <v>247</v>
      </c>
      <c r="D7893" t="str">
        <f>TRIM(COVID_STATE[[#This Row],[REGION_HOLD]])</f>
        <v>West</v>
      </c>
      <c r="E7893">
        <v>202</v>
      </c>
      <c r="F7893">
        <v>0</v>
      </c>
      <c r="G7893">
        <v>192</v>
      </c>
    </row>
    <row r="7894" spans="1:7" ht="19.5">
      <c r="A7894" s="1">
        <v>44005</v>
      </c>
      <c r="B7894" t="s">
        <v>49</v>
      </c>
      <c r="C7894" t="s">
        <v>248</v>
      </c>
      <c r="D7894" t="str">
        <f>TRIM(COVID_STATE[[#This Row],[REGION_HOLD]])</f>
        <v>Northeast</v>
      </c>
      <c r="E7894">
        <v>617</v>
      </c>
      <c r="F7894">
        <v>36</v>
      </c>
      <c r="G7894">
        <v>6511</v>
      </c>
    </row>
    <row r="7895" spans="1:7" ht="19.5">
      <c r="A7895" s="1">
        <v>44005</v>
      </c>
      <c r="B7895" t="s">
        <v>50</v>
      </c>
      <c r="C7895" t="s">
        <v>248</v>
      </c>
      <c r="D7895" t="str">
        <f>TRIM(COVID_STATE[[#This Row],[REGION_HOLD]])</f>
        <v>Northeast</v>
      </c>
      <c r="E7895">
        <v>74</v>
      </c>
      <c r="F7895">
        <v>3</v>
      </c>
      <c r="G7895">
        <v>906</v>
      </c>
    </row>
    <row r="7896" spans="1:7" ht="19.5">
      <c r="A7896" s="1">
        <v>44005</v>
      </c>
      <c r="B7896" t="s">
        <v>51</v>
      </c>
      <c r="C7896" t="s">
        <v>246</v>
      </c>
      <c r="D7896" t="str">
        <f>TRIM(COVID_STATE[[#This Row],[REGION_HOLD]])</f>
        <v>South</v>
      </c>
      <c r="E7896">
        <v>912</v>
      </c>
      <c r="F7896">
        <v>14</v>
      </c>
      <c r="G7896">
        <v>673</v>
      </c>
    </row>
    <row r="7897" spans="1:7" ht="19.5">
      <c r="A7897" s="1">
        <v>44005</v>
      </c>
      <c r="B7897" t="s">
        <v>52</v>
      </c>
      <c r="C7897" t="s">
        <v>249</v>
      </c>
      <c r="D7897" t="str">
        <f>TRIM(COVID_STATE[[#This Row],[REGION_HOLD]])</f>
        <v>Midwest</v>
      </c>
      <c r="E7897">
        <v>27</v>
      </c>
      <c r="F7897">
        <v>2</v>
      </c>
      <c r="G7897">
        <v>83</v>
      </c>
    </row>
    <row r="7898" spans="1:7" ht="19.5">
      <c r="A7898" s="1">
        <v>44005</v>
      </c>
      <c r="B7898" t="s">
        <v>53</v>
      </c>
      <c r="C7898" t="s">
        <v>246</v>
      </c>
      <c r="D7898" t="str">
        <f>TRIM(COVID_STATE[[#This Row],[REGION_HOLD]])</f>
        <v>South</v>
      </c>
      <c r="E7898">
        <v>763</v>
      </c>
      <c r="F7898">
        <v>10</v>
      </c>
      <c r="G7898">
        <v>535</v>
      </c>
    </row>
    <row r="7899" spans="1:7" ht="19.5">
      <c r="A7899" s="1">
        <v>44005</v>
      </c>
      <c r="B7899" t="s">
        <v>54</v>
      </c>
      <c r="C7899" t="s">
        <v>246</v>
      </c>
      <c r="D7899" t="str">
        <f>TRIM(COVID_STATE[[#This Row],[REGION_HOLD]])</f>
        <v>South</v>
      </c>
      <c r="E7899">
        <v>5080</v>
      </c>
      <c r="F7899">
        <v>33</v>
      </c>
      <c r="G7899">
        <v>2246</v>
      </c>
    </row>
    <row r="7900" spans="1:7" ht="19.5">
      <c r="A7900" s="1">
        <v>44005</v>
      </c>
      <c r="B7900" t="s">
        <v>55</v>
      </c>
      <c r="C7900" t="s">
        <v>247</v>
      </c>
      <c r="D7900" t="str">
        <f>TRIM(COVID_STATE[[#This Row],[REGION_HOLD]])</f>
        <v>West</v>
      </c>
      <c r="E7900">
        <v>419</v>
      </c>
      <c r="F7900">
        <v>5</v>
      </c>
      <c r="G7900">
        <v>163</v>
      </c>
    </row>
    <row r="7901" spans="1:7" ht="19.5">
      <c r="A7901" s="1">
        <v>44005</v>
      </c>
      <c r="B7901" t="s">
        <v>56</v>
      </c>
      <c r="C7901" t="s">
        <v>248</v>
      </c>
      <c r="D7901" t="str">
        <f>TRIM(COVID_STATE[[#This Row],[REGION_HOLD]])</f>
        <v>Northeast</v>
      </c>
      <c r="E7901">
        <v>1</v>
      </c>
      <c r="F7901">
        <v>0</v>
      </c>
      <c r="G7901">
        <v>56</v>
      </c>
    </row>
    <row r="7902" spans="1:7" ht="19.5">
      <c r="A7902" s="1">
        <v>44005</v>
      </c>
      <c r="B7902" t="s">
        <v>57</v>
      </c>
      <c r="C7902" t="s">
        <v>246</v>
      </c>
      <c r="D7902" t="str">
        <f>TRIM(COVID_STATE[[#This Row],[REGION_HOLD]])</f>
        <v>South</v>
      </c>
      <c r="E7902">
        <v>529</v>
      </c>
      <c r="F7902">
        <v>25</v>
      </c>
      <c r="G7902">
        <v>1645</v>
      </c>
    </row>
    <row r="7903" spans="1:7" ht="19.5">
      <c r="A7903" s="1">
        <v>44005</v>
      </c>
      <c r="B7903" t="s">
        <v>58</v>
      </c>
      <c r="C7903" t="s">
        <v>247</v>
      </c>
      <c r="D7903" t="str">
        <f>TRIM(COVID_STATE[[#This Row],[REGION_HOLD]])</f>
        <v>West</v>
      </c>
      <c r="E7903">
        <v>335</v>
      </c>
      <c r="F7903">
        <v>8</v>
      </c>
      <c r="G7903">
        <v>1285</v>
      </c>
    </row>
    <row r="7904" spans="1:7" ht="19.5">
      <c r="A7904" s="1">
        <v>44005</v>
      </c>
      <c r="B7904" t="s">
        <v>59</v>
      </c>
      <c r="C7904" t="s">
        <v>246</v>
      </c>
      <c r="D7904" t="str">
        <f>TRIM(COVID_STATE[[#This Row],[REGION_HOLD]])</f>
        <v>South</v>
      </c>
      <c r="E7904">
        <v>22</v>
      </c>
      <c r="F7904">
        <v>2</v>
      </c>
      <c r="G7904">
        <v>92</v>
      </c>
    </row>
    <row r="7905" spans="1:7" ht="19.5">
      <c r="A7905" s="1">
        <v>44005</v>
      </c>
      <c r="B7905" t="s">
        <v>60</v>
      </c>
      <c r="C7905" t="s">
        <v>249</v>
      </c>
      <c r="D7905" t="str">
        <f>TRIM(COVID_STATE[[#This Row],[REGION_HOLD]])</f>
        <v>Midwest</v>
      </c>
      <c r="E7905">
        <v>338</v>
      </c>
      <c r="F7905">
        <v>7</v>
      </c>
      <c r="G7905">
        <v>758</v>
      </c>
    </row>
    <row r="7906" spans="1:7" ht="19.5">
      <c r="A7906" s="1">
        <v>44005</v>
      </c>
      <c r="B7906" t="s">
        <v>61</v>
      </c>
      <c r="C7906" t="s">
        <v>247</v>
      </c>
      <c r="D7906" t="str">
        <f>TRIM(COVID_STATE[[#This Row],[REGION_HOLD]])</f>
        <v>West</v>
      </c>
      <c r="E7906">
        <v>24</v>
      </c>
      <c r="F7906">
        <v>0</v>
      </c>
      <c r="G7906">
        <v>20</v>
      </c>
    </row>
    <row r="7907" spans="1:7" ht="19.5">
      <c r="A7907" s="1">
        <v>44006</v>
      </c>
      <c r="B7907" t="s">
        <v>8</v>
      </c>
      <c r="C7907" t="s">
        <v>246</v>
      </c>
      <c r="D7907" t="str">
        <f>TRIM(COVID_STATE[[#This Row],[REGION_HOLD]])</f>
        <v>South</v>
      </c>
      <c r="E7907">
        <v>967</v>
      </c>
      <c r="F7907">
        <v>27</v>
      </c>
      <c r="G7907">
        <v>891</v>
      </c>
    </row>
    <row r="7908" spans="1:7" ht="19.5">
      <c r="A7908" s="1">
        <v>44006</v>
      </c>
      <c r="B7908" t="s">
        <v>10</v>
      </c>
      <c r="C7908" t="s">
        <v>247</v>
      </c>
      <c r="D7908" t="str">
        <f>TRIM(COVID_STATE[[#This Row],[REGION_HOLD]])</f>
        <v>West</v>
      </c>
      <c r="E7908">
        <v>21</v>
      </c>
      <c r="F7908">
        <v>0</v>
      </c>
      <c r="G7908">
        <v>10</v>
      </c>
    </row>
    <row r="7909" spans="1:7" ht="19.5">
      <c r="A7909" s="1">
        <v>44006</v>
      </c>
      <c r="B7909" t="s">
        <v>11</v>
      </c>
      <c r="C7909" t="s">
        <v>247</v>
      </c>
      <c r="D7909" t="str">
        <f>TRIM(COVID_STATE[[#This Row],[REGION_HOLD]])</f>
        <v>West</v>
      </c>
      <c r="E7909">
        <v>1810</v>
      </c>
      <c r="F7909">
        <v>69</v>
      </c>
      <c r="G7909">
        <v>1467</v>
      </c>
    </row>
    <row r="7910" spans="1:7" ht="19.5">
      <c r="A7910" s="1">
        <v>44006</v>
      </c>
      <c r="B7910" t="s">
        <v>12</v>
      </c>
      <c r="C7910" t="s">
        <v>246</v>
      </c>
      <c r="D7910" t="str">
        <f>TRIM(COVID_STATE[[#This Row],[REGION_HOLD]])</f>
        <v>South</v>
      </c>
      <c r="E7910">
        <v>697</v>
      </c>
      <c r="F7910">
        <v>3</v>
      </c>
      <c r="G7910">
        <v>240</v>
      </c>
    </row>
    <row r="7911" spans="1:7" ht="19.5">
      <c r="A7911" s="1">
        <v>44006</v>
      </c>
      <c r="B7911" t="s">
        <v>13</v>
      </c>
      <c r="C7911" t="s">
        <v>247</v>
      </c>
      <c r="D7911" t="str">
        <f>TRIM(COVID_STATE[[#This Row],[REGION_HOLD]])</f>
        <v>West</v>
      </c>
      <c r="E7911">
        <v>4850</v>
      </c>
      <c r="F7911">
        <v>91</v>
      </c>
      <c r="G7911">
        <v>5728</v>
      </c>
    </row>
    <row r="7912" spans="1:7" ht="19.5">
      <c r="A7912" s="1">
        <v>44006</v>
      </c>
      <c r="B7912" t="s">
        <v>14</v>
      </c>
      <c r="C7912" t="s">
        <v>247</v>
      </c>
      <c r="D7912" t="str">
        <f>TRIM(COVID_STATE[[#This Row],[REGION_HOLD]])</f>
        <v>West</v>
      </c>
      <c r="E7912">
        <v>262</v>
      </c>
      <c r="F7912">
        <v>2</v>
      </c>
      <c r="G7912">
        <v>1667</v>
      </c>
    </row>
    <row r="7913" spans="1:7" ht="19.5">
      <c r="A7913" s="1">
        <v>44006</v>
      </c>
      <c r="B7913" t="s">
        <v>16</v>
      </c>
      <c r="C7913" t="s">
        <v>248</v>
      </c>
      <c r="D7913" t="str">
        <f>TRIM(COVID_STATE[[#This Row],[REGION_HOLD]])</f>
        <v>Northeast</v>
      </c>
      <c r="E7913">
        <v>14</v>
      </c>
      <c r="F7913">
        <v>10</v>
      </c>
      <c r="G7913">
        <v>4287</v>
      </c>
    </row>
    <row r="7914" spans="1:7" ht="19.5">
      <c r="A7914" s="1">
        <v>44006</v>
      </c>
      <c r="B7914" t="s">
        <v>17</v>
      </c>
      <c r="C7914" t="s">
        <v>246</v>
      </c>
      <c r="D7914" t="str">
        <f>TRIM(COVID_STATE[[#This Row],[REGION_HOLD]])</f>
        <v>South</v>
      </c>
      <c r="E7914">
        <v>42</v>
      </c>
      <c r="F7914">
        <v>1</v>
      </c>
      <c r="G7914">
        <v>505</v>
      </c>
    </row>
    <row r="7915" spans="1:7" ht="19.5">
      <c r="A7915" s="1">
        <v>44006</v>
      </c>
      <c r="B7915" t="s">
        <v>18</v>
      </c>
      <c r="C7915" t="s">
        <v>246</v>
      </c>
      <c r="D7915" t="str">
        <f>TRIM(COVID_STATE[[#This Row],[REGION_HOLD]])</f>
        <v>South</v>
      </c>
      <c r="E7915">
        <v>34</v>
      </c>
      <c r="F7915">
        <v>4</v>
      </c>
      <c r="G7915">
        <v>541</v>
      </c>
    </row>
    <row r="7916" spans="1:7" ht="19.5">
      <c r="A7916" s="1">
        <v>44006</v>
      </c>
      <c r="B7916" t="s">
        <v>19</v>
      </c>
      <c r="C7916" t="s">
        <v>246</v>
      </c>
      <c r="D7916" t="str">
        <f>TRIM(COVID_STATE[[#This Row],[REGION_HOLD]])</f>
        <v>South</v>
      </c>
      <c r="E7916">
        <v>5511</v>
      </c>
      <c r="F7916">
        <v>43</v>
      </c>
      <c r="G7916">
        <v>3280</v>
      </c>
    </row>
    <row r="7917" spans="1:7" ht="19.5">
      <c r="A7917" s="1">
        <v>44006</v>
      </c>
      <c r="B7917" t="s">
        <v>20</v>
      </c>
      <c r="C7917" t="s">
        <v>246</v>
      </c>
      <c r="D7917" t="str">
        <f>TRIM(COVID_STATE[[#This Row],[REGION_HOLD]])</f>
        <v>South</v>
      </c>
      <c r="E7917">
        <v>1713</v>
      </c>
      <c r="F7917">
        <v>12</v>
      </c>
      <c r="G7917">
        <v>2658</v>
      </c>
    </row>
    <row r="7918" spans="1:7" ht="19.5">
      <c r="A7918" s="1">
        <v>44006</v>
      </c>
      <c r="B7918" t="s">
        <v>21</v>
      </c>
      <c r="C7918" t="s">
        <v>247</v>
      </c>
      <c r="D7918" t="str">
        <f>TRIM(COVID_STATE[[#This Row],[REGION_HOLD]])</f>
        <v>West</v>
      </c>
      <c r="E7918">
        <v>14</v>
      </c>
      <c r="F7918">
        <v>0</v>
      </c>
      <c r="G7918">
        <v>17</v>
      </c>
    </row>
    <row r="7919" spans="1:7" ht="19.5">
      <c r="A7919" s="1">
        <v>44006</v>
      </c>
      <c r="B7919" t="s">
        <v>22</v>
      </c>
      <c r="C7919" t="s">
        <v>247</v>
      </c>
      <c r="D7919" t="str">
        <f>TRIM(COVID_STATE[[#This Row],[REGION_HOLD]])</f>
        <v>West</v>
      </c>
      <c r="E7919">
        <v>238</v>
      </c>
      <c r="F7919">
        <v>1</v>
      </c>
      <c r="G7919">
        <v>91</v>
      </c>
    </row>
    <row r="7920" spans="1:7" ht="19.5">
      <c r="A7920" s="1">
        <v>44006</v>
      </c>
      <c r="B7920" t="s">
        <v>24</v>
      </c>
      <c r="C7920" t="s">
        <v>249</v>
      </c>
      <c r="D7920" t="str">
        <f>TRIM(COVID_STATE[[#This Row],[REGION_HOLD]])</f>
        <v>Midwest</v>
      </c>
      <c r="E7920">
        <v>743</v>
      </c>
      <c r="F7920">
        <v>61</v>
      </c>
      <c r="G7920">
        <v>6986</v>
      </c>
    </row>
    <row r="7921" spans="1:7" ht="19.5">
      <c r="A7921" s="1">
        <v>44006</v>
      </c>
      <c r="B7921" t="s">
        <v>25</v>
      </c>
      <c r="C7921" t="s">
        <v>249</v>
      </c>
      <c r="D7921" t="str">
        <f>TRIM(COVID_STATE[[#This Row],[REGION_HOLD]])</f>
        <v>Midwest</v>
      </c>
      <c r="E7921">
        <v>293</v>
      </c>
      <c r="F7921">
        <v>9</v>
      </c>
      <c r="G7921">
        <v>2578</v>
      </c>
    </row>
    <row r="7922" spans="1:7" ht="19.5">
      <c r="A7922" s="1">
        <v>44006</v>
      </c>
      <c r="B7922" t="s">
        <v>26</v>
      </c>
      <c r="C7922" t="s">
        <v>249</v>
      </c>
      <c r="D7922" t="str">
        <f>TRIM(COVID_STATE[[#This Row],[REGION_HOLD]])</f>
        <v>Midwest</v>
      </c>
      <c r="E7922">
        <v>427</v>
      </c>
      <c r="F7922">
        <v>4</v>
      </c>
      <c r="G7922">
        <v>694</v>
      </c>
    </row>
    <row r="7923" spans="1:7" ht="19.5">
      <c r="A7923" s="1">
        <v>44006</v>
      </c>
      <c r="B7923" t="s">
        <v>27</v>
      </c>
      <c r="C7923" t="s">
        <v>249</v>
      </c>
      <c r="D7923" t="str">
        <f>TRIM(COVID_STATE[[#This Row],[REGION_HOLD]])</f>
        <v>Midwest</v>
      </c>
      <c r="E7923">
        <v>451</v>
      </c>
      <c r="F7923">
        <v>1</v>
      </c>
      <c r="G7923">
        <v>262</v>
      </c>
    </row>
    <row r="7924" spans="1:7" ht="19.5">
      <c r="A7924" s="1">
        <v>44006</v>
      </c>
      <c r="B7924" t="s">
        <v>28</v>
      </c>
      <c r="C7924" t="s">
        <v>246</v>
      </c>
      <c r="D7924" t="str">
        <f>TRIM(COVID_STATE[[#This Row],[REGION_HOLD]])</f>
        <v>South</v>
      </c>
      <c r="E7924">
        <v>199</v>
      </c>
      <c r="F7924">
        <v>2</v>
      </c>
      <c r="G7924">
        <v>561</v>
      </c>
    </row>
    <row r="7925" spans="1:7" ht="19.5">
      <c r="A7925" s="1">
        <v>44006</v>
      </c>
      <c r="B7925" t="s">
        <v>29</v>
      </c>
      <c r="C7925" t="s">
        <v>246</v>
      </c>
      <c r="D7925" t="str">
        <f>TRIM(COVID_STATE[[#This Row],[REGION_HOLD]])</f>
        <v>South</v>
      </c>
      <c r="E7925">
        <v>882</v>
      </c>
      <c r="F7925">
        <v>18</v>
      </c>
      <c r="G7925">
        <v>3152</v>
      </c>
    </row>
    <row r="7926" spans="1:7" ht="19.5">
      <c r="A7926" s="1">
        <v>44006</v>
      </c>
      <c r="B7926" t="s">
        <v>30</v>
      </c>
      <c r="C7926" t="s">
        <v>248</v>
      </c>
      <c r="D7926" t="str">
        <f>TRIM(COVID_STATE[[#This Row],[REGION_HOLD]])</f>
        <v>Northeast</v>
      </c>
      <c r="E7926">
        <v>23</v>
      </c>
      <c r="F7926">
        <v>1</v>
      </c>
      <c r="G7926">
        <v>103</v>
      </c>
    </row>
    <row r="7927" spans="1:7" ht="19.5">
      <c r="A7927" s="1">
        <v>44006</v>
      </c>
      <c r="B7927" t="s">
        <v>31</v>
      </c>
      <c r="C7927" t="s">
        <v>246</v>
      </c>
      <c r="D7927" t="str">
        <f>TRIM(COVID_STATE[[#This Row],[REGION_HOLD]])</f>
        <v>South</v>
      </c>
      <c r="E7927">
        <v>332</v>
      </c>
      <c r="F7927">
        <v>16</v>
      </c>
      <c r="G7927">
        <v>3108</v>
      </c>
    </row>
    <row r="7928" spans="1:7" ht="19.5">
      <c r="A7928" s="1">
        <v>44006</v>
      </c>
      <c r="B7928" t="s">
        <v>32</v>
      </c>
      <c r="C7928" t="s">
        <v>248</v>
      </c>
      <c r="D7928" t="str">
        <f>TRIM(COVID_STATE[[#This Row],[REGION_HOLD]])</f>
        <v>Northeast</v>
      </c>
      <c r="E7928">
        <v>172</v>
      </c>
      <c r="F7928">
        <v>48</v>
      </c>
      <c r="G7928">
        <v>7937</v>
      </c>
    </row>
    <row r="7929" spans="1:7" ht="19.5">
      <c r="A7929" s="1">
        <v>44006</v>
      </c>
      <c r="B7929" t="s">
        <v>33</v>
      </c>
      <c r="C7929" t="s">
        <v>249</v>
      </c>
      <c r="D7929" t="str">
        <f>TRIM(COVID_STATE[[#This Row],[REGION_HOLD]])</f>
        <v>Midwest</v>
      </c>
      <c r="E7929">
        <v>338</v>
      </c>
      <c r="F7929">
        <v>5</v>
      </c>
      <c r="G7929">
        <v>6118</v>
      </c>
    </row>
    <row r="7930" spans="1:7" ht="19.5">
      <c r="A7930" s="1">
        <v>44006</v>
      </c>
      <c r="B7930" t="s">
        <v>34</v>
      </c>
      <c r="C7930" t="s">
        <v>249</v>
      </c>
      <c r="D7930" t="str">
        <f>TRIM(COVID_STATE[[#This Row],[REGION_HOLD]])</f>
        <v>Midwest</v>
      </c>
      <c r="E7930">
        <v>297</v>
      </c>
      <c r="F7930">
        <v>7</v>
      </c>
      <c r="G7930">
        <v>1432</v>
      </c>
    </row>
    <row r="7931" spans="1:7" ht="19.5">
      <c r="A7931" s="1">
        <v>44006</v>
      </c>
      <c r="B7931" t="s">
        <v>35</v>
      </c>
      <c r="C7931" t="s">
        <v>246</v>
      </c>
      <c r="D7931" t="str">
        <f>TRIM(COVID_STATE[[#This Row],[REGION_HOLD]])</f>
        <v>South</v>
      </c>
      <c r="E7931">
        <v>526</v>
      </c>
      <c r="F7931">
        <v>22</v>
      </c>
      <c r="G7931">
        <v>1011</v>
      </c>
    </row>
    <row r="7932" spans="1:7" ht="19.5">
      <c r="A7932" s="1">
        <v>44006</v>
      </c>
      <c r="B7932" t="s">
        <v>36</v>
      </c>
      <c r="C7932" t="s">
        <v>249</v>
      </c>
      <c r="D7932" t="str">
        <f>TRIM(COVID_STATE[[#This Row],[REGION_HOLD]])</f>
        <v>Midwest</v>
      </c>
      <c r="E7932">
        <v>330</v>
      </c>
      <c r="F7932">
        <v>8</v>
      </c>
      <c r="G7932">
        <v>1001</v>
      </c>
    </row>
    <row r="7933" spans="1:7" ht="19.5">
      <c r="A7933" s="1">
        <v>44006</v>
      </c>
      <c r="B7933" t="s">
        <v>37</v>
      </c>
      <c r="C7933" t="s">
        <v>247</v>
      </c>
      <c r="D7933" t="str">
        <f>TRIM(COVID_STATE[[#This Row],[REGION_HOLD]])</f>
        <v>West</v>
      </c>
      <c r="E7933">
        <v>23</v>
      </c>
      <c r="F7933">
        <v>0</v>
      </c>
      <c r="G7933">
        <v>21</v>
      </c>
    </row>
    <row r="7934" spans="1:7" ht="19.5">
      <c r="A7934" s="1">
        <v>44006</v>
      </c>
      <c r="B7934" t="s">
        <v>38</v>
      </c>
      <c r="C7934" t="s">
        <v>249</v>
      </c>
      <c r="D7934" t="str">
        <f>TRIM(COVID_STATE[[#This Row],[REGION_HOLD]])</f>
        <v>Midwest</v>
      </c>
      <c r="E7934">
        <v>129</v>
      </c>
      <c r="F7934">
        <v>1</v>
      </c>
      <c r="G7934">
        <v>263</v>
      </c>
    </row>
    <row r="7935" spans="1:7" ht="19.5">
      <c r="A7935" s="1">
        <v>44006</v>
      </c>
      <c r="B7935" t="s">
        <v>39</v>
      </c>
      <c r="C7935" t="s">
        <v>247</v>
      </c>
      <c r="D7935" t="str">
        <f>TRIM(COVID_STATE[[#This Row],[REGION_HOLD]])</f>
        <v>West</v>
      </c>
      <c r="E7935">
        <v>402</v>
      </c>
      <c r="F7935">
        <v>2</v>
      </c>
      <c r="G7935">
        <v>494</v>
      </c>
    </row>
    <row r="7936" spans="1:7" ht="19.5">
      <c r="A7936" s="1">
        <v>44006</v>
      </c>
      <c r="B7936" t="s">
        <v>40</v>
      </c>
      <c r="C7936" t="s">
        <v>248</v>
      </c>
      <c r="D7936" t="str">
        <f>TRIM(COVID_STATE[[#This Row],[REGION_HOLD]])</f>
        <v>Northeast</v>
      </c>
      <c r="E7936">
        <v>27</v>
      </c>
      <c r="F7936">
        <v>4</v>
      </c>
      <c r="G7936">
        <v>347</v>
      </c>
    </row>
    <row r="7937" spans="1:7" ht="19.5">
      <c r="A7937" s="1">
        <v>44006</v>
      </c>
      <c r="B7937" t="s">
        <v>41</v>
      </c>
      <c r="C7937" t="s">
        <v>248</v>
      </c>
      <c r="D7937" t="str">
        <f>TRIM(COVID_STATE[[#This Row],[REGION_HOLD]])</f>
        <v>Northeast</v>
      </c>
      <c r="E7937">
        <v>158</v>
      </c>
      <c r="F7937">
        <v>46</v>
      </c>
      <c r="G7937">
        <v>12995</v>
      </c>
    </row>
    <row r="7938" spans="1:7" ht="19.5">
      <c r="A7938" s="1">
        <v>44006</v>
      </c>
      <c r="B7938" t="s">
        <v>42</v>
      </c>
      <c r="C7938" t="s">
        <v>247</v>
      </c>
      <c r="D7938" t="str">
        <f>TRIM(COVID_STATE[[#This Row],[REGION_HOLD]])</f>
        <v>West</v>
      </c>
      <c r="E7938">
        <v>152</v>
      </c>
      <c r="F7938">
        <v>4</v>
      </c>
      <c r="G7938">
        <v>480</v>
      </c>
    </row>
    <row r="7939" spans="1:7" ht="19.5">
      <c r="A7939" s="1">
        <v>44006</v>
      </c>
      <c r="B7939" t="s">
        <v>43</v>
      </c>
      <c r="C7939" t="s">
        <v>248</v>
      </c>
      <c r="D7939" t="str">
        <f>TRIM(COVID_STATE[[#This Row],[REGION_HOLD]])</f>
        <v>Northeast</v>
      </c>
      <c r="E7939">
        <v>575</v>
      </c>
      <c r="F7939">
        <v>31</v>
      </c>
      <c r="G7939">
        <v>31001</v>
      </c>
    </row>
    <row r="7940" spans="1:7" ht="19.5">
      <c r="A7940" s="1">
        <v>44006</v>
      </c>
      <c r="B7940" t="s">
        <v>44</v>
      </c>
      <c r="C7940" t="s">
        <v>246</v>
      </c>
      <c r="D7940" t="str">
        <f>TRIM(COVID_STATE[[#This Row],[REGION_HOLD]])</f>
        <v>South</v>
      </c>
      <c r="E7940">
        <v>1437</v>
      </c>
      <c r="F7940">
        <v>19</v>
      </c>
      <c r="G7940">
        <v>1295</v>
      </c>
    </row>
    <row r="7941" spans="1:7" ht="19.5">
      <c r="A7941" s="1">
        <v>44006</v>
      </c>
      <c r="B7941" t="s">
        <v>45</v>
      </c>
      <c r="C7941" t="s">
        <v>249</v>
      </c>
      <c r="D7941" t="str">
        <f>TRIM(COVID_STATE[[#This Row],[REGION_HOLD]])</f>
        <v>Midwest</v>
      </c>
      <c r="E7941">
        <v>44</v>
      </c>
      <c r="F7941">
        <v>2</v>
      </c>
      <c r="G7941">
        <v>86</v>
      </c>
    </row>
    <row r="7942" spans="1:7" ht="19.5">
      <c r="A7942" s="1">
        <v>44006</v>
      </c>
      <c r="B7942" t="s">
        <v>46</v>
      </c>
      <c r="C7942" t="s">
        <v>249</v>
      </c>
      <c r="D7942" t="str">
        <f>TRIM(COVID_STATE[[#This Row],[REGION_HOLD]])</f>
        <v>Midwest</v>
      </c>
      <c r="E7942">
        <v>632</v>
      </c>
      <c r="F7942">
        <v>20</v>
      </c>
      <c r="G7942">
        <v>2755</v>
      </c>
    </row>
    <row r="7943" spans="1:7" ht="19.5">
      <c r="A7943" s="1">
        <v>44006</v>
      </c>
      <c r="B7943" t="s">
        <v>47</v>
      </c>
      <c r="C7943" t="s">
        <v>246</v>
      </c>
      <c r="D7943" t="str">
        <f>TRIM(COVID_STATE[[#This Row],[REGION_HOLD]])</f>
        <v>South</v>
      </c>
      <c r="E7943">
        <v>481</v>
      </c>
      <c r="F7943">
        <v>1</v>
      </c>
      <c r="G7943">
        <v>372</v>
      </c>
    </row>
    <row r="7944" spans="1:7" ht="19.5">
      <c r="A7944" s="1">
        <v>44006</v>
      </c>
      <c r="B7944" t="s">
        <v>48</v>
      </c>
      <c r="C7944" t="s">
        <v>247</v>
      </c>
      <c r="D7944" t="str">
        <f>TRIM(COVID_STATE[[#This Row],[REGION_HOLD]])</f>
        <v>West</v>
      </c>
      <c r="E7944">
        <v>145</v>
      </c>
      <c r="F7944">
        <v>3</v>
      </c>
      <c r="G7944">
        <v>195</v>
      </c>
    </row>
    <row r="7945" spans="1:7" ht="19.5">
      <c r="A7945" s="1">
        <v>44006</v>
      </c>
      <c r="B7945" t="s">
        <v>49</v>
      </c>
      <c r="C7945" t="s">
        <v>248</v>
      </c>
      <c r="D7945" t="str">
        <f>TRIM(COVID_STATE[[#This Row],[REGION_HOLD]])</f>
        <v>Northeast</v>
      </c>
      <c r="E7945">
        <v>492</v>
      </c>
      <c r="F7945">
        <v>57</v>
      </c>
      <c r="G7945">
        <v>6568</v>
      </c>
    </row>
    <row r="7946" spans="1:7" ht="19.5">
      <c r="A7946" s="1">
        <v>44006</v>
      </c>
      <c r="B7946" t="s">
        <v>50</v>
      </c>
      <c r="C7946" t="s">
        <v>248</v>
      </c>
      <c r="D7946" t="str">
        <f>TRIM(COVID_STATE[[#This Row],[REGION_HOLD]])</f>
        <v>Northeast</v>
      </c>
      <c r="E7946">
        <v>73</v>
      </c>
      <c r="F7946">
        <v>6</v>
      </c>
      <c r="G7946">
        <v>912</v>
      </c>
    </row>
    <row r="7947" spans="1:7" ht="19.5">
      <c r="A7947" s="1">
        <v>44006</v>
      </c>
      <c r="B7947" t="s">
        <v>51</v>
      </c>
      <c r="C7947" t="s">
        <v>246</v>
      </c>
      <c r="D7947" t="str">
        <f>TRIM(COVID_STATE[[#This Row],[REGION_HOLD]])</f>
        <v>South</v>
      </c>
      <c r="E7947">
        <v>1284</v>
      </c>
      <c r="F7947">
        <v>10</v>
      </c>
      <c r="G7947">
        <v>683</v>
      </c>
    </row>
    <row r="7948" spans="1:7" ht="19.5">
      <c r="A7948" s="1">
        <v>44006</v>
      </c>
      <c r="B7948" t="s">
        <v>52</v>
      </c>
      <c r="C7948" t="s">
        <v>249</v>
      </c>
      <c r="D7948" t="str">
        <f>TRIM(COVID_STATE[[#This Row],[REGION_HOLD]])</f>
        <v>Midwest</v>
      </c>
      <c r="E7948">
        <v>66</v>
      </c>
      <c r="F7948">
        <v>1</v>
      </c>
      <c r="G7948">
        <v>84</v>
      </c>
    </row>
    <row r="7949" spans="1:7" ht="19.5">
      <c r="A7949" s="1">
        <v>44006</v>
      </c>
      <c r="B7949" t="s">
        <v>53</v>
      </c>
      <c r="C7949" t="s">
        <v>246</v>
      </c>
      <c r="D7949" t="str">
        <f>TRIM(COVID_STATE[[#This Row],[REGION_HOLD]])</f>
        <v>South</v>
      </c>
      <c r="E7949">
        <v>804</v>
      </c>
      <c r="F7949">
        <v>13</v>
      </c>
      <c r="G7949">
        <v>548</v>
      </c>
    </row>
    <row r="7950" spans="1:7" ht="19.5">
      <c r="A7950" s="1">
        <v>44006</v>
      </c>
      <c r="B7950" t="s">
        <v>54</v>
      </c>
      <c r="C7950" t="s">
        <v>246</v>
      </c>
      <c r="D7950" t="str">
        <f>TRIM(COVID_STATE[[#This Row],[REGION_HOLD]])</f>
        <v>South</v>
      </c>
      <c r="E7950">
        <v>6584</v>
      </c>
      <c r="F7950">
        <v>46</v>
      </c>
      <c r="G7950">
        <v>2292</v>
      </c>
    </row>
    <row r="7951" spans="1:7" ht="19.5">
      <c r="A7951" s="1">
        <v>44006</v>
      </c>
      <c r="B7951" t="s">
        <v>55</v>
      </c>
      <c r="C7951" t="s">
        <v>247</v>
      </c>
      <c r="D7951" t="str">
        <f>TRIM(COVID_STATE[[#This Row],[REGION_HOLD]])</f>
        <v>West</v>
      </c>
      <c r="E7951">
        <v>461</v>
      </c>
      <c r="F7951">
        <v>0</v>
      </c>
      <c r="G7951">
        <v>163</v>
      </c>
    </row>
    <row r="7952" spans="1:7" ht="19.5">
      <c r="A7952" s="1">
        <v>44006</v>
      </c>
      <c r="B7952" t="s">
        <v>56</v>
      </c>
      <c r="C7952" t="s">
        <v>248</v>
      </c>
      <c r="D7952" t="str">
        <f>TRIM(COVID_STATE[[#This Row],[REGION_HOLD]])</f>
        <v>Northeast</v>
      </c>
      <c r="E7952">
        <v>20</v>
      </c>
      <c r="F7952">
        <v>0</v>
      </c>
      <c r="G7952">
        <v>56</v>
      </c>
    </row>
    <row r="7953" spans="1:7" ht="19.5">
      <c r="A7953" s="1">
        <v>44006</v>
      </c>
      <c r="B7953" t="s">
        <v>57</v>
      </c>
      <c r="C7953" t="s">
        <v>246</v>
      </c>
      <c r="D7953" t="str">
        <f>TRIM(COVID_STATE[[#This Row],[REGION_HOLD]])</f>
        <v>South</v>
      </c>
      <c r="E7953">
        <v>520</v>
      </c>
      <c r="F7953">
        <v>16</v>
      </c>
      <c r="G7953">
        <v>1661</v>
      </c>
    </row>
    <row r="7954" spans="1:7" ht="19.5">
      <c r="A7954" s="1">
        <v>44006</v>
      </c>
      <c r="B7954" t="s">
        <v>58</v>
      </c>
      <c r="C7954" t="s">
        <v>247</v>
      </c>
      <c r="D7954" t="str">
        <f>TRIM(COVID_STATE[[#This Row],[REGION_HOLD]])</f>
        <v>West</v>
      </c>
      <c r="E7954">
        <v>622</v>
      </c>
      <c r="F7954">
        <v>9</v>
      </c>
      <c r="G7954">
        <v>1294</v>
      </c>
    </row>
    <row r="7955" spans="1:7" ht="19.5">
      <c r="A7955" s="1">
        <v>44006</v>
      </c>
      <c r="B7955" t="s">
        <v>59</v>
      </c>
      <c r="C7955" t="s">
        <v>246</v>
      </c>
      <c r="D7955" t="str">
        <f>TRIM(COVID_STATE[[#This Row],[REGION_HOLD]])</f>
        <v>South</v>
      </c>
      <c r="E7955">
        <v>36</v>
      </c>
      <c r="F7955">
        <v>0</v>
      </c>
      <c r="G7955">
        <v>92</v>
      </c>
    </row>
    <row r="7956" spans="1:7" ht="19.5">
      <c r="A7956" s="1">
        <v>44006</v>
      </c>
      <c r="B7956" t="s">
        <v>60</v>
      </c>
      <c r="C7956" t="s">
        <v>249</v>
      </c>
      <c r="D7956" t="str">
        <f>TRIM(COVID_STATE[[#This Row],[REGION_HOLD]])</f>
        <v>Midwest</v>
      </c>
      <c r="E7956">
        <v>465</v>
      </c>
      <c r="F7956">
        <v>11</v>
      </c>
      <c r="G7956">
        <v>769</v>
      </c>
    </row>
    <row r="7957" spans="1:7" ht="19.5">
      <c r="A7957" s="1">
        <v>44006</v>
      </c>
      <c r="B7957" t="s">
        <v>61</v>
      </c>
      <c r="C7957" t="s">
        <v>247</v>
      </c>
      <c r="D7957" t="str">
        <f>TRIM(COVID_STATE[[#This Row],[REGION_HOLD]])</f>
        <v>West</v>
      </c>
      <c r="E7957">
        <v>28</v>
      </c>
      <c r="F7957">
        <v>0</v>
      </c>
      <c r="G7957">
        <v>20</v>
      </c>
    </row>
    <row r="7958" spans="1:7" ht="19.5">
      <c r="A7958" s="1">
        <v>44007</v>
      </c>
      <c r="B7958" t="s">
        <v>8</v>
      </c>
      <c r="C7958" t="s">
        <v>246</v>
      </c>
      <c r="D7958" t="str">
        <f>TRIM(COVID_STATE[[#This Row],[REGION_HOLD]])</f>
        <v>South</v>
      </c>
      <c r="E7958">
        <v>1142</v>
      </c>
      <c r="F7958">
        <v>5</v>
      </c>
      <c r="G7958">
        <v>896</v>
      </c>
    </row>
    <row r="7959" spans="1:7" ht="19.5">
      <c r="A7959" s="1">
        <v>44007</v>
      </c>
      <c r="B7959" t="s">
        <v>10</v>
      </c>
      <c r="C7959" t="s">
        <v>247</v>
      </c>
      <c r="D7959" t="str">
        <f>TRIM(COVID_STATE[[#This Row],[REGION_HOLD]])</f>
        <v>West</v>
      </c>
      <c r="E7959">
        <v>45</v>
      </c>
      <c r="F7959">
        <v>0</v>
      </c>
      <c r="G7959">
        <v>10</v>
      </c>
    </row>
    <row r="7960" spans="1:7" ht="19.5">
      <c r="A7960" s="1">
        <v>44007</v>
      </c>
      <c r="B7960" t="s">
        <v>11</v>
      </c>
      <c r="C7960" t="s">
        <v>247</v>
      </c>
      <c r="D7960" t="str">
        <f>TRIM(COVID_STATE[[#This Row],[REGION_HOLD]])</f>
        <v>West</v>
      </c>
      <c r="E7960">
        <v>3090</v>
      </c>
      <c r="F7960">
        <v>28</v>
      </c>
      <c r="G7960">
        <v>1495</v>
      </c>
    </row>
    <row r="7961" spans="1:7" ht="19.5">
      <c r="A7961" s="1">
        <v>44007</v>
      </c>
      <c r="B7961" t="s">
        <v>12</v>
      </c>
      <c r="C7961" t="s">
        <v>246</v>
      </c>
      <c r="D7961" t="str">
        <f>TRIM(COVID_STATE[[#This Row],[REGION_HOLD]])</f>
        <v>South</v>
      </c>
      <c r="E7961">
        <v>687</v>
      </c>
      <c r="F7961">
        <v>0</v>
      </c>
      <c r="G7961">
        <v>240</v>
      </c>
    </row>
    <row r="7962" spans="1:7" ht="19.5">
      <c r="A7962" s="1">
        <v>44007</v>
      </c>
      <c r="B7962" t="s">
        <v>13</v>
      </c>
      <c r="C7962" t="s">
        <v>247</v>
      </c>
      <c r="D7962" t="str">
        <f>TRIM(COVID_STATE[[#This Row],[REGION_HOLD]])</f>
        <v>West</v>
      </c>
      <c r="E7962">
        <v>5524</v>
      </c>
      <c r="F7962">
        <v>82</v>
      </c>
      <c r="G7962">
        <v>5810</v>
      </c>
    </row>
    <row r="7963" spans="1:7" ht="19.5">
      <c r="A7963" s="1">
        <v>44007</v>
      </c>
      <c r="B7963" t="s">
        <v>14</v>
      </c>
      <c r="C7963" t="s">
        <v>247</v>
      </c>
      <c r="D7963" t="str">
        <f>TRIM(COVID_STATE[[#This Row],[REGION_HOLD]])</f>
        <v>West</v>
      </c>
      <c r="E7963">
        <v>324</v>
      </c>
      <c r="F7963">
        <v>2</v>
      </c>
      <c r="G7963">
        <v>1669</v>
      </c>
    </row>
    <row r="7964" spans="1:7" ht="19.5">
      <c r="A7964" s="1">
        <v>44007</v>
      </c>
      <c r="B7964" t="s">
        <v>16</v>
      </c>
      <c r="C7964" t="s">
        <v>248</v>
      </c>
      <c r="D7964" t="str">
        <f>TRIM(COVID_STATE[[#This Row],[REGION_HOLD]])</f>
        <v>Northeast</v>
      </c>
      <c r="E7964">
        <v>81</v>
      </c>
      <c r="F7964">
        <v>11</v>
      </c>
      <c r="G7964">
        <v>4298</v>
      </c>
    </row>
    <row r="7965" spans="1:7" ht="19.5">
      <c r="A7965" s="1">
        <v>44007</v>
      </c>
      <c r="B7965" t="s">
        <v>17</v>
      </c>
      <c r="C7965" t="s">
        <v>246</v>
      </c>
      <c r="D7965" t="str">
        <f>TRIM(COVID_STATE[[#This Row],[REGION_HOLD]])</f>
        <v>South</v>
      </c>
      <c r="E7965">
        <v>91</v>
      </c>
      <c r="F7965">
        <v>2</v>
      </c>
      <c r="G7965">
        <v>507</v>
      </c>
    </row>
    <row r="7966" spans="1:7" ht="19.5">
      <c r="A7966" s="1">
        <v>44007</v>
      </c>
      <c r="B7966" t="s">
        <v>18</v>
      </c>
      <c r="C7966" t="s">
        <v>246</v>
      </c>
      <c r="D7966" t="str">
        <f>TRIM(COVID_STATE[[#This Row],[REGION_HOLD]])</f>
        <v>South</v>
      </c>
      <c r="E7966">
        <v>31</v>
      </c>
      <c r="F7966">
        <v>2</v>
      </c>
      <c r="G7966">
        <v>543</v>
      </c>
    </row>
    <row r="7967" spans="1:7" ht="19.5">
      <c r="A7967" s="1">
        <v>44007</v>
      </c>
      <c r="B7967" t="s">
        <v>19</v>
      </c>
      <c r="C7967" t="s">
        <v>246</v>
      </c>
      <c r="D7967" t="str">
        <f>TRIM(COVID_STATE[[#This Row],[REGION_HOLD]])</f>
        <v>South</v>
      </c>
      <c r="E7967">
        <v>5004</v>
      </c>
      <c r="F7967">
        <v>46</v>
      </c>
      <c r="G7967">
        <v>3326</v>
      </c>
    </row>
    <row r="7968" spans="1:7" ht="19.5">
      <c r="A7968" s="1">
        <v>44007</v>
      </c>
      <c r="B7968" t="s">
        <v>20</v>
      </c>
      <c r="C7968" t="s">
        <v>246</v>
      </c>
      <c r="D7968" t="str">
        <f>TRIM(COVID_STATE[[#This Row],[REGION_HOLD]])</f>
        <v>South</v>
      </c>
      <c r="E7968">
        <v>1506</v>
      </c>
      <c r="F7968">
        <v>46</v>
      </c>
      <c r="G7968">
        <v>2704</v>
      </c>
    </row>
    <row r="7969" spans="1:7" ht="19.5">
      <c r="A7969" s="1">
        <v>44007</v>
      </c>
      <c r="B7969" t="s">
        <v>21</v>
      </c>
      <c r="C7969" t="s">
        <v>247</v>
      </c>
      <c r="D7969" t="str">
        <f>TRIM(COVID_STATE[[#This Row],[REGION_HOLD]])</f>
        <v>West</v>
      </c>
      <c r="E7969">
        <v>15</v>
      </c>
      <c r="F7969">
        <v>0</v>
      </c>
      <c r="G7969">
        <v>17</v>
      </c>
    </row>
    <row r="7970" spans="1:7" ht="19.5">
      <c r="A7970" s="1">
        <v>44007</v>
      </c>
      <c r="B7970" t="s">
        <v>22</v>
      </c>
      <c r="C7970" t="s">
        <v>247</v>
      </c>
      <c r="D7970" t="str">
        <f>TRIM(COVID_STATE[[#This Row],[REGION_HOLD]])</f>
        <v>West</v>
      </c>
      <c r="E7970">
        <v>219</v>
      </c>
      <c r="F7970">
        <v>0</v>
      </c>
      <c r="G7970">
        <v>91</v>
      </c>
    </row>
    <row r="7971" spans="1:7" ht="19.5">
      <c r="A7971" s="1">
        <v>44007</v>
      </c>
      <c r="B7971" t="s">
        <v>24</v>
      </c>
      <c r="C7971" t="s">
        <v>249</v>
      </c>
      <c r="D7971" t="str">
        <f>TRIM(COVID_STATE[[#This Row],[REGION_HOLD]])</f>
        <v>Midwest</v>
      </c>
      <c r="E7971">
        <v>910</v>
      </c>
      <c r="F7971">
        <v>38</v>
      </c>
      <c r="G7971">
        <v>7024</v>
      </c>
    </row>
    <row r="7972" spans="1:7" ht="19.5">
      <c r="A7972" s="1">
        <v>44007</v>
      </c>
      <c r="B7972" t="s">
        <v>25</v>
      </c>
      <c r="C7972" t="s">
        <v>249</v>
      </c>
      <c r="D7972" t="str">
        <f>TRIM(COVID_STATE[[#This Row],[REGION_HOLD]])</f>
        <v>Midwest</v>
      </c>
      <c r="E7972">
        <v>519</v>
      </c>
      <c r="F7972">
        <v>8</v>
      </c>
      <c r="G7972">
        <v>2586</v>
      </c>
    </row>
    <row r="7973" spans="1:7" ht="19.5">
      <c r="A7973" s="1">
        <v>44007</v>
      </c>
      <c r="B7973" t="s">
        <v>26</v>
      </c>
      <c r="C7973" t="s">
        <v>249</v>
      </c>
      <c r="D7973" t="str">
        <f>TRIM(COVID_STATE[[#This Row],[REGION_HOLD]])</f>
        <v>Midwest</v>
      </c>
      <c r="E7973">
        <v>487</v>
      </c>
      <c r="F7973">
        <v>8</v>
      </c>
      <c r="G7973">
        <v>702</v>
      </c>
    </row>
    <row r="7974" spans="1:7" ht="19.5">
      <c r="A7974" s="1">
        <v>44007</v>
      </c>
      <c r="B7974" t="s">
        <v>27</v>
      </c>
      <c r="C7974" t="s">
        <v>249</v>
      </c>
      <c r="D7974" t="str">
        <f>TRIM(COVID_STATE[[#This Row],[REGION_HOLD]])</f>
        <v>Midwest</v>
      </c>
      <c r="E7974">
        <v>97</v>
      </c>
      <c r="F7974">
        <v>1</v>
      </c>
      <c r="G7974">
        <v>263</v>
      </c>
    </row>
    <row r="7975" spans="1:7" ht="19.5">
      <c r="A7975" s="1">
        <v>44007</v>
      </c>
      <c r="B7975" t="s">
        <v>28</v>
      </c>
      <c r="C7975" t="s">
        <v>246</v>
      </c>
      <c r="D7975" t="str">
        <f>TRIM(COVID_STATE[[#This Row],[REGION_HOLD]])</f>
        <v>South</v>
      </c>
      <c r="E7975">
        <v>271</v>
      </c>
      <c r="F7975">
        <v>8</v>
      </c>
      <c r="G7975">
        <v>569</v>
      </c>
    </row>
    <row r="7976" spans="1:7" ht="19.5">
      <c r="A7976" s="1">
        <v>44007</v>
      </c>
      <c r="B7976" t="s">
        <v>29</v>
      </c>
      <c r="C7976" t="s">
        <v>246</v>
      </c>
      <c r="D7976" t="str">
        <f>TRIM(COVID_STATE[[#This Row],[REGION_HOLD]])</f>
        <v>South</v>
      </c>
      <c r="E7976">
        <v>938</v>
      </c>
      <c r="F7976">
        <v>12</v>
      </c>
      <c r="G7976">
        <v>3164</v>
      </c>
    </row>
    <row r="7977" spans="1:7" ht="19.5">
      <c r="A7977" s="1">
        <v>44007</v>
      </c>
      <c r="B7977" t="s">
        <v>30</v>
      </c>
      <c r="C7977" t="s">
        <v>248</v>
      </c>
      <c r="D7977" t="str">
        <f>TRIM(COVID_STATE[[#This Row],[REGION_HOLD]])</f>
        <v>Northeast</v>
      </c>
      <c r="E7977">
        <v>53</v>
      </c>
      <c r="F7977">
        <v>0</v>
      </c>
      <c r="G7977">
        <v>103</v>
      </c>
    </row>
    <row r="7978" spans="1:7" ht="19.5">
      <c r="A7978" s="1">
        <v>44007</v>
      </c>
      <c r="B7978" t="s">
        <v>31</v>
      </c>
      <c r="C7978" t="s">
        <v>246</v>
      </c>
      <c r="D7978" t="str">
        <f>TRIM(COVID_STATE[[#This Row],[REGION_HOLD]])</f>
        <v>South</v>
      </c>
      <c r="E7978">
        <v>463</v>
      </c>
      <c r="F7978">
        <v>21</v>
      </c>
      <c r="G7978">
        <v>3129</v>
      </c>
    </row>
    <row r="7979" spans="1:7" ht="19.5">
      <c r="A7979" s="1">
        <v>44007</v>
      </c>
      <c r="B7979" t="s">
        <v>32</v>
      </c>
      <c r="C7979" t="s">
        <v>248</v>
      </c>
      <c r="D7979" t="str">
        <f>TRIM(COVID_STATE[[#This Row],[REGION_HOLD]])</f>
        <v>Northeast</v>
      </c>
      <c r="E7979">
        <v>226</v>
      </c>
      <c r="F7979">
        <v>25</v>
      </c>
      <c r="G7979">
        <v>7962</v>
      </c>
    </row>
    <row r="7980" spans="1:7" ht="19.5">
      <c r="A7980" s="1">
        <v>44007</v>
      </c>
      <c r="B7980" t="s">
        <v>33</v>
      </c>
      <c r="C7980" t="s">
        <v>249</v>
      </c>
      <c r="D7980" t="str">
        <f>TRIM(COVID_STATE[[#This Row],[REGION_HOLD]])</f>
        <v>Midwest</v>
      </c>
      <c r="E7980">
        <v>448</v>
      </c>
      <c r="F7980">
        <v>19</v>
      </c>
      <c r="G7980">
        <v>6137</v>
      </c>
    </row>
    <row r="7981" spans="1:7" ht="19.5">
      <c r="A7981" s="1">
        <v>44007</v>
      </c>
      <c r="B7981" t="s">
        <v>34</v>
      </c>
      <c r="C7981" t="s">
        <v>249</v>
      </c>
      <c r="D7981" t="str">
        <f>TRIM(COVID_STATE[[#This Row],[REGION_HOLD]])</f>
        <v>Midwest</v>
      </c>
      <c r="E7981">
        <v>360</v>
      </c>
      <c r="F7981">
        <v>9</v>
      </c>
      <c r="G7981">
        <v>1441</v>
      </c>
    </row>
    <row r="7982" spans="1:7" ht="19.5">
      <c r="A7982" s="1">
        <v>44007</v>
      </c>
      <c r="B7982" t="s">
        <v>35</v>
      </c>
      <c r="C7982" t="s">
        <v>246</v>
      </c>
      <c r="D7982" t="str">
        <f>TRIM(COVID_STATE[[#This Row],[REGION_HOLD]])</f>
        <v>South</v>
      </c>
      <c r="E7982">
        <v>1092</v>
      </c>
      <c r="F7982">
        <v>5</v>
      </c>
      <c r="G7982">
        <v>1016</v>
      </c>
    </row>
    <row r="7983" spans="1:7" ht="19.5">
      <c r="A7983" s="1">
        <v>44007</v>
      </c>
      <c r="B7983" t="s">
        <v>36</v>
      </c>
      <c r="C7983" t="s">
        <v>249</v>
      </c>
      <c r="D7983" t="str">
        <f>TRIM(COVID_STATE[[#This Row],[REGION_HOLD]])</f>
        <v>Midwest</v>
      </c>
      <c r="E7983">
        <v>598</v>
      </c>
      <c r="F7983">
        <v>5</v>
      </c>
      <c r="G7983">
        <v>1006</v>
      </c>
    </row>
    <row r="7984" spans="1:7" ht="19.5">
      <c r="A7984" s="1">
        <v>44007</v>
      </c>
      <c r="B7984" t="s">
        <v>37</v>
      </c>
      <c r="C7984" t="s">
        <v>247</v>
      </c>
      <c r="D7984" t="str">
        <f>TRIM(COVID_STATE[[#This Row],[REGION_HOLD]])</f>
        <v>West</v>
      </c>
      <c r="E7984">
        <v>37</v>
      </c>
      <c r="F7984">
        <v>0</v>
      </c>
      <c r="G7984">
        <v>21</v>
      </c>
    </row>
    <row r="7985" spans="1:7" ht="19.5">
      <c r="A7985" s="1">
        <v>44007</v>
      </c>
      <c r="B7985" t="s">
        <v>38</v>
      </c>
      <c r="C7985" t="s">
        <v>249</v>
      </c>
      <c r="D7985" t="str">
        <f>TRIM(COVID_STATE[[#This Row],[REGION_HOLD]])</f>
        <v>Midwest</v>
      </c>
      <c r="E7985">
        <v>125</v>
      </c>
      <c r="F7985">
        <v>3</v>
      </c>
      <c r="G7985">
        <v>266</v>
      </c>
    </row>
    <row r="7986" spans="1:7" ht="19.5">
      <c r="A7986" s="1">
        <v>44007</v>
      </c>
      <c r="B7986" t="s">
        <v>39</v>
      </c>
      <c r="C7986" t="s">
        <v>247</v>
      </c>
      <c r="D7986" t="str">
        <f>TRIM(COVID_STATE[[#This Row],[REGION_HOLD]])</f>
        <v>West</v>
      </c>
      <c r="E7986">
        <v>451</v>
      </c>
      <c r="F7986">
        <v>1</v>
      </c>
      <c r="G7986">
        <v>495</v>
      </c>
    </row>
    <row r="7987" spans="1:7" ht="19.5">
      <c r="A7987" s="1">
        <v>44007</v>
      </c>
      <c r="B7987" t="s">
        <v>40</v>
      </c>
      <c r="C7987" t="s">
        <v>248</v>
      </c>
      <c r="D7987" t="str">
        <f>TRIM(COVID_STATE[[#This Row],[REGION_HOLD]])</f>
        <v>Northeast</v>
      </c>
      <c r="E7987">
        <v>40</v>
      </c>
      <c r="F7987">
        <v>10</v>
      </c>
      <c r="G7987">
        <v>357</v>
      </c>
    </row>
    <row r="7988" spans="1:7" ht="19.5">
      <c r="A7988" s="1">
        <v>44007</v>
      </c>
      <c r="B7988" t="s">
        <v>41</v>
      </c>
      <c r="C7988" t="s">
        <v>248</v>
      </c>
      <c r="D7988" t="str">
        <f>TRIM(COVID_STATE[[#This Row],[REGION_HOLD]])</f>
        <v>Northeast</v>
      </c>
      <c r="E7988">
        <v>2158</v>
      </c>
      <c r="F7988">
        <v>1877</v>
      </c>
      <c r="G7988">
        <v>14872</v>
      </c>
    </row>
    <row r="7989" spans="1:7" ht="19.5">
      <c r="A7989" s="1">
        <v>44007</v>
      </c>
      <c r="B7989" t="s">
        <v>42</v>
      </c>
      <c r="C7989" t="s">
        <v>247</v>
      </c>
      <c r="D7989" t="str">
        <f>TRIM(COVID_STATE[[#This Row],[REGION_HOLD]])</f>
        <v>West</v>
      </c>
      <c r="E7989">
        <v>202</v>
      </c>
      <c r="F7989">
        <v>5</v>
      </c>
      <c r="G7989">
        <v>485</v>
      </c>
    </row>
    <row r="7990" spans="1:7" ht="19.5">
      <c r="A7990" s="1">
        <v>44007</v>
      </c>
      <c r="B7990" t="s">
        <v>43</v>
      </c>
      <c r="C7990" t="s">
        <v>248</v>
      </c>
      <c r="D7990" t="str">
        <f>TRIM(COVID_STATE[[#This Row],[REGION_HOLD]])</f>
        <v>Northeast</v>
      </c>
      <c r="E7990">
        <v>738</v>
      </c>
      <c r="F7990">
        <v>28</v>
      </c>
      <c r="G7990">
        <v>31029</v>
      </c>
    </row>
    <row r="7991" spans="1:7" ht="19.5">
      <c r="A7991" s="1">
        <v>44007</v>
      </c>
      <c r="B7991" t="s">
        <v>44</v>
      </c>
      <c r="C7991" t="s">
        <v>246</v>
      </c>
      <c r="D7991" t="str">
        <f>TRIM(COVID_STATE[[#This Row],[REGION_HOLD]])</f>
        <v>South</v>
      </c>
      <c r="E7991">
        <v>1277</v>
      </c>
      <c r="F7991">
        <v>10</v>
      </c>
      <c r="G7991">
        <v>1305</v>
      </c>
    </row>
    <row r="7992" spans="1:7" ht="19.5">
      <c r="A7992" s="1">
        <v>44007</v>
      </c>
      <c r="B7992" t="s">
        <v>45</v>
      </c>
      <c r="C7992" t="s">
        <v>249</v>
      </c>
      <c r="D7992" t="str">
        <f>TRIM(COVID_STATE[[#This Row],[REGION_HOLD]])</f>
        <v>Midwest</v>
      </c>
      <c r="E7992">
        <v>32</v>
      </c>
      <c r="F7992">
        <v>1</v>
      </c>
      <c r="G7992">
        <v>87</v>
      </c>
    </row>
    <row r="7993" spans="1:7" ht="19.5">
      <c r="A7993" s="1">
        <v>44007</v>
      </c>
      <c r="B7993" t="s">
        <v>46</v>
      </c>
      <c r="C7993" t="s">
        <v>249</v>
      </c>
      <c r="D7993" t="str">
        <f>TRIM(COVID_STATE[[#This Row],[REGION_HOLD]])</f>
        <v>Midwest</v>
      </c>
      <c r="E7993">
        <v>892</v>
      </c>
      <c r="F7993">
        <v>17</v>
      </c>
      <c r="G7993">
        <v>2772</v>
      </c>
    </row>
    <row r="7994" spans="1:7" ht="19.5">
      <c r="A7994" s="1">
        <v>44007</v>
      </c>
      <c r="B7994" t="s">
        <v>47</v>
      </c>
      <c r="C7994" t="s">
        <v>246</v>
      </c>
      <c r="D7994" t="str">
        <f>TRIM(COVID_STATE[[#This Row],[REGION_HOLD]])</f>
        <v>South</v>
      </c>
      <c r="E7994">
        <v>438</v>
      </c>
      <c r="F7994">
        <v>3</v>
      </c>
      <c r="G7994">
        <v>375</v>
      </c>
    </row>
    <row r="7995" spans="1:7" ht="19.5">
      <c r="A7995" s="1">
        <v>44007</v>
      </c>
      <c r="B7995" t="s">
        <v>48</v>
      </c>
      <c r="C7995" t="s">
        <v>247</v>
      </c>
      <c r="D7995" t="str">
        <f>TRIM(COVID_STATE[[#This Row],[REGION_HOLD]])</f>
        <v>West</v>
      </c>
      <c r="E7995">
        <v>143</v>
      </c>
      <c r="F7995">
        <v>4</v>
      </c>
      <c r="G7995">
        <v>199</v>
      </c>
    </row>
    <row r="7996" spans="1:7" ht="19.5">
      <c r="A7996" s="1">
        <v>44007</v>
      </c>
      <c r="B7996" t="s">
        <v>49</v>
      </c>
      <c r="C7996" t="s">
        <v>248</v>
      </c>
      <c r="D7996" t="str">
        <f>TRIM(COVID_STATE[[#This Row],[REGION_HOLD]])</f>
        <v>Northeast</v>
      </c>
      <c r="E7996">
        <v>455</v>
      </c>
      <c r="F7996">
        <v>34</v>
      </c>
      <c r="G7996">
        <v>6602</v>
      </c>
    </row>
    <row r="7997" spans="1:7" ht="19.5">
      <c r="A7997" s="1">
        <v>44007</v>
      </c>
      <c r="B7997" t="s">
        <v>50</v>
      </c>
      <c r="C7997" t="s">
        <v>248</v>
      </c>
      <c r="D7997" t="str">
        <f>TRIM(COVID_STATE[[#This Row],[REGION_HOLD]])</f>
        <v>Northeast</v>
      </c>
      <c r="E7997">
        <v>34</v>
      </c>
      <c r="F7997">
        <v>8</v>
      </c>
      <c r="G7997">
        <v>920</v>
      </c>
    </row>
    <row r="7998" spans="1:7" ht="19.5">
      <c r="A7998" s="1">
        <v>44007</v>
      </c>
      <c r="B7998" t="s">
        <v>51</v>
      </c>
      <c r="C7998" t="s">
        <v>246</v>
      </c>
      <c r="D7998" t="str">
        <f>TRIM(COVID_STATE[[#This Row],[REGION_HOLD]])</f>
        <v>South</v>
      </c>
      <c r="E7998">
        <v>1125</v>
      </c>
      <c r="F7998">
        <v>10</v>
      </c>
      <c r="G7998">
        <v>693</v>
      </c>
    </row>
    <row r="7999" spans="1:7" ht="19.5">
      <c r="A7999" s="1">
        <v>44007</v>
      </c>
      <c r="B7999" t="s">
        <v>52</v>
      </c>
      <c r="C7999" t="s">
        <v>249</v>
      </c>
      <c r="D7999" t="str">
        <f>TRIM(COVID_STATE[[#This Row],[REGION_HOLD]])</f>
        <v>Midwest</v>
      </c>
      <c r="E7999">
        <v>60</v>
      </c>
      <c r="F7999">
        <v>3</v>
      </c>
      <c r="G7999">
        <v>87</v>
      </c>
    </row>
    <row r="8000" spans="1:7" ht="19.5">
      <c r="A8000" s="1">
        <v>44007</v>
      </c>
      <c r="B8000" t="s">
        <v>53</v>
      </c>
      <c r="C8000" t="s">
        <v>246</v>
      </c>
      <c r="D8000" t="str">
        <f>TRIM(COVID_STATE[[#This Row],[REGION_HOLD]])</f>
        <v>South</v>
      </c>
      <c r="E8000">
        <v>873</v>
      </c>
      <c r="F8000">
        <v>10</v>
      </c>
      <c r="G8000">
        <v>558</v>
      </c>
    </row>
    <row r="8001" spans="1:7" ht="19.5">
      <c r="A8001" s="1">
        <v>44007</v>
      </c>
      <c r="B8001" t="s">
        <v>54</v>
      </c>
      <c r="C8001" t="s">
        <v>246</v>
      </c>
      <c r="D8001" t="str">
        <f>TRIM(COVID_STATE[[#This Row],[REGION_HOLD]])</f>
        <v>South</v>
      </c>
      <c r="E8001">
        <v>5473</v>
      </c>
      <c r="F8001">
        <v>29</v>
      </c>
      <c r="G8001">
        <v>2321</v>
      </c>
    </row>
    <row r="8002" spans="1:7" ht="19.5">
      <c r="A8002" s="1">
        <v>44007</v>
      </c>
      <c r="B8002" t="s">
        <v>55</v>
      </c>
      <c r="C8002" t="s">
        <v>247</v>
      </c>
      <c r="D8002" t="str">
        <f>TRIM(COVID_STATE[[#This Row],[REGION_HOLD]])</f>
        <v>West</v>
      </c>
      <c r="E8002">
        <v>629</v>
      </c>
      <c r="F8002">
        <v>1</v>
      </c>
      <c r="G8002">
        <v>164</v>
      </c>
    </row>
    <row r="8003" spans="1:7" ht="19.5">
      <c r="A8003" s="1">
        <v>44007</v>
      </c>
      <c r="B8003" t="s">
        <v>56</v>
      </c>
      <c r="C8003" t="s">
        <v>248</v>
      </c>
      <c r="D8003" t="str">
        <f>TRIM(COVID_STATE[[#This Row],[REGION_HOLD]])</f>
        <v>Northeast</v>
      </c>
      <c r="E8003">
        <v>7</v>
      </c>
      <c r="F8003">
        <v>0</v>
      </c>
      <c r="G8003">
        <v>56</v>
      </c>
    </row>
    <row r="8004" spans="1:7" ht="19.5">
      <c r="A8004" s="1">
        <v>44007</v>
      </c>
      <c r="B8004" t="s">
        <v>57</v>
      </c>
      <c r="C8004" t="s">
        <v>246</v>
      </c>
      <c r="D8004" t="str">
        <f>TRIM(COVID_STATE[[#This Row],[REGION_HOLD]])</f>
        <v>South</v>
      </c>
      <c r="E8004">
        <v>432</v>
      </c>
      <c r="F8004">
        <v>14</v>
      </c>
      <c r="G8004">
        <v>1675</v>
      </c>
    </row>
    <row r="8005" spans="1:7" ht="19.5">
      <c r="A8005" s="1">
        <v>44007</v>
      </c>
      <c r="B8005" t="s">
        <v>58</v>
      </c>
      <c r="C8005" t="s">
        <v>247</v>
      </c>
      <c r="D8005" t="str">
        <f>TRIM(COVID_STATE[[#This Row],[REGION_HOLD]])</f>
        <v>West</v>
      </c>
      <c r="E8005">
        <v>598</v>
      </c>
      <c r="F8005">
        <v>7</v>
      </c>
      <c r="G8005">
        <v>1301</v>
      </c>
    </row>
    <row r="8006" spans="1:7" ht="19.5">
      <c r="A8006" s="1">
        <v>44007</v>
      </c>
      <c r="B8006" t="s">
        <v>59</v>
      </c>
      <c r="C8006" t="s">
        <v>246</v>
      </c>
      <c r="D8006" t="str">
        <f>TRIM(COVID_STATE[[#This Row],[REGION_HOLD]])</f>
        <v>South</v>
      </c>
      <c r="E8006">
        <v>65</v>
      </c>
      <c r="F8006">
        <v>0</v>
      </c>
      <c r="G8006">
        <v>92</v>
      </c>
    </row>
    <row r="8007" spans="1:7" ht="19.5">
      <c r="A8007" s="1">
        <v>44007</v>
      </c>
      <c r="B8007" t="s">
        <v>60</v>
      </c>
      <c r="C8007" t="s">
        <v>249</v>
      </c>
      <c r="D8007" t="str">
        <f>TRIM(COVID_STATE[[#This Row],[REGION_HOLD]])</f>
        <v>Midwest</v>
      </c>
      <c r="E8007">
        <v>552</v>
      </c>
      <c r="F8007">
        <v>6</v>
      </c>
      <c r="G8007">
        <v>775</v>
      </c>
    </row>
    <row r="8008" spans="1:7" ht="19.5">
      <c r="A8008" s="1">
        <v>44007</v>
      </c>
      <c r="B8008" t="s">
        <v>61</v>
      </c>
      <c r="C8008" t="s">
        <v>247</v>
      </c>
      <c r="D8008" t="str">
        <f>TRIM(COVID_STATE[[#This Row],[REGION_HOLD]])</f>
        <v>West</v>
      </c>
      <c r="E8008">
        <v>44</v>
      </c>
      <c r="F8008">
        <v>0</v>
      </c>
      <c r="G8008">
        <v>20</v>
      </c>
    </row>
    <row r="8009" spans="1:7" ht="19.5">
      <c r="A8009" s="1">
        <v>44008</v>
      </c>
      <c r="B8009" t="s">
        <v>8</v>
      </c>
      <c r="C8009" t="s">
        <v>246</v>
      </c>
      <c r="D8009" t="str">
        <f>TRIM(COVID_STATE[[#This Row],[REGION_HOLD]])</f>
        <v>South</v>
      </c>
      <c r="E8009">
        <v>977</v>
      </c>
      <c r="F8009">
        <v>11</v>
      </c>
      <c r="G8009">
        <v>907</v>
      </c>
    </row>
    <row r="8010" spans="1:7" ht="19.5">
      <c r="A8010" s="1">
        <v>44008</v>
      </c>
      <c r="B8010" t="s">
        <v>10</v>
      </c>
      <c r="C8010" t="s">
        <v>247</v>
      </c>
      <c r="D8010" t="str">
        <f>TRIM(COVID_STATE[[#This Row],[REGION_HOLD]])</f>
        <v>West</v>
      </c>
      <c r="E8010">
        <v>30</v>
      </c>
      <c r="F8010">
        <v>2</v>
      </c>
      <c r="G8010">
        <v>12</v>
      </c>
    </row>
    <row r="8011" spans="1:7" ht="19.5">
      <c r="A8011" s="1">
        <v>44008</v>
      </c>
      <c r="B8011" t="s">
        <v>11</v>
      </c>
      <c r="C8011" t="s">
        <v>247</v>
      </c>
      <c r="D8011" t="str">
        <f>TRIM(COVID_STATE[[#This Row],[REGION_HOLD]])</f>
        <v>West</v>
      </c>
      <c r="E8011">
        <v>3379</v>
      </c>
      <c r="F8011">
        <v>42</v>
      </c>
      <c r="G8011">
        <v>1537</v>
      </c>
    </row>
    <row r="8012" spans="1:7" ht="19.5">
      <c r="A8012" s="1">
        <v>44008</v>
      </c>
      <c r="B8012" t="s">
        <v>12</v>
      </c>
      <c r="C8012" t="s">
        <v>246</v>
      </c>
      <c r="D8012" t="str">
        <f>TRIM(COVID_STATE[[#This Row],[REGION_HOLD]])</f>
        <v>South</v>
      </c>
      <c r="E8012">
        <v>678</v>
      </c>
      <c r="F8012">
        <v>9</v>
      </c>
      <c r="G8012">
        <v>249</v>
      </c>
    </row>
    <row r="8013" spans="1:7" ht="19.5">
      <c r="A8013" s="1">
        <v>44008</v>
      </c>
      <c r="B8013" t="s">
        <v>13</v>
      </c>
      <c r="C8013" t="s">
        <v>247</v>
      </c>
      <c r="D8013" t="str">
        <f>TRIM(COVID_STATE[[#This Row],[REGION_HOLD]])</f>
        <v>West</v>
      </c>
      <c r="E8013">
        <v>5614</v>
      </c>
      <c r="F8013">
        <v>62</v>
      </c>
      <c r="G8013">
        <v>5872</v>
      </c>
    </row>
    <row r="8014" spans="1:7" ht="19.5">
      <c r="A8014" s="1">
        <v>44008</v>
      </c>
      <c r="B8014" t="s">
        <v>14</v>
      </c>
      <c r="C8014" t="s">
        <v>247</v>
      </c>
      <c r="D8014" t="str">
        <f>TRIM(COVID_STATE[[#This Row],[REGION_HOLD]])</f>
        <v>West</v>
      </c>
      <c r="E8014">
        <v>317</v>
      </c>
      <c r="F8014">
        <v>4</v>
      </c>
      <c r="G8014">
        <v>1673</v>
      </c>
    </row>
    <row r="8015" spans="1:7" ht="19.5">
      <c r="A8015" s="1">
        <v>44008</v>
      </c>
      <c r="B8015" t="s">
        <v>16</v>
      </c>
      <c r="C8015" t="s">
        <v>248</v>
      </c>
      <c r="D8015" t="str">
        <f>TRIM(COVID_STATE[[#This Row],[REGION_HOLD]])</f>
        <v>Northeast</v>
      </c>
      <c r="E8015">
        <v>65</v>
      </c>
      <c r="F8015">
        <v>9</v>
      </c>
      <c r="G8015">
        <v>4307</v>
      </c>
    </row>
    <row r="8016" spans="1:7" ht="19.5">
      <c r="A8016" s="1">
        <v>44008</v>
      </c>
      <c r="B8016" t="s">
        <v>17</v>
      </c>
      <c r="C8016" t="s">
        <v>246</v>
      </c>
      <c r="D8016" t="str">
        <f>TRIM(COVID_STATE[[#This Row],[REGION_HOLD]])</f>
        <v>South</v>
      </c>
      <c r="E8016">
        <v>37</v>
      </c>
      <c r="F8016">
        <v>0</v>
      </c>
      <c r="G8016">
        <v>507</v>
      </c>
    </row>
    <row r="8017" spans="1:7" ht="19.5">
      <c r="A8017" s="1">
        <v>44008</v>
      </c>
      <c r="B8017" t="s">
        <v>18</v>
      </c>
      <c r="C8017" t="s">
        <v>246</v>
      </c>
      <c r="D8017" t="str">
        <f>TRIM(COVID_STATE[[#This Row],[REGION_HOLD]])</f>
        <v>South</v>
      </c>
      <c r="E8017">
        <v>26</v>
      </c>
      <c r="F8017">
        <v>3</v>
      </c>
      <c r="G8017">
        <v>546</v>
      </c>
    </row>
    <row r="8018" spans="1:7" ht="19.5">
      <c r="A8018" s="1">
        <v>44008</v>
      </c>
      <c r="B8018" t="s">
        <v>19</v>
      </c>
      <c r="C8018" t="s">
        <v>246</v>
      </c>
      <c r="D8018" t="str">
        <f>TRIM(COVID_STATE[[#This Row],[REGION_HOLD]])</f>
        <v>South</v>
      </c>
      <c r="E8018">
        <v>8942</v>
      </c>
      <c r="F8018">
        <v>39</v>
      </c>
      <c r="G8018">
        <v>3365</v>
      </c>
    </row>
    <row r="8019" spans="1:7" ht="19.5">
      <c r="A8019" s="1">
        <v>44008</v>
      </c>
      <c r="B8019" t="s">
        <v>20</v>
      </c>
      <c r="C8019" t="s">
        <v>246</v>
      </c>
      <c r="D8019" t="str">
        <f>TRIM(COVID_STATE[[#This Row],[REGION_HOLD]])</f>
        <v>South</v>
      </c>
      <c r="E8019">
        <v>1746</v>
      </c>
      <c r="F8019">
        <v>23</v>
      </c>
      <c r="G8019">
        <v>2727</v>
      </c>
    </row>
    <row r="8020" spans="1:7" ht="19.5">
      <c r="A8020" s="1">
        <v>44008</v>
      </c>
      <c r="B8020" t="s">
        <v>21</v>
      </c>
      <c r="C8020" t="s">
        <v>247</v>
      </c>
      <c r="D8020" t="str">
        <f>TRIM(COVID_STATE[[#This Row],[REGION_HOLD]])</f>
        <v>West</v>
      </c>
      <c r="E8020">
        <v>14</v>
      </c>
      <c r="F8020">
        <v>0</v>
      </c>
      <c r="G8020">
        <v>17</v>
      </c>
    </row>
    <row r="8021" spans="1:7" ht="19.5">
      <c r="A8021" s="1">
        <v>44008</v>
      </c>
      <c r="B8021" t="s">
        <v>22</v>
      </c>
      <c r="C8021" t="s">
        <v>247</v>
      </c>
      <c r="D8021" t="str">
        <f>TRIM(COVID_STATE[[#This Row],[REGION_HOLD]])</f>
        <v>West</v>
      </c>
      <c r="E8021">
        <v>280</v>
      </c>
      <c r="F8021">
        <v>0</v>
      </c>
      <c r="G8021">
        <v>91</v>
      </c>
    </row>
    <row r="8022" spans="1:7" ht="19.5">
      <c r="A8022" s="1">
        <v>44008</v>
      </c>
      <c r="B8022" t="s">
        <v>24</v>
      </c>
      <c r="C8022" t="s">
        <v>249</v>
      </c>
      <c r="D8022" t="str">
        <f>TRIM(COVID_STATE[[#This Row],[REGION_HOLD]])</f>
        <v>Midwest</v>
      </c>
      <c r="E8022">
        <v>877</v>
      </c>
      <c r="F8022">
        <v>35</v>
      </c>
      <c r="G8022">
        <v>7059</v>
      </c>
    </row>
    <row r="8023" spans="1:7" ht="19.5">
      <c r="A8023" s="1">
        <v>44008</v>
      </c>
      <c r="B8023" t="s">
        <v>25</v>
      </c>
      <c r="C8023" t="s">
        <v>249</v>
      </c>
      <c r="D8023" t="str">
        <f>TRIM(COVID_STATE[[#This Row],[REGION_HOLD]])</f>
        <v>Midwest</v>
      </c>
      <c r="E8023">
        <v>490</v>
      </c>
      <c r="F8023">
        <v>9</v>
      </c>
      <c r="G8023">
        <v>2595</v>
      </c>
    </row>
    <row r="8024" spans="1:7" ht="19.5">
      <c r="A8024" s="1">
        <v>44008</v>
      </c>
      <c r="B8024" t="s">
        <v>26</v>
      </c>
      <c r="C8024" t="s">
        <v>249</v>
      </c>
      <c r="D8024" t="str">
        <f>TRIM(COVID_STATE[[#This Row],[REGION_HOLD]])</f>
        <v>Midwest</v>
      </c>
      <c r="E8024">
        <v>444</v>
      </c>
      <c r="F8024">
        <v>2</v>
      </c>
      <c r="G8024">
        <v>704</v>
      </c>
    </row>
    <row r="8025" spans="1:7" ht="19.5">
      <c r="A8025" s="1">
        <v>44008</v>
      </c>
      <c r="B8025" t="s">
        <v>27</v>
      </c>
      <c r="C8025" t="s">
        <v>249</v>
      </c>
      <c r="D8025" t="str">
        <f>TRIM(COVID_STATE[[#This Row],[REGION_HOLD]])</f>
        <v>Midwest</v>
      </c>
      <c r="E8025">
        <v>522</v>
      </c>
      <c r="F8025">
        <v>3</v>
      </c>
      <c r="G8025">
        <v>266</v>
      </c>
    </row>
    <row r="8026" spans="1:7" ht="19.5">
      <c r="A8026" s="1">
        <v>44008</v>
      </c>
      <c r="B8026" t="s">
        <v>28</v>
      </c>
      <c r="C8026" t="s">
        <v>246</v>
      </c>
      <c r="D8026" t="str">
        <f>TRIM(COVID_STATE[[#This Row],[REGION_HOLD]])</f>
        <v>South</v>
      </c>
      <c r="E8026">
        <v>240</v>
      </c>
      <c r="F8026">
        <v>6</v>
      </c>
      <c r="G8026">
        <v>575</v>
      </c>
    </row>
    <row r="8027" spans="1:7" ht="19.5">
      <c r="A8027" s="1">
        <v>44008</v>
      </c>
      <c r="B8027" t="s">
        <v>29</v>
      </c>
      <c r="C8027" t="s">
        <v>246</v>
      </c>
      <c r="D8027" t="str">
        <f>TRIM(COVID_STATE[[#This Row],[REGION_HOLD]])</f>
        <v>South</v>
      </c>
      <c r="E8027">
        <v>1354</v>
      </c>
      <c r="F8027">
        <v>26</v>
      </c>
      <c r="G8027">
        <v>3190</v>
      </c>
    </row>
    <row r="8028" spans="1:7" ht="19.5">
      <c r="A8028" s="1">
        <v>44008</v>
      </c>
      <c r="B8028" t="s">
        <v>30</v>
      </c>
      <c r="C8028" t="s">
        <v>248</v>
      </c>
      <c r="D8028" t="str">
        <f>TRIM(COVID_STATE[[#This Row],[REGION_HOLD]])</f>
        <v>Northeast</v>
      </c>
      <c r="E8028">
        <v>32</v>
      </c>
      <c r="F8028">
        <v>0</v>
      </c>
      <c r="G8028">
        <v>103</v>
      </c>
    </row>
    <row r="8029" spans="1:7" ht="19.5">
      <c r="A8029" s="1">
        <v>44008</v>
      </c>
      <c r="B8029" t="s">
        <v>31</v>
      </c>
      <c r="C8029" t="s">
        <v>246</v>
      </c>
      <c r="D8029" t="str">
        <f>TRIM(COVID_STATE[[#This Row],[REGION_HOLD]])</f>
        <v>South</v>
      </c>
      <c r="E8029">
        <v>307</v>
      </c>
      <c r="F8029">
        <v>13</v>
      </c>
      <c r="G8029">
        <v>3142</v>
      </c>
    </row>
    <row r="8030" spans="1:7" ht="19.5">
      <c r="A8030" s="1">
        <v>44008</v>
      </c>
      <c r="B8030" t="s">
        <v>32</v>
      </c>
      <c r="C8030" t="s">
        <v>248</v>
      </c>
      <c r="D8030" t="str">
        <f>TRIM(COVID_STATE[[#This Row],[REGION_HOLD]])</f>
        <v>Northeast</v>
      </c>
      <c r="E8030">
        <v>233</v>
      </c>
      <c r="F8030">
        <v>50</v>
      </c>
      <c r="G8030">
        <v>8012</v>
      </c>
    </row>
    <row r="8031" spans="1:7" ht="19.5">
      <c r="A8031" s="1">
        <v>44008</v>
      </c>
      <c r="B8031" t="s">
        <v>33</v>
      </c>
      <c r="C8031" t="s">
        <v>249</v>
      </c>
      <c r="D8031" t="str">
        <f>TRIM(COVID_STATE[[#This Row],[REGION_HOLD]])</f>
        <v>Midwest</v>
      </c>
      <c r="E8031">
        <v>314</v>
      </c>
      <c r="F8031">
        <v>1</v>
      </c>
      <c r="G8031">
        <v>6138</v>
      </c>
    </row>
    <row r="8032" spans="1:7" ht="19.5">
      <c r="A8032" s="1">
        <v>44008</v>
      </c>
      <c r="B8032" t="s">
        <v>34</v>
      </c>
      <c r="C8032" t="s">
        <v>249</v>
      </c>
      <c r="D8032" t="str">
        <f>TRIM(COVID_STATE[[#This Row],[REGION_HOLD]])</f>
        <v>Midwest</v>
      </c>
      <c r="E8032">
        <v>493</v>
      </c>
      <c r="F8032">
        <v>5</v>
      </c>
      <c r="G8032">
        <v>1446</v>
      </c>
    </row>
    <row r="8033" spans="1:7" ht="19.5">
      <c r="A8033" s="1">
        <v>44008</v>
      </c>
      <c r="B8033" t="s">
        <v>35</v>
      </c>
      <c r="C8033" t="s">
        <v>246</v>
      </c>
      <c r="D8033" t="str">
        <f>TRIM(COVID_STATE[[#This Row],[REGION_HOLD]])</f>
        <v>South</v>
      </c>
      <c r="E8033">
        <v>550</v>
      </c>
      <c r="F8033">
        <v>6</v>
      </c>
      <c r="G8033">
        <v>1022</v>
      </c>
    </row>
    <row r="8034" spans="1:7" ht="19.5">
      <c r="A8034" s="1">
        <v>44008</v>
      </c>
      <c r="B8034" t="s">
        <v>36</v>
      </c>
      <c r="C8034" t="s">
        <v>249</v>
      </c>
      <c r="D8034" t="str">
        <f>TRIM(COVID_STATE[[#This Row],[REGION_HOLD]])</f>
        <v>Midwest</v>
      </c>
      <c r="E8034">
        <v>491</v>
      </c>
      <c r="F8034">
        <v>13</v>
      </c>
      <c r="G8034">
        <v>1019</v>
      </c>
    </row>
    <row r="8035" spans="1:7" ht="19.5">
      <c r="A8035" s="1">
        <v>44008</v>
      </c>
      <c r="B8035" t="s">
        <v>37</v>
      </c>
      <c r="C8035" t="s">
        <v>247</v>
      </c>
      <c r="D8035" t="str">
        <f>TRIM(COVID_STATE[[#This Row],[REGION_HOLD]])</f>
        <v>West</v>
      </c>
      <c r="E8035">
        <v>26</v>
      </c>
      <c r="F8035">
        <v>1</v>
      </c>
      <c r="G8035">
        <v>22</v>
      </c>
    </row>
    <row r="8036" spans="1:7" ht="19.5">
      <c r="A8036" s="1">
        <v>44008</v>
      </c>
      <c r="B8036" t="s">
        <v>38</v>
      </c>
      <c r="C8036" t="s">
        <v>249</v>
      </c>
      <c r="D8036" t="str">
        <f>TRIM(COVID_STATE[[#This Row],[REGION_HOLD]])</f>
        <v>Midwest</v>
      </c>
      <c r="E8036">
        <v>178</v>
      </c>
      <c r="F8036">
        <v>4</v>
      </c>
      <c r="G8036">
        <v>270</v>
      </c>
    </row>
    <row r="8037" spans="1:7" ht="19.5">
      <c r="A8037" s="1">
        <v>44008</v>
      </c>
      <c r="B8037" t="s">
        <v>39</v>
      </c>
      <c r="C8037" t="s">
        <v>247</v>
      </c>
      <c r="D8037" t="str">
        <f>TRIM(COVID_STATE[[#This Row],[REGION_HOLD]])</f>
        <v>West</v>
      </c>
      <c r="E8037">
        <v>448</v>
      </c>
      <c r="F8037">
        <v>3</v>
      </c>
      <c r="G8037">
        <v>498</v>
      </c>
    </row>
    <row r="8038" spans="1:7" ht="19.5">
      <c r="A8038" s="1">
        <v>44008</v>
      </c>
      <c r="B8038" t="s">
        <v>40</v>
      </c>
      <c r="C8038" t="s">
        <v>248</v>
      </c>
      <c r="D8038" t="str">
        <f>TRIM(COVID_STATE[[#This Row],[REGION_HOLD]])</f>
        <v>Northeast</v>
      </c>
      <c r="E8038">
        <v>33</v>
      </c>
      <c r="F8038">
        <v>8</v>
      </c>
      <c r="G8038">
        <v>365</v>
      </c>
    </row>
    <row r="8039" spans="1:7" ht="19.5">
      <c r="A8039" s="1">
        <v>44008</v>
      </c>
      <c r="B8039" t="s">
        <v>41</v>
      </c>
      <c r="C8039" t="s">
        <v>248</v>
      </c>
      <c r="D8039" t="str">
        <f>TRIM(COVID_STATE[[#This Row],[REGION_HOLD]])</f>
        <v>Northeast</v>
      </c>
      <c r="E8039">
        <v>388</v>
      </c>
      <c r="F8039">
        <v>42</v>
      </c>
      <c r="G8039">
        <v>14914</v>
      </c>
    </row>
    <row r="8040" spans="1:7" ht="19.5">
      <c r="A8040" s="1">
        <v>44008</v>
      </c>
      <c r="B8040" t="s">
        <v>42</v>
      </c>
      <c r="C8040" t="s">
        <v>247</v>
      </c>
      <c r="D8040" t="str">
        <f>TRIM(COVID_STATE[[#This Row],[REGION_HOLD]])</f>
        <v>West</v>
      </c>
      <c r="E8040">
        <v>216</v>
      </c>
      <c r="F8040">
        <v>4</v>
      </c>
      <c r="G8040">
        <v>489</v>
      </c>
    </row>
    <row r="8041" spans="1:7" ht="19.5">
      <c r="A8041" s="1">
        <v>44008</v>
      </c>
      <c r="B8041" t="s">
        <v>43</v>
      </c>
      <c r="C8041" t="s">
        <v>248</v>
      </c>
      <c r="D8041" t="str">
        <f>TRIM(COVID_STATE[[#This Row],[REGION_HOLD]])</f>
        <v>Northeast</v>
      </c>
      <c r="E8041">
        <v>804</v>
      </c>
      <c r="F8041">
        <v>46</v>
      </c>
      <c r="G8041">
        <v>31075</v>
      </c>
    </row>
    <row r="8042" spans="1:7" ht="19.5">
      <c r="A8042" s="1">
        <v>44008</v>
      </c>
      <c r="B8042" t="s">
        <v>44</v>
      </c>
      <c r="C8042" t="s">
        <v>246</v>
      </c>
      <c r="D8042" t="str">
        <f>TRIM(COVID_STATE[[#This Row],[REGION_HOLD]])</f>
        <v>South</v>
      </c>
      <c r="E8042">
        <v>1715</v>
      </c>
      <c r="F8042">
        <v>14</v>
      </c>
      <c r="G8042">
        <v>1319</v>
      </c>
    </row>
    <row r="8043" spans="1:7" ht="19.5">
      <c r="A8043" s="1">
        <v>44008</v>
      </c>
      <c r="B8043" t="s">
        <v>45</v>
      </c>
      <c r="C8043" t="s">
        <v>249</v>
      </c>
      <c r="D8043" t="str">
        <f>TRIM(COVID_STATE[[#This Row],[REGION_HOLD]])</f>
        <v>Midwest</v>
      </c>
      <c r="E8043">
        <v>28</v>
      </c>
      <c r="F8043">
        <v>0</v>
      </c>
      <c r="G8043">
        <v>87</v>
      </c>
    </row>
    <row r="8044" spans="1:7" ht="19.5">
      <c r="A8044" s="1">
        <v>44008</v>
      </c>
      <c r="B8044" t="s">
        <v>46</v>
      </c>
      <c r="C8044" t="s">
        <v>249</v>
      </c>
      <c r="D8044" t="str">
        <f>TRIM(COVID_STATE[[#This Row],[REGION_HOLD]])</f>
        <v>Midwest</v>
      </c>
      <c r="E8044">
        <v>987</v>
      </c>
      <c r="F8044">
        <v>16</v>
      </c>
      <c r="G8044">
        <v>2788</v>
      </c>
    </row>
    <row r="8045" spans="1:7" ht="19.5">
      <c r="A8045" s="1">
        <v>44008</v>
      </c>
      <c r="B8045" t="s">
        <v>47</v>
      </c>
      <c r="C8045" t="s">
        <v>246</v>
      </c>
      <c r="D8045" t="str">
        <f>TRIM(COVID_STATE[[#This Row],[REGION_HOLD]])</f>
        <v>South</v>
      </c>
      <c r="E8045">
        <v>396</v>
      </c>
      <c r="F8045">
        <v>2</v>
      </c>
      <c r="G8045">
        <v>377</v>
      </c>
    </row>
    <row r="8046" spans="1:7" ht="19.5">
      <c r="A8046" s="1">
        <v>44008</v>
      </c>
      <c r="B8046" t="s">
        <v>48</v>
      </c>
      <c r="C8046" t="s">
        <v>247</v>
      </c>
      <c r="D8046" t="str">
        <f>TRIM(COVID_STATE[[#This Row],[REGION_HOLD]])</f>
        <v>West</v>
      </c>
      <c r="E8046">
        <v>403</v>
      </c>
      <c r="F8046">
        <v>5</v>
      </c>
      <c r="G8046">
        <v>204</v>
      </c>
    </row>
    <row r="8047" spans="1:7" ht="19.5">
      <c r="A8047" s="1">
        <v>44008</v>
      </c>
      <c r="B8047" t="s">
        <v>49</v>
      </c>
      <c r="C8047" t="s">
        <v>248</v>
      </c>
      <c r="D8047" t="str">
        <f>TRIM(COVID_STATE[[#This Row],[REGION_HOLD]])</f>
        <v>Northeast</v>
      </c>
      <c r="E8047">
        <v>720</v>
      </c>
      <c r="F8047">
        <v>23</v>
      </c>
      <c r="G8047">
        <v>6625</v>
      </c>
    </row>
    <row r="8048" spans="1:7" ht="19.5">
      <c r="A8048" s="1">
        <v>44008</v>
      </c>
      <c r="B8048" t="s">
        <v>50</v>
      </c>
      <c r="C8048" t="s">
        <v>248</v>
      </c>
      <c r="D8048" t="str">
        <f>TRIM(COVID_STATE[[#This Row],[REGION_HOLD]])</f>
        <v>Northeast</v>
      </c>
      <c r="E8048">
        <v>21</v>
      </c>
      <c r="F8048">
        <v>7</v>
      </c>
      <c r="G8048">
        <v>927</v>
      </c>
    </row>
    <row r="8049" spans="1:7" ht="19.5">
      <c r="A8049" s="1">
        <v>44008</v>
      </c>
      <c r="B8049" t="s">
        <v>51</v>
      </c>
      <c r="C8049" t="s">
        <v>246</v>
      </c>
      <c r="D8049" t="str">
        <f>TRIM(COVID_STATE[[#This Row],[REGION_HOLD]])</f>
        <v>South</v>
      </c>
      <c r="E8049">
        <v>1313</v>
      </c>
      <c r="F8049">
        <v>1</v>
      </c>
      <c r="G8049">
        <v>694</v>
      </c>
    </row>
    <row r="8050" spans="1:7" ht="19.5">
      <c r="A8050" s="1">
        <v>44008</v>
      </c>
      <c r="B8050" t="s">
        <v>52</v>
      </c>
      <c r="C8050" t="s">
        <v>249</v>
      </c>
      <c r="D8050" t="str">
        <f>TRIM(COVID_STATE[[#This Row],[REGION_HOLD]])</f>
        <v>Midwest</v>
      </c>
      <c r="E8050">
        <v>56</v>
      </c>
      <c r="F8050">
        <v>1</v>
      </c>
      <c r="G8050">
        <v>88</v>
      </c>
    </row>
    <row r="8051" spans="1:7" ht="19.5">
      <c r="A8051" s="1">
        <v>44008</v>
      </c>
      <c r="B8051" t="s">
        <v>53</v>
      </c>
      <c r="C8051" t="s">
        <v>246</v>
      </c>
      <c r="D8051" t="str">
        <f>TRIM(COVID_STATE[[#This Row],[REGION_HOLD]])</f>
        <v>South</v>
      </c>
      <c r="E8051">
        <v>1107</v>
      </c>
      <c r="F8051">
        <v>11</v>
      </c>
      <c r="G8051">
        <v>569</v>
      </c>
    </row>
    <row r="8052" spans="1:7" ht="19.5">
      <c r="A8052" s="1">
        <v>44008</v>
      </c>
      <c r="B8052" t="s">
        <v>54</v>
      </c>
      <c r="C8052" t="s">
        <v>246</v>
      </c>
      <c r="D8052" t="str">
        <f>TRIM(COVID_STATE[[#This Row],[REGION_HOLD]])</f>
        <v>South</v>
      </c>
      <c r="E8052">
        <v>5799</v>
      </c>
      <c r="F8052">
        <v>41</v>
      </c>
      <c r="G8052">
        <v>2362</v>
      </c>
    </row>
    <row r="8053" spans="1:7" ht="19.5">
      <c r="A8053" s="1">
        <v>44008</v>
      </c>
      <c r="B8053" t="s">
        <v>55</v>
      </c>
      <c r="C8053" t="s">
        <v>247</v>
      </c>
      <c r="D8053" t="str">
        <f>TRIM(COVID_STATE[[#This Row],[REGION_HOLD]])</f>
        <v>West</v>
      </c>
      <c r="E8053">
        <v>674</v>
      </c>
      <c r="F8053">
        <v>2</v>
      </c>
      <c r="G8053">
        <v>166</v>
      </c>
    </row>
    <row r="8054" spans="1:7" ht="19.5">
      <c r="A8054" s="1">
        <v>44008</v>
      </c>
      <c r="B8054" t="s">
        <v>56</v>
      </c>
      <c r="C8054" t="s">
        <v>248</v>
      </c>
      <c r="D8054" t="str">
        <f>TRIM(COVID_STATE[[#This Row],[REGION_HOLD]])</f>
        <v>Northeast</v>
      </c>
      <c r="E8054">
        <v>7</v>
      </c>
      <c r="F8054">
        <v>0</v>
      </c>
      <c r="G8054">
        <v>56</v>
      </c>
    </row>
    <row r="8055" spans="1:7" ht="19.5">
      <c r="A8055" s="1">
        <v>44008</v>
      </c>
      <c r="B8055" t="s">
        <v>57</v>
      </c>
      <c r="C8055" t="s">
        <v>246</v>
      </c>
      <c r="D8055" t="str">
        <f>TRIM(COVID_STATE[[#This Row],[REGION_HOLD]])</f>
        <v>South</v>
      </c>
      <c r="E8055">
        <v>624</v>
      </c>
      <c r="F8055">
        <v>25</v>
      </c>
      <c r="G8055">
        <v>1700</v>
      </c>
    </row>
    <row r="8056" spans="1:7" ht="19.5">
      <c r="A8056" s="1">
        <v>44008</v>
      </c>
      <c r="B8056" t="s">
        <v>58</v>
      </c>
      <c r="C8056" t="s">
        <v>247</v>
      </c>
      <c r="D8056" t="str">
        <f>TRIM(COVID_STATE[[#This Row],[REGION_HOLD]])</f>
        <v>West</v>
      </c>
      <c r="E8056">
        <v>491</v>
      </c>
      <c r="F8056">
        <v>4</v>
      </c>
      <c r="G8056">
        <v>1305</v>
      </c>
    </row>
    <row r="8057" spans="1:7" ht="19.5">
      <c r="A8057" s="1">
        <v>44008</v>
      </c>
      <c r="B8057" t="s">
        <v>59</v>
      </c>
      <c r="C8057" t="s">
        <v>246</v>
      </c>
      <c r="D8057" t="str">
        <f>TRIM(COVID_STATE[[#This Row],[REGION_HOLD]])</f>
        <v>South</v>
      </c>
      <c r="E8057">
        <v>36</v>
      </c>
      <c r="F8057">
        <v>0</v>
      </c>
      <c r="G8057">
        <v>92</v>
      </c>
    </row>
    <row r="8058" spans="1:7" ht="19.5">
      <c r="A8058" s="1">
        <v>44008</v>
      </c>
      <c r="B8058" t="s">
        <v>60</v>
      </c>
      <c r="C8058" t="s">
        <v>249</v>
      </c>
      <c r="D8058" t="str">
        <f>TRIM(COVID_STATE[[#This Row],[REGION_HOLD]])</f>
        <v>Midwest</v>
      </c>
      <c r="E8058">
        <v>514</v>
      </c>
      <c r="F8058">
        <v>0</v>
      </c>
      <c r="G8058">
        <v>775</v>
      </c>
    </row>
    <row r="8059" spans="1:7" ht="19.5">
      <c r="A8059" s="1">
        <v>44008</v>
      </c>
      <c r="B8059" t="s">
        <v>61</v>
      </c>
      <c r="C8059" t="s">
        <v>247</v>
      </c>
      <c r="D8059" t="str">
        <f>TRIM(COVID_STATE[[#This Row],[REGION_HOLD]])</f>
        <v>West</v>
      </c>
      <c r="E8059">
        <v>42</v>
      </c>
      <c r="F8059">
        <v>0</v>
      </c>
      <c r="G8059">
        <v>20</v>
      </c>
    </row>
    <row r="8060" spans="1:7" ht="19.5">
      <c r="A8060" s="1">
        <v>44009</v>
      </c>
      <c r="B8060" t="s">
        <v>8</v>
      </c>
      <c r="C8060" t="s">
        <v>246</v>
      </c>
      <c r="D8060" t="str">
        <f>TRIM(COVID_STATE[[#This Row],[REGION_HOLD]])</f>
        <v>South</v>
      </c>
      <c r="E8060">
        <v>900</v>
      </c>
      <c r="F8060">
        <v>12</v>
      </c>
      <c r="G8060">
        <v>919</v>
      </c>
    </row>
    <row r="8061" spans="1:7" ht="19.5">
      <c r="A8061" s="1">
        <v>44009</v>
      </c>
      <c r="B8061" t="s">
        <v>10</v>
      </c>
      <c r="C8061" t="s">
        <v>247</v>
      </c>
      <c r="D8061" t="str">
        <f>TRIM(COVID_STATE[[#This Row],[REGION_HOLD]])</f>
        <v>West</v>
      </c>
      <c r="E8061">
        <v>26</v>
      </c>
      <c r="F8061">
        <v>0</v>
      </c>
      <c r="G8061">
        <v>12</v>
      </c>
    </row>
    <row r="8062" spans="1:7" ht="19.5">
      <c r="A8062" s="1">
        <v>44009</v>
      </c>
      <c r="B8062" t="s">
        <v>11</v>
      </c>
      <c r="C8062" t="s">
        <v>247</v>
      </c>
      <c r="D8062" t="str">
        <f>TRIM(COVID_STATE[[#This Row],[REGION_HOLD]])</f>
        <v>West</v>
      </c>
      <c r="E8062">
        <v>3476</v>
      </c>
      <c r="F8062">
        <v>44</v>
      </c>
      <c r="G8062">
        <v>1581</v>
      </c>
    </row>
    <row r="8063" spans="1:7" ht="19.5">
      <c r="A8063" s="1">
        <v>44009</v>
      </c>
      <c r="B8063" t="s">
        <v>12</v>
      </c>
      <c r="C8063" t="s">
        <v>246</v>
      </c>
      <c r="D8063" t="str">
        <f>TRIM(COVID_STATE[[#This Row],[REGION_HOLD]])</f>
        <v>South</v>
      </c>
      <c r="E8063">
        <v>570</v>
      </c>
      <c r="F8063">
        <v>10</v>
      </c>
      <c r="G8063">
        <v>259</v>
      </c>
    </row>
    <row r="8064" spans="1:7" ht="19.5">
      <c r="A8064" s="1">
        <v>44009</v>
      </c>
      <c r="B8064" t="s">
        <v>13</v>
      </c>
      <c r="C8064" t="s">
        <v>247</v>
      </c>
      <c r="D8064" t="str">
        <f>TRIM(COVID_STATE[[#This Row],[REGION_HOLD]])</f>
        <v>West</v>
      </c>
      <c r="E8064">
        <v>4426</v>
      </c>
      <c r="F8064">
        <v>30</v>
      </c>
      <c r="G8064">
        <v>5902</v>
      </c>
    </row>
    <row r="8065" spans="1:7" ht="19.5">
      <c r="A8065" s="1">
        <v>44009</v>
      </c>
      <c r="B8065" t="s">
        <v>14</v>
      </c>
      <c r="C8065" t="s">
        <v>247</v>
      </c>
      <c r="D8065" t="str">
        <f>TRIM(COVID_STATE[[#This Row],[REGION_HOLD]])</f>
        <v>West</v>
      </c>
      <c r="E8065">
        <v>226</v>
      </c>
      <c r="F8065">
        <v>1</v>
      </c>
      <c r="G8065">
        <v>1674</v>
      </c>
    </row>
    <row r="8066" spans="1:7" ht="19.5">
      <c r="A8066" s="1">
        <v>44009</v>
      </c>
      <c r="B8066" t="s">
        <v>16</v>
      </c>
      <c r="C8066" t="s">
        <v>248</v>
      </c>
      <c r="D8066" t="str">
        <f>TRIM(COVID_STATE[[#This Row],[REGION_HOLD]])</f>
        <v>Northeast</v>
      </c>
      <c r="E8066">
        <v>147</v>
      </c>
      <c r="F8066">
        <v>4</v>
      </c>
      <c r="G8066">
        <v>4311</v>
      </c>
    </row>
    <row r="8067" spans="1:7" ht="19.5">
      <c r="A8067" s="1">
        <v>44009</v>
      </c>
      <c r="B8067" t="s">
        <v>17</v>
      </c>
      <c r="C8067" t="s">
        <v>246</v>
      </c>
      <c r="D8067" t="str">
        <f>TRIM(COVID_STATE[[#This Row],[REGION_HOLD]])</f>
        <v>South</v>
      </c>
      <c r="E8067">
        <v>74</v>
      </c>
      <c r="F8067">
        <v>0</v>
      </c>
      <c r="G8067">
        <v>507</v>
      </c>
    </row>
    <row r="8068" spans="1:7" ht="19.5">
      <c r="A8068" s="1">
        <v>44009</v>
      </c>
      <c r="B8068" t="s">
        <v>18</v>
      </c>
      <c r="C8068" t="s">
        <v>246</v>
      </c>
      <c r="D8068" t="str">
        <f>TRIM(COVID_STATE[[#This Row],[REGION_HOLD]])</f>
        <v>South</v>
      </c>
      <c r="E8068">
        <v>31</v>
      </c>
      <c r="F8068">
        <v>2</v>
      </c>
      <c r="G8068">
        <v>548</v>
      </c>
    </row>
    <row r="8069" spans="1:7" ht="19.5">
      <c r="A8069" s="1">
        <v>44009</v>
      </c>
      <c r="B8069" t="s">
        <v>19</v>
      </c>
      <c r="C8069" t="s">
        <v>246</v>
      </c>
      <c r="D8069" t="str">
        <f>TRIM(COVID_STATE[[#This Row],[REGION_HOLD]])</f>
        <v>South</v>
      </c>
      <c r="E8069">
        <v>9585</v>
      </c>
      <c r="F8069">
        <v>24</v>
      </c>
      <c r="G8069">
        <v>3389</v>
      </c>
    </row>
    <row r="8070" spans="1:7" ht="19.5">
      <c r="A8070" s="1">
        <v>44009</v>
      </c>
      <c r="B8070" t="s">
        <v>20</v>
      </c>
      <c r="C8070" t="s">
        <v>246</v>
      </c>
      <c r="D8070" t="str">
        <f>TRIM(COVID_STATE[[#This Row],[REGION_HOLD]])</f>
        <v>South</v>
      </c>
      <c r="E8070">
        <v>1524</v>
      </c>
      <c r="F8070">
        <v>6</v>
      </c>
      <c r="G8070">
        <v>2733</v>
      </c>
    </row>
    <row r="8071" spans="1:7" ht="19.5">
      <c r="A8071" s="1">
        <v>44009</v>
      </c>
      <c r="B8071" t="s">
        <v>21</v>
      </c>
      <c r="C8071" t="s">
        <v>247</v>
      </c>
      <c r="D8071" t="str">
        <f>TRIM(COVID_STATE[[#This Row],[REGION_HOLD]])</f>
        <v>West</v>
      </c>
      <c r="E8071">
        <v>6</v>
      </c>
      <c r="F8071">
        <v>1</v>
      </c>
      <c r="G8071">
        <v>18</v>
      </c>
    </row>
    <row r="8072" spans="1:7" ht="19.5">
      <c r="A8072" s="1">
        <v>44009</v>
      </c>
      <c r="B8072" t="s">
        <v>22</v>
      </c>
      <c r="C8072" t="s">
        <v>247</v>
      </c>
      <c r="D8072" t="str">
        <f>TRIM(COVID_STATE[[#This Row],[REGION_HOLD]])</f>
        <v>West</v>
      </c>
      <c r="E8072">
        <v>170</v>
      </c>
      <c r="F8072">
        <v>1</v>
      </c>
      <c r="G8072">
        <v>92</v>
      </c>
    </row>
    <row r="8073" spans="1:7" ht="19.5">
      <c r="A8073" s="1">
        <v>44009</v>
      </c>
      <c r="B8073" t="s">
        <v>24</v>
      </c>
      <c r="C8073" t="s">
        <v>249</v>
      </c>
      <c r="D8073" t="str">
        <f>TRIM(COVID_STATE[[#This Row],[REGION_HOLD]])</f>
        <v>Midwest</v>
      </c>
      <c r="E8073">
        <v>724</v>
      </c>
      <c r="F8073">
        <v>24</v>
      </c>
      <c r="G8073">
        <v>7083</v>
      </c>
    </row>
    <row r="8074" spans="1:7" ht="19.5">
      <c r="A8074" s="1">
        <v>44009</v>
      </c>
      <c r="B8074" t="s">
        <v>25</v>
      </c>
      <c r="C8074" t="s">
        <v>249</v>
      </c>
      <c r="D8074" t="str">
        <f>TRIM(COVID_STATE[[#This Row],[REGION_HOLD]])</f>
        <v>Midwest</v>
      </c>
      <c r="E8074">
        <v>438</v>
      </c>
      <c r="F8074">
        <v>21</v>
      </c>
      <c r="G8074">
        <v>2616</v>
      </c>
    </row>
    <row r="8075" spans="1:7" ht="19.5">
      <c r="A8075" s="1">
        <v>44009</v>
      </c>
      <c r="B8075" t="s">
        <v>26</v>
      </c>
      <c r="C8075" t="s">
        <v>249</v>
      </c>
      <c r="D8075" t="str">
        <f>TRIM(COVID_STATE[[#This Row],[REGION_HOLD]])</f>
        <v>Midwest</v>
      </c>
      <c r="E8075">
        <v>375</v>
      </c>
      <c r="F8075">
        <v>0</v>
      </c>
      <c r="G8075">
        <v>704</v>
      </c>
    </row>
    <row r="8076" spans="1:7" ht="19.5">
      <c r="A8076" s="1">
        <v>44009</v>
      </c>
      <c r="B8076" t="s">
        <v>27</v>
      </c>
      <c r="C8076" t="s">
        <v>249</v>
      </c>
      <c r="D8076" t="str">
        <f>TRIM(COVID_STATE[[#This Row],[REGION_HOLD]])</f>
        <v>Midwest</v>
      </c>
      <c r="E8076">
        <v>38</v>
      </c>
      <c r="F8076">
        <v>3</v>
      </c>
      <c r="G8076">
        <v>269</v>
      </c>
    </row>
    <row r="8077" spans="1:7" ht="19.5">
      <c r="A8077" s="1">
        <v>44009</v>
      </c>
      <c r="B8077" t="s">
        <v>28</v>
      </c>
      <c r="C8077" t="s">
        <v>246</v>
      </c>
      <c r="D8077" t="str">
        <f>TRIM(COVID_STATE[[#This Row],[REGION_HOLD]])</f>
        <v>South</v>
      </c>
      <c r="E8077">
        <v>304</v>
      </c>
      <c r="F8077">
        <v>0</v>
      </c>
      <c r="G8077">
        <v>575</v>
      </c>
    </row>
    <row r="8078" spans="1:7" ht="19.5">
      <c r="A8078" s="1">
        <v>44009</v>
      </c>
      <c r="B8078" t="s">
        <v>29</v>
      </c>
      <c r="C8078" t="s">
        <v>246</v>
      </c>
      <c r="D8078" t="str">
        <f>TRIM(COVID_STATE[[#This Row],[REGION_HOLD]])</f>
        <v>South</v>
      </c>
      <c r="E8078">
        <v>0</v>
      </c>
      <c r="F8078">
        <v>0</v>
      </c>
      <c r="G8078">
        <v>3190</v>
      </c>
    </row>
    <row r="8079" spans="1:7" ht="19.5">
      <c r="A8079" s="1">
        <v>44009</v>
      </c>
      <c r="B8079" t="s">
        <v>30</v>
      </c>
      <c r="C8079" t="s">
        <v>248</v>
      </c>
      <c r="D8079" t="str">
        <f>TRIM(COVID_STATE[[#This Row],[REGION_HOLD]])</f>
        <v>Northeast</v>
      </c>
      <c r="E8079">
        <v>52</v>
      </c>
      <c r="F8079">
        <v>1</v>
      </c>
      <c r="G8079">
        <v>104</v>
      </c>
    </row>
    <row r="8080" spans="1:7" ht="19.5">
      <c r="A8080" s="1">
        <v>44009</v>
      </c>
      <c r="B8080" t="s">
        <v>31</v>
      </c>
      <c r="C8080" t="s">
        <v>246</v>
      </c>
      <c r="D8080" t="str">
        <f>TRIM(COVID_STATE[[#This Row],[REGION_HOLD]])</f>
        <v>South</v>
      </c>
      <c r="E8080">
        <v>328</v>
      </c>
      <c r="F8080">
        <v>15</v>
      </c>
      <c r="G8080">
        <v>3157</v>
      </c>
    </row>
    <row r="8081" spans="1:7" ht="19.5">
      <c r="A8081" s="1">
        <v>44009</v>
      </c>
      <c r="B8081" t="s">
        <v>32</v>
      </c>
      <c r="C8081" t="s">
        <v>248</v>
      </c>
      <c r="D8081" t="str">
        <f>TRIM(COVID_STATE[[#This Row],[REGION_HOLD]])</f>
        <v>Northeast</v>
      </c>
      <c r="E8081">
        <v>373</v>
      </c>
      <c r="F8081">
        <v>28</v>
      </c>
      <c r="G8081">
        <v>8040</v>
      </c>
    </row>
    <row r="8082" spans="1:7" ht="19.5">
      <c r="A8082" s="1">
        <v>44009</v>
      </c>
      <c r="B8082" t="s">
        <v>33</v>
      </c>
      <c r="C8082" t="s">
        <v>249</v>
      </c>
      <c r="D8082" t="str">
        <f>TRIM(COVID_STATE[[#This Row],[REGION_HOLD]])</f>
        <v>Midwest</v>
      </c>
      <c r="E8082">
        <v>329</v>
      </c>
      <c r="F8082">
        <v>19</v>
      </c>
      <c r="G8082">
        <v>6157</v>
      </c>
    </row>
    <row r="8083" spans="1:7" ht="19.5">
      <c r="A8083" s="1">
        <v>44009</v>
      </c>
      <c r="B8083" t="s">
        <v>34</v>
      </c>
      <c r="C8083" t="s">
        <v>249</v>
      </c>
      <c r="D8083" t="str">
        <f>TRIM(COVID_STATE[[#This Row],[REGION_HOLD]])</f>
        <v>Midwest</v>
      </c>
      <c r="E8083">
        <v>417</v>
      </c>
      <c r="F8083">
        <v>6</v>
      </c>
      <c r="G8083">
        <v>1452</v>
      </c>
    </row>
    <row r="8084" spans="1:7" ht="19.5">
      <c r="A8084" s="1">
        <v>44009</v>
      </c>
      <c r="B8084" t="s">
        <v>35</v>
      </c>
      <c r="C8084" t="s">
        <v>246</v>
      </c>
      <c r="D8084" t="str">
        <f>TRIM(COVID_STATE[[#This Row],[REGION_HOLD]])</f>
        <v>South</v>
      </c>
      <c r="E8084">
        <v>465</v>
      </c>
      <c r="F8084">
        <v>13</v>
      </c>
      <c r="G8084">
        <v>1035</v>
      </c>
    </row>
    <row r="8085" spans="1:7" ht="19.5">
      <c r="A8085" s="1">
        <v>44009</v>
      </c>
      <c r="B8085" t="s">
        <v>36</v>
      </c>
      <c r="C8085" t="s">
        <v>249</v>
      </c>
      <c r="D8085" t="str">
        <f>TRIM(COVID_STATE[[#This Row],[REGION_HOLD]])</f>
        <v>Midwest</v>
      </c>
      <c r="E8085">
        <v>342</v>
      </c>
      <c r="F8085">
        <v>2</v>
      </c>
      <c r="G8085">
        <v>1021</v>
      </c>
    </row>
    <row r="8086" spans="1:7" ht="19.5">
      <c r="A8086" s="1">
        <v>44009</v>
      </c>
      <c r="B8086" t="s">
        <v>37</v>
      </c>
      <c r="C8086" t="s">
        <v>247</v>
      </c>
      <c r="D8086" t="str">
        <f>TRIM(COVID_STATE[[#This Row],[REGION_HOLD]])</f>
        <v>West</v>
      </c>
      <c r="E8086">
        <v>23</v>
      </c>
      <c r="F8086">
        <v>0</v>
      </c>
      <c r="G8086">
        <v>22</v>
      </c>
    </row>
    <row r="8087" spans="1:7" ht="19.5">
      <c r="A8087" s="1">
        <v>44009</v>
      </c>
      <c r="B8087" t="s">
        <v>38</v>
      </c>
      <c r="C8087" t="s">
        <v>249</v>
      </c>
      <c r="D8087" t="str">
        <f>TRIM(COVID_STATE[[#This Row],[REGION_HOLD]])</f>
        <v>Midwest</v>
      </c>
      <c r="E8087">
        <v>251</v>
      </c>
      <c r="F8087">
        <v>1</v>
      </c>
      <c r="G8087">
        <v>271</v>
      </c>
    </row>
    <row r="8088" spans="1:7" ht="19.5">
      <c r="A8088" s="1">
        <v>44009</v>
      </c>
      <c r="B8088" t="s">
        <v>39</v>
      </c>
      <c r="C8088" t="s">
        <v>247</v>
      </c>
      <c r="D8088" t="str">
        <f>TRIM(COVID_STATE[[#This Row],[REGION_HOLD]])</f>
        <v>West</v>
      </c>
      <c r="E8088">
        <v>1041</v>
      </c>
      <c r="F8088">
        <v>2</v>
      </c>
      <c r="G8088">
        <v>500</v>
      </c>
    </row>
    <row r="8089" spans="1:7" ht="19.5">
      <c r="A8089" s="1">
        <v>44009</v>
      </c>
      <c r="B8089" t="s">
        <v>40</v>
      </c>
      <c r="C8089" t="s">
        <v>248</v>
      </c>
      <c r="D8089" t="str">
        <f>TRIM(COVID_STATE[[#This Row],[REGION_HOLD]])</f>
        <v>Northeast</v>
      </c>
      <c r="E8089">
        <v>46</v>
      </c>
      <c r="F8089">
        <v>2</v>
      </c>
      <c r="G8089">
        <v>367</v>
      </c>
    </row>
    <row r="8090" spans="1:7" ht="19.5">
      <c r="A8090" s="1">
        <v>44009</v>
      </c>
      <c r="B8090" t="s">
        <v>41</v>
      </c>
      <c r="C8090" t="s">
        <v>248</v>
      </c>
      <c r="D8090" t="str">
        <f>TRIM(COVID_STATE[[#This Row],[REGION_HOLD]])</f>
        <v>Northeast</v>
      </c>
      <c r="E8090">
        <v>289</v>
      </c>
      <c r="F8090">
        <v>34</v>
      </c>
      <c r="G8090">
        <v>14948</v>
      </c>
    </row>
    <row r="8091" spans="1:7" ht="19.5">
      <c r="A8091" s="1">
        <v>44009</v>
      </c>
      <c r="B8091" t="s">
        <v>42</v>
      </c>
      <c r="C8091" t="s">
        <v>247</v>
      </c>
      <c r="D8091" t="str">
        <f>TRIM(COVID_STATE[[#This Row],[REGION_HOLD]])</f>
        <v>West</v>
      </c>
      <c r="E8091">
        <v>211</v>
      </c>
      <c r="F8091">
        <v>2</v>
      </c>
      <c r="G8091">
        <v>491</v>
      </c>
    </row>
    <row r="8092" spans="1:7" ht="19.5">
      <c r="A8092" s="1">
        <v>44009</v>
      </c>
      <c r="B8092" t="s">
        <v>43</v>
      </c>
      <c r="C8092" t="s">
        <v>248</v>
      </c>
      <c r="D8092" t="str">
        <f>TRIM(COVID_STATE[[#This Row],[REGION_HOLD]])</f>
        <v>Northeast</v>
      </c>
      <c r="E8092">
        <v>697</v>
      </c>
      <c r="F8092">
        <v>30</v>
      </c>
      <c r="G8092">
        <v>31105</v>
      </c>
    </row>
    <row r="8093" spans="1:7" ht="19.5">
      <c r="A8093" s="1">
        <v>44009</v>
      </c>
      <c r="B8093" t="s">
        <v>44</v>
      </c>
      <c r="C8093" t="s">
        <v>246</v>
      </c>
      <c r="D8093" t="str">
        <f>TRIM(COVID_STATE[[#This Row],[REGION_HOLD]])</f>
        <v>South</v>
      </c>
      <c r="E8093">
        <v>1457</v>
      </c>
      <c r="F8093">
        <v>15</v>
      </c>
      <c r="G8093">
        <v>1334</v>
      </c>
    </row>
    <row r="8094" spans="1:7" ht="19.5">
      <c r="A8094" s="1">
        <v>44009</v>
      </c>
      <c r="B8094" t="s">
        <v>45</v>
      </c>
      <c r="C8094" t="s">
        <v>249</v>
      </c>
      <c r="D8094" t="str">
        <f>TRIM(COVID_STATE[[#This Row],[REGION_HOLD]])</f>
        <v>Midwest</v>
      </c>
      <c r="E8094">
        <v>37</v>
      </c>
      <c r="F8094">
        <v>0</v>
      </c>
      <c r="G8094">
        <v>87</v>
      </c>
    </row>
    <row r="8095" spans="1:7" ht="19.5">
      <c r="A8095" s="1">
        <v>44009</v>
      </c>
      <c r="B8095" t="s">
        <v>46</v>
      </c>
      <c r="C8095" t="s">
        <v>249</v>
      </c>
      <c r="D8095" t="str">
        <f>TRIM(COVID_STATE[[#This Row],[REGION_HOLD]])</f>
        <v>Midwest</v>
      </c>
      <c r="E8095">
        <v>817</v>
      </c>
      <c r="F8095">
        <v>16</v>
      </c>
      <c r="G8095">
        <v>2804</v>
      </c>
    </row>
    <row r="8096" spans="1:7" ht="19.5">
      <c r="A8096" s="1">
        <v>44009</v>
      </c>
      <c r="B8096" t="s">
        <v>47</v>
      </c>
      <c r="C8096" t="s">
        <v>246</v>
      </c>
      <c r="D8096" t="str">
        <f>TRIM(COVID_STATE[[#This Row],[REGION_HOLD]])</f>
        <v>South</v>
      </c>
      <c r="E8096">
        <v>299</v>
      </c>
      <c r="F8096">
        <v>7</v>
      </c>
      <c r="G8096">
        <v>384</v>
      </c>
    </row>
    <row r="8097" spans="1:7" ht="19.5">
      <c r="A8097" s="1">
        <v>44009</v>
      </c>
      <c r="B8097" t="s">
        <v>48</v>
      </c>
      <c r="C8097" t="s">
        <v>247</v>
      </c>
      <c r="D8097" t="str">
        <f>TRIM(COVID_STATE[[#This Row],[REGION_HOLD]])</f>
        <v>West</v>
      </c>
      <c r="E8097">
        <v>102</v>
      </c>
      <c r="F8097">
        <v>0</v>
      </c>
      <c r="G8097">
        <v>204</v>
      </c>
    </row>
    <row r="8098" spans="1:7" ht="19.5">
      <c r="A8098" s="1">
        <v>44009</v>
      </c>
      <c r="B8098" t="s">
        <v>49</v>
      </c>
      <c r="C8098" t="s">
        <v>248</v>
      </c>
      <c r="D8098" t="str">
        <f>TRIM(COVID_STATE[[#This Row],[REGION_HOLD]])</f>
        <v>Northeast</v>
      </c>
      <c r="E8098">
        <v>450</v>
      </c>
      <c r="F8098">
        <v>27</v>
      </c>
      <c r="G8098">
        <v>6652</v>
      </c>
    </row>
    <row r="8099" spans="1:7" ht="19.5">
      <c r="A8099" s="1">
        <v>44009</v>
      </c>
      <c r="B8099" t="s">
        <v>50</v>
      </c>
      <c r="C8099" t="s">
        <v>248</v>
      </c>
      <c r="D8099" t="str">
        <f>TRIM(COVID_STATE[[#This Row],[REGION_HOLD]])</f>
        <v>Northeast</v>
      </c>
      <c r="E8099">
        <v>0</v>
      </c>
      <c r="F8099">
        <v>0</v>
      </c>
      <c r="G8099">
        <v>927</v>
      </c>
    </row>
    <row r="8100" spans="1:7" ht="19.5">
      <c r="A8100" s="1">
        <v>44009</v>
      </c>
      <c r="B8100" t="s">
        <v>51</v>
      </c>
      <c r="C8100" t="s">
        <v>246</v>
      </c>
      <c r="D8100" t="str">
        <f>TRIM(COVID_STATE[[#This Row],[REGION_HOLD]])</f>
        <v>South</v>
      </c>
      <c r="E8100">
        <v>1604</v>
      </c>
      <c r="F8100">
        <v>17</v>
      </c>
      <c r="G8100">
        <v>711</v>
      </c>
    </row>
    <row r="8101" spans="1:7" ht="19.5">
      <c r="A8101" s="1">
        <v>44009</v>
      </c>
      <c r="B8101" t="s">
        <v>52</v>
      </c>
      <c r="C8101" t="s">
        <v>249</v>
      </c>
      <c r="D8101" t="str">
        <f>TRIM(COVID_STATE[[#This Row],[REGION_HOLD]])</f>
        <v>Midwest</v>
      </c>
      <c r="E8101">
        <v>91</v>
      </c>
      <c r="F8101">
        <v>3</v>
      </c>
      <c r="G8101">
        <v>91</v>
      </c>
    </row>
    <row r="8102" spans="1:7" ht="19.5">
      <c r="A8102" s="1">
        <v>44009</v>
      </c>
      <c r="B8102" t="s">
        <v>53</v>
      </c>
      <c r="C8102" t="s">
        <v>246</v>
      </c>
      <c r="D8102" t="str">
        <f>TRIM(COVID_STATE[[#This Row],[REGION_HOLD]])</f>
        <v>South</v>
      </c>
      <c r="E8102">
        <v>1011</v>
      </c>
      <c r="F8102">
        <v>8</v>
      </c>
      <c r="G8102">
        <v>577</v>
      </c>
    </row>
    <row r="8103" spans="1:7" ht="19.5">
      <c r="A8103" s="1">
        <v>44009</v>
      </c>
      <c r="B8103" t="s">
        <v>54</v>
      </c>
      <c r="C8103" t="s">
        <v>246</v>
      </c>
      <c r="D8103" t="str">
        <f>TRIM(COVID_STATE[[#This Row],[REGION_HOLD]])</f>
        <v>South</v>
      </c>
      <c r="E8103">
        <v>6057</v>
      </c>
      <c r="F8103">
        <v>36</v>
      </c>
      <c r="G8103">
        <v>2398</v>
      </c>
    </row>
    <row r="8104" spans="1:7" ht="19.5">
      <c r="A8104" s="1">
        <v>44009</v>
      </c>
      <c r="B8104" t="s">
        <v>55</v>
      </c>
      <c r="C8104" t="s">
        <v>247</v>
      </c>
      <c r="D8104" t="str">
        <f>TRIM(COVID_STATE[[#This Row],[REGION_HOLD]])</f>
        <v>West</v>
      </c>
      <c r="E8104">
        <v>517</v>
      </c>
      <c r="F8104">
        <v>1</v>
      </c>
      <c r="G8104">
        <v>167</v>
      </c>
    </row>
    <row r="8105" spans="1:7" ht="19.5">
      <c r="A8105" s="1">
        <v>44009</v>
      </c>
      <c r="B8105" t="s">
        <v>56</v>
      </c>
      <c r="C8105" t="s">
        <v>248</v>
      </c>
      <c r="D8105" t="str">
        <f>TRIM(COVID_STATE[[#This Row],[REGION_HOLD]])</f>
        <v>Northeast</v>
      </c>
      <c r="E8105">
        <v>2</v>
      </c>
      <c r="F8105">
        <v>0</v>
      </c>
      <c r="G8105">
        <v>56</v>
      </c>
    </row>
    <row r="8106" spans="1:7" ht="19.5">
      <c r="A8106" s="1">
        <v>44009</v>
      </c>
      <c r="B8106" t="s">
        <v>57</v>
      </c>
      <c r="C8106" t="s">
        <v>246</v>
      </c>
      <c r="D8106" t="str">
        <f>TRIM(COVID_STATE[[#This Row],[REGION_HOLD]])</f>
        <v>South</v>
      </c>
      <c r="E8106">
        <v>677</v>
      </c>
      <c r="F8106">
        <v>24</v>
      </c>
      <c r="G8106">
        <v>1724</v>
      </c>
    </row>
    <row r="8107" spans="1:7" ht="19.5">
      <c r="A8107" s="1">
        <v>44009</v>
      </c>
      <c r="B8107" t="s">
        <v>58</v>
      </c>
      <c r="C8107" t="s">
        <v>247</v>
      </c>
      <c r="D8107" t="str">
        <f>TRIM(COVID_STATE[[#This Row],[REGION_HOLD]])</f>
        <v>West</v>
      </c>
      <c r="E8107">
        <v>542</v>
      </c>
      <c r="F8107">
        <v>6</v>
      </c>
      <c r="G8107">
        <v>1311</v>
      </c>
    </row>
    <row r="8108" spans="1:7" ht="19.5">
      <c r="A8108" s="1">
        <v>44009</v>
      </c>
      <c r="B8108" t="s">
        <v>59</v>
      </c>
      <c r="C8108" t="s">
        <v>246</v>
      </c>
      <c r="D8108" t="str">
        <f>TRIM(COVID_STATE[[#This Row],[REGION_HOLD]])</f>
        <v>South</v>
      </c>
      <c r="E8108">
        <v>52</v>
      </c>
      <c r="F8108">
        <v>1</v>
      </c>
      <c r="G8108">
        <v>93</v>
      </c>
    </row>
    <row r="8109" spans="1:7" ht="19.5">
      <c r="A8109" s="1">
        <v>44009</v>
      </c>
      <c r="B8109" t="s">
        <v>60</v>
      </c>
      <c r="C8109" t="s">
        <v>249</v>
      </c>
      <c r="D8109" t="str">
        <f>TRIM(COVID_STATE[[#This Row],[REGION_HOLD]])</f>
        <v>Midwest</v>
      </c>
      <c r="E8109">
        <v>517</v>
      </c>
      <c r="F8109">
        <v>11</v>
      </c>
      <c r="G8109">
        <v>786</v>
      </c>
    </row>
    <row r="8110" spans="1:7" ht="19.5">
      <c r="A8110" s="1">
        <v>44009</v>
      </c>
      <c r="B8110" t="s">
        <v>61</v>
      </c>
      <c r="C8110" t="s">
        <v>247</v>
      </c>
      <c r="D8110" t="str">
        <f>TRIM(COVID_STATE[[#This Row],[REGION_HOLD]])</f>
        <v>West</v>
      </c>
      <c r="E8110">
        <v>24</v>
      </c>
      <c r="F8110">
        <v>0</v>
      </c>
      <c r="G8110">
        <v>20</v>
      </c>
    </row>
    <row r="8111" spans="1:7" ht="19.5">
      <c r="A8111" s="1">
        <v>44010</v>
      </c>
      <c r="B8111" t="s">
        <v>8</v>
      </c>
      <c r="C8111" t="s">
        <v>246</v>
      </c>
      <c r="D8111" t="str">
        <f>TRIM(COVID_STATE[[#This Row],[REGION_HOLD]])</f>
        <v>South</v>
      </c>
      <c r="E8111">
        <v>358</v>
      </c>
      <c r="F8111">
        <v>0</v>
      </c>
      <c r="G8111">
        <v>919</v>
      </c>
    </row>
    <row r="8112" spans="1:7" ht="19.5">
      <c r="A8112" s="1">
        <v>44010</v>
      </c>
      <c r="B8112" t="s">
        <v>10</v>
      </c>
      <c r="C8112" t="s">
        <v>247</v>
      </c>
      <c r="D8112" t="str">
        <f>TRIM(COVID_STATE[[#This Row],[REGION_HOLD]])</f>
        <v>West</v>
      </c>
      <c r="E8112">
        <v>33</v>
      </c>
      <c r="F8112">
        <v>0</v>
      </c>
      <c r="G8112">
        <v>12</v>
      </c>
    </row>
    <row r="8113" spans="1:7" ht="19.5">
      <c r="A8113" s="1">
        <v>44010</v>
      </c>
      <c r="B8113" t="s">
        <v>11</v>
      </c>
      <c r="C8113" t="s">
        <v>247</v>
      </c>
      <c r="D8113" t="str">
        <f>TRIM(COVID_STATE[[#This Row],[REGION_HOLD]])</f>
        <v>West</v>
      </c>
      <c r="E8113">
        <v>3809</v>
      </c>
      <c r="F8113">
        <v>13</v>
      </c>
      <c r="G8113">
        <v>1594</v>
      </c>
    </row>
    <row r="8114" spans="1:7" ht="19.5">
      <c r="A8114" s="1">
        <v>44010</v>
      </c>
      <c r="B8114" t="s">
        <v>12</v>
      </c>
      <c r="C8114" t="s">
        <v>246</v>
      </c>
      <c r="D8114" t="str">
        <f>TRIM(COVID_STATE[[#This Row],[REGION_HOLD]])</f>
        <v>South</v>
      </c>
      <c r="E8114">
        <v>508</v>
      </c>
      <c r="F8114">
        <v>5</v>
      </c>
      <c r="G8114">
        <v>264</v>
      </c>
    </row>
    <row r="8115" spans="1:7" ht="19.5">
      <c r="A8115" s="1">
        <v>44010</v>
      </c>
      <c r="B8115" t="s">
        <v>13</v>
      </c>
      <c r="C8115" t="s">
        <v>247</v>
      </c>
      <c r="D8115" t="str">
        <f>TRIM(COVID_STATE[[#This Row],[REGION_HOLD]])</f>
        <v>West</v>
      </c>
      <c r="E8115">
        <v>5502</v>
      </c>
      <c r="F8115">
        <v>35</v>
      </c>
      <c r="G8115">
        <v>5937</v>
      </c>
    </row>
    <row r="8116" spans="1:7" ht="19.5">
      <c r="A8116" s="1">
        <v>44010</v>
      </c>
      <c r="B8116" t="s">
        <v>14</v>
      </c>
      <c r="C8116" t="s">
        <v>247</v>
      </c>
      <c r="D8116" t="str">
        <f>TRIM(COVID_STATE[[#This Row],[REGION_HOLD]])</f>
        <v>West</v>
      </c>
      <c r="E8116">
        <v>284</v>
      </c>
      <c r="F8116">
        <v>2</v>
      </c>
      <c r="G8116">
        <v>1676</v>
      </c>
    </row>
    <row r="8117" spans="1:7" ht="19.5">
      <c r="A8117" s="1">
        <v>44010</v>
      </c>
      <c r="B8117" t="s">
        <v>16</v>
      </c>
      <c r="C8117" t="s">
        <v>248</v>
      </c>
      <c r="D8117" t="str">
        <f>TRIM(COVID_STATE[[#This Row],[REGION_HOLD]])</f>
        <v>Northeast</v>
      </c>
      <c r="E8117">
        <v>97</v>
      </c>
      <c r="F8117">
        <v>5</v>
      </c>
      <c r="G8117">
        <v>4316</v>
      </c>
    </row>
    <row r="8118" spans="1:7" ht="19.5">
      <c r="A8118" s="1">
        <v>44010</v>
      </c>
      <c r="B8118" t="s">
        <v>17</v>
      </c>
      <c r="C8118" t="s">
        <v>246</v>
      </c>
      <c r="D8118" t="str">
        <f>TRIM(COVID_STATE[[#This Row],[REGION_HOLD]])</f>
        <v>South</v>
      </c>
      <c r="E8118">
        <v>135</v>
      </c>
      <c r="F8118">
        <v>0</v>
      </c>
      <c r="G8118">
        <v>507</v>
      </c>
    </row>
    <row r="8119" spans="1:7" ht="19.5">
      <c r="A8119" s="1">
        <v>44010</v>
      </c>
      <c r="B8119" t="s">
        <v>18</v>
      </c>
      <c r="C8119" t="s">
        <v>246</v>
      </c>
      <c r="D8119" t="str">
        <f>TRIM(COVID_STATE[[#This Row],[REGION_HOLD]])</f>
        <v>South</v>
      </c>
      <c r="E8119">
        <v>32</v>
      </c>
      <c r="F8119">
        <v>2</v>
      </c>
      <c r="G8119">
        <v>550</v>
      </c>
    </row>
    <row r="8120" spans="1:7" ht="19.5">
      <c r="A8120" s="1">
        <v>44010</v>
      </c>
      <c r="B8120" t="s">
        <v>19</v>
      </c>
      <c r="C8120" t="s">
        <v>246</v>
      </c>
      <c r="D8120" t="str">
        <f>TRIM(COVID_STATE[[#This Row],[REGION_HOLD]])</f>
        <v>South</v>
      </c>
      <c r="E8120">
        <v>8530</v>
      </c>
      <c r="F8120">
        <v>29</v>
      </c>
      <c r="G8120">
        <v>3418</v>
      </c>
    </row>
    <row r="8121" spans="1:7" ht="19.5">
      <c r="A8121" s="1">
        <v>44010</v>
      </c>
      <c r="B8121" t="s">
        <v>20</v>
      </c>
      <c r="C8121" t="s">
        <v>246</v>
      </c>
      <c r="D8121" t="str">
        <f>TRIM(COVID_STATE[[#This Row],[REGION_HOLD]])</f>
        <v>South</v>
      </c>
      <c r="E8121">
        <v>1734</v>
      </c>
      <c r="F8121">
        <v>2</v>
      </c>
      <c r="G8121">
        <v>2735</v>
      </c>
    </row>
    <row r="8122" spans="1:7" ht="19.5">
      <c r="A8122" s="1">
        <v>44010</v>
      </c>
      <c r="B8122" t="s">
        <v>21</v>
      </c>
      <c r="C8122" t="s">
        <v>247</v>
      </c>
      <c r="D8122" t="str">
        <f>TRIM(COVID_STATE[[#This Row],[REGION_HOLD]])</f>
        <v>West</v>
      </c>
      <c r="E8122">
        <v>27</v>
      </c>
      <c r="F8122">
        <v>0</v>
      </c>
      <c r="G8122">
        <v>18</v>
      </c>
    </row>
    <row r="8123" spans="1:7" ht="19.5">
      <c r="A8123" s="1">
        <v>44010</v>
      </c>
      <c r="B8123" t="s">
        <v>22</v>
      </c>
      <c r="C8123" t="s">
        <v>247</v>
      </c>
      <c r="D8123" t="str">
        <f>TRIM(COVID_STATE[[#This Row],[REGION_HOLD]])</f>
        <v>West</v>
      </c>
      <c r="E8123">
        <v>224</v>
      </c>
      <c r="F8123">
        <v>-1</v>
      </c>
      <c r="G8123">
        <v>91</v>
      </c>
    </row>
    <row r="8124" spans="1:7" ht="19.5">
      <c r="A8124" s="1">
        <v>44010</v>
      </c>
      <c r="B8124" t="s">
        <v>24</v>
      </c>
      <c r="C8124" t="s">
        <v>249</v>
      </c>
      <c r="D8124" t="str">
        <f>TRIM(COVID_STATE[[#This Row],[REGION_HOLD]])</f>
        <v>Midwest</v>
      </c>
      <c r="E8124">
        <v>581</v>
      </c>
      <c r="F8124">
        <v>15</v>
      </c>
      <c r="G8124">
        <v>7098</v>
      </c>
    </row>
    <row r="8125" spans="1:7" ht="19.5">
      <c r="A8125" s="1">
        <v>44010</v>
      </c>
      <c r="B8125" t="s">
        <v>25</v>
      </c>
      <c r="C8125" t="s">
        <v>249</v>
      </c>
      <c r="D8125" t="str">
        <f>TRIM(COVID_STATE[[#This Row],[REGION_HOLD]])</f>
        <v>Midwest</v>
      </c>
      <c r="E8125">
        <v>364</v>
      </c>
      <c r="F8125">
        <v>3</v>
      </c>
      <c r="G8125">
        <v>2619</v>
      </c>
    </row>
    <row r="8126" spans="1:7" ht="19.5">
      <c r="A8126" s="1">
        <v>44010</v>
      </c>
      <c r="B8126" t="s">
        <v>26</v>
      </c>
      <c r="C8126" t="s">
        <v>249</v>
      </c>
      <c r="D8126" t="str">
        <f>TRIM(COVID_STATE[[#This Row],[REGION_HOLD]])</f>
        <v>Midwest</v>
      </c>
      <c r="E8126">
        <v>317</v>
      </c>
      <c r="F8126">
        <v>2</v>
      </c>
      <c r="G8126">
        <v>706</v>
      </c>
    </row>
    <row r="8127" spans="1:7" ht="19.5">
      <c r="A8127" s="1">
        <v>44010</v>
      </c>
      <c r="B8127" t="s">
        <v>27</v>
      </c>
      <c r="C8127" t="s">
        <v>249</v>
      </c>
      <c r="D8127" t="str">
        <f>TRIM(COVID_STATE[[#This Row],[REGION_HOLD]])</f>
        <v>Midwest</v>
      </c>
      <c r="E8127">
        <v>249</v>
      </c>
      <c r="F8127">
        <v>3</v>
      </c>
      <c r="G8127">
        <v>272</v>
      </c>
    </row>
    <row r="8128" spans="1:7" ht="19.5">
      <c r="A8128" s="1">
        <v>44010</v>
      </c>
      <c r="B8128" t="s">
        <v>28</v>
      </c>
      <c r="C8128" t="s">
        <v>246</v>
      </c>
      <c r="D8128" t="str">
        <f>TRIM(COVID_STATE[[#This Row],[REGION_HOLD]])</f>
        <v>South</v>
      </c>
      <c r="E8128">
        <v>143</v>
      </c>
      <c r="F8128">
        <v>2</v>
      </c>
      <c r="G8128">
        <v>577</v>
      </c>
    </row>
    <row r="8129" spans="1:7" ht="19.5">
      <c r="A8129" s="1">
        <v>44010</v>
      </c>
      <c r="B8129" t="s">
        <v>29</v>
      </c>
      <c r="C8129" t="s">
        <v>246</v>
      </c>
      <c r="D8129" t="str">
        <f>TRIM(COVID_STATE[[#This Row],[REGION_HOLD]])</f>
        <v>South</v>
      </c>
      <c r="E8129">
        <v>1467</v>
      </c>
      <c r="F8129">
        <v>9</v>
      </c>
      <c r="G8129">
        <v>3199</v>
      </c>
    </row>
    <row r="8130" spans="1:7" ht="19.5">
      <c r="A8130" s="1">
        <v>44010</v>
      </c>
      <c r="B8130" t="s">
        <v>30</v>
      </c>
      <c r="C8130" t="s">
        <v>248</v>
      </c>
      <c r="D8130" t="str">
        <f>TRIM(COVID_STATE[[#This Row],[REGION_HOLD]])</f>
        <v>Northeast</v>
      </c>
      <c r="E8130">
        <v>37</v>
      </c>
      <c r="F8130">
        <v>0</v>
      </c>
      <c r="G8130">
        <v>104</v>
      </c>
    </row>
    <row r="8131" spans="1:7" ht="19.5">
      <c r="A8131" s="1">
        <v>44010</v>
      </c>
      <c r="B8131" t="s">
        <v>31</v>
      </c>
      <c r="C8131" t="s">
        <v>246</v>
      </c>
      <c r="D8131" t="str">
        <f>TRIM(COVID_STATE[[#This Row],[REGION_HOLD]])</f>
        <v>South</v>
      </c>
      <c r="E8131">
        <v>328</v>
      </c>
      <c r="F8131">
        <v>11</v>
      </c>
      <c r="G8131">
        <v>3168</v>
      </c>
    </row>
    <row r="8132" spans="1:7" ht="19.5">
      <c r="A8132" s="1">
        <v>44010</v>
      </c>
      <c r="B8132" t="s">
        <v>32</v>
      </c>
      <c r="C8132" t="s">
        <v>248</v>
      </c>
      <c r="D8132" t="str">
        <f>TRIM(COVID_STATE[[#This Row],[REGION_HOLD]])</f>
        <v>Northeast</v>
      </c>
      <c r="E8132">
        <v>224</v>
      </c>
      <c r="F8132">
        <v>20</v>
      </c>
      <c r="G8132">
        <v>8060</v>
      </c>
    </row>
    <row r="8133" spans="1:7" ht="19.5">
      <c r="A8133" s="1">
        <v>44010</v>
      </c>
      <c r="B8133" t="s">
        <v>33</v>
      </c>
      <c r="C8133" t="s">
        <v>249</v>
      </c>
      <c r="D8133" t="str">
        <f>TRIM(COVID_STATE[[#This Row],[REGION_HOLD]])</f>
        <v>Midwest</v>
      </c>
      <c r="E8133">
        <v>240</v>
      </c>
      <c r="F8133">
        <v>4</v>
      </c>
      <c r="G8133">
        <v>6161</v>
      </c>
    </row>
    <row r="8134" spans="1:7" ht="19.5">
      <c r="A8134" s="1">
        <v>44010</v>
      </c>
      <c r="B8134" t="s">
        <v>34</v>
      </c>
      <c r="C8134" t="s">
        <v>249</v>
      </c>
      <c r="D8134" t="str">
        <f>TRIM(COVID_STATE[[#This Row],[REGION_HOLD]])</f>
        <v>Midwest</v>
      </c>
      <c r="E8134">
        <v>516</v>
      </c>
      <c r="F8134">
        <v>8</v>
      </c>
      <c r="G8134">
        <v>1460</v>
      </c>
    </row>
    <row r="8135" spans="1:7" ht="19.5">
      <c r="A8135" s="1">
        <v>44010</v>
      </c>
      <c r="B8135" t="s">
        <v>35</v>
      </c>
      <c r="C8135" t="s">
        <v>246</v>
      </c>
      <c r="D8135" t="str">
        <f>TRIM(COVID_STATE[[#This Row],[REGION_HOLD]])</f>
        <v>South</v>
      </c>
      <c r="E8135">
        <v>368</v>
      </c>
      <c r="F8135">
        <v>4</v>
      </c>
      <c r="G8135">
        <v>1039</v>
      </c>
    </row>
    <row r="8136" spans="1:7" ht="19.5">
      <c r="A8136" s="1">
        <v>44010</v>
      </c>
      <c r="B8136" t="s">
        <v>36</v>
      </c>
      <c r="C8136" t="s">
        <v>249</v>
      </c>
      <c r="D8136" t="str">
        <f>TRIM(COVID_STATE[[#This Row],[REGION_HOLD]])</f>
        <v>Midwest</v>
      </c>
      <c r="E8136">
        <v>345</v>
      </c>
      <c r="F8136">
        <v>2</v>
      </c>
      <c r="G8136">
        <v>1023</v>
      </c>
    </row>
    <row r="8137" spans="1:7" ht="19.5">
      <c r="A8137" s="1">
        <v>44010</v>
      </c>
      <c r="B8137" t="s">
        <v>37</v>
      </c>
      <c r="C8137" t="s">
        <v>247</v>
      </c>
      <c r="D8137" t="str">
        <f>TRIM(COVID_STATE[[#This Row],[REGION_HOLD]])</f>
        <v>West</v>
      </c>
      <c r="E8137">
        <v>11</v>
      </c>
      <c r="F8137">
        <v>0</v>
      </c>
      <c r="G8137">
        <v>22</v>
      </c>
    </row>
    <row r="8138" spans="1:7" ht="19.5">
      <c r="A8138" s="1">
        <v>44010</v>
      </c>
      <c r="B8138" t="s">
        <v>38</v>
      </c>
      <c r="C8138" t="s">
        <v>249</v>
      </c>
      <c r="D8138" t="str">
        <f>TRIM(COVID_STATE[[#This Row],[REGION_HOLD]])</f>
        <v>Midwest</v>
      </c>
      <c r="E8138">
        <v>125</v>
      </c>
      <c r="F8138">
        <v>0</v>
      </c>
      <c r="G8138">
        <v>271</v>
      </c>
    </row>
    <row r="8139" spans="1:7" ht="19.5">
      <c r="A8139" s="1">
        <v>44010</v>
      </c>
      <c r="B8139" t="s">
        <v>39</v>
      </c>
      <c r="C8139" t="s">
        <v>247</v>
      </c>
      <c r="D8139" t="str">
        <f>TRIM(COVID_STATE[[#This Row],[REGION_HOLD]])</f>
        <v>West</v>
      </c>
      <c r="E8139">
        <v>787</v>
      </c>
      <c r="F8139">
        <v>0</v>
      </c>
      <c r="G8139">
        <v>500</v>
      </c>
    </row>
    <row r="8140" spans="1:7" ht="19.5">
      <c r="A8140" s="1">
        <v>44010</v>
      </c>
      <c r="B8140" t="s">
        <v>40</v>
      </c>
      <c r="C8140" t="s">
        <v>248</v>
      </c>
      <c r="D8140" t="str">
        <f>TRIM(COVID_STATE[[#This Row],[REGION_HOLD]])</f>
        <v>Northeast</v>
      </c>
      <c r="E8140">
        <v>30</v>
      </c>
      <c r="F8140">
        <v>0</v>
      </c>
      <c r="G8140">
        <v>367</v>
      </c>
    </row>
    <row r="8141" spans="1:7" ht="19.5">
      <c r="A8141" s="1">
        <v>44010</v>
      </c>
      <c r="B8141" t="s">
        <v>41</v>
      </c>
      <c r="C8141" t="s">
        <v>248</v>
      </c>
      <c r="D8141" t="str">
        <f>TRIM(COVID_STATE[[#This Row],[REGION_HOLD]])</f>
        <v>Northeast</v>
      </c>
      <c r="E8141">
        <v>309</v>
      </c>
      <c r="F8141">
        <v>27</v>
      </c>
      <c r="G8141">
        <v>14975</v>
      </c>
    </row>
    <row r="8142" spans="1:7" ht="19.5">
      <c r="A8142" s="1">
        <v>44010</v>
      </c>
      <c r="B8142" t="s">
        <v>42</v>
      </c>
      <c r="C8142" t="s">
        <v>247</v>
      </c>
      <c r="D8142" t="str">
        <f>TRIM(COVID_STATE[[#This Row],[REGION_HOLD]])</f>
        <v>West</v>
      </c>
      <c r="E8142">
        <v>190</v>
      </c>
      <c r="F8142">
        <v>1</v>
      </c>
      <c r="G8142">
        <v>492</v>
      </c>
    </row>
    <row r="8143" spans="1:7" ht="19.5">
      <c r="A8143" s="1">
        <v>44010</v>
      </c>
      <c r="B8143" t="s">
        <v>43</v>
      </c>
      <c r="C8143" t="s">
        <v>248</v>
      </c>
      <c r="D8143" t="str">
        <f>TRIM(COVID_STATE[[#This Row],[REGION_HOLD]])</f>
        <v>Northeast</v>
      </c>
      <c r="E8143">
        <v>624</v>
      </c>
      <c r="F8143">
        <v>32</v>
      </c>
      <c r="G8143">
        <v>31137</v>
      </c>
    </row>
    <row r="8144" spans="1:7" ht="19.5">
      <c r="A8144" s="1">
        <v>44010</v>
      </c>
      <c r="B8144" t="s">
        <v>44</v>
      </c>
      <c r="C8144" t="s">
        <v>246</v>
      </c>
      <c r="D8144" t="str">
        <f>TRIM(COVID_STATE[[#This Row],[REGION_HOLD]])</f>
        <v>South</v>
      </c>
      <c r="E8144">
        <v>1468</v>
      </c>
      <c r="F8144">
        <v>4</v>
      </c>
      <c r="G8144">
        <v>1338</v>
      </c>
    </row>
    <row r="8145" spans="1:7" ht="19.5">
      <c r="A8145" s="1">
        <v>44010</v>
      </c>
      <c r="B8145" t="s">
        <v>45</v>
      </c>
      <c r="C8145" t="s">
        <v>249</v>
      </c>
      <c r="D8145" t="str">
        <f>TRIM(COVID_STATE[[#This Row],[REGION_HOLD]])</f>
        <v>Midwest</v>
      </c>
      <c r="E8145">
        <v>37</v>
      </c>
      <c r="F8145">
        <v>1</v>
      </c>
      <c r="G8145">
        <v>88</v>
      </c>
    </row>
    <row r="8146" spans="1:7" ht="19.5">
      <c r="A8146" s="1">
        <v>44010</v>
      </c>
      <c r="B8146" t="s">
        <v>46</v>
      </c>
      <c r="C8146" t="s">
        <v>249</v>
      </c>
      <c r="D8146" t="str">
        <f>TRIM(COVID_STATE[[#This Row],[REGION_HOLD]])</f>
        <v>Midwest</v>
      </c>
      <c r="E8146">
        <v>854</v>
      </c>
      <c r="F8146">
        <v>3</v>
      </c>
      <c r="G8146">
        <v>2807</v>
      </c>
    </row>
    <row r="8147" spans="1:7" ht="19.5">
      <c r="A8147" s="1">
        <v>44010</v>
      </c>
      <c r="B8147" t="s">
        <v>47</v>
      </c>
      <c r="C8147" t="s">
        <v>246</v>
      </c>
      <c r="D8147" t="str">
        <f>TRIM(COVID_STATE[[#This Row],[REGION_HOLD]])</f>
        <v>South</v>
      </c>
      <c r="E8147">
        <v>302</v>
      </c>
      <c r="F8147">
        <v>1</v>
      </c>
      <c r="G8147">
        <v>385</v>
      </c>
    </row>
    <row r="8148" spans="1:7" ht="19.5">
      <c r="A8148" s="1">
        <v>44010</v>
      </c>
      <c r="B8148" t="s">
        <v>48</v>
      </c>
      <c r="C8148" t="s">
        <v>247</v>
      </c>
      <c r="D8148" t="str">
        <f>TRIM(COVID_STATE[[#This Row],[REGION_HOLD]])</f>
        <v>West</v>
      </c>
      <c r="E8148">
        <v>238</v>
      </c>
      <c r="F8148">
        <v>0</v>
      </c>
      <c r="G8148">
        <v>204</v>
      </c>
    </row>
    <row r="8149" spans="1:7" ht="19.5">
      <c r="A8149" s="1">
        <v>44010</v>
      </c>
      <c r="B8149" t="s">
        <v>49</v>
      </c>
      <c r="C8149" t="s">
        <v>248</v>
      </c>
      <c r="D8149" t="str">
        <f>TRIM(COVID_STATE[[#This Row],[REGION_HOLD]])</f>
        <v>Northeast</v>
      </c>
      <c r="E8149">
        <v>385</v>
      </c>
      <c r="F8149">
        <v>3</v>
      </c>
      <c r="G8149">
        <v>6655</v>
      </c>
    </row>
    <row r="8150" spans="1:7" ht="19.5">
      <c r="A8150" s="1">
        <v>44010</v>
      </c>
      <c r="B8150" t="s">
        <v>50</v>
      </c>
      <c r="C8150" t="s">
        <v>248</v>
      </c>
      <c r="D8150" t="str">
        <f>TRIM(COVID_STATE[[#This Row],[REGION_HOLD]])</f>
        <v>Northeast</v>
      </c>
      <c r="E8150">
        <v>0</v>
      </c>
      <c r="F8150">
        <v>0</v>
      </c>
      <c r="G8150">
        <v>927</v>
      </c>
    </row>
    <row r="8151" spans="1:7" ht="19.5">
      <c r="A8151" s="1">
        <v>44010</v>
      </c>
      <c r="B8151" t="s">
        <v>51</v>
      </c>
      <c r="C8151" t="s">
        <v>246</v>
      </c>
      <c r="D8151" t="str">
        <f>TRIM(COVID_STATE[[#This Row],[REGION_HOLD]])</f>
        <v>South</v>
      </c>
      <c r="E8151">
        <v>1381</v>
      </c>
      <c r="F8151">
        <v>5</v>
      </c>
      <c r="G8151">
        <v>716</v>
      </c>
    </row>
    <row r="8152" spans="1:7" ht="19.5">
      <c r="A8152" s="1">
        <v>44010</v>
      </c>
      <c r="B8152" t="s">
        <v>52</v>
      </c>
      <c r="C8152" t="s">
        <v>249</v>
      </c>
      <c r="D8152" t="str">
        <f>TRIM(COVID_STATE[[#This Row],[REGION_HOLD]])</f>
        <v>Midwest</v>
      </c>
      <c r="E8152">
        <v>55</v>
      </c>
      <c r="F8152">
        <v>0</v>
      </c>
      <c r="G8152">
        <v>91</v>
      </c>
    </row>
    <row r="8153" spans="1:7" ht="19.5">
      <c r="A8153" s="1">
        <v>44010</v>
      </c>
      <c r="B8153" t="s">
        <v>53</v>
      </c>
      <c r="C8153" t="s">
        <v>246</v>
      </c>
      <c r="D8153" t="str">
        <f>TRIM(COVID_STATE[[#This Row],[REGION_HOLD]])</f>
        <v>South</v>
      </c>
      <c r="E8153">
        <v>132</v>
      </c>
      <c r="F8153">
        <v>0</v>
      </c>
      <c r="G8153">
        <v>577</v>
      </c>
    </row>
    <row r="8154" spans="1:7" ht="19.5">
      <c r="A8154" s="1">
        <v>44010</v>
      </c>
      <c r="B8154" t="s">
        <v>54</v>
      </c>
      <c r="C8154" t="s">
        <v>246</v>
      </c>
      <c r="D8154" t="str">
        <f>TRIM(COVID_STATE[[#This Row],[REGION_HOLD]])</f>
        <v>South</v>
      </c>
      <c r="E8154">
        <v>4227</v>
      </c>
      <c r="F8154">
        <v>10</v>
      </c>
      <c r="G8154">
        <v>2408</v>
      </c>
    </row>
    <row r="8155" spans="1:7" ht="19.5">
      <c r="A8155" s="1">
        <v>44010</v>
      </c>
      <c r="B8155" t="s">
        <v>55</v>
      </c>
      <c r="C8155" t="s">
        <v>247</v>
      </c>
      <c r="D8155" t="str">
        <f>TRIM(COVID_STATE[[#This Row],[REGION_HOLD]])</f>
        <v>West</v>
      </c>
      <c r="E8155">
        <v>420</v>
      </c>
      <c r="F8155">
        <v>0</v>
      </c>
      <c r="G8155">
        <v>167</v>
      </c>
    </row>
    <row r="8156" spans="1:7" ht="19.5">
      <c r="A8156" s="1">
        <v>44010</v>
      </c>
      <c r="B8156" t="s">
        <v>56</v>
      </c>
      <c r="C8156" t="s">
        <v>248</v>
      </c>
      <c r="D8156" t="str">
        <f>TRIM(COVID_STATE[[#This Row],[REGION_HOLD]])</f>
        <v>Northeast</v>
      </c>
      <c r="E8156">
        <v>2</v>
      </c>
      <c r="F8156">
        <v>0</v>
      </c>
      <c r="G8156">
        <v>56</v>
      </c>
    </row>
    <row r="8157" spans="1:7" ht="19.5">
      <c r="A8157" s="1">
        <v>44010</v>
      </c>
      <c r="B8157" t="s">
        <v>57</v>
      </c>
      <c r="C8157" t="s">
        <v>246</v>
      </c>
      <c r="D8157" t="str">
        <f>TRIM(COVID_STATE[[#This Row],[REGION_HOLD]])</f>
        <v>South</v>
      </c>
      <c r="E8157">
        <v>489</v>
      </c>
      <c r="F8157">
        <v>8</v>
      </c>
      <c r="G8157">
        <v>1732</v>
      </c>
    </row>
    <row r="8158" spans="1:7" ht="19.5">
      <c r="A8158" s="1">
        <v>44010</v>
      </c>
      <c r="B8158" t="s">
        <v>58</v>
      </c>
      <c r="C8158" t="s">
        <v>247</v>
      </c>
      <c r="D8158" t="str">
        <f>TRIM(COVID_STATE[[#This Row],[REGION_HOLD]])</f>
        <v>West</v>
      </c>
      <c r="E8158">
        <v>310</v>
      </c>
      <c r="F8158">
        <v>0</v>
      </c>
      <c r="G8158">
        <v>1311</v>
      </c>
    </row>
    <row r="8159" spans="1:7" ht="19.5">
      <c r="A8159" s="1">
        <v>44010</v>
      </c>
      <c r="B8159" t="s">
        <v>59</v>
      </c>
      <c r="C8159" t="s">
        <v>246</v>
      </c>
      <c r="D8159" t="str">
        <f>TRIM(COVID_STATE[[#This Row],[REGION_HOLD]])</f>
        <v>South</v>
      </c>
      <c r="E8159">
        <v>50</v>
      </c>
      <c r="F8159">
        <v>0</v>
      </c>
      <c r="G8159">
        <v>93</v>
      </c>
    </row>
    <row r="8160" spans="1:7" ht="19.5">
      <c r="A8160" s="1">
        <v>44010</v>
      </c>
      <c r="B8160" t="s">
        <v>60</v>
      </c>
      <c r="C8160" t="s">
        <v>249</v>
      </c>
      <c r="D8160" t="str">
        <f>TRIM(COVID_STATE[[#This Row],[REGION_HOLD]])</f>
        <v>Midwest</v>
      </c>
      <c r="E8160">
        <v>481</v>
      </c>
      <c r="F8160">
        <v>0</v>
      </c>
      <c r="G8160">
        <v>786</v>
      </c>
    </row>
    <row r="8161" spans="1:7" ht="19.5">
      <c r="A8161" s="1">
        <v>44010</v>
      </c>
      <c r="B8161" t="s">
        <v>61</v>
      </c>
      <c r="C8161" t="s">
        <v>247</v>
      </c>
      <c r="D8161" t="str">
        <f>TRIM(COVID_STATE[[#This Row],[REGION_HOLD]])</f>
        <v>West</v>
      </c>
      <c r="E8161">
        <v>25</v>
      </c>
      <c r="F8161">
        <v>0</v>
      </c>
      <c r="G8161">
        <v>20</v>
      </c>
    </row>
    <row r="8162" spans="1:7" ht="19.5">
      <c r="A8162" s="1">
        <v>44011</v>
      </c>
      <c r="B8162" t="s">
        <v>8</v>
      </c>
      <c r="C8162" t="s">
        <v>246</v>
      </c>
      <c r="D8162" t="str">
        <f>TRIM(COVID_STATE[[#This Row],[REGION_HOLD]])</f>
        <v>South</v>
      </c>
      <c r="E8162">
        <v>1734</v>
      </c>
      <c r="F8162">
        <v>10</v>
      </c>
      <c r="G8162">
        <v>929</v>
      </c>
    </row>
    <row r="8163" spans="1:7" ht="19.5">
      <c r="A8163" s="1">
        <v>44011</v>
      </c>
      <c r="B8163" t="s">
        <v>10</v>
      </c>
      <c r="C8163" t="s">
        <v>247</v>
      </c>
      <c r="D8163" t="str">
        <f>TRIM(COVID_STATE[[#This Row],[REGION_HOLD]])</f>
        <v>West</v>
      </c>
      <c r="E8163">
        <v>25</v>
      </c>
      <c r="F8163">
        <v>0</v>
      </c>
      <c r="G8163">
        <v>12</v>
      </c>
    </row>
    <row r="8164" spans="1:7" ht="19.5">
      <c r="A8164" s="1">
        <v>44011</v>
      </c>
      <c r="B8164" t="s">
        <v>11</v>
      </c>
      <c r="C8164" t="s">
        <v>247</v>
      </c>
      <c r="D8164" t="str">
        <f>TRIM(COVID_STATE[[#This Row],[REGION_HOLD]])</f>
        <v>West</v>
      </c>
      <c r="E8164">
        <v>641</v>
      </c>
      <c r="F8164">
        <v>4</v>
      </c>
      <c r="G8164">
        <v>1598</v>
      </c>
    </row>
    <row r="8165" spans="1:7" ht="19.5">
      <c r="A8165" s="1">
        <v>44011</v>
      </c>
      <c r="B8165" t="s">
        <v>12</v>
      </c>
      <c r="C8165" t="s">
        <v>246</v>
      </c>
      <c r="D8165" t="str">
        <f>TRIM(COVID_STATE[[#This Row],[REGION_HOLD]])</f>
        <v>South</v>
      </c>
      <c r="E8165">
        <v>439</v>
      </c>
      <c r="F8165">
        <v>1</v>
      </c>
      <c r="G8165">
        <v>265</v>
      </c>
    </row>
    <row r="8166" spans="1:7" ht="19.5">
      <c r="A8166" s="1">
        <v>44011</v>
      </c>
      <c r="B8166" t="s">
        <v>13</v>
      </c>
      <c r="C8166" t="s">
        <v>247</v>
      </c>
      <c r="D8166" t="str">
        <f>TRIM(COVID_STATE[[#This Row],[REGION_HOLD]])</f>
        <v>West</v>
      </c>
      <c r="E8166">
        <v>7040</v>
      </c>
      <c r="F8166">
        <v>42</v>
      </c>
      <c r="G8166">
        <v>5979</v>
      </c>
    </row>
    <row r="8167" spans="1:7" ht="19.5">
      <c r="A8167" s="1">
        <v>44011</v>
      </c>
      <c r="B8167" t="s">
        <v>14</v>
      </c>
      <c r="C8167" t="s">
        <v>247</v>
      </c>
      <c r="D8167" t="str">
        <f>TRIM(COVID_STATE[[#This Row],[REGION_HOLD]])</f>
        <v>West</v>
      </c>
      <c r="E8167">
        <v>205</v>
      </c>
      <c r="F8167">
        <v>6</v>
      </c>
      <c r="G8167">
        <v>1682</v>
      </c>
    </row>
    <row r="8168" spans="1:7" ht="19.5">
      <c r="A8168" s="1">
        <v>44011</v>
      </c>
      <c r="B8168" t="s">
        <v>16</v>
      </c>
      <c r="C8168" t="s">
        <v>248</v>
      </c>
      <c r="D8168" t="str">
        <f>TRIM(COVID_STATE[[#This Row],[REGION_HOLD]])</f>
        <v>Northeast</v>
      </c>
      <c r="E8168">
        <v>59</v>
      </c>
      <c r="F8168">
        <v>4</v>
      </c>
      <c r="G8168">
        <v>4320</v>
      </c>
    </row>
    <row r="8169" spans="1:7" ht="19.5">
      <c r="A8169" s="1">
        <v>44011</v>
      </c>
      <c r="B8169" t="s">
        <v>17</v>
      </c>
      <c r="C8169" t="s">
        <v>246</v>
      </c>
      <c r="D8169" t="str">
        <f>TRIM(COVID_STATE[[#This Row],[REGION_HOLD]])</f>
        <v>South</v>
      </c>
      <c r="E8169">
        <v>150</v>
      </c>
      <c r="F8169">
        <v>0</v>
      </c>
      <c r="G8169">
        <v>507</v>
      </c>
    </row>
    <row r="8170" spans="1:7" ht="19.5">
      <c r="A8170" s="1">
        <v>44011</v>
      </c>
      <c r="B8170" t="s">
        <v>18</v>
      </c>
      <c r="C8170" t="s">
        <v>246</v>
      </c>
      <c r="D8170" t="str">
        <f>TRIM(COVID_STATE[[#This Row],[REGION_HOLD]])</f>
        <v>South</v>
      </c>
      <c r="E8170">
        <v>44</v>
      </c>
      <c r="F8170">
        <v>1</v>
      </c>
      <c r="G8170">
        <v>551</v>
      </c>
    </row>
    <row r="8171" spans="1:7" ht="19.5">
      <c r="A8171" s="1">
        <v>44011</v>
      </c>
      <c r="B8171" t="s">
        <v>19</v>
      </c>
      <c r="C8171" t="s">
        <v>246</v>
      </c>
      <c r="D8171" t="str">
        <f>TRIM(COVID_STATE[[#This Row],[REGION_HOLD]])</f>
        <v>South</v>
      </c>
      <c r="E8171">
        <v>5266</v>
      </c>
      <c r="F8171">
        <v>28</v>
      </c>
      <c r="G8171">
        <v>3446</v>
      </c>
    </row>
    <row r="8172" spans="1:7" ht="19.5">
      <c r="A8172" s="1">
        <v>44011</v>
      </c>
      <c r="B8172" t="s">
        <v>20</v>
      </c>
      <c r="C8172" t="s">
        <v>246</v>
      </c>
      <c r="D8172" t="str">
        <f>TRIM(COVID_STATE[[#This Row],[REGION_HOLD]])</f>
        <v>South</v>
      </c>
      <c r="E8172">
        <v>2016</v>
      </c>
      <c r="F8172">
        <v>4</v>
      </c>
      <c r="G8172">
        <v>2739</v>
      </c>
    </row>
    <row r="8173" spans="1:7" ht="19.5">
      <c r="A8173" s="1">
        <v>44011</v>
      </c>
      <c r="B8173" t="s">
        <v>21</v>
      </c>
      <c r="C8173" t="s">
        <v>247</v>
      </c>
      <c r="D8173" t="str">
        <f>TRIM(COVID_STATE[[#This Row],[REGION_HOLD]])</f>
        <v>West</v>
      </c>
      <c r="E8173">
        <v>1</v>
      </c>
      <c r="F8173">
        <v>0</v>
      </c>
      <c r="G8173">
        <v>18</v>
      </c>
    </row>
    <row r="8174" spans="1:7" ht="19.5">
      <c r="A8174" s="1">
        <v>44011</v>
      </c>
      <c r="B8174" t="s">
        <v>22</v>
      </c>
      <c r="C8174" t="s">
        <v>247</v>
      </c>
      <c r="D8174" t="str">
        <f>TRIM(COVID_STATE[[#This Row],[REGION_HOLD]])</f>
        <v>West</v>
      </c>
      <c r="E8174">
        <v>227</v>
      </c>
      <c r="F8174">
        <v>0</v>
      </c>
      <c r="G8174">
        <v>91</v>
      </c>
    </row>
    <row r="8175" spans="1:7" ht="19.5">
      <c r="A8175" s="1">
        <v>44011</v>
      </c>
      <c r="B8175" t="s">
        <v>24</v>
      </c>
      <c r="C8175" t="s">
        <v>249</v>
      </c>
      <c r="D8175" t="str">
        <f>TRIM(COVID_STATE[[#This Row],[REGION_HOLD]])</f>
        <v>Midwest</v>
      </c>
      <c r="E8175">
        <v>768</v>
      </c>
      <c r="F8175">
        <v>17</v>
      </c>
      <c r="G8175">
        <v>7115</v>
      </c>
    </row>
    <row r="8176" spans="1:7" ht="19.5">
      <c r="A8176" s="1">
        <v>44011</v>
      </c>
      <c r="B8176" t="s">
        <v>25</v>
      </c>
      <c r="C8176" t="s">
        <v>249</v>
      </c>
      <c r="D8176" t="str">
        <f>TRIM(COVID_STATE[[#This Row],[REGION_HOLD]])</f>
        <v>Midwest</v>
      </c>
      <c r="E8176">
        <v>299</v>
      </c>
      <c r="F8176">
        <v>5</v>
      </c>
      <c r="G8176">
        <v>2624</v>
      </c>
    </row>
    <row r="8177" spans="1:7" ht="19.5">
      <c r="A8177" s="1">
        <v>44011</v>
      </c>
      <c r="B8177" t="s">
        <v>26</v>
      </c>
      <c r="C8177" t="s">
        <v>249</v>
      </c>
      <c r="D8177" t="str">
        <f>TRIM(COVID_STATE[[#This Row],[REGION_HOLD]])</f>
        <v>Midwest</v>
      </c>
      <c r="E8177">
        <v>354</v>
      </c>
      <c r="F8177">
        <v>6</v>
      </c>
      <c r="G8177">
        <v>712</v>
      </c>
    </row>
    <row r="8178" spans="1:7" ht="19.5">
      <c r="A8178" s="1">
        <v>44011</v>
      </c>
      <c r="B8178" t="s">
        <v>27</v>
      </c>
      <c r="C8178" t="s">
        <v>249</v>
      </c>
      <c r="D8178" t="str">
        <f>TRIM(COVID_STATE[[#This Row],[REGION_HOLD]])</f>
        <v>Midwest</v>
      </c>
      <c r="E8178">
        <v>553</v>
      </c>
      <c r="F8178">
        <v>4</v>
      </c>
      <c r="G8178">
        <v>276</v>
      </c>
    </row>
    <row r="8179" spans="1:7" ht="19.5">
      <c r="A8179" s="1">
        <v>44011</v>
      </c>
      <c r="B8179" t="s">
        <v>28</v>
      </c>
      <c r="C8179" t="s">
        <v>246</v>
      </c>
      <c r="D8179" t="str">
        <f>TRIM(COVID_STATE[[#This Row],[REGION_HOLD]])</f>
        <v>South</v>
      </c>
      <c r="E8179">
        <v>177</v>
      </c>
      <c r="F8179">
        <v>7</v>
      </c>
      <c r="G8179">
        <v>584</v>
      </c>
    </row>
    <row r="8180" spans="1:7" ht="19.5">
      <c r="A8180" s="1">
        <v>44011</v>
      </c>
      <c r="B8180" t="s">
        <v>29</v>
      </c>
      <c r="C8180" t="s">
        <v>246</v>
      </c>
      <c r="D8180" t="str">
        <f>TRIM(COVID_STATE[[#This Row],[REGION_HOLD]])</f>
        <v>South</v>
      </c>
      <c r="E8180">
        <v>840</v>
      </c>
      <c r="F8180">
        <v>0</v>
      </c>
      <c r="G8180">
        <v>3199</v>
      </c>
    </row>
    <row r="8181" spans="1:7" ht="19.5">
      <c r="A8181" s="1">
        <v>44011</v>
      </c>
      <c r="B8181" t="s">
        <v>30</v>
      </c>
      <c r="C8181" t="s">
        <v>248</v>
      </c>
      <c r="D8181" t="str">
        <f>TRIM(COVID_STATE[[#This Row],[REGION_HOLD]])</f>
        <v>Northeast</v>
      </c>
      <c r="E8181">
        <v>28</v>
      </c>
      <c r="F8181">
        <v>1</v>
      </c>
      <c r="G8181">
        <v>105</v>
      </c>
    </row>
    <row r="8182" spans="1:7" ht="19.5">
      <c r="A8182" s="1">
        <v>44011</v>
      </c>
      <c r="B8182" t="s">
        <v>31</v>
      </c>
      <c r="C8182" t="s">
        <v>246</v>
      </c>
      <c r="D8182" t="str">
        <f>TRIM(COVID_STATE[[#This Row],[REGION_HOLD]])</f>
        <v>South</v>
      </c>
      <c r="E8182">
        <v>477</v>
      </c>
      <c r="F8182">
        <v>7</v>
      </c>
      <c r="G8182">
        <v>3175</v>
      </c>
    </row>
    <row r="8183" spans="1:7" ht="19.5">
      <c r="A8183" s="1">
        <v>44011</v>
      </c>
      <c r="B8183" t="s">
        <v>32</v>
      </c>
      <c r="C8183" t="s">
        <v>248</v>
      </c>
      <c r="D8183" t="str">
        <f>TRIM(COVID_STATE[[#This Row],[REGION_HOLD]])</f>
        <v>Northeast</v>
      </c>
      <c r="E8183">
        <v>101</v>
      </c>
      <c r="F8183">
        <v>35</v>
      </c>
      <c r="G8183">
        <v>8095</v>
      </c>
    </row>
    <row r="8184" spans="1:7" ht="19.5">
      <c r="A8184" s="1">
        <v>44011</v>
      </c>
      <c r="B8184" t="s">
        <v>33</v>
      </c>
      <c r="C8184" t="s">
        <v>249</v>
      </c>
      <c r="D8184" t="str">
        <f>TRIM(COVID_STATE[[#This Row],[REGION_HOLD]])</f>
        <v>Midwest</v>
      </c>
      <c r="E8184">
        <v>314</v>
      </c>
      <c r="F8184">
        <v>4</v>
      </c>
      <c r="G8184">
        <v>6165</v>
      </c>
    </row>
    <row r="8185" spans="1:7" ht="19.5">
      <c r="A8185" s="1">
        <v>44011</v>
      </c>
      <c r="B8185" t="s">
        <v>34</v>
      </c>
      <c r="C8185" t="s">
        <v>249</v>
      </c>
      <c r="D8185" t="str">
        <f>TRIM(COVID_STATE[[#This Row],[REGION_HOLD]])</f>
        <v>Midwest</v>
      </c>
      <c r="E8185">
        <v>312</v>
      </c>
      <c r="F8185">
        <v>10</v>
      </c>
      <c r="G8185">
        <v>1470</v>
      </c>
    </row>
    <row r="8186" spans="1:7" ht="19.5">
      <c r="A8186" s="1">
        <v>44011</v>
      </c>
      <c r="B8186" t="s">
        <v>35</v>
      </c>
      <c r="C8186" t="s">
        <v>246</v>
      </c>
      <c r="D8186" t="str">
        <f>TRIM(COVID_STATE[[#This Row],[REGION_HOLD]])</f>
        <v>South</v>
      </c>
      <c r="E8186">
        <v>669</v>
      </c>
      <c r="F8186">
        <v>20</v>
      </c>
      <c r="G8186">
        <v>1059</v>
      </c>
    </row>
    <row r="8187" spans="1:7" ht="19.5">
      <c r="A8187" s="1">
        <v>44011</v>
      </c>
      <c r="B8187" t="s">
        <v>36</v>
      </c>
      <c r="C8187" t="s">
        <v>249</v>
      </c>
      <c r="D8187" t="str">
        <f>TRIM(COVID_STATE[[#This Row],[REGION_HOLD]])</f>
        <v>Midwest</v>
      </c>
      <c r="E8187">
        <v>494</v>
      </c>
      <c r="F8187">
        <v>3</v>
      </c>
      <c r="G8187">
        <v>1026</v>
      </c>
    </row>
    <row r="8188" spans="1:7" ht="19.5">
      <c r="A8188" s="1">
        <v>44011</v>
      </c>
      <c r="B8188" t="s">
        <v>37</v>
      </c>
      <c r="C8188" t="s">
        <v>247</v>
      </c>
      <c r="D8188" t="str">
        <f>TRIM(COVID_STATE[[#This Row],[REGION_HOLD]])</f>
        <v>West</v>
      </c>
      <c r="E8188">
        <v>56</v>
      </c>
      <c r="F8188">
        <v>0</v>
      </c>
      <c r="G8188">
        <v>22</v>
      </c>
    </row>
    <row r="8189" spans="1:7" ht="19.5">
      <c r="A8189" s="1">
        <v>44011</v>
      </c>
      <c r="B8189" t="s">
        <v>38</v>
      </c>
      <c r="C8189" t="s">
        <v>249</v>
      </c>
      <c r="D8189" t="str">
        <f>TRIM(COVID_STATE[[#This Row],[REGION_HOLD]])</f>
        <v>Midwest</v>
      </c>
      <c r="E8189">
        <v>164</v>
      </c>
      <c r="F8189">
        <v>2</v>
      </c>
      <c r="G8189">
        <v>273</v>
      </c>
    </row>
    <row r="8190" spans="1:7" ht="19.5">
      <c r="A8190" s="1">
        <v>44011</v>
      </c>
      <c r="B8190" t="s">
        <v>39</v>
      </c>
      <c r="C8190" t="s">
        <v>247</v>
      </c>
      <c r="D8190" t="str">
        <f>TRIM(COVID_STATE[[#This Row],[REGION_HOLD]])</f>
        <v>West</v>
      </c>
      <c r="E8190">
        <v>784</v>
      </c>
      <c r="F8190">
        <v>5</v>
      </c>
      <c r="G8190">
        <v>505</v>
      </c>
    </row>
    <row r="8191" spans="1:7" ht="19.5">
      <c r="A8191" s="1">
        <v>44011</v>
      </c>
      <c r="B8191" t="s">
        <v>40</v>
      </c>
      <c r="C8191" t="s">
        <v>248</v>
      </c>
      <c r="D8191" t="str">
        <f>TRIM(COVID_STATE[[#This Row],[REGION_HOLD]])</f>
        <v>Northeast</v>
      </c>
      <c r="E8191">
        <v>13</v>
      </c>
      <c r="F8191">
        <v>0</v>
      </c>
      <c r="G8191">
        <v>367</v>
      </c>
    </row>
    <row r="8192" spans="1:7" ht="19.5">
      <c r="A8192" s="1">
        <v>44011</v>
      </c>
      <c r="B8192" t="s">
        <v>41</v>
      </c>
      <c r="C8192" t="s">
        <v>248</v>
      </c>
      <c r="D8192" t="str">
        <f>TRIM(COVID_STATE[[#This Row],[REGION_HOLD]])</f>
        <v>Northeast</v>
      </c>
      <c r="E8192">
        <v>90</v>
      </c>
      <c r="F8192">
        <v>17</v>
      </c>
      <c r="G8192">
        <v>14992</v>
      </c>
    </row>
    <row r="8193" spans="1:7" ht="19.5">
      <c r="A8193" s="1">
        <v>44011</v>
      </c>
      <c r="B8193" t="s">
        <v>42</v>
      </c>
      <c r="C8193" t="s">
        <v>247</v>
      </c>
      <c r="D8193" t="str">
        <f>TRIM(COVID_STATE[[#This Row],[REGION_HOLD]])</f>
        <v>West</v>
      </c>
      <c r="E8193">
        <v>173</v>
      </c>
      <c r="F8193">
        <v>1</v>
      </c>
      <c r="G8193">
        <v>493</v>
      </c>
    </row>
    <row r="8194" spans="1:7" ht="19.5">
      <c r="A8194" s="1">
        <v>44011</v>
      </c>
      <c r="B8194" t="s">
        <v>43</v>
      </c>
      <c r="C8194" t="s">
        <v>248</v>
      </c>
      <c r="D8194" t="str">
        <f>TRIM(COVID_STATE[[#This Row],[REGION_HOLD]])</f>
        <v>Northeast</v>
      </c>
      <c r="E8194">
        <v>391</v>
      </c>
      <c r="F8194">
        <v>6</v>
      </c>
      <c r="G8194">
        <v>31143</v>
      </c>
    </row>
    <row r="8195" spans="1:7" ht="19.5">
      <c r="A8195" s="1">
        <v>44011</v>
      </c>
      <c r="B8195" t="s">
        <v>44</v>
      </c>
      <c r="C8195" t="s">
        <v>246</v>
      </c>
      <c r="D8195" t="str">
        <f>TRIM(COVID_STATE[[#This Row],[REGION_HOLD]])</f>
        <v>South</v>
      </c>
      <c r="E8195">
        <v>1506</v>
      </c>
      <c r="F8195">
        <v>3</v>
      </c>
      <c r="G8195">
        <v>1341</v>
      </c>
    </row>
    <row r="8196" spans="1:7" ht="19.5">
      <c r="A8196" s="1">
        <v>44011</v>
      </c>
      <c r="B8196" t="s">
        <v>45</v>
      </c>
      <c r="C8196" t="s">
        <v>249</v>
      </c>
      <c r="D8196" t="str">
        <f>TRIM(COVID_STATE[[#This Row],[REGION_HOLD]])</f>
        <v>Midwest</v>
      </c>
      <c r="E8196">
        <v>44</v>
      </c>
      <c r="F8196">
        <v>0</v>
      </c>
      <c r="G8196">
        <v>88</v>
      </c>
    </row>
    <row r="8197" spans="1:7" ht="19.5">
      <c r="A8197" s="1">
        <v>44011</v>
      </c>
      <c r="B8197" t="s">
        <v>46</v>
      </c>
      <c r="C8197" t="s">
        <v>249</v>
      </c>
      <c r="D8197" t="str">
        <f>TRIM(COVID_STATE[[#This Row],[REGION_HOLD]])</f>
        <v>Midwest</v>
      </c>
      <c r="E8197">
        <v>737</v>
      </c>
      <c r="F8197">
        <v>11</v>
      </c>
      <c r="G8197">
        <v>2818</v>
      </c>
    </row>
    <row r="8198" spans="1:7" ht="19.5">
      <c r="A8198" s="1">
        <v>44011</v>
      </c>
      <c r="B8198" t="s">
        <v>47</v>
      </c>
      <c r="C8198" t="s">
        <v>246</v>
      </c>
      <c r="D8198" t="str">
        <f>TRIM(COVID_STATE[[#This Row],[REGION_HOLD]])</f>
        <v>South</v>
      </c>
      <c r="E8198">
        <v>228</v>
      </c>
      <c r="F8198">
        <v>0</v>
      </c>
      <c r="G8198">
        <v>385</v>
      </c>
    </row>
    <row r="8199" spans="1:7" ht="19.5">
      <c r="A8199" s="1">
        <v>44011</v>
      </c>
      <c r="B8199" t="s">
        <v>48</v>
      </c>
      <c r="C8199" t="s">
        <v>247</v>
      </c>
      <c r="D8199" t="str">
        <f>TRIM(COVID_STATE[[#This Row],[REGION_HOLD]])</f>
        <v>West</v>
      </c>
      <c r="E8199">
        <v>161</v>
      </c>
      <c r="F8199">
        <v>3</v>
      </c>
      <c r="G8199">
        <v>207</v>
      </c>
    </row>
    <row r="8200" spans="1:7" ht="19.5">
      <c r="A8200" s="1">
        <v>44011</v>
      </c>
      <c r="B8200" t="s">
        <v>49</v>
      </c>
      <c r="C8200" t="s">
        <v>248</v>
      </c>
      <c r="D8200" t="str">
        <f>TRIM(COVID_STATE[[#This Row],[REGION_HOLD]])</f>
        <v>Northeast</v>
      </c>
      <c r="E8200">
        <v>768</v>
      </c>
      <c r="F8200">
        <v>8</v>
      </c>
      <c r="G8200">
        <v>6663</v>
      </c>
    </row>
    <row r="8201" spans="1:7" ht="19.5">
      <c r="A8201" s="1">
        <v>44011</v>
      </c>
      <c r="B8201" t="s">
        <v>50</v>
      </c>
      <c r="C8201" t="s">
        <v>248</v>
      </c>
      <c r="D8201" t="str">
        <f>TRIM(COVID_STATE[[#This Row],[REGION_HOLD]])</f>
        <v>Northeast</v>
      </c>
      <c r="E8201">
        <v>103</v>
      </c>
      <c r="F8201">
        <v>19</v>
      </c>
      <c r="G8201">
        <v>946</v>
      </c>
    </row>
    <row r="8202" spans="1:7" ht="19.5">
      <c r="A8202" s="1">
        <v>44011</v>
      </c>
      <c r="B8202" t="s">
        <v>51</v>
      </c>
      <c r="C8202" t="s">
        <v>246</v>
      </c>
      <c r="D8202" t="str">
        <f>TRIM(COVID_STATE[[#This Row],[REGION_HOLD]])</f>
        <v>South</v>
      </c>
      <c r="E8202">
        <v>1324</v>
      </c>
      <c r="F8202">
        <v>4</v>
      </c>
      <c r="G8202">
        <v>720</v>
      </c>
    </row>
    <row r="8203" spans="1:7" ht="19.5">
      <c r="A8203" s="1">
        <v>44011</v>
      </c>
      <c r="B8203" t="s">
        <v>52</v>
      </c>
      <c r="C8203" t="s">
        <v>249</v>
      </c>
      <c r="D8203" t="str">
        <f>TRIM(COVID_STATE[[#This Row],[REGION_HOLD]])</f>
        <v>Midwest</v>
      </c>
      <c r="E8203">
        <v>35</v>
      </c>
      <c r="F8203">
        <v>0</v>
      </c>
      <c r="G8203">
        <v>91</v>
      </c>
    </row>
    <row r="8204" spans="1:7" ht="19.5">
      <c r="A8204" s="1">
        <v>44011</v>
      </c>
      <c r="B8204" t="s">
        <v>53</v>
      </c>
      <c r="C8204" t="s">
        <v>246</v>
      </c>
      <c r="D8204" t="str">
        <f>TRIM(COVID_STATE[[#This Row],[REGION_HOLD]])</f>
        <v>South</v>
      </c>
      <c r="E8204">
        <v>1443</v>
      </c>
      <c r="F8204">
        <v>8</v>
      </c>
      <c r="G8204">
        <v>585</v>
      </c>
    </row>
    <row r="8205" spans="1:7" ht="19.5">
      <c r="A8205" s="1">
        <v>44011</v>
      </c>
      <c r="B8205" t="s">
        <v>54</v>
      </c>
      <c r="C8205" t="s">
        <v>246</v>
      </c>
      <c r="D8205" t="str">
        <f>TRIM(COVID_STATE[[#This Row],[REGION_HOLD]])</f>
        <v>South</v>
      </c>
      <c r="E8205">
        <v>5890</v>
      </c>
      <c r="F8205">
        <v>22</v>
      </c>
      <c r="G8205">
        <v>2430</v>
      </c>
    </row>
    <row r="8206" spans="1:7" ht="19.5">
      <c r="A8206" s="1">
        <v>44011</v>
      </c>
      <c r="B8206" t="s">
        <v>55</v>
      </c>
      <c r="C8206" t="s">
        <v>247</v>
      </c>
      <c r="D8206" t="str">
        <f>TRIM(COVID_STATE[[#This Row],[REGION_HOLD]])</f>
        <v>West</v>
      </c>
      <c r="E8206">
        <v>663</v>
      </c>
      <c r="F8206">
        <v>1</v>
      </c>
      <c r="G8206">
        <v>168</v>
      </c>
    </row>
    <row r="8207" spans="1:7" ht="19.5">
      <c r="A8207" s="1">
        <v>44011</v>
      </c>
      <c r="B8207" t="s">
        <v>56</v>
      </c>
      <c r="C8207" t="s">
        <v>248</v>
      </c>
      <c r="D8207" t="str">
        <f>TRIM(COVID_STATE[[#This Row],[REGION_HOLD]])</f>
        <v>Northeast</v>
      </c>
      <c r="E8207">
        <v>6</v>
      </c>
      <c r="F8207">
        <v>0</v>
      </c>
      <c r="G8207">
        <v>56</v>
      </c>
    </row>
    <row r="8208" spans="1:7" ht="19.5">
      <c r="A8208" s="1">
        <v>44011</v>
      </c>
      <c r="B8208" t="s">
        <v>57</v>
      </c>
      <c r="C8208" t="s">
        <v>246</v>
      </c>
      <c r="D8208" t="str">
        <f>TRIM(COVID_STATE[[#This Row],[REGION_HOLD]])</f>
        <v>South</v>
      </c>
      <c r="E8208">
        <v>453</v>
      </c>
      <c r="F8208">
        <v>8</v>
      </c>
      <c r="G8208">
        <v>1740</v>
      </c>
    </row>
    <row r="8209" spans="1:7" ht="19.5">
      <c r="A8209" s="1">
        <v>44011</v>
      </c>
      <c r="B8209" t="s">
        <v>58</v>
      </c>
      <c r="C8209" t="s">
        <v>247</v>
      </c>
      <c r="D8209" t="str">
        <f>TRIM(COVID_STATE[[#This Row],[REGION_HOLD]])</f>
        <v>West</v>
      </c>
      <c r="E8209">
        <v>695</v>
      </c>
      <c r="F8209">
        <v>10</v>
      </c>
      <c r="G8209">
        <v>1321</v>
      </c>
    </row>
    <row r="8210" spans="1:7" ht="19.5">
      <c r="A8210" s="1">
        <v>44011</v>
      </c>
      <c r="B8210" t="s">
        <v>59</v>
      </c>
      <c r="C8210" t="s">
        <v>246</v>
      </c>
      <c r="D8210" t="str">
        <f>TRIM(COVID_STATE[[#This Row],[REGION_HOLD]])</f>
        <v>South</v>
      </c>
      <c r="E8210">
        <v>38</v>
      </c>
      <c r="F8210">
        <v>0</v>
      </c>
      <c r="G8210">
        <v>93</v>
      </c>
    </row>
    <row r="8211" spans="1:7" ht="19.5">
      <c r="A8211" s="1">
        <v>44011</v>
      </c>
      <c r="B8211" t="s">
        <v>60</v>
      </c>
      <c r="C8211" t="s">
        <v>249</v>
      </c>
      <c r="D8211" t="str">
        <f>TRIM(COVID_STATE[[#This Row],[REGION_HOLD]])</f>
        <v>Midwest</v>
      </c>
      <c r="E8211">
        <v>387</v>
      </c>
      <c r="F8211">
        <v>0</v>
      </c>
      <c r="G8211">
        <v>786</v>
      </c>
    </row>
    <row r="8212" spans="1:7" ht="19.5">
      <c r="A8212" s="1">
        <v>44011</v>
      </c>
      <c r="B8212" t="s">
        <v>61</v>
      </c>
      <c r="C8212" t="s">
        <v>247</v>
      </c>
      <c r="D8212" t="str">
        <f>TRIM(COVID_STATE[[#This Row],[REGION_HOLD]])</f>
        <v>West</v>
      </c>
      <c r="E8212">
        <v>33</v>
      </c>
      <c r="F8212">
        <v>0</v>
      </c>
      <c r="G8212">
        <v>20</v>
      </c>
    </row>
    <row r="8213" spans="1:7" ht="19.5">
      <c r="A8213" s="1">
        <v>44012</v>
      </c>
      <c r="B8213" t="s">
        <v>8</v>
      </c>
      <c r="C8213" t="s">
        <v>246</v>
      </c>
      <c r="D8213" t="str">
        <f>TRIM(COVID_STATE[[#This Row],[REGION_HOLD]])</f>
        <v>South</v>
      </c>
      <c r="E8213">
        <v>870</v>
      </c>
      <c r="F8213">
        <v>21</v>
      </c>
      <c r="G8213">
        <v>950</v>
      </c>
    </row>
    <row r="8214" spans="1:7" ht="19.5">
      <c r="A8214" s="1">
        <v>44012</v>
      </c>
      <c r="B8214" t="s">
        <v>10</v>
      </c>
      <c r="C8214" t="s">
        <v>247</v>
      </c>
      <c r="D8214" t="str">
        <f>TRIM(COVID_STATE[[#This Row],[REGION_HOLD]])</f>
        <v>West</v>
      </c>
      <c r="E8214">
        <v>47</v>
      </c>
      <c r="F8214">
        <v>0</v>
      </c>
      <c r="G8214">
        <v>12</v>
      </c>
    </row>
    <row r="8215" spans="1:7" ht="19.5">
      <c r="A8215" s="1">
        <v>44012</v>
      </c>
      <c r="B8215" t="s">
        <v>11</v>
      </c>
      <c r="C8215" t="s">
        <v>247</v>
      </c>
      <c r="D8215" t="str">
        <f>TRIM(COVID_STATE[[#This Row],[REGION_HOLD]])</f>
        <v>West</v>
      </c>
      <c r="E8215">
        <v>4797</v>
      </c>
      <c r="F8215">
        <v>47</v>
      </c>
      <c r="G8215">
        <v>1645</v>
      </c>
    </row>
    <row r="8216" spans="1:7" ht="19.5">
      <c r="A8216" s="1">
        <v>44012</v>
      </c>
      <c r="B8216" t="s">
        <v>12</v>
      </c>
      <c r="C8216" t="s">
        <v>246</v>
      </c>
      <c r="D8216" t="str">
        <f>TRIM(COVID_STATE[[#This Row],[REGION_HOLD]])</f>
        <v>South</v>
      </c>
      <c r="E8216">
        <v>520</v>
      </c>
      <c r="F8216">
        <v>5</v>
      </c>
      <c r="G8216">
        <v>270</v>
      </c>
    </row>
    <row r="8217" spans="1:7" ht="19.5">
      <c r="A8217" s="1">
        <v>44012</v>
      </c>
      <c r="B8217" t="s">
        <v>13</v>
      </c>
      <c r="C8217" t="s">
        <v>247</v>
      </c>
      <c r="D8217" t="str">
        <f>TRIM(COVID_STATE[[#This Row],[REGION_HOLD]])</f>
        <v>West</v>
      </c>
      <c r="E8217">
        <v>8158</v>
      </c>
      <c r="F8217">
        <v>104</v>
      </c>
      <c r="G8217">
        <v>6083</v>
      </c>
    </row>
    <row r="8218" spans="1:7" ht="19.5">
      <c r="A8218" s="1">
        <v>44012</v>
      </c>
      <c r="B8218" t="s">
        <v>14</v>
      </c>
      <c r="C8218" t="s">
        <v>247</v>
      </c>
      <c r="D8218" t="str">
        <f>TRIM(COVID_STATE[[#This Row],[REGION_HOLD]])</f>
        <v>West</v>
      </c>
      <c r="E8218">
        <v>203</v>
      </c>
      <c r="F8218">
        <v>8</v>
      </c>
      <c r="G8218">
        <v>1690</v>
      </c>
    </row>
    <row r="8219" spans="1:7" ht="19.5">
      <c r="A8219" s="1">
        <v>44012</v>
      </c>
      <c r="B8219" t="s">
        <v>16</v>
      </c>
      <c r="C8219" t="s">
        <v>248</v>
      </c>
      <c r="D8219" t="str">
        <f>TRIM(COVID_STATE[[#This Row],[REGION_HOLD]])</f>
        <v>Northeast</v>
      </c>
      <c r="E8219">
        <v>152</v>
      </c>
      <c r="F8219">
        <v>2</v>
      </c>
      <c r="G8219">
        <v>4322</v>
      </c>
    </row>
    <row r="8220" spans="1:7" ht="19.5">
      <c r="A8220" s="1">
        <v>44012</v>
      </c>
      <c r="B8220" t="s">
        <v>17</v>
      </c>
      <c r="C8220" t="s">
        <v>246</v>
      </c>
      <c r="D8220" t="str">
        <f>TRIM(COVID_STATE[[#This Row],[REGION_HOLD]])</f>
        <v>South</v>
      </c>
      <c r="E8220">
        <v>98</v>
      </c>
      <c r="F8220">
        <v>2</v>
      </c>
      <c r="G8220">
        <v>509</v>
      </c>
    </row>
    <row r="8221" spans="1:7" ht="19.5">
      <c r="A8221" s="1">
        <v>44012</v>
      </c>
      <c r="B8221" t="s">
        <v>18</v>
      </c>
      <c r="C8221" t="s">
        <v>246</v>
      </c>
      <c r="D8221" t="str">
        <f>TRIM(COVID_STATE[[#This Row],[REGION_HOLD]])</f>
        <v>South</v>
      </c>
      <c r="E8221">
        <v>35</v>
      </c>
      <c r="F8221">
        <v>0</v>
      </c>
      <c r="G8221">
        <v>551</v>
      </c>
    </row>
    <row r="8222" spans="1:7" ht="19.5">
      <c r="A8222" s="1">
        <v>44012</v>
      </c>
      <c r="B8222" t="s">
        <v>19</v>
      </c>
      <c r="C8222" t="s">
        <v>246</v>
      </c>
      <c r="D8222" t="str">
        <f>TRIM(COVID_STATE[[#This Row],[REGION_HOLD]])</f>
        <v>South</v>
      </c>
      <c r="E8222">
        <v>6093</v>
      </c>
      <c r="F8222">
        <v>58</v>
      </c>
      <c r="G8222">
        <v>3504</v>
      </c>
    </row>
    <row r="8223" spans="1:7" ht="19.5">
      <c r="A8223" s="1">
        <v>44012</v>
      </c>
      <c r="B8223" t="s">
        <v>20</v>
      </c>
      <c r="C8223" t="s">
        <v>246</v>
      </c>
      <c r="D8223" t="str">
        <f>TRIM(COVID_STATE[[#This Row],[REGION_HOLD]])</f>
        <v>South</v>
      </c>
      <c r="E8223">
        <v>2464</v>
      </c>
      <c r="F8223">
        <v>19</v>
      </c>
      <c r="G8223">
        <v>2758</v>
      </c>
    </row>
    <row r="8224" spans="1:7" ht="19.5">
      <c r="A8224" s="1">
        <v>44012</v>
      </c>
      <c r="B8224" t="s">
        <v>21</v>
      </c>
      <c r="C8224" t="s">
        <v>247</v>
      </c>
      <c r="D8224" t="str">
        <f>TRIM(COVID_STATE[[#This Row],[REGION_HOLD]])</f>
        <v>West</v>
      </c>
      <c r="E8224">
        <v>17</v>
      </c>
      <c r="F8224">
        <v>0</v>
      </c>
      <c r="G8224">
        <v>18</v>
      </c>
    </row>
    <row r="8225" spans="1:7" ht="19.5">
      <c r="A8225" s="1">
        <v>44012</v>
      </c>
      <c r="B8225" t="s">
        <v>22</v>
      </c>
      <c r="C8225" t="s">
        <v>247</v>
      </c>
      <c r="D8225" t="str">
        <f>TRIM(COVID_STATE[[#This Row],[REGION_HOLD]])</f>
        <v>West</v>
      </c>
      <c r="E8225">
        <v>354</v>
      </c>
      <c r="F8225">
        <v>1</v>
      </c>
      <c r="G8225">
        <v>92</v>
      </c>
    </row>
    <row r="8226" spans="1:7" ht="19.5">
      <c r="A8226" s="1">
        <v>44012</v>
      </c>
      <c r="B8226" t="s">
        <v>24</v>
      </c>
      <c r="C8226" t="s">
        <v>249</v>
      </c>
      <c r="D8226" t="str">
        <f>TRIM(COVID_STATE[[#This Row],[REGION_HOLD]])</f>
        <v>Midwest</v>
      </c>
      <c r="E8226">
        <v>776</v>
      </c>
      <c r="F8226">
        <v>21</v>
      </c>
      <c r="G8226">
        <v>7136</v>
      </c>
    </row>
    <row r="8227" spans="1:7" ht="19.5">
      <c r="A8227" s="1">
        <v>44012</v>
      </c>
      <c r="B8227" t="s">
        <v>25</v>
      </c>
      <c r="C8227" t="s">
        <v>249</v>
      </c>
      <c r="D8227" t="str">
        <f>TRIM(COVID_STATE[[#This Row],[REGION_HOLD]])</f>
        <v>Midwest</v>
      </c>
      <c r="E8227">
        <v>370</v>
      </c>
      <c r="F8227">
        <v>16</v>
      </c>
      <c r="G8227">
        <v>2640</v>
      </c>
    </row>
    <row r="8228" spans="1:7" ht="19.5">
      <c r="A8228" s="1">
        <v>44012</v>
      </c>
      <c r="B8228" t="s">
        <v>26</v>
      </c>
      <c r="C8228" t="s">
        <v>249</v>
      </c>
      <c r="D8228" t="str">
        <f>TRIM(COVID_STATE[[#This Row],[REGION_HOLD]])</f>
        <v>Midwest</v>
      </c>
      <c r="E8228">
        <v>278</v>
      </c>
      <c r="F8228">
        <v>5</v>
      </c>
      <c r="G8228">
        <v>717</v>
      </c>
    </row>
    <row r="8229" spans="1:7" ht="19.5">
      <c r="A8229" s="1">
        <v>44012</v>
      </c>
      <c r="B8229" t="s">
        <v>27</v>
      </c>
      <c r="C8229" t="s">
        <v>249</v>
      </c>
      <c r="D8229" t="str">
        <f>TRIM(COVID_STATE[[#This Row],[REGION_HOLD]])</f>
        <v>Midwest</v>
      </c>
      <c r="E8229">
        <v>61</v>
      </c>
      <c r="F8229">
        <v>0</v>
      </c>
      <c r="G8229">
        <v>276</v>
      </c>
    </row>
    <row r="8230" spans="1:7" ht="19.5">
      <c r="A8230" s="1">
        <v>44012</v>
      </c>
      <c r="B8230" t="s">
        <v>28</v>
      </c>
      <c r="C8230" t="s">
        <v>246</v>
      </c>
      <c r="D8230" t="str">
        <f>TRIM(COVID_STATE[[#This Row],[REGION_HOLD]])</f>
        <v>South</v>
      </c>
      <c r="E8230">
        <v>259</v>
      </c>
      <c r="F8230">
        <v>4</v>
      </c>
      <c r="G8230">
        <v>588</v>
      </c>
    </row>
    <row r="8231" spans="1:7" ht="19.5">
      <c r="A8231" s="1">
        <v>44012</v>
      </c>
      <c r="B8231" t="s">
        <v>29</v>
      </c>
      <c r="C8231" t="s">
        <v>246</v>
      </c>
      <c r="D8231" t="str">
        <f>TRIM(COVID_STATE[[#This Row],[REGION_HOLD]])</f>
        <v>South</v>
      </c>
      <c r="E8231">
        <v>1014</v>
      </c>
      <c r="F8231">
        <v>22</v>
      </c>
      <c r="G8231">
        <v>3221</v>
      </c>
    </row>
    <row r="8232" spans="1:7" ht="19.5">
      <c r="A8232" s="1">
        <v>44012</v>
      </c>
      <c r="B8232" t="s">
        <v>30</v>
      </c>
      <c r="C8232" t="s">
        <v>248</v>
      </c>
      <c r="D8232" t="str">
        <f>TRIM(COVID_STATE[[#This Row],[REGION_HOLD]])</f>
        <v>Northeast</v>
      </c>
      <c r="E8232">
        <v>34</v>
      </c>
      <c r="F8232">
        <v>0</v>
      </c>
      <c r="G8232">
        <v>105</v>
      </c>
    </row>
    <row r="8233" spans="1:7" ht="19.5">
      <c r="A8233" s="1">
        <v>44012</v>
      </c>
      <c r="B8233" t="s">
        <v>31</v>
      </c>
      <c r="C8233" t="s">
        <v>246</v>
      </c>
      <c r="D8233" t="str">
        <f>TRIM(COVID_STATE[[#This Row],[REGION_HOLD]])</f>
        <v>South</v>
      </c>
      <c r="E8233">
        <v>315</v>
      </c>
      <c r="F8233">
        <v>15</v>
      </c>
      <c r="G8233">
        <v>3190</v>
      </c>
    </row>
    <row r="8234" spans="1:7" ht="19.5">
      <c r="A8234" s="1">
        <v>44012</v>
      </c>
      <c r="B8234" t="s">
        <v>32</v>
      </c>
      <c r="C8234" t="s">
        <v>248</v>
      </c>
      <c r="D8234" t="str">
        <f>TRIM(COVID_STATE[[#This Row],[REGION_HOLD]])</f>
        <v>Northeast</v>
      </c>
      <c r="E8234">
        <v>114</v>
      </c>
      <c r="F8234">
        <v>-41</v>
      </c>
      <c r="G8234">
        <v>8054</v>
      </c>
    </row>
    <row r="8235" spans="1:7" ht="19.5">
      <c r="A8235" s="1">
        <v>44012</v>
      </c>
      <c r="B8235" t="s">
        <v>33</v>
      </c>
      <c r="C8235" t="s">
        <v>249</v>
      </c>
      <c r="D8235" t="str">
        <f>TRIM(COVID_STATE[[#This Row],[REGION_HOLD]])</f>
        <v>Midwest</v>
      </c>
      <c r="E8235">
        <v>494</v>
      </c>
      <c r="F8235">
        <v>32</v>
      </c>
      <c r="G8235">
        <v>6197</v>
      </c>
    </row>
    <row r="8236" spans="1:7" ht="19.5">
      <c r="A8236" s="1">
        <v>44012</v>
      </c>
      <c r="B8236" t="s">
        <v>34</v>
      </c>
      <c r="C8236" t="s">
        <v>249</v>
      </c>
      <c r="D8236" t="str">
        <f>TRIM(COVID_STATE[[#This Row],[REGION_HOLD]])</f>
        <v>Midwest</v>
      </c>
      <c r="E8236">
        <v>442</v>
      </c>
      <c r="F8236">
        <v>6</v>
      </c>
      <c r="G8236">
        <v>1476</v>
      </c>
    </row>
    <row r="8237" spans="1:7" ht="19.5">
      <c r="A8237" s="1">
        <v>44012</v>
      </c>
      <c r="B8237" t="s">
        <v>35</v>
      </c>
      <c r="C8237" t="s">
        <v>246</v>
      </c>
      <c r="D8237" t="str">
        <f>TRIM(COVID_STATE[[#This Row],[REGION_HOLD]])</f>
        <v>South</v>
      </c>
      <c r="E8237">
        <v>680</v>
      </c>
      <c r="F8237">
        <v>14</v>
      </c>
      <c r="G8237">
        <v>1073</v>
      </c>
    </row>
    <row r="8238" spans="1:7" ht="19.5">
      <c r="A8238" s="1">
        <v>44012</v>
      </c>
      <c r="B8238" t="s">
        <v>36</v>
      </c>
      <c r="C8238" t="s">
        <v>249</v>
      </c>
      <c r="D8238" t="str">
        <f>TRIM(COVID_STATE[[#This Row],[REGION_HOLD]])</f>
        <v>Midwest</v>
      </c>
      <c r="E8238">
        <v>527</v>
      </c>
      <c r="F8238">
        <v>11</v>
      </c>
      <c r="G8238">
        <v>1037</v>
      </c>
    </row>
    <row r="8239" spans="1:7" ht="19.5">
      <c r="A8239" s="1">
        <v>44012</v>
      </c>
      <c r="B8239" t="s">
        <v>37</v>
      </c>
      <c r="C8239" t="s">
        <v>247</v>
      </c>
      <c r="D8239" t="str">
        <f>TRIM(COVID_STATE[[#This Row],[REGION_HOLD]])</f>
        <v>West</v>
      </c>
      <c r="E8239">
        <v>48</v>
      </c>
      <c r="F8239">
        <v>0</v>
      </c>
      <c r="G8239">
        <v>22</v>
      </c>
    </row>
    <row r="8240" spans="1:7" ht="19.5">
      <c r="A8240" s="1">
        <v>44012</v>
      </c>
      <c r="B8240" t="s">
        <v>38</v>
      </c>
      <c r="C8240" t="s">
        <v>249</v>
      </c>
      <c r="D8240" t="str">
        <f>TRIM(COVID_STATE[[#This Row],[REGION_HOLD]])</f>
        <v>Midwest</v>
      </c>
      <c r="E8240">
        <v>130</v>
      </c>
      <c r="F8240">
        <v>6</v>
      </c>
      <c r="G8240">
        <v>279</v>
      </c>
    </row>
    <row r="8241" spans="1:7" ht="19.5">
      <c r="A8241" s="1">
        <v>44012</v>
      </c>
      <c r="B8241" t="s">
        <v>39</v>
      </c>
      <c r="C8241" t="s">
        <v>247</v>
      </c>
      <c r="D8241" t="str">
        <f>TRIM(COVID_STATE[[#This Row],[REGION_HOLD]])</f>
        <v>West</v>
      </c>
      <c r="E8241">
        <v>611</v>
      </c>
      <c r="F8241">
        <v>2</v>
      </c>
      <c r="G8241">
        <v>507</v>
      </c>
    </row>
    <row r="8242" spans="1:7" ht="19.5">
      <c r="A8242" s="1">
        <v>44012</v>
      </c>
      <c r="B8242" t="s">
        <v>40</v>
      </c>
      <c r="C8242" t="s">
        <v>248</v>
      </c>
      <c r="D8242" t="str">
        <f>TRIM(COVID_STATE[[#This Row],[REGION_HOLD]])</f>
        <v>Northeast</v>
      </c>
      <c r="E8242">
        <v>22</v>
      </c>
      <c r="F8242">
        <v>4</v>
      </c>
      <c r="G8242">
        <v>371</v>
      </c>
    </row>
    <row r="8243" spans="1:7" ht="19.5">
      <c r="A8243" s="1">
        <v>44012</v>
      </c>
      <c r="B8243" t="s">
        <v>41</v>
      </c>
      <c r="C8243" t="s">
        <v>248</v>
      </c>
      <c r="D8243" t="str">
        <f>TRIM(COVID_STATE[[#This Row],[REGION_HOLD]])</f>
        <v>Northeast</v>
      </c>
      <c r="E8243">
        <v>395</v>
      </c>
      <c r="F8243">
        <v>43</v>
      </c>
      <c r="G8243">
        <v>15035</v>
      </c>
    </row>
    <row r="8244" spans="1:7" ht="19.5">
      <c r="A8244" s="1">
        <v>44012</v>
      </c>
      <c r="B8244" t="s">
        <v>42</v>
      </c>
      <c r="C8244" t="s">
        <v>247</v>
      </c>
      <c r="D8244" t="str">
        <f>TRIM(COVID_STATE[[#This Row],[REGION_HOLD]])</f>
        <v>West</v>
      </c>
      <c r="E8244">
        <v>165</v>
      </c>
      <c r="F8244">
        <v>4</v>
      </c>
      <c r="G8244">
        <v>497</v>
      </c>
    </row>
    <row r="8245" spans="1:7" ht="19.5">
      <c r="A8245" s="1">
        <v>44012</v>
      </c>
      <c r="B8245" t="s">
        <v>43</v>
      </c>
      <c r="C8245" t="s">
        <v>248</v>
      </c>
      <c r="D8245" t="str">
        <f>TRIM(COVID_STATE[[#This Row],[REGION_HOLD]])</f>
        <v>Northeast</v>
      </c>
      <c r="E8245">
        <v>458</v>
      </c>
      <c r="F8245">
        <v>633</v>
      </c>
      <c r="G8245">
        <v>31776</v>
      </c>
    </row>
    <row r="8246" spans="1:7" ht="19.5">
      <c r="A8246" s="1">
        <v>44012</v>
      </c>
      <c r="B8246" t="s">
        <v>44</v>
      </c>
      <c r="C8246" t="s">
        <v>246</v>
      </c>
      <c r="D8246" t="str">
        <f>TRIM(COVID_STATE[[#This Row],[REGION_HOLD]])</f>
        <v>South</v>
      </c>
      <c r="E8246">
        <v>1378</v>
      </c>
      <c r="F8246">
        <v>21</v>
      </c>
      <c r="G8246">
        <v>1362</v>
      </c>
    </row>
    <row r="8247" spans="1:7" ht="19.5">
      <c r="A8247" s="1">
        <v>44012</v>
      </c>
      <c r="B8247" t="s">
        <v>45</v>
      </c>
      <c r="C8247" t="s">
        <v>249</v>
      </c>
      <c r="D8247" t="str">
        <f>TRIM(COVID_STATE[[#This Row],[REGION_HOLD]])</f>
        <v>Midwest</v>
      </c>
      <c r="E8247">
        <v>37</v>
      </c>
      <c r="F8247">
        <v>0</v>
      </c>
      <c r="G8247">
        <v>88</v>
      </c>
    </row>
    <row r="8248" spans="1:7" ht="19.5">
      <c r="A8248" s="1">
        <v>44012</v>
      </c>
      <c r="B8248" t="s">
        <v>46</v>
      </c>
      <c r="C8248" t="s">
        <v>249</v>
      </c>
      <c r="D8248" t="str">
        <f>TRIM(COVID_STATE[[#This Row],[REGION_HOLD]])</f>
        <v>Midwest</v>
      </c>
      <c r="E8248">
        <v>743</v>
      </c>
      <c r="F8248">
        <v>45</v>
      </c>
      <c r="G8248">
        <v>2863</v>
      </c>
    </row>
    <row r="8249" spans="1:7" ht="19.5">
      <c r="A8249" s="1">
        <v>44012</v>
      </c>
      <c r="B8249" t="s">
        <v>47</v>
      </c>
      <c r="C8249" t="s">
        <v>246</v>
      </c>
      <c r="D8249" t="str">
        <f>TRIM(COVID_STATE[[#This Row],[REGION_HOLD]])</f>
        <v>South</v>
      </c>
      <c r="E8249">
        <v>585</v>
      </c>
      <c r="F8249">
        <v>2</v>
      </c>
      <c r="G8249">
        <v>387</v>
      </c>
    </row>
    <row r="8250" spans="1:7" ht="19.5">
      <c r="A8250" s="1">
        <v>44012</v>
      </c>
      <c r="B8250" t="s">
        <v>48</v>
      </c>
      <c r="C8250" t="s">
        <v>247</v>
      </c>
      <c r="D8250" t="str">
        <f>TRIM(COVID_STATE[[#This Row],[REGION_HOLD]])</f>
        <v>West</v>
      </c>
      <c r="E8250">
        <v>186</v>
      </c>
      <c r="F8250">
        <v>3</v>
      </c>
      <c r="G8250">
        <v>210</v>
      </c>
    </row>
    <row r="8251" spans="1:7" ht="19.5">
      <c r="A8251" s="1">
        <v>44012</v>
      </c>
      <c r="B8251" t="s">
        <v>49</v>
      </c>
      <c r="C8251" t="s">
        <v>248</v>
      </c>
      <c r="D8251" t="str">
        <f>TRIM(COVID_STATE[[#This Row],[REGION_HOLD]])</f>
        <v>Northeast</v>
      </c>
      <c r="E8251">
        <v>673</v>
      </c>
      <c r="F8251">
        <v>32</v>
      </c>
      <c r="G8251">
        <v>6695</v>
      </c>
    </row>
    <row r="8252" spans="1:7" ht="19.5">
      <c r="A8252" s="1">
        <v>44012</v>
      </c>
      <c r="B8252" t="s">
        <v>50</v>
      </c>
      <c r="C8252" t="s">
        <v>248</v>
      </c>
      <c r="D8252" t="str">
        <f>TRIM(COVID_STATE[[#This Row],[REGION_HOLD]])</f>
        <v>Northeast</v>
      </c>
      <c r="E8252">
        <v>49</v>
      </c>
      <c r="F8252">
        <v>4</v>
      </c>
      <c r="G8252">
        <v>950</v>
      </c>
    </row>
    <row r="8253" spans="1:7" ht="19.5">
      <c r="A8253" s="1">
        <v>44012</v>
      </c>
      <c r="B8253" t="s">
        <v>51</v>
      </c>
      <c r="C8253" t="s">
        <v>246</v>
      </c>
      <c r="D8253" t="str">
        <f>TRIM(COVID_STATE[[#This Row],[REGION_HOLD]])</f>
        <v>South</v>
      </c>
      <c r="E8253">
        <v>1755</v>
      </c>
      <c r="F8253">
        <v>19</v>
      </c>
      <c r="G8253">
        <v>739</v>
      </c>
    </row>
    <row r="8254" spans="1:7" ht="19.5">
      <c r="A8254" s="1">
        <v>44012</v>
      </c>
      <c r="B8254" t="s">
        <v>52</v>
      </c>
      <c r="C8254" t="s">
        <v>249</v>
      </c>
      <c r="D8254" t="str">
        <f>TRIM(COVID_STATE[[#This Row],[REGION_HOLD]])</f>
        <v>Midwest</v>
      </c>
      <c r="E8254">
        <v>48</v>
      </c>
      <c r="F8254">
        <v>0</v>
      </c>
      <c r="G8254">
        <v>91</v>
      </c>
    </row>
    <row r="8255" spans="1:7" ht="19.5">
      <c r="A8255" s="1">
        <v>44012</v>
      </c>
      <c r="B8255" t="s">
        <v>53</v>
      </c>
      <c r="C8255" t="s">
        <v>246</v>
      </c>
      <c r="D8255" t="str">
        <f>TRIM(COVID_STATE[[#This Row],[REGION_HOLD]])</f>
        <v>South</v>
      </c>
      <c r="E8255">
        <v>1427</v>
      </c>
      <c r="F8255">
        <v>12</v>
      </c>
      <c r="G8255">
        <v>597</v>
      </c>
    </row>
    <row r="8256" spans="1:7" ht="19.5">
      <c r="A8256" s="1">
        <v>44012</v>
      </c>
      <c r="B8256" t="s">
        <v>54</v>
      </c>
      <c r="C8256" t="s">
        <v>246</v>
      </c>
      <c r="D8256" t="str">
        <f>TRIM(COVID_STATE[[#This Row],[REGION_HOLD]])</f>
        <v>South</v>
      </c>
      <c r="E8256">
        <v>7947</v>
      </c>
      <c r="F8256">
        <v>52</v>
      </c>
      <c r="G8256">
        <v>2482</v>
      </c>
    </row>
    <row r="8257" spans="1:7" ht="19.5">
      <c r="A8257" s="1">
        <v>44012</v>
      </c>
      <c r="B8257" t="s">
        <v>55</v>
      </c>
      <c r="C8257" t="s">
        <v>247</v>
      </c>
      <c r="D8257" t="str">
        <f>TRIM(COVID_STATE[[#This Row],[REGION_HOLD]])</f>
        <v>West</v>
      </c>
      <c r="E8257">
        <v>546</v>
      </c>
      <c r="F8257">
        <v>4</v>
      </c>
      <c r="G8257">
        <v>172</v>
      </c>
    </row>
    <row r="8258" spans="1:7" ht="19.5">
      <c r="A8258" s="1">
        <v>44012</v>
      </c>
      <c r="B8258" t="s">
        <v>56</v>
      </c>
      <c r="C8258" t="s">
        <v>248</v>
      </c>
      <c r="D8258" t="str">
        <f>TRIM(COVID_STATE[[#This Row],[REGION_HOLD]])</f>
        <v>Northeast</v>
      </c>
      <c r="E8258">
        <v>0</v>
      </c>
      <c r="F8258">
        <v>0</v>
      </c>
      <c r="G8258">
        <v>56</v>
      </c>
    </row>
    <row r="8259" spans="1:7" ht="19.5">
      <c r="A8259" s="1">
        <v>44012</v>
      </c>
      <c r="B8259" t="s">
        <v>57</v>
      </c>
      <c r="C8259" t="s">
        <v>246</v>
      </c>
      <c r="D8259" t="str">
        <f>TRIM(COVID_STATE[[#This Row],[REGION_HOLD]])</f>
        <v>South</v>
      </c>
      <c r="E8259">
        <v>598</v>
      </c>
      <c r="F8259">
        <v>23</v>
      </c>
      <c r="G8259">
        <v>1763</v>
      </c>
    </row>
    <row r="8260" spans="1:7" ht="19.5">
      <c r="A8260" s="1">
        <v>44012</v>
      </c>
      <c r="B8260" t="s">
        <v>58</v>
      </c>
      <c r="C8260" t="s">
        <v>247</v>
      </c>
      <c r="D8260" t="str">
        <f>TRIM(COVID_STATE[[#This Row],[REGION_HOLD]])</f>
        <v>West</v>
      </c>
      <c r="E8260">
        <v>505</v>
      </c>
      <c r="F8260">
        <v>12</v>
      </c>
      <c r="G8260">
        <v>1333</v>
      </c>
    </row>
    <row r="8261" spans="1:7" ht="19.5">
      <c r="A8261" s="1">
        <v>44012</v>
      </c>
      <c r="B8261" t="s">
        <v>59</v>
      </c>
      <c r="C8261" t="s">
        <v>246</v>
      </c>
      <c r="D8261" t="str">
        <f>TRIM(COVID_STATE[[#This Row],[REGION_HOLD]])</f>
        <v>South</v>
      </c>
      <c r="E8261">
        <v>35</v>
      </c>
      <c r="F8261">
        <v>0</v>
      </c>
      <c r="G8261">
        <v>93</v>
      </c>
    </row>
    <row r="8262" spans="1:7" ht="19.5">
      <c r="A8262" s="1">
        <v>44012</v>
      </c>
      <c r="B8262" t="s">
        <v>60</v>
      </c>
      <c r="C8262" t="s">
        <v>249</v>
      </c>
      <c r="D8262" t="str">
        <f>TRIM(COVID_STATE[[#This Row],[REGION_HOLD]])</f>
        <v>Midwest</v>
      </c>
      <c r="E8262">
        <v>620</v>
      </c>
      <c r="F8262">
        <v>7</v>
      </c>
      <c r="G8262">
        <v>793</v>
      </c>
    </row>
    <row r="8263" spans="1:7" ht="19.5">
      <c r="A8263" s="1">
        <v>44012</v>
      </c>
      <c r="B8263" t="s">
        <v>61</v>
      </c>
      <c r="C8263" t="s">
        <v>247</v>
      </c>
      <c r="D8263" t="str">
        <f>TRIM(COVID_STATE[[#This Row],[REGION_HOLD]])</f>
        <v>West</v>
      </c>
      <c r="E8263">
        <v>37</v>
      </c>
      <c r="F8263">
        <v>0</v>
      </c>
      <c r="G8263">
        <v>20</v>
      </c>
    </row>
  </sheetData>
  <phoneticPr fontId="4" type="noConversion"/>
  <pageMargins left="0.7" right="0.7" top="0.75" bottom="0.75" header="0.3" footer="0.3"/>
  <pageSetup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8D23D8-F8AF-4B45-819A-DD5F58761630}">
  <dimension ref="A1:C163"/>
  <sheetViews>
    <sheetView workbookViewId="0">
      <selection activeCell="F13" sqref="F13"/>
    </sheetView>
  </sheetViews>
  <sheetFormatPr defaultColWidth="8.875" defaultRowHeight="15.75"/>
  <cols>
    <col min="1" max="1" width="14.75" style="1" customWidth="1"/>
    <col min="2" max="2" width="24.25" customWidth="1"/>
    <col min="3" max="3" width="20.625" customWidth="1"/>
  </cols>
  <sheetData>
    <row r="1" spans="1:3" ht="19.5">
      <c r="A1" s="1" t="s">
        <v>66</v>
      </c>
      <c r="B1" t="s">
        <v>243</v>
      </c>
      <c r="C1" t="s">
        <v>235</v>
      </c>
    </row>
    <row r="2" spans="1:3" ht="19.5">
      <c r="A2" s="1">
        <v>43851</v>
      </c>
      <c r="B2">
        <v>1</v>
      </c>
      <c r="C2">
        <v>0</v>
      </c>
    </row>
    <row r="3" spans="1:3" ht="19.5">
      <c r="A3" s="1">
        <v>43852</v>
      </c>
      <c r="B3">
        <v>0</v>
      </c>
      <c r="C3">
        <v>0</v>
      </c>
    </row>
    <row r="4" spans="1:3" ht="19.5">
      <c r="A4" s="1">
        <v>43853</v>
      </c>
      <c r="B4">
        <v>0</v>
      </c>
      <c r="C4">
        <v>0</v>
      </c>
    </row>
    <row r="5" spans="1:3" ht="19.5">
      <c r="A5" s="1">
        <v>43854</v>
      </c>
      <c r="B5">
        <v>1</v>
      </c>
      <c r="C5">
        <v>0</v>
      </c>
    </row>
    <row r="6" spans="1:3" ht="19.5">
      <c r="A6" s="1">
        <v>43855</v>
      </c>
      <c r="B6">
        <v>1</v>
      </c>
      <c r="C6">
        <v>0</v>
      </c>
    </row>
    <row r="7" spans="1:3" ht="19.5">
      <c r="A7" s="1">
        <v>43856</v>
      </c>
      <c r="B7">
        <v>2</v>
      </c>
      <c r="C7">
        <v>0</v>
      </c>
    </row>
    <row r="8" spans="1:3" ht="19.5">
      <c r="A8" s="1">
        <v>43857</v>
      </c>
      <c r="B8">
        <v>0</v>
      </c>
      <c r="C8">
        <v>0</v>
      </c>
    </row>
    <row r="9" spans="1:3" ht="19.5">
      <c r="A9" s="1">
        <v>43858</v>
      </c>
      <c r="B9">
        <v>0</v>
      </c>
      <c r="C9">
        <v>0</v>
      </c>
    </row>
    <row r="10" spans="1:3" ht="19.5">
      <c r="A10" s="1">
        <v>43859</v>
      </c>
      <c r="B10">
        <v>0</v>
      </c>
      <c r="C10">
        <v>0</v>
      </c>
    </row>
    <row r="11" spans="1:3" ht="19.5">
      <c r="A11" s="1">
        <v>43860</v>
      </c>
      <c r="B11">
        <v>1</v>
      </c>
      <c r="C11">
        <v>0</v>
      </c>
    </row>
    <row r="12" spans="1:3" ht="19.5">
      <c r="A12" s="1">
        <v>43861</v>
      </c>
      <c r="B12">
        <v>1</v>
      </c>
      <c r="C12">
        <v>0</v>
      </c>
    </row>
    <row r="13" spans="1:3" ht="19.5">
      <c r="A13" s="1">
        <v>43862</v>
      </c>
      <c r="B13">
        <v>1</v>
      </c>
      <c r="C13">
        <v>0</v>
      </c>
    </row>
    <row r="14" spans="1:3" ht="19.5">
      <c r="A14" s="1">
        <v>43863</v>
      </c>
      <c r="B14">
        <v>3</v>
      </c>
      <c r="C14">
        <v>0</v>
      </c>
    </row>
    <row r="15" spans="1:3" ht="19.5">
      <c r="A15" s="1">
        <v>43864</v>
      </c>
      <c r="B15">
        <v>0</v>
      </c>
      <c r="C15">
        <v>0</v>
      </c>
    </row>
    <row r="16" spans="1:3" ht="19.5">
      <c r="A16" s="1">
        <v>43865</v>
      </c>
      <c r="B16">
        <v>0</v>
      </c>
      <c r="C16">
        <v>0</v>
      </c>
    </row>
    <row r="17" spans="1:3" ht="19.5">
      <c r="A17" s="1">
        <v>43866</v>
      </c>
      <c r="B17">
        <v>1</v>
      </c>
      <c r="C17">
        <v>0</v>
      </c>
    </row>
    <row r="18" spans="1:3" ht="19.5">
      <c r="A18" s="1">
        <v>43867</v>
      </c>
      <c r="B18">
        <v>0</v>
      </c>
      <c r="C18">
        <v>0</v>
      </c>
    </row>
    <row r="19" spans="1:3" ht="19.5">
      <c r="A19" s="1">
        <v>43868</v>
      </c>
      <c r="B19">
        <v>0</v>
      </c>
      <c r="C19">
        <v>0</v>
      </c>
    </row>
    <row r="20" spans="1:3" ht="19.5">
      <c r="A20" s="1">
        <v>43869</v>
      </c>
      <c r="B20">
        <v>0</v>
      </c>
      <c r="C20">
        <v>0</v>
      </c>
    </row>
    <row r="21" spans="1:3" ht="19.5">
      <c r="A21" s="1">
        <v>43870</v>
      </c>
      <c r="B21">
        <v>0</v>
      </c>
      <c r="C21">
        <v>0</v>
      </c>
    </row>
    <row r="22" spans="1:3" ht="19.5">
      <c r="A22" s="1">
        <v>43871</v>
      </c>
      <c r="B22">
        <v>1</v>
      </c>
      <c r="C22">
        <v>0</v>
      </c>
    </row>
    <row r="23" spans="1:3" ht="19.5">
      <c r="A23" s="1">
        <v>43872</v>
      </c>
      <c r="B23">
        <v>0</v>
      </c>
      <c r="C23">
        <v>0</v>
      </c>
    </row>
    <row r="24" spans="1:3" ht="19.5">
      <c r="A24" s="1">
        <v>43873</v>
      </c>
      <c r="B24">
        <v>1</v>
      </c>
      <c r="C24">
        <v>0</v>
      </c>
    </row>
    <row r="25" spans="1:3" ht="19.5">
      <c r="A25" s="1">
        <v>43874</v>
      </c>
      <c r="B25">
        <v>1</v>
      </c>
      <c r="C25">
        <v>0</v>
      </c>
    </row>
    <row r="26" spans="1:3" ht="19.5">
      <c r="A26" s="1">
        <v>43875</v>
      </c>
      <c r="B26">
        <v>0</v>
      </c>
      <c r="C26">
        <v>0</v>
      </c>
    </row>
    <row r="27" spans="1:3" ht="19.5">
      <c r="A27" s="1">
        <v>43876</v>
      </c>
      <c r="B27">
        <v>0</v>
      </c>
      <c r="C27">
        <v>0</v>
      </c>
    </row>
    <row r="28" spans="1:3" ht="19.5">
      <c r="A28" s="1">
        <v>43877</v>
      </c>
      <c r="B28">
        <v>0</v>
      </c>
      <c r="C28">
        <v>0</v>
      </c>
    </row>
    <row r="29" spans="1:3" ht="19.5">
      <c r="A29" s="1">
        <v>43878</v>
      </c>
      <c r="B29">
        <v>10</v>
      </c>
      <c r="C29">
        <v>0</v>
      </c>
    </row>
    <row r="30" spans="1:3" ht="19.5">
      <c r="A30" s="1">
        <v>43879</v>
      </c>
      <c r="B30">
        <v>0</v>
      </c>
      <c r="C30">
        <v>0</v>
      </c>
    </row>
    <row r="31" spans="1:3" ht="19.5">
      <c r="A31" s="1">
        <v>43880</v>
      </c>
      <c r="B31">
        <v>0</v>
      </c>
      <c r="C31">
        <v>0</v>
      </c>
    </row>
    <row r="32" spans="1:3" ht="19.5">
      <c r="A32" s="1">
        <v>43881</v>
      </c>
      <c r="B32">
        <v>2</v>
      </c>
      <c r="C32">
        <v>0</v>
      </c>
    </row>
    <row r="33" spans="1:3" ht="19.5">
      <c r="A33" s="1">
        <v>43882</v>
      </c>
      <c r="B33">
        <v>3</v>
      </c>
      <c r="C33">
        <v>0</v>
      </c>
    </row>
    <row r="34" spans="1:3" ht="19.5">
      <c r="A34" s="1">
        <v>43883</v>
      </c>
      <c r="B34">
        <v>0</v>
      </c>
      <c r="C34">
        <v>0</v>
      </c>
    </row>
    <row r="35" spans="1:3" ht="19.5">
      <c r="A35" s="1">
        <v>43884</v>
      </c>
      <c r="B35">
        <v>0</v>
      </c>
      <c r="C35">
        <v>0</v>
      </c>
    </row>
    <row r="36" spans="1:3" ht="19.5">
      <c r="A36" s="1">
        <v>43885</v>
      </c>
      <c r="B36">
        <v>13</v>
      </c>
      <c r="C36">
        <v>0</v>
      </c>
    </row>
    <row r="37" spans="1:3" ht="19.5">
      <c r="A37" s="1">
        <v>43886</v>
      </c>
      <c r="B37">
        <v>2</v>
      </c>
      <c r="C37">
        <v>0</v>
      </c>
    </row>
    <row r="38" spans="1:3" ht="19.5">
      <c r="A38" s="1">
        <v>43887</v>
      </c>
      <c r="B38">
        <v>15</v>
      </c>
      <c r="C38">
        <v>0</v>
      </c>
    </row>
    <row r="39" spans="1:3" ht="19.5">
      <c r="A39" s="1">
        <v>43888</v>
      </c>
      <c r="B39">
        <v>0</v>
      </c>
      <c r="C39">
        <v>0</v>
      </c>
    </row>
    <row r="40" spans="1:3" ht="19.5">
      <c r="A40" s="1">
        <v>43889</v>
      </c>
      <c r="B40">
        <v>5</v>
      </c>
      <c r="C40">
        <v>0</v>
      </c>
    </row>
    <row r="41" spans="1:3" ht="19.5">
      <c r="A41" s="1">
        <v>43890</v>
      </c>
      <c r="B41">
        <v>5</v>
      </c>
      <c r="C41">
        <v>1</v>
      </c>
    </row>
    <row r="42" spans="1:3" ht="19.5">
      <c r="A42" s="1">
        <v>43891</v>
      </c>
      <c r="B42">
        <v>18</v>
      </c>
      <c r="C42">
        <v>2</v>
      </c>
    </row>
    <row r="43" spans="1:3" ht="19.5">
      <c r="A43" s="1">
        <v>43892</v>
      </c>
      <c r="B43">
        <v>16</v>
      </c>
      <c r="C43">
        <v>3</v>
      </c>
    </row>
    <row r="44" spans="1:3" ht="19.5">
      <c r="A44" s="1">
        <v>43893</v>
      </c>
      <c r="B44">
        <v>21</v>
      </c>
      <c r="C44">
        <v>4</v>
      </c>
    </row>
    <row r="45" spans="1:3" ht="19.5">
      <c r="A45" s="1">
        <v>43894</v>
      </c>
      <c r="B45">
        <v>36</v>
      </c>
      <c r="C45">
        <v>2</v>
      </c>
    </row>
    <row r="46" spans="1:3" ht="19.5">
      <c r="A46" s="1">
        <v>43895</v>
      </c>
      <c r="B46">
        <v>67</v>
      </c>
      <c r="C46">
        <v>0</v>
      </c>
    </row>
    <row r="47" spans="1:3" ht="19.5">
      <c r="A47" s="1">
        <v>43896</v>
      </c>
      <c r="B47">
        <v>83</v>
      </c>
      <c r="C47">
        <v>3</v>
      </c>
    </row>
    <row r="48" spans="1:3" ht="19.5">
      <c r="A48" s="1">
        <v>43897</v>
      </c>
      <c r="B48">
        <v>117</v>
      </c>
      <c r="C48">
        <v>4</v>
      </c>
    </row>
    <row r="49" spans="1:3" ht="19.5">
      <c r="A49" s="1">
        <v>43898</v>
      </c>
      <c r="B49">
        <v>119</v>
      </c>
      <c r="C49">
        <v>3</v>
      </c>
    </row>
    <row r="50" spans="1:3" ht="19.5">
      <c r="A50" s="1">
        <v>43899</v>
      </c>
      <c r="B50">
        <v>201</v>
      </c>
      <c r="C50">
        <v>4</v>
      </c>
    </row>
    <row r="51" spans="1:3" ht="19.5">
      <c r="A51" s="1">
        <v>43900</v>
      </c>
      <c r="B51">
        <v>270</v>
      </c>
      <c r="C51">
        <v>5</v>
      </c>
    </row>
    <row r="52" spans="1:3" ht="19.5">
      <c r="A52" s="1">
        <v>43901</v>
      </c>
      <c r="B52">
        <v>245</v>
      </c>
      <c r="C52">
        <v>6</v>
      </c>
    </row>
    <row r="53" spans="1:3" ht="19.5">
      <c r="A53" s="1">
        <v>43902</v>
      </c>
      <c r="B53">
        <v>405</v>
      </c>
      <c r="C53">
        <v>6</v>
      </c>
    </row>
    <row r="54" spans="1:3" ht="19.5">
      <c r="A54" s="1">
        <v>43903</v>
      </c>
      <c r="B54">
        <v>553</v>
      </c>
      <c r="C54">
        <v>7</v>
      </c>
    </row>
    <row r="55" spans="1:3" ht="19.5">
      <c r="A55" s="1">
        <v>43904</v>
      </c>
      <c r="B55">
        <v>672</v>
      </c>
      <c r="C55">
        <v>10</v>
      </c>
    </row>
    <row r="56" spans="1:3" ht="19.5">
      <c r="A56" s="1">
        <v>43905</v>
      </c>
      <c r="B56">
        <v>698</v>
      </c>
      <c r="C56">
        <v>8</v>
      </c>
    </row>
    <row r="57" spans="1:3" ht="19.5">
      <c r="A57" s="1">
        <v>43906</v>
      </c>
      <c r="B57">
        <v>906</v>
      </c>
      <c r="C57">
        <v>23</v>
      </c>
    </row>
    <row r="58" spans="1:3" ht="19.5">
      <c r="A58" s="1">
        <v>43907</v>
      </c>
      <c r="B58">
        <v>1399</v>
      </c>
      <c r="C58">
        <v>26</v>
      </c>
    </row>
    <row r="59" spans="1:3" ht="19.5">
      <c r="A59" s="1">
        <v>43908</v>
      </c>
      <c r="B59">
        <v>2438</v>
      </c>
      <c r="C59">
        <v>45</v>
      </c>
    </row>
    <row r="60" spans="1:3" ht="19.5">
      <c r="A60" s="1">
        <v>43909</v>
      </c>
      <c r="B60">
        <v>4038</v>
      </c>
      <c r="C60">
        <v>50</v>
      </c>
    </row>
    <row r="61" spans="1:3" ht="19.5">
      <c r="A61" s="1">
        <v>43910</v>
      </c>
      <c r="B61">
        <v>5606</v>
      </c>
      <c r="C61">
        <v>65</v>
      </c>
    </row>
    <row r="62" spans="1:3" ht="19.5">
      <c r="A62" s="1">
        <v>43911</v>
      </c>
      <c r="B62">
        <v>6508</v>
      </c>
      <c r="C62">
        <v>82</v>
      </c>
    </row>
    <row r="63" spans="1:3" ht="19.5">
      <c r="A63" s="1">
        <v>43912</v>
      </c>
      <c r="B63">
        <v>8520</v>
      </c>
      <c r="C63">
        <v>97</v>
      </c>
    </row>
    <row r="64" spans="1:3" ht="19.5">
      <c r="A64" s="1">
        <v>43913</v>
      </c>
      <c r="B64">
        <v>10422</v>
      </c>
      <c r="C64">
        <v>120</v>
      </c>
    </row>
    <row r="65" spans="1:3" ht="19.5">
      <c r="A65" s="1">
        <v>43914</v>
      </c>
      <c r="B65">
        <v>10428</v>
      </c>
      <c r="C65">
        <v>206</v>
      </c>
    </row>
    <row r="66" spans="1:3" ht="19.5">
      <c r="A66" s="1">
        <v>43915</v>
      </c>
      <c r="B66">
        <v>14617</v>
      </c>
      <c r="C66">
        <v>269</v>
      </c>
    </row>
    <row r="67" spans="1:3" ht="19.5">
      <c r="A67" s="1">
        <v>43916</v>
      </c>
      <c r="B67">
        <v>17038</v>
      </c>
      <c r="C67">
        <v>299</v>
      </c>
    </row>
    <row r="68" spans="1:3" ht="19.5">
      <c r="A68" s="1">
        <v>43917</v>
      </c>
      <c r="B68">
        <v>17299</v>
      </c>
      <c r="C68">
        <v>411</v>
      </c>
    </row>
    <row r="69" spans="1:3" ht="19.5">
      <c r="A69" s="1">
        <v>43918</v>
      </c>
      <c r="B69">
        <v>20981</v>
      </c>
      <c r="C69">
        <v>527</v>
      </c>
    </row>
    <row r="70" spans="1:3" ht="19.5">
      <c r="A70" s="1">
        <v>43919</v>
      </c>
      <c r="B70">
        <v>18548</v>
      </c>
      <c r="C70">
        <v>413</v>
      </c>
    </row>
    <row r="71" spans="1:3" ht="19.5">
      <c r="A71" s="1">
        <v>43920</v>
      </c>
      <c r="B71">
        <v>21353</v>
      </c>
      <c r="C71">
        <v>646</v>
      </c>
    </row>
    <row r="72" spans="1:3" ht="19.5">
      <c r="A72" s="1">
        <v>43921</v>
      </c>
      <c r="B72">
        <v>24379</v>
      </c>
      <c r="C72">
        <v>932</v>
      </c>
    </row>
    <row r="73" spans="1:3" ht="19.5">
      <c r="A73" s="1">
        <v>43922</v>
      </c>
      <c r="B73">
        <v>26867</v>
      </c>
      <c r="C73">
        <v>1031</v>
      </c>
    </row>
    <row r="74" spans="1:3" ht="19.5">
      <c r="A74" s="1">
        <v>43923</v>
      </c>
      <c r="B74">
        <v>29657</v>
      </c>
      <c r="C74">
        <v>1215</v>
      </c>
    </row>
    <row r="75" spans="1:3" ht="19.5">
      <c r="A75" s="1">
        <v>43924</v>
      </c>
      <c r="B75">
        <v>32253</v>
      </c>
      <c r="C75">
        <v>1387</v>
      </c>
    </row>
    <row r="76" spans="1:3" ht="19.5">
      <c r="A76" s="1">
        <v>43925</v>
      </c>
      <c r="B76">
        <v>34954</v>
      </c>
      <c r="C76">
        <v>1554</v>
      </c>
    </row>
    <row r="77" spans="1:3" ht="19.5">
      <c r="A77" s="1">
        <v>43926</v>
      </c>
      <c r="B77">
        <v>25549</v>
      </c>
      <c r="C77">
        <v>1366</v>
      </c>
    </row>
    <row r="78" spans="1:3" ht="19.5">
      <c r="A78" s="1">
        <v>43927</v>
      </c>
      <c r="B78">
        <v>32966</v>
      </c>
      <c r="C78">
        <v>2251</v>
      </c>
    </row>
    <row r="79" spans="1:3" ht="19.5">
      <c r="A79" s="1">
        <v>43928</v>
      </c>
      <c r="B79">
        <v>28177</v>
      </c>
      <c r="C79">
        <v>1503</v>
      </c>
    </row>
    <row r="80" spans="1:3" ht="19.5">
      <c r="A80" s="1">
        <v>43929</v>
      </c>
      <c r="B80">
        <v>31634</v>
      </c>
      <c r="C80">
        <v>2084</v>
      </c>
    </row>
    <row r="81" spans="1:3" ht="19.5">
      <c r="A81" s="1">
        <v>43930</v>
      </c>
      <c r="B81">
        <v>34500</v>
      </c>
      <c r="C81">
        <v>2111</v>
      </c>
    </row>
    <row r="82" spans="1:3" ht="19.5">
      <c r="A82" s="1">
        <v>43931</v>
      </c>
      <c r="B82">
        <v>33397</v>
      </c>
      <c r="C82">
        <v>2257</v>
      </c>
    </row>
    <row r="83" spans="1:3" ht="19.5">
      <c r="A83" s="1">
        <v>43932</v>
      </c>
      <c r="B83">
        <v>31550</v>
      </c>
      <c r="C83">
        <v>2080</v>
      </c>
    </row>
    <row r="84" spans="1:3" ht="19.5">
      <c r="A84" s="1">
        <v>43933</v>
      </c>
      <c r="B84">
        <v>26999</v>
      </c>
      <c r="C84">
        <v>1679</v>
      </c>
    </row>
    <row r="85" spans="1:3" ht="19.5">
      <c r="A85" s="1">
        <v>43934</v>
      </c>
      <c r="B85">
        <v>25761</v>
      </c>
      <c r="C85">
        <v>1762</v>
      </c>
    </row>
    <row r="86" spans="1:3" ht="19.5">
      <c r="A86" s="1">
        <v>43935</v>
      </c>
      <c r="B86">
        <v>26666</v>
      </c>
      <c r="C86">
        <v>2705</v>
      </c>
    </row>
    <row r="87" spans="1:3" ht="19.5">
      <c r="A87" s="1">
        <v>43936</v>
      </c>
      <c r="B87">
        <v>30032</v>
      </c>
      <c r="C87">
        <v>2747</v>
      </c>
    </row>
    <row r="88" spans="1:3" ht="19.5">
      <c r="A88" s="1">
        <v>43937</v>
      </c>
      <c r="B88">
        <v>31431</v>
      </c>
      <c r="C88">
        <v>2342</v>
      </c>
    </row>
    <row r="89" spans="1:3" ht="19.5">
      <c r="A89" s="1">
        <v>43938</v>
      </c>
      <c r="B89">
        <v>31472</v>
      </c>
      <c r="C89">
        <v>2286</v>
      </c>
    </row>
    <row r="90" spans="1:3" ht="19.5">
      <c r="A90" s="1">
        <v>43939</v>
      </c>
      <c r="B90">
        <v>28336</v>
      </c>
      <c r="C90">
        <v>1949</v>
      </c>
    </row>
    <row r="91" spans="1:3" ht="19.5">
      <c r="A91" s="1">
        <v>43940</v>
      </c>
      <c r="B91">
        <v>25237</v>
      </c>
      <c r="C91">
        <v>1539</v>
      </c>
    </row>
    <row r="92" spans="1:3" ht="19.5">
      <c r="A92" s="1">
        <v>43941</v>
      </c>
      <c r="B92">
        <v>27286</v>
      </c>
      <c r="C92">
        <v>1836</v>
      </c>
    </row>
    <row r="93" spans="1:3" ht="19.5">
      <c r="A93" s="1">
        <v>43942</v>
      </c>
      <c r="B93">
        <v>25804</v>
      </c>
      <c r="C93">
        <v>2671</v>
      </c>
    </row>
    <row r="94" spans="1:3" ht="19.5">
      <c r="A94" s="1">
        <v>43943</v>
      </c>
      <c r="B94">
        <v>29489</v>
      </c>
      <c r="C94">
        <v>2393</v>
      </c>
    </row>
    <row r="95" spans="1:3" ht="19.5">
      <c r="A95" s="1">
        <v>43944</v>
      </c>
      <c r="B95">
        <v>32688</v>
      </c>
      <c r="C95">
        <v>2128</v>
      </c>
    </row>
    <row r="96" spans="1:3" ht="19.5">
      <c r="A96" s="1">
        <v>43945</v>
      </c>
      <c r="B96">
        <v>36660</v>
      </c>
      <c r="C96">
        <v>2117</v>
      </c>
    </row>
    <row r="97" spans="1:3" ht="19.5">
      <c r="A97" s="1">
        <v>43946</v>
      </c>
      <c r="B97">
        <v>34375</v>
      </c>
      <c r="C97">
        <v>1960</v>
      </c>
    </row>
    <row r="98" spans="1:3" ht="19.5">
      <c r="A98" s="1">
        <v>43947</v>
      </c>
      <c r="B98">
        <v>26669</v>
      </c>
      <c r="C98">
        <v>1252</v>
      </c>
    </row>
    <row r="99" spans="1:3" ht="19.5">
      <c r="A99" s="1">
        <v>43948</v>
      </c>
      <c r="B99">
        <v>23059</v>
      </c>
      <c r="C99">
        <v>1442</v>
      </c>
    </row>
    <row r="100" spans="1:3" ht="19.5">
      <c r="A100" s="1">
        <v>43949</v>
      </c>
      <c r="B100">
        <v>24615</v>
      </c>
      <c r="C100">
        <v>2392</v>
      </c>
    </row>
    <row r="101" spans="1:3" ht="19.5">
      <c r="A101" s="1">
        <v>43950</v>
      </c>
      <c r="B101">
        <v>26485</v>
      </c>
      <c r="C101">
        <v>2514</v>
      </c>
    </row>
    <row r="102" spans="1:3" ht="19.5">
      <c r="A102" s="1">
        <v>43951</v>
      </c>
      <c r="B102">
        <v>30266</v>
      </c>
      <c r="C102">
        <v>2204</v>
      </c>
    </row>
    <row r="103" spans="1:3" ht="19.5">
      <c r="A103" s="1">
        <v>43952</v>
      </c>
      <c r="B103">
        <v>33928</v>
      </c>
      <c r="C103">
        <v>1760</v>
      </c>
    </row>
    <row r="104" spans="1:3" ht="19.5">
      <c r="A104" s="1">
        <v>43953</v>
      </c>
      <c r="B104">
        <v>29290</v>
      </c>
      <c r="C104">
        <v>1582</v>
      </c>
    </row>
    <row r="105" spans="1:3" ht="19.5">
      <c r="A105" s="1">
        <v>43954</v>
      </c>
      <c r="B105">
        <v>28037</v>
      </c>
      <c r="C105">
        <v>1373</v>
      </c>
    </row>
    <row r="106" spans="1:3" ht="19.5">
      <c r="A106" s="1">
        <v>43955</v>
      </c>
      <c r="B106">
        <v>19943</v>
      </c>
      <c r="C106">
        <v>1045</v>
      </c>
    </row>
    <row r="107" spans="1:3" ht="19.5">
      <c r="A107" s="1">
        <v>43956</v>
      </c>
      <c r="B107">
        <v>23656</v>
      </c>
      <c r="C107">
        <v>2232</v>
      </c>
    </row>
    <row r="108" spans="1:3" ht="19.5">
      <c r="A108" s="1">
        <v>43957</v>
      </c>
      <c r="B108">
        <v>26481</v>
      </c>
      <c r="C108">
        <v>2994</v>
      </c>
    </row>
    <row r="109" spans="1:3" ht="19.5">
      <c r="A109" s="1">
        <v>43958</v>
      </c>
      <c r="B109">
        <v>26372</v>
      </c>
      <c r="C109">
        <v>1669</v>
      </c>
    </row>
    <row r="110" spans="1:3" ht="19.5">
      <c r="A110" s="1">
        <v>43959</v>
      </c>
      <c r="B110">
        <v>27542</v>
      </c>
      <c r="C110">
        <v>1570</v>
      </c>
    </row>
    <row r="111" spans="1:3" ht="19.5">
      <c r="A111" s="1">
        <v>43960</v>
      </c>
      <c r="B111">
        <v>24820</v>
      </c>
      <c r="C111">
        <v>1453</v>
      </c>
    </row>
    <row r="112" spans="1:3" ht="19.5">
      <c r="A112" s="1">
        <v>43961</v>
      </c>
      <c r="B112">
        <v>20292</v>
      </c>
      <c r="C112">
        <v>928</v>
      </c>
    </row>
    <row r="113" spans="1:3" ht="19.5">
      <c r="A113" s="1">
        <v>43962</v>
      </c>
      <c r="B113">
        <v>17568</v>
      </c>
      <c r="C113">
        <v>979</v>
      </c>
    </row>
    <row r="114" spans="1:3" ht="19.5">
      <c r="A114" s="1">
        <v>43963</v>
      </c>
      <c r="B114">
        <v>22246</v>
      </c>
      <c r="C114">
        <v>1651</v>
      </c>
    </row>
    <row r="115" spans="1:3" ht="19.5">
      <c r="A115" s="1">
        <v>43964</v>
      </c>
      <c r="B115">
        <v>21162</v>
      </c>
      <c r="C115">
        <v>1767</v>
      </c>
    </row>
    <row r="116" spans="1:3" ht="19.5">
      <c r="A116" s="1">
        <v>43965</v>
      </c>
      <c r="B116">
        <v>26932</v>
      </c>
      <c r="C116">
        <v>1736</v>
      </c>
    </row>
    <row r="117" spans="1:3" ht="19.5">
      <c r="A117" s="1">
        <v>43966</v>
      </c>
      <c r="B117">
        <v>25987</v>
      </c>
      <c r="C117">
        <v>1588</v>
      </c>
    </row>
    <row r="118" spans="1:3" ht="19.5">
      <c r="A118" s="1">
        <v>43967</v>
      </c>
      <c r="B118">
        <v>23607</v>
      </c>
      <c r="C118">
        <v>1225</v>
      </c>
    </row>
    <row r="119" spans="1:3" ht="19.5">
      <c r="A119" s="1">
        <v>43968</v>
      </c>
      <c r="B119">
        <v>18957</v>
      </c>
      <c r="C119">
        <v>843</v>
      </c>
    </row>
    <row r="120" spans="1:3" ht="19.5">
      <c r="A120" s="1">
        <v>43969</v>
      </c>
      <c r="B120">
        <v>21755</v>
      </c>
      <c r="C120">
        <v>839</v>
      </c>
    </row>
    <row r="121" spans="1:3" ht="19.5">
      <c r="A121" s="1">
        <v>43970</v>
      </c>
      <c r="B121">
        <v>20873</v>
      </c>
      <c r="C121">
        <v>1520</v>
      </c>
    </row>
    <row r="122" spans="1:3" ht="19.5">
      <c r="A122" s="1">
        <v>43971</v>
      </c>
      <c r="B122">
        <v>22997</v>
      </c>
      <c r="C122">
        <v>1482</v>
      </c>
    </row>
    <row r="123" spans="1:3" ht="19.5">
      <c r="A123" s="1">
        <v>43972</v>
      </c>
      <c r="B123">
        <v>25809</v>
      </c>
      <c r="C123">
        <v>1310</v>
      </c>
    </row>
    <row r="124" spans="1:3" ht="19.5">
      <c r="A124" s="1">
        <v>43973</v>
      </c>
      <c r="B124">
        <v>23549</v>
      </c>
      <c r="C124">
        <v>1288</v>
      </c>
    </row>
    <row r="125" spans="1:3" ht="19.5">
      <c r="A125" s="1">
        <v>43974</v>
      </c>
      <c r="B125">
        <v>22229</v>
      </c>
      <c r="C125">
        <v>1049</v>
      </c>
    </row>
    <row r="126" spans="1:3" ht="19.5">
      <c r="A126" s="1">
        <v>43975</v>
      </c>
      <c r="B126">
        <v>19941</v>
      </c>
      <c r="C126">
        <v>620</v>
      </c>
    </row>
    <row r="127" spans="1:3" ht="19.5">
      <c r="A127" s="1">
        <v>43976</v>
      </c>
      <c r="B127">
        <v>18998</v>
      </c>
      <c r="C127">
        <v>508</v>
      </c>
    </row>
    <row r="128" spans="1:3" ht="19.5">
      <c r="A128" s="1">
        <v>43977</v>
      </c>
      <c r="B128">
        <v>18821</v>
      </c>
      <c r="C128">
        <v>747</v>
      </c>
    </row>
    <row r="129" spans="1:3" ht="19.5">
      <c r="A129" s="1">
        <v>43978</v>
      </c>
      <c r="B129">
        <v>18667</v>
      </c>
      <c r="C129">
        <v>1485</v>
      </c>
    </row>
    <row r="130" spans="1:3" ht="19.5">
      <c r="A130" s="1">
        <v>43979</v>
      </c>
      <c r="B130">
        <v>22377</v>
      </c>
      <c r="C130">
        <v>1198</v>
      </c>
    </row>
    <row r="131" spans="1:3" ht="19.5">
      <c r="A131" s="1">
        <v>43980</v>
      </c>
      <c r="B131">
        <v>24385</v>
      </c>
      <c r="C131">
        <v>1189</v>
      </c>
    </row>
    <row r="132" spans="1:3" ht="19.5">
      <c r="A132" s="1">
        <v>43981</v>
      </c>
      <c r="B132">
        <v>23325</v>
      </c>
      <c r="C132">
        <v>962</v>
      </c>
    </row>
    <row r="133" spans="1:3" ht="19.5">
      <c r="A133" s="1">
        <v>43982</v>
      </c>
      <c r="B133">
        <v>20573</v>
      </c>
      <c r="C133">
        <v>601</v>
      </c>
    </row>
    <row r="134" spans="1:3" ht="19.5">
      <c r="A134" s="1">
        <v>43983</v>
      </c>
      <c r="B134">
        <v>21797</v>
      </c>
      <c r="C134">
        <v>734</v>
      </c>
    </row>
    <row r="135" spans="1:3" ht="19.5">
      <c r="A135" s="1">
        <v>43984</v>
      </c>
      <c r="B135">
        <v>20722</v>
      </c>
      <c r="C135">
        <v>1080</v>
      </c>
    </row>
    <row r="136" spans="1:3" ht="19.5">
      <c r="A136" s="1">
        <v>43985</v>
      </c>
      <c r="B136">
        <v>19889</v>
      </c>
      <c r="C136">
        <v>987</v>
      </c>
    </row>
    <row r="137" spans="1:3" ht="19.5">
      <c r="A137" s="1">
        <v>43986</v>
      </c>
      <c r="B137">
        <v>21233</v>
      </c>
      <c r="C137">
        <v>1008</v>
      </c>
    </row>
    <row r="138" spans="1:3" ht="19.5">
      <c r="A138" s="1">
        <v>43987</v>
      </c>
      <c r="B138">
        <v>28477</v>
      </c>
      <c r="C138">
        <v>1111</v>
      </c>
    </row>
    <row r="139" spans="1:3" ht="19.5">
      <c r="A139" s="1">
        <v>43988</v>
      </c>
      <c r="B139">
        <v>22220</v>
      </c>
      <c r="C139">
        <v>727</v>
      </c>
    </row>
    <row r="140" spans="1:3" ht="19.5">
      <c r="A140" s="1">
        <v>43989</v>
      </c>
      <c r="B140">
        <v>18545</v>
      </c>
      <c r="C140">
        <v>390</v>
      </c>
    </row>
    <row r="141" spans="1:3" ht="19.5">
      <c r="A141" s="1">
        <v>43990</v>
      </c>
      <c r="B141">
        <v>18138</v>
      </c>
      <c r="C141">
        <v>722</v>
      </c>
    </row>
    <row r="142" spans="1:3" ht="19.5">
      <c r="A142" s="1">
        <v>43991</v>
      </c>
      <c r="B142">
        <v>18662</v>
      </c>
      <c r="C142">
        <v>1030</v>
      </c>
    </row>
    <row r="143" spans="1:3" ht="19.5">
      <c r="A143" s="1">
        <v>43992</v>
      </c>
      <c r="B143">
        <v>23011</v>
      </c>
      <c r="C143">
        <v>929</v>
      </c>
    </row>
    <row r="144" spans="1:3" ht="19.5">
      <c r="A144" s="1">
        <v>43993</v>
      </c>
      <c r="B144">
        <v>23176</v>
      </c>
      <c r="C144">
        <v>875</v>
      </c>
    </row>
    <row r="145" spans="1:3" ht="19.5">
      <c r="A145" s="1">
        <v>43994</v>
      </c>
      <c r="B145">
        <v>25308</v>
      </c>
      <c r="C145">
        <v>777</v>
      </c>
    </row>
    <row r="146" spans="1:3" ht="19.5">
      <c r="A146" s="1">
        <v>43995</v>
      </c>
      <c r="B146">
        <v>25179</v>
      </c>
      <c r="C146">
        <v>692</v>
      </c>
    </row>
    <row r="147" spans="1:3" ht="19.5">
      <c r="A147" s="1">
        <v>43996</v>
      </c>
      <c r="B147">
        <v>19008</v>
      </c>
      <c r="C147">
        <v>316</v>
      </c>
    </row>
    <row r="148" spans="1:3" ht="19.5">
      <c r="A148" s="1">
        <v>43997</v>
      </c>
      <c r="B148">
        <v>20038</v>
      </c>
      <c r="C148">
        <v>448</v>
      </c>
    </row>
    <row r="149" spans="1:3" ht="19.5">
      <c r="A149" s="1">
        <v>43998</v>
      </c>
      <c r="B149">
        <v>24823</v>
      </c>
      <c r="C149">
        <v>769</v>
      </c>
    </row>
    <row r="150" spans="1:3" ht="19.5">
      <c r="A150" s="1">
        <v>43999</v>
      </c>
      <c r="B150">
        <v>25602</v>
      </c>
      <c r="C150">
        <v>753</v>
      </c>
    </row>
    <row r="151" spans="1:3" ht="19.5">
      <c r="A151" s="1">
        <v>44000</v>
      </c>
      <c r="B151">
        <v>27945</v>
      </c>
      <c r="C151">
        <v>726</v>
      </c>
    </row>
    <row r="152" spans="1:3" ht="19.5">
      <c r="A152" s="1">
        <v>44001</v>
      </c>
      <c r="B152">
        <v>30745</v>
      </c>
      <c r="C152">
        <v>708</v>
      </c>
    </row>
    <row r="153" spans="1:3" ht="19.5">
      <c r="A153" s="1">
        <v>44002</v>
      </c>
      <c r="B153">
        <v>31733</v>
      </c>
      <c r="C153">
        <v>545</v>
      </c>
    </row>
    <row r="154" spans="1:3" ht="19.5">
      <c r="A154" s="1">
        <v>44003</v>
      </c>
      <c r="B154">
        <v>26317</v>
      </c>
      <c r="C154">
        <v>255</v>
      </c>
    </row>
    <row r="155" spans="1:3" ht="19.5">
      <c r="A155" s="1">
        <v>44004</v>
      </c>
      <c r="B155">
        <v>30426</v>
      </c>
      <c r="C155">
        <v>360</v>
      </c>
    </row>
    <row r="156" spans="1:3" ht="19.5">
      <c r="A156" s="1">
        <v>44005</v>
      </c>
      <c r="B156">
        <v>34933</v>
      </c>
      <c r="C156">
        <v>833</v>
      </c>
    </row>
    <row r="157" spans="1:3" ht="19.5">
      <c r="A157" s="1">
        <v>44006</v>
      </c>
      <c r="B157">
        <v>36846</v>
      </c>
      <c r="C157">
        <v>767</v>
      </c>
    </row>
    <row r="158" spans="1:3" ht="19.5">
      <c r="A158" s="1">
        <v>44007</v>
      </c>
      <c r="B158">
        <v>41101</v>
      </c>
      <c r="C158">
        <v>2464</v>
      </c>
    </row>
    <row r="159" spans="1:3" ht="19.5">
      <c r="A159" s="1">
        <v>44008</v>
      </c>
      <c r="B159">
        <v>45478</v>
      </c>
      <c r="C159">
        <v>633</v>
      </c>
    </row>
    <row r="160" spans="1:3" ht="19.5">
      <c r="A160" s="1">
        <v>44009</v>
      </c>
      <c r="B160">
        <v>42160</v>
      </c>
      <c r="C160">
        <v>510</v>
      </c>
    </row>
    <row r="161" spans="1:3" ht="19.5">
      <c r="A161" s="1">
        <v>44010</v>
      </c>
      <c r="B161">
        <v>39384</v>
      </c>
      <c r="C161">
        <v>270</v>
      </c>
    </row>
    <row r="162" spans="1:3" ht="19.5">
      <c r="A162" s="1">
        <v>44011</v>
      </c>
      <c r="B162">
        <v>39418</v>
      </c>
      <c r="C162">
        <v>347</v>
      </c>
    </row>
    <row r="163" spans="1:3" ht="19.5">
      <c r="A163" s="1">
        <v>44012</v>
      </c>
      <c r="B163">
        <v>48170</v>
      </c>
      <c r="C163">
        <v>1300</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950591-C4AA-4D64-95EF-9CB86D961F00}">
  <dimension ref="A1:A108"/>
  <sheetViews>
    <sheetView workbookViewId="0">
      <selection activeCell="C5" sqref="C5"/>
    </sheetView>
  </sheetViews>
  <sheetFormatPr defaultColWidth="8.875" defaultRowHeight="15.75"/>
  <cols>
    <col min="1" max="1" width="9.375" customWidth="1"/>
  </cols>
  <sheetData>
    <row r="1" spans="1:1" ht="19.5">
      <c r="A1" s="1">
        <v>43905</v>
      </c>
    </row>
    <row r="2" spans="1:1" ht="19.5">
      <c r="A2" s="1">
        <v>43906</v>
      </c>
    </row>
    <row r="3" spans="1:1" ht="19.5">
      <c r="A3" s="1">
        <v>43907</v>
      </c>
    </row>
    <row r="4" spans="1:1" ht="19.5">
      <c r="A4" s="1">
        <v>43908</v>
      </c>
    </row>
    <row r="5" spans="1:1" ht="19.5">
      <c r="A5" s="1">
        <v>43909</v>
      </c>
    </row>
    <row r="6" spans="1:1" ht="19.5">
      <c r="A6" s="1">
        <v>43910</v>
      </c>
    </row>
    <row r="7" spans="1:1" ht="19.5">
      <c r="A7" s="1">
        <v>43911</v>
      </c>
    </row>
    <row r="8" spans="1:1" ht="19.5">
      <c r="A8" s="1">
        <v>43912</v>
      </c>
    </row>
    <row r="9" spans="1:1" ht="19.5">
      <c r="A9" s="1">
        <v>43913</v>
      </c>
    </row>
    <row r="10" spans="1:1" ht="19.5">
      <c r="A10" s="1">
        <v>43914</v>
      </c>
    </row>
    <row r="11" spans="1:1" ht="19.5">
      <c r="A11" s="1">
        <v>43915</v>
      </c>
    </row>
    <row r="12" spans="1:1" ht="19.5">
      <c r="A12" s="1">
        <v>43916</v>
      </c>
    </row>
    <row r="13" spans="1:1" ht="19.5">
      <c r="A13" s="1">
        <v>43917</v>
      </c>
    </row>
    <row r="14" spans="1:1" ht="19.5">
      <c r="A14" s="1">
        <v>43918</v>
      </c>
    </row>
    <row r="15" spans="1:1" ht="19.5">
      <c r="A15" s="1">
        <v>43919</v>
      </c>
    </row>
    <row r="16" spans="1:1" ht="19.5">
      <c r="A16" s="1">
        <v>43920</v>
      </c>
    </row>
    <row r="17" spans="1:1" ht="19.5">
      <c r="A17" s="1">
        <v>43921</v>
      </c>
    </row>
    <row r="18" spans="1:1" ht="19.5">
      <c r="A18" s="1">
        <v>43922</v>
      </c>
    </row>
    <row r="19" spans="1:1" ht="19.5">
      <c r="A19" s="1">
        <v>43923</v>
      </c>
    </row>
    <row r="20" spans="1:1" ht="19.5">
      <c r="A20" s="1">
        <v>43924</v>
      </c>
    </row>
    <row r="21" spans="1:1" ht="19.5">
      <c r="A21" s="1">
        <v>43925</v>
      </c>
    </row>
    <row r="22" spans="1:1" ht="19.5">
      <c r="A22" s="1">
        <v>43926</v>
      </c>
    </row>
    <row r="23" spans="1:1" ht="19.5">
      <c r="A23" s="1">
        <v>43927</v>
      </c>
    </row>
    <row r="24" spans="1:1" ht="19.5">
      <c r="A24" s="1">
        <v>43928</v>
      </c>
    </row>
    <row r="25" spans="1:1" ht="19.5">
      <c r="A25" s="1">
        <v>43929</v>
      </c>
    </row>
    <row r="26" spans="1:1" ht="19.5">
      <c r="A26" s="1">
        <v>43930</v>
      </c>
    </row>
    <row r="27" spans="1:1" ht="19.5">
      <c r="A27" s="1">
        <v>43931</v>
      </c>
    </row>
    <row r="28" spans="1:1" ht="19.5">
      <c r="A28" s="1">
        <v>43932</v>
      </c>
    </row>
    <row r="29" spans="1:1" ht="19.5">
      <c r="A29" s="1">
        <v>43933</v>
      </c>
    </row>
    <row r="30" spans="1:1" ht="19.5">
      <c r="A30" s="1">
        <v>43934</v>
      </c>
    </row>
    <row r="31" spans="1:1" ht="19.5">
      <c r="A31" s="1">
        <v>43935</v>
      </c>
    </row>
    <row r="32" spans="1:1" ht="19.5">
      <c r="A32" s="1">
        <v>43936</v>
      </c>
    </row>
    <row r="33" spans="1:1" ht="19.5">
      <c r="A33" s="1">
        <v>43937</v>
      </c>
    </row>
    <row r="34" spans="1:1" ht="19.5">
      <c r="A34" s="1">
        <v>43938</v>
      </c>
    </row>
    <row r="35" spans="1:1" ht="19.5">
      <c r="A35" s="1">
        <v>43939</v>
      </c>
    </row>
    <row r="36" spans="1:1" ht="19.5">
      <c r="A36" s="1">
        <v>43940</v>
      </c>
    </row>
    <row r="37" spans="1:1" ht="19.5">
      <c r="A37" s="1">
        <v>43941</v>
      </c>
    </row>
    <row r="38" spans="1:1" ht="19.5">
      <c r="A38" s="1">
        <v>43942</v>
      </c>
    </row>
    <row r="39" spans="1:1" ht="19.5">
      <c r="A39" s="1">
        <v>43943</v>
      </c>
    </row>
    <row r="40" spans="1:1" ht="19.5">
      <c r="A40" s="1">
        <v>43944</v>
      </c>
    </row>
    <row r="41" spans="1:1" ht="19.5">
      <c r="A41" s="1">
        <v>43945</v>
      </c>
    </row>
    <row r="42" spans="1:1" ht="19.5">
      <c r="A42" s="1">
        <v>43946</v>
      </c>
    </row>
    <row r="43" spans="1:1" ht="19.5">
      <c r="A43" s="1">
        <v>43947</v>
      </c>
    </row>
    <row r="44" spans="1:1" ht="19.5">
      <c r="A44" s="1">
        <v>43948</v>
      </c>
    </row>
    <row r="45" spans="1:1" ht="19.5">
      <c r="A45" s="1">
        <v>43949</v>
      </c>
    </row>
    <row r="46" spans="1:1" ht="19.5">
      <c r="A46" s="1">
        <v>43950</v>
      </c>
    </row>
    <row r="47" spans="1:1" ht="19.5">
      <c r="A47" s="1">
        <v>43951</v>
      </c>
    </row>
    <row r="48" spans="1:1" ht="19.5">
      <c r="A48" s="1">
        <v>43952</v>
      </c>
    </row>
    <row r="49" spans="1:1" ht="19.5">
      <c r="A49" s="1">
        <v>43953</v>
      </c>
    </row>
    <row r="50" spans="1:1" ht="19.5">
      <c r="A50" s="1">
        <v>43954</v>
      </c>
    </row>
    <row r="51" spans="1:1" ht="19.5">
      <c r="A51" s="1">
        <v>43955</v>
      </c>
    </row>
    <row r="52" spans="1:1" ht="19.5">
      <c r="A52" s="1">
        <v>43956</v>
      </c>
    </row>
    <row r="53" spans="1:1" ht="19.5">
      <c r="A53" s="1">
        <v>43957</v>
      </c>
    </row>
    <row r="54" spans="1:1" ht="19.5">
      <c r="A54" s="1">
        <v>43958</v>
      </c>
    </row>
    <row r="55" spans="1:1" ht="19.5">
      <c r="A55" s="1">
        <v>43959</v>
      </c>
    </row>
    <row r="56" spans="1:1" ht="19.5">
      <c r="A56" s="1">
        <v>43960</v>
      </c>
    </row>
    <row r="57" spans="1:1" ht="19.5">
      <c r="A57" s="1">
        <v>43961</v>
      </c>
    </row>
    <row r="58" spans="1:1" ht="19.5">
      <c r="A58" s="1">
        <v>43962</v>
      </c>
    </row>
    <row r="59" spans="1:1" ht="19.5">
      <c r="A59" s="1">
        <v>43963</v>
      </c>
    </row>
    <row r="60" spans="1:1" ht="19.5">
      <c r="A60" s="1">
        <v>43964</v>
      </c>
    </row>
    <row r="61" spans="1:1" ht="19.5">
      <c r="A61" s="1">
        <v>43965</v>
      </c>
    </row>
    <row r="62" spans="1:1" ht="19.5">
      <c r="A62" s="1">
        <v>43966</v>
      </c>
    </row>
    <row r="63" spans="1:1" ht="19.5">
      <c r="A63" s="1">
        <v>43967</v>
      </c>
    </row>
    <row r="64" spans="1:1" ht="19.5">
      <c r="A64" s="1">
        <v>43968</v>
      </c>
    </row>
    <row r="65" spans="1:1" ht="19.5">
      <c r="A65" s="1">
        <v>43969</v>
      </c>
    </row>
    <row r="66" spans="1:1" ht="19.5">
      <c r="A66" s="1">
        <v>43970</v>
      </c>
    </row>
    <row r="67" spans="1:1" ht="19.5">
      <c r="A67" s="1">
        <v>43971</v>
      </c>
    </row>
    <row r="68" spans="1:1" ht="19.5">
      <c r="A68" s="1">
        <v>43972</v>
      </c>
    </row>
    <row r="69" spans="1:1" ht="19.5">
      <c r="A69" s="1">
        <v>43973</v>
      </c>
    </row>
    <row r="70" spans="1:1" ht="19.5">
      <c r="A70" s="1">
        <v>43974</v>
      </c>
    </row>
    <row r="71" spans="1:1" ht="19.5">
      <c r="A71" s="1">
        <v>43975</v>
      </c>
    </row>
    <row r="72" spans="1:1" ht="19.5">
      <c r="A72" s="1">
        <v>43976</v>
      </c>
    </row>
    <row r="73" spans="1:1" ht="19.5">
      <c r="A73" s="1">
        <v>43977</v>
      </c>
    </row>
    <row r="74" spans="1:1" ht="19.5">
      <c r="A74" s="1">
        <v>43978</v>
      </c>
    </row>
    <row r="75" spans="1:1" ht="19.5">
      <c r="A75" s="1">
        <v>43979</v>
      </c>
    </row>
    <row r="76" spans="1:1" ht="19.5">
      <c r="A76" s="1">
        <v>43980</v>
      </c>
    </row>
    <row r="77" spans="1:1" ht="19.5">
      <c r="A77" s="1">
        <v>43981</v>
      </c>
    </row>
    <row r="78" spans="1:1" ht="19.5">
      <c r="A78" s="1">
        <v>43982</v>
      </c>
    </row>
    <row r="79" spans="1:1" ht="19.5">
      <c r="A79" s="1">
        <v>43983</v>
      </c>
    </row>
    <row r="80" spans="1:1" ht="19.5">
      <c r="A80" s="1">
        <v>43984</v>
      </c>
    </row>
    <row r="81" spans="1:1" ht="19.5">
      <c r="A81" s="1">
        <v>43985</v>
      </c>
    </row>
    <row r="82" spans="1:1" ht="19.5">
      <c r="A82" s="1">
        <v>43986</v>
      </c>
    </row>
    <row r="83" spans="1:1" ht="19.5">
      <c r="A83" s="1">
        <v>43987</v>
      </c>
    </row>
    <row r="84" spans="1:1" ht="19.5">
      <c r="A84" s="1">
        <v>43988</v>
      </c>
    </row>
    <row r="85" spans="1:1" ht="19.5">
      <c r="A85" s="1">
        <v>43989</v>
      </c>
    </row>
    <row r="86" spans="1:1" ht="19.5">
      <c r="A86" s="1">
        <v>43990</v>
      </c>
    </row>
    <row r="87" spans="1:1" ht="19.5">
      <c r="A87" s="1">
        <v>43991</v>
      </c>
    </row>
    <row r="88" spans="1:1" ht="19.5">
      <c r="A88" s="1">
        <v>43992</v>
      </c>
    </row>
    <row r="89" spans="1:1" ht="19.5">
      <c r="A89" s="1">
        <v>43993</v>
      </c>
    </row>
    <row r="90" spans="1:1" ht="19.5">
      <c r="A90" s="1">
        <v>43994</v>
      </c>
    </row>
    <row r="91" spans="1:1" ht="19.5">
      <c r="A91" s="1">
        <v>43995</v>
      </c>
    </row>
    <row r="92" spans="1:1" ht="19.5">
      <c r="A92" s="1">
        <v>43996</v>
      </c>
    </row>
    <row r="93" spans="1:1" ht="19.5">
      <c r="A93" s="1">
        <v>43997</v>
      </c>
    </row>
    <row r="94" spans="1:1" ht="19.5">
      <c r="A94" s="1">
        <v>43998</v>
      </c>
    </row>
    <row r="95" spans="1:1" ht="19.5">
      <c r="A95" s="1">
        <v>43999</v>
      </c>
    </row>
    <row r="96" spans="1:1" ht="19.5">
      <c r="A96" s="1">
        <v>44000</v>
      </c>
    </row>
    <row r="97" spans="1:1" ht="19.5">
      <c r="A97" s="1">
        <v>44001</v>
      </c>
    </row>
    <row r="98" spans="1:1" ht="19.5">
      <c r="A98" s="1">
        <v>44002</v>
      </c>
    </row>
    <row r="99" spans="1:1" ht="19.5">
      <c r="A99" s="1">
        <v>44003</v>
      </c>
    </row>
    <row r="100" spans="1:1" ht="19.5">
      <c r="A100" s="1">
        <v>44004</v>
      </c>
    </row>
    <row r="101" spans="1:1" ht="19.5">
      <c r="A101" s="1">
        <v>44005</v>
      </c>
    </row>
    <row r="102" spans="1:1" ht="19.5">
      <c r="A102" s="1">
        <v>44006</v>
      </c>
    </row>
    <row r="103" spans="1:1" ht="19.5">
      <c r="A103" s="1">
        <v>44007</v>
      </c>
    </row>
    <row r="104" spans="1:1" ht="19.5">
      <c r="A104" s="1">
        <v>44008</v>
      </c>
    </row>
    <row r="105" spans="1:1" ht="19.5">
      <c r="A105" s="1">
        <v>44009</v>
      </c>
    </row>
    <row r="106" spans="1:1" ht="19.5">
      <c r="A106" s="1">
        <v>44010</v>
      </c>
    </row>
    <row r="107" spans="1:1" ht="19.5">
      <c r="A107" s="1">
        <v>44011</v>
      </c>
    </row>
    <row r="108" spans="1:1" ht="19.5">
      <c r="A108" s="1">
        <v>44012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Vikas  Sharma</cp:lastModifiedBy>
  <cp:revision/>
  <dcterms:created xsi:type="dcterms:W3CDTF">2020-07-25T16:28:30Z</dcterms:created>
  <dcterms:modified xsi:type="dcterms:W3CDTF">2022-01-05T18:59:01Z</dcterms:modified>
  <cp:category/>
  <cp:contentStatus/>
</cp:coreProperties>
</file>