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binary" PartName="/xl/commentsmeta0"/>
  <Override ContentType="application/binary" PartName="/xl/commentsmeta1"/>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 Responses 1" sheetId="1" r:id="rId4"/>
    <sheet state="visible" name="Sheet2" sheetId="2" r:id="rId5"/>
    <sheet state="visible" name="poldstotal" sheetId="3" r:id="rId6"/>
    <sheet state="visible" name="polkm" sheetId="4" r:id="rId7"/>
    <sheet state="visible" name="polcan" sheetId="5" r:id="rId8"/>
    <sheet state="visible" name="distancia social" sheetId="6" r:id="rId9"/>
    <sheet state="visible" name="extremismo" sheetId="7" r:id="rId10"/>
    <sheet state="visible" name="cronotipo" sheetId="8" r:id="rId11"/>
    <sheet state="visible" name="cronotipo1" sheetId="9" r:id="rId12"/>
  </sheets>
  <definedNames>
    <definedName hidden="1" localSheetId="7" name="_xlnm._FilterDatabase">cronotipo!$A$1:$L$1</definedName>
  </definedNames>
  <calcPr/>
  <extLst>
    <ext uri="GoogleSheetsCustomDataVersion1">
      <go:sheetsCustomData xmlns:go="http://customooxmlschemas.google.com/" r:id="rId13" roundtripDataSignature="AMtx7mgWxwDwO1tdw2xOHBW2XcqI1cit/Q=="/>
    </ext>
  </extLst>
</workbook>
</file>

<file path=xl/comments1.xml><?xml version="1.0" encoding="utf-8"?>
<comments xmlns:r="http://schemas.openxmlformats.org/officeDocument/2006/relationships" xmlns="http://schemas.openxmlformats.org/spreadsheetml/2006/main">
  <authors>
    <author/>
  </authors>
  <commentList>
    <comment authorId="0" ref="K1">
      <text>
        <t xml:space="preserve">======
ID#AAAApI4rfPE
    (2023-02-06 20:00:15)
minutos de sueño. aplica fórmula: https://cybertext.wordpress.com/2017/08/02/excel-convert-hours-and-minutes-to-minutes/#:~:text=Type%20%3DB3*1440%20in%20the,hours%20and%20minutes%20into%20minutes.</t>
      </text>
    </comment>
  </commentList>
  <extLst>
    <ext uri="GoogleSheetsCustomDataVersion1">
      <go:sheetsCustomData xmlns:go="http://customooxmlschemas.google.com/" r:id="rId1" roundtripDataSignature="AMtx7miOj92q5av7bYHb44oEt8CLDVke5w=="/>
    </ext>
  </extLst>
</comments>
</file>

<file path=xl/comments2.xml><?xml version="1.0" encoding="utf-8"?>
<comments xmlns:r="http://schemas.openxmlformats.org/officeDocument/2006/relationships" xmlns="http://schemas.openxmlformats.org/spreadsheetml/2006/main">
  <authors>
    <author/>
  </authors>
  <commentList>
    <comment authorId="0" ref="L1">
      <text>
        <t xml:space="preserve">======
ID#AAAApI4rfPI
    (2023-02-06 20:00:15)
minutos de sueño. aplica fórmula: https://cybertext.wordpress.com/2017/08/02/excel-convert-hours-and-minutes-to-minutes/#:~:text=Type%20%3DB3*1440%20in%20the,hours%20and%20minutes%20into%20minutes.</t>
      </text>
    </comment>
  </commentList>
  <extLst>
    <ext uri="GoogleSheetsCustomDataVersion1">
      <go:sheetsCustomData xmlns:go="http://customooxmlschemas.google.com/" r:id="rId1" roundtripDataSignature="AMtx7mh+soQvOstKmo/eRudmeh4pG/HpEA=="/>
    </ext>
  </extLst>
</comments>
</file>

<file path=xl/sharedStrings.xml><?xml version="1.0" encoding="utf-8"?>
<sst xmlns="http://schemas.openxmlformats.org/spreadsheetml/2006/main" count="3032" uniqueCount="411">
  <si>
    <t>Timestamp</t>
  </si>
  <si>
    <t>Nombre y Apellido</t>
  </si>
  <si>
    <t>Nacionalidad</t>
  </si>
  <si>
    <t>País de residencia</t>
  </si>
  <si>
    <t>Fecha del día de hoy (día/mes/año)</t>
  </si>
  <si>
    <t>Número de documento</t>
  </si>
  <si>
    <t>Si está de acuerdo en participar de este estudio por favor marque esta casilla:</t>
  </si>
  <si>
    <t>¿Cuán identificada/o se siente con el kirchnerismo?</t>
  </si>
  <si>
    <t>¿Cuán identificada/o se siente con el macrismo?</t>
  </si>
  <si>
    <t xml:space="preserve">¿Cuán identificada/o se siente con el anti-kirchnerismo?
</t>
  </si>
  <si>
    <t>¿Cuán identificada/o se siente con el anti-macrismo?</t>
  </si>
  <si>
    <t>¿A quién votó (o a quién hubiera votado) en las elecciones presidenciales de Argentina del 2019?</t>
  </si>
  <si>
    <t>¿A quién votaría en las próximas elecciones presidenciales de Argentina?</t>
  </si>
  <si>
    <t xml:space="preserve">Si tuviera que definirse como un tipo de persona "matutina (mañanera)" o "vespertina (nocturna)", ¿cómo se definiría? </t>
  </si>
  <si>
    <t xml:space="preserve">¿Estudia? </t>
  </si>
  <si>
    <t xml:space="preserve">¿Trabaja? </t>
  </si>
  <si>
    <t>¿Cuántos días a la semana trabaja?</t>
  </si>
  <si>
    <t>¿En qué rango horario trabaja?  (marcar más de uno si corresponde)</t>
  </si>
  <si>
    <r>
      <rPr>
        <rFont val="Arial"/>
        <b/>
        <i/>
        <color theme="1"/>
      </rPr>
      <t xml:space="preserve">En los DÍAS HÁBILES </t>
    </r>
    <r>
      <rPr>
        <rFont val="Arial"/>
        <b/>
        <i/>
        <color theme="1"/>
      </rPr>
      <t xml:space="preserve">(los días en que trabaja y/o estudia) </t>
    </r>
    <r>
      <rPr>
        <rFont val="Arial"/>
        <b/>
        <i/>
        <color theme="1"/>
      </rPr>
      <t xml:space="preserve">
Me acuesto a las.. </t>
    </r>
    <r>
      <rPr>
        <rFont val="Arial"/>
        <b/>
        <i/>
        <color theme="1"/>
      </rPr>
      <t>(por favor indique la hora y los minutos)</t>
    </r>
  </si>
  <si>
    <r>
      <rPr>
        <rFont val="Arial"/>
        <b/>
        <i/>
        <color theme="1"/>
      </rPr>
      <t>En los DÍAS HÁBILES</t>
    </r>
    <r>
      <rPr>
        <rFont val="Arial"/>
        <b/>
        <i/>
        <color theme="1"/>
      </rPr>
      <t xml:space="preserve">
Necesito ... minutos para quedarme dormido</t>
    </r>
    <r>
      <rPr>
        <rFont val="Arial"/>
        <b/>
        <i/>
        <color theme="1"/>
      </rPr>
      <t xml:space="preserve">
(por favor indique la cantidad de minutos) </t>
    </r>
  </si>
  <si>
    <r>
      <rPr>
        <rFont val="Arial"/>
        <b/>
        <i/>
        <color theme="1"/>
      </rPr>
      <t>En los DÍAS HÁBILES</t>
    </r>
    <r>
      <rPr>
        <rFont val="Arial"/>
        <b/>
        <i/>
        <color theme="1"/>
      </rPr>
      <t xml:space="preserve">
Me despierto a las.. </t>
    </r>
    <r>
      <rPr>
        <rFont val="Arial"/>
        <b/>
        <i/>
        <color theme="1"/>
      </rPr>
      <t>(por favor indique la hora y los minutos)</t>
    </r>
  </si>
  <si>
    <r>
      <rPr>
        <rFont val="Arial"/>
        <b/>
        <i/>
        <color theme="1"/>
      </rPr>
      <t xml:space="preserve">En los DÍAS LIBRES </t>
    </r>
    <r>
      <rPr>
        <rFont val="Arial"/>
        <b/>
        <i/>
        <color theme="1"/>
      </rPr>
      <t xml:space="preserve">(los días en que NO trabaja NI estudia) </t>
    </r>
    <r>
      <rPr>
        <rFont val="Arial"/>
        <b/>
        <i/>
        <color theme="1"/>
      </rPr>
      <t xml:space="preserve">
Me acuesto a las.. </t>
    </r>
    <r>
      <rPr>
        <rFont val="Arial"/>
        <b/>
        <i/>
        <color theme="1"/>
      </rPr>
      <t>(por favor indique la hora y los minutos)</t>
    </r>
  </si>
  <si>
    <r>
      <rPr>
        <rFont val="Arial"/>
        <b/>
        <color theme="1"/>
      </rPr>
      <t xml:space="preserve">En los </t>
    </r>
    <r>
      <rPr>
        <rFont val="Arial"/>
        <b/>
        <i/>
        <color theme="1"/>
      </rPr>
      <t>DÍAS LIBRES</t>
    </r>
    <r>
      <rPr>
        <rFont val="Arial"/>
        <b/>
        <color theme="1"/>
      </rPr>
      <t xml:space="preserve">
Necesito ... minutos para quedarme dormido</t>
    </r>
    <r>
      <rPr>
        <rFont val="Arial"/>
        <b/>
        <color theme="1"/>
      </rPr>
      <t xml:space="preserve">
(por favor indique la cantidad de minutos) </t>
    </r>
  </si>
  <si>
    <r>
      <rPr>
        <rFont val="Arial"/>
        <b/>
        <i/>
        <color theme="1"/>
      </rPr>
      <t>En los DÍAS LIBRES</t>
    </r>
    <r>
      <rPr>
        <rFont val="Arial"/>
        <b/>
        <i/>
        <color theme="1"/>
      </rPr>
      <t xml:space="preserve">
Me despierto a las.. </t>
    </r>
    <r>
      <rPr>
        <rFont val="Arial"/>
        <b/>
        <i/>
        <color theme="1"/>
      </rPr>
      <t>(por favor indique la hora y los minutos)</t>
    </r>
  </si>
  <si>
    <t>¿A qué hora se durmió ayer?</t>
  </si>
  <si>
    <t>¿A qué hora se levantó hoy?</t>
  </si>
  <si>
    <t>Indique qué tan bien durmió anoche</t>
  </si>
  <si>
    <t>¿Utiliza alguna medicación para dormir?</t>
  </si>
  <si>
    <t>"Es positivo que haya sindicatos fuertes para defender los derechos de los trabajadores"</t>
  </si>
  <si>
    <t>"Los planes sociales deberían eliminarse"</t>
  </si>
  <si>
    <t>"La gestión de las vacunas por parte del gobierno nacional fue muy buena"</t>
  </si>
  <si>
    <t>"La meritocracia es el mejor criterio para distribuir recursos "</t>
  </si>
  <si>
    <t>"Los gobiernos peronistas han ayudado a reducir la pobreza en Argentina"</t>
  </si>
  <si>
    <t>"Argentina va camino a convertirse en Venezuela"</t>
  </si>
  <si>
    <t>"El gobierno nacional tomó la decisión correcta al suspender las clases presenciales por causa de la pandemia"</t>
  </si>
  <si>
    <t>"Es justo que Milagro Sala esté presa "</t>
  </si>
  <si>
    <t>"Es ridículo pensar que Nisman haya sido asesinado por orden del gobierno kirchnerista"</t>
  </si>
  <si>
    <t>"La gendarmería actuó correctamente en el caso de Santiago Maldonado"</t>
  </si>
  <si>
    <t>Cristina Fernandez</t>
  </si>
  <si>
    <t>Mauricio Macri</t>
  </si>
  <si>
    <t>Alberto Fernandez</t>
  </si>
  <si>
    <t>Horacio Rodriguez Larreta</t>
  </si>
  <si>
    <t>Los kirchneristas en general</t>
  </si>
  <si>
    <t>Los macristas en general</t>
  </si>
  <si>
    <t>Cuán dispuesto/a estaría a tener una relación de pareja con una persona kirchnerista:</t>
  </si>
  <si>
    <t>Cuán dispuesto/a estaría a tener una relación de pareja con una persona macrista:</t>
  </si>
  <si>
    <t>Cuán a gusto se siente teniendo amigos kirchneristas:</t>
  </si>
  <si>
    <t>Cuán a gusto se siente teniendo amigos macristas:</t>
  </si>
  <si>
    <t>Edad</t>
  </si>
  <si>
    <t>Género</t>
  </si>
  <si>
    <t>¿Cuál es su máximo nivel educativo alcanzado (completo)?</t>
  </si>
  <si>
    <t/>
  </si>
  <si>
    <t xml:space="preserve">¿Querés dejar algún comentario? </t>
  </si>
  <si>
    <t>¿A qué hora se despertó hoy?</t>
  </si>
  <si>
    <t>Email (lo usaremos para compartir resultados al finalizar el estudio)</t>
  </si>
  <si>
    <t>Horas de sueño</t>
  </si>
  <si>
    <t>Horas de sueño formato</t>
  </si>
  <si>
    <t>Hora</t>
  </si>
  <si>
    <t>Minuts</t>
  </si>
  <si>
    <t>Tiempo de sueño</t>
  </si>
  <si>
    <t>Horas de cama</t>
  </si>
  <si>
    <t>extremismo</t>
  </si>
  <si>
    <t>polcan</t>
  </si>
  <si>
    <t>polkm</t>
  </si>
  <si>
    <t>polds</t>
  </si>
  <si>
    <t>poldstotal</t>
  </si>
  <si>
    <t xml:space="preserve">Javier Santiago Falcón </t>
  </si>
  <si>
    <t>Argentino</t>
  </si>
  <si>
    <t>Argentina</t>
  </si>
  <si>
    <t>Si</t>
  </si>
  <si>
    <t>Frente de Todos</t>
  </si>
  <si>
    <t>Más nocturna que mañanera</t>
  </si>
  <si>
    <t>No</t>
  </si>
  <si>
    <t>Prefiero no decirlo</t>
  </si>
  <si>
    <t>Secundario</t>
  </si>
  <si>
    <t xml:space="preserve">Michel Deligny Spinatelli </t>
  </si>
  <si>
    <t>Uruguaya</t>
  </si>
  <si>
    <t xml:space="preserve">Argentina </t>
  </si>
  <si>
    <t>Juntos por el Cambio</t>
  </si>
  <si>
    <t>Definitivamente mañanera</t>
  </si>
  <si>
    <t>Varón</t>
  </si>
  <si>
    <t>Universitario/Terciario</t>
  </si>
  <si>
    <t>Yanina Frezzotti</t>
  </si>
  <si>
    <t>Frente de Izquierda</t>
  </si>
  <si>
    <t>Más mañanera que nocturna</t>
  </si>
  <si>
    <t>entre las 7 y las 14 (mañana), entre las 14 y las 20 (tarde)</t>
  </si>
  <si>
    <t>Mujer</t>
  </si>
  <si>
    <t>Otro</t>
  </si>
  <si>
    <t>Me gustaría saber la hipótesis del estudio. Y me pregunto qué estrategias estarán utilizando para lograr una muestra representativa y no quedar con una visión sesgada. O piensan hacerlo solo en un grupo particular de personas?</t>
  </si>
  <si>
    <t>Leandro Ducret</t>
  </si>
  <si>
    <t>Ximena Andrea Bejar</t>
  </si>
  <si>
    <t>Argentina.</t>
  </si>
  <si>
    <t>25.230.759</t>
  </si>
  <si>
    <t>Seis.</t>
  </si>
  <si>
    <t xml:space="preserve">Muchas gracias por tenerme en cuenta para participar. </t>
  </si>
  <si>
    <t>Sofía Victoria Schapira</t>
  </si>
  <si>
    <t>argentina</t>
  </si>
  <si>
    <t xml:space="preserve">Zoe Villarreal </t>
  </si>
  <si>
    <t>NS/NC</t>
  </si>
  <si>
    <t>La Libertad Avanza</t>
  </si>
  <si>
    <t>Verónica Cabanillas</t>
  </si>
  <si>
    <t>Definitivamente nocturna</t>
  </si>
  <si>
    <t>entre las 7 y las 14 (mañana)</t>
  </si>
  <si>
    <t>Victoria Franco</t>
  </si>
  <si>
    <t>Agustin Schiappapietra</t>
  </si>
  <si>
    <t>Blanco</t>
  </si>
  <si>
    <t>Federico Peitti</t>
  </si>
  <si>
    <t>Luis Gonzalez Lelong</t>
  </si>
  <si>
    <t>Thiara Coronel</t>
  </si>
  <si>
    <t>Boris Hage</t>
  </si>
  <si>
    <t xml:space="preserve">Argentino </t>
  </si>
  <si>
    <t>:)</t>
  </si>
  <si>
    <t>Victoria Iglesias</t>
  </si>
  <si>
    <t>Sí</t>
  </si>
  <si>
    <t>Santiago Trindade</t>
  </si>
  <si>
    <t>Camila Soledad Luna Maldonado</t>
  </si>
  <si>
    <t>exitos!!</t>
  </si>
  <si>
    <t>Aldana Holzmann Airasca</t>
  </si>
  <si>
    <t>Voto en blanco</t>
  </si>
  <si>
    <t>Santiago Grinóvero</t>
  </si>
  <si>
    <t>Joaquin Presa</t>
  </si>
  <si>
    <t>Argentna</t>
  </si>
  <si>
    <t>sol lusich</t>
  </si>
  <si>
    <t>Consenso Federal</t>
  </si>
  <si>
    <t>Omar Ascar</t>
  </si>
  <si>
    <t>Sol Berns</t>
  </si>
  <si>
    <t>entre las 14 y las 20 (tarde)</t>
  </si>
  <si>
    <t>Juan Ignacio Cadirola</t>
  </si>
  <si>
    <t>melissa pachas</t>
  </si>
  <si>
    <t>Mariana Petek</t>
  </si>
  <si>
    <t>Maria Agostina Elizalde</t>
  </si>
  <si>
    <t>Valentina Gil Di Verniero</t>
  </si>
  <si>
    <t>Federico Trotta</t>
  </si>
  <si>
    <t>Sofia Ferrari</t>
  </si>
  <si>
    <t xml:space="preserve">Martina Liascovich </t>
  </si>
  <si>
    <t>Juana Fernández Pastor</t>
  </si>
  <si>
    <t>Emiliana Baer Savio</t>
  </si>
  <si>
    <t>Agustín Arias</t>
  </si>
  <si>
    <t>Rodrigo Hernandorena</t>
  </si>
  <si>
    <t>Las respuestas contestadas con 5 (cinco) se deben a que siento que no cuento con la información (de calidad) necesaria para tener una opinión al respecto de lo que se pregunta.</t>
  </si>
  <si>
    <t>Camila Tobares</t>
  </si>
  <si>
    <t>Nuria Couto Somoza</t>
  </si>
  <si>
    <t>Sería bueno distinguir kirchnerismo de cristinismo</t>
  </si>
  <si>
    <t>Andrea Scalezi</t>
  </si>
  <si>
    <t>05</t>
  </si>
  <si>
    <t>Alessandro Flocco</t>
  </si>
  <si>
    <t>Frente Despertar</t>
  </si>
  <si>
    <t>Candelaria Castillo</t>
  </si>
  <si>
    <t>Belen Cernadas</t>
  </si>
  <si>
    <t>Nina Massetti</t>
  </si>
  <si>
    <t>Ivana Zacarias</t>
  </si>
  <si>
    <t>entre las 7 y las 14 (mañana), entre las 14 y las 20 (tarde), entre las 20 y las 7 (noche)</t>
  </si>
  <si>
    <t xml:space="preserve">Nahuel Fiorillo </t>
  </si>
  <si>
    <t xml:space="preserve">Luciana Vallespir </t>
  </si>
  <si>
    <t>Espert</t>
  </si>
  <si>
    <t>Veronica Paz</t>
  </si>
  <si>
    <t>Avanza libertad</t>
  </si>
  <si>
    <t>Abril Sanchez</t>
  </si>
  <si>
    <t>Maslaton</t>
  </si>
  <si>
    <t xml:space="preserve">Camila Belen Ibarra </t>
  </si>
  <si>
    <t xml:space="preserve">Augusto Mondino </t>
  </si>
  <si>
    <t>Noelia Dozo</t>
  </si>
  <si>
    <t xml:space="preserve">argentina </t>
  </si>
  <si>
    <t xml:space="preserve">David Lantcron </t>
  </si>
  <si>
    <t>Matias Petroccello</t>
  </si>
  <si>
    <t xml:space="preserve">Federico Dimatz </t>
  </si>
  <si>
    <t xml:space="preserve">Ale Schwartz </t>
  </si>
  <si>
    <t xml:space="preserve">Felipe Azubel </t>
  </si>
  <si>
    <t>Argentine</t>
  </si>
  <si>
    <t xml:space="preserve">Variado </t>
  </si>
  <si>
    <t>entre las 14 y las 20 (tarde), entre las 20 y las 7 (noche)</t>
  </si>
  <si>
    <t>No binario</t>
  </si>
  <si>
    <t>martin mena</t>
  </si>
  <si>
    <t>argentino</t>
  </si>
  <si>
    <t>Marco Diani</t>
  </si>
  <si>
    <t>alcides esquivel</t>
  </si>
  <si>
    <t xml:space="preserve">Laura Hernández </t>
  </si>
  <si>
    <t>Emanuel Piazzese</t>
  </si>
  <si>
    <t>Melissa Llabres</t>
  </si>
  <si>
    <t>Cecilia González</t>
  </si>
  <si>
    <t>Mexicana</t>
  </si>
  <si>
    <t>Sofía Chiesa</t>
  </si>
  <si>
    <t xml:space="preserve">Adriana Martínez </t>
  </si>
  <si>
    <t xml:space="preserve">Natalia gutierrez </t>
  </si>
  <si>
    <t xml:space="preserve">No me parece q esté  bueno pedir el número de documento </t>
  </si>
  <si>
    <t>Eugenia Scaserra</t>
  </si>
  <si>
    <t xml:space="preserve">En las relaciones de pareja o de amistad no creo q sea un condicionante la politica, salvo q la persona q conozcas sea un fanatico q repite lo q dicen sus lideres politicos. De lo contrario se pueden tener buenas relaciones e incluso enriquecedoras. 
En cuanto a los planes sociales no estoy en desacuerdo para nada sí creo q necesitan un control riguroso para poder brindarselo a quien mas los necesiten. </t>
  </si>
  <si>
    <t>Augusto DOnantueno</t>
  </si>
  <si>
    <t xml:space="preserve">Ariadna Rio </t>
  </si>
  <si>
    <t>Quizás en alguna respuesta parezca extremista pero es que son casos extremos, valga la redundancia, en los que hay q opinar por ejemplo el de Santiago Maldonado. Por otro lado soy docente en CABA y hace 14 años nos vienen maltratando tanto que me cuesta empatizar con representantes del macrismo o personas que intentan defender esos maltratos.</t>
  </si>
  <si>
    <t xml:space="preserve">Fabián Loiza </t>
  </si>
  <si>
    <t xml:space="preserve">Yesica Signorelli </t>
  </si>
  <si>
    <t>María Belen Cabrera</t>
  </si>
  <si>
    <t>UCR</t>
  </si>
  <si>
    <t>01</t>
  </si>
  <si>
    <t xml:space="preserve">Mariana Zanino </t>
  </si>
  <si>
    <t>Marisa Licata</t>
  </si>
  <si>
    <t>Noah Tomasini</t>
  </si>
  <si>
    <t>Ana Martínez</t>
  </si>
  <si>
    <t xml:space="preserve">Sergio Venier </t>
  </si>
  <si>
    <t>Maxi Schitter</t>
  </si>
  <si>
    <t xml:space="preserve">Lucrecia Fernández </t>
  </si>
  <si>
    <t xml:space="preserve">Dolores bernal </t>
  </si>
  <si>
    <t>Silvana Colombo</t>
  </si>
  <si>
    <t>Maria Laura Noguera Roberto</t>
  </si>
  <si>
    <t xml:space="preserve">marcela quintana </t>
  </si>
  <si>
    <t xml:space="preserve">María Natalia Brinatti Vazquez </t>
  </si>
  <si>
    <t>entre las 7 y las 14 (mañana), entre las 20 y las 7 (noche)</t>
  </si>
  <si>
    <t xml:space="preserve">Marcos Conforti </t>
  </si>
  <si>
    <t>fabian jara</t>
  </si>
  <si>
    <t>uruguayo</t>
  </si>
  <si>
    <t>entre las 20 y las 7 (noche)</t>
  </si>
  <si>
    <t>gracias Golombek !</t>
  </si>
  <si>
    <t xml:space="preserve">Lucía Passero </t>
  </si>
  <si>
    <t>Guillermo Gómez</t>
  </si>
  <si>
    <t>Arg/Esp</t>
  </si>
  <si>
    <t>Emilia Andrade</t>
  </si>
  <si>
    <t xml:space="preserve">Santiago Harispe </t>
  </si>
  <si>
    <t>Luciana vita</t>
  </si>
  <si>
    <t>Lunes a sabado</t>
  </si>
  <si>
    <t>Natalia Jablonka</t>
  </si>
  <si>
    <t>Fernando Presumido</t>
  </si>
  <si>
    <t>5 días como mínimo</t>
  </si>
  <si>
    <t>Natalio Strada</t>
  </si>
  <si>
    <t>Silvina Eisenach</t>
  </si>
  <si>
    <t>Eduardo Rodriguez</t>
  </si>
  <si>
    <t xml:space="preserve">Federico de la Llera </t>
  </si>
  <si>
    <t xml:space="preserve">Santiago sartelli </t>
  </si>
  <si>
    <t xml:space="preserve">Soy una persona totalmente apolítica. </t>
  </si>
  <si>
    <t>Leandro Presa</t>
  </si>
  <si>
    <t>Juan Pablo Lagostena</t>
  </si>
  <si>
    <t>Mónica González</t>
  </si>
  <si>
    <t>Matias Loja</t>
  </si>
  <si>
    <t>Fabiana Guestrin</t>
  </si>
  <si>
    <t xml:space="preserve">María Rosa Bergé </t>
  </si>
  <si>
    <t xml:space="preserve">Silvia Fafasuli </t>
  </si>
  <si>
    <t xml:space="preserve">Ana Benavente </t>
  </si>
  <si>
    <t>Viva Perón</t>
  </si>
  <si>
    <t xml:space="preserve">Constanza Malvina Toledo Saravia </t>
  </si>
  <si>
    <t>37.641.218</t>
  </si>
  <si>
    <t>Cinco</t>
  </si>
  <si>
    <t>Juan Martín Seery</t>
  </si>
  <si>
    <t>Hoy dormí especialmente mal porque rendí jajaja</t>
  </si>
  <si>
    <t>Franco Marianetti</t>
  </si>
  <si>
    <t>No hubo ninguna opcion por el partido de Izquierda que habria cambiado un poco las valoraciones de elecciones este año, las respuestas las di en el contexto de solo dos partidos, sino habria bajado un poco la valoracion al kircherismo</t>
  </si>
  <si>
    <t>María Agsutina Villa</t>
  </si>
  <si>
    <t>María José Valesio</t>
  </si>
  <si>
    <t>SILVIA SAEZ</t>
  </si>
  <si>
    <t xml:space="preserve">Enrique Roberto Medina </t>
  </si>
  <si>
    <t xml:space="preserve">Cinco </t>
  </si>
  <si>
    <t xml:space="preserve">Estefania Miguel </t>
  </si>
  <si>
    <t>Me cuesta horrores dormir</t>
  </si>
  <si>
    <t>Sandra Ramirez</t>
  </si>
  <si>
    <t>Cristina</t>
  </si>
  <si>
    <t>Me parece que el trabajo doméstico y tareas de cuidado no está debidamente contemplado en la encuesta. Soy trabajadora doméstica no remunerada.</t>
  </si>
  <si>
    <t xml:space="preserve">Candelaria Joaquin </t>
  </si>
  <si>
    <t xml:space="preserve">Vanesa Costábile </t>
  </si>
  <si>
    <t>Pilar de las Heras</t>
  </si>
  <si>
    <t xml:space="preserve"> veronica</t>
  </si>
  <si>
    <t>arentina</t>
  </si>
  <si>
    <t xml:space="preserve">Gladys Norma Friol </t>
  </si>
  <si>
    <t xml:space="preserve">Soy jubilada </t>
  </si>
  <si>
    <t xml:space="preserve">Daniela Olstein </t>
  </si>
  <si>
    <t xml:space="preserve">Lucía Teresa Sobrino </t>
  </si>
  <si>
    <t>No sé si el estudio confirmará la hipótesis planteada. En mi caso aunque estuviera 1 semana o más sin dormir, jamás, jamás podría compartir una idea o propuesta del macrismo. No argumentan, sólo saben insultar y agredir.</t>
  </si>
  <si>
    <t xml:space="preserve">Alejandra Materyn </t>
  </si>
  <si>
    <t xml:space="preserve">34.353.825 </t>
  </si>
  <si>
    <t>Victoria Vaillard</t>
  </si>
  <si>
    <t>12/2/0022</t>
  </si>
  <si>
    <t>Lisandro Ramírez</t>
  </si>
  <si>
    <t>Seis (6)</t>
  </si>
  <si>
    <t>Agustina Poggiani</t>
  </si>
  <si>
    <t>Catalina Balbiani Pellegrini</t>
  </si>
  <si>
    <t>Mariana Gelaf</t>
  </si>
  <si>
    <t xml:space="preserve">Fórmula del peronismo </t>
  </si>
  <si>
    <t>Todos</t>
  </si>
  <si>
    <t>Federico Poore</t>
  </si>
  <si>
    <t>María Florencia Shukuya</t>
  </si>
  <si>
    <t>07</t>
  </si>
  <si>
    <t>09</t>
  </si>
  <si>
    <t>Gloria rimoli</t>
  </si>
  <si>
    <t>Victoria Diaz Calvo</t>
  </si>
  <si>
    <t>Argenrina</t>
  </si>
  <si>
    <t xml:space="preserve">Mercedes Pastorini </t>
  </si>
  <si>
    <t xml:space="preserve">Anabela Luisina Méndez </t>
  </si>
  <si>
    <t xml:space="preserve">Un frente conformado por el socialismo </t>
  </si>
  <si>
    <t>Entre 5 y 6</t>
  </si>
  <si>
    <t>Leonardo Perelis</t>
  </si>
  <si>
    <t xml:space="preserve">Rocío Fernández </t>
  </si>
  <si>
    <t xml:space="preserve">April García </t>
  </si>
  <si>
    <t xml:space="preserve">Estaría bueno que pongan un punto medio y no sea tan extremista (preguntas relacionadas a macro y Cristina) por eje una opción de; ni de acuerdo ni en desacuerdo. Por ejemplo; realmente me da igual si mi amiga es kirchnerista o no. </t>
  </si>
  <si>
    <t>diazlangou@gmail.com</t>
  </si>
  <si>
    <t>aiziella@gmail.com</t>
  </si>
  <si>
    <t>alvarofcastex@gmail.com</t>
  </si>
  <si>
    <t>Argrntino</t>
  </si>
  <si>
    <t>javierorlando@ymail.com</t>
  </si>
  <si>
    <t xml:space="preserve">De  nada opino 1 o 10 porque creo que para todo nos falta información. No me gustaron nunca los extremos. </t>
  </si>
  <si>
    <t>camivillamil@gmail.com</t>
  </si>
  <si>
    <t>A Jose Luis Espert</t>
  </si>
  <si>
    <t>---------------------</t>
  </si>
  <si>
    <t>ioelkahan@hotmail.com</t>
  </si>
  <si>
    <t>Como soy jubilado las respuestas del sueño están muy condicionadas por esa situació</t>
  </si>
  <si>
    <t>jlpineiro2013@gmail.com</t>
  </si>
  <si>
    <t>micamascia@gmail.com</t>
  </si>
  <si>
    <t>mrodriguezcarrera99@gmail.com</t>
  </si>
  <si>
    <t>sonia_nicole26@hotmail.com</t>
  </si>
  <si>
    <t>hnlopez@gmail.com</t>
  </si>
  <si>
    <t xml:space="preserve">Paraguaya </t>
  </si>
  <si>
    <t>Les felicito a todos los investigadores científicos que hacen estas investigaciones científicas, estoy muy contento y orgulloso de poder ser voluntario respondiendo la encuesta.</t>
  </si>
  <si>
    <t>ivanromerog021@gmail.com</t>
  </si>
  <si>
    <t>marcelofox89@hotmail.com</t>
  </si>
  <si>
    <t>ines.simone@gmail.com</t>
  </si>
  <si>
    <t xml:space="preserve">Estadounidense </t>
  </si>
  <si>
    <t>omontejennifer@gmail.com</t>
  </si>
  <si>
    <t>andres.scharager@gmail.com</t>
  </si>
  <si>
    <t>joaquinvarvasino@hotmail.com</t>
  </si>
  <si>
    <t>yjr.1589@gmail.com</t>
  </si>
  <si>
    <t>eugenia.j.acosta@gmail.com</t>
  </si>
  <si>
    <t>leandro.riera.m@gmail.com</t>
  </si>
  <si>
    <t>Jacquita.-@hotmail.com</t>
  </si>
  <si>
    <t>juliruizm@gmail.com</t>
  </si>
  <si>
    <t>ro.tundis@gmail.com</t>
  </si>
  <si>
    <t>Voto impugnado</t>
  </si>
  <si>
    <t>Impugnaría el voto</t>
  </si>
  <si>
    <t>mariano.labrousse@hotmail.com</t>
  </si>
  <si>
    <t>valieroluis@gmail.com</t>
  </si>
  <si>
    <t>diegobruno824@gmail.com</t>
  </si>
  <si>
    <t>cortesemelina@gmail.com</t>
  </si>
  <si>
    <t>jerezm@gmail.com</t>
  </si>
  <si>
    <t>Creo que ya me habia llegado la misma encuesta</t>
  </si>
  <si>
    <t>ionatan@gmail.com</t>
  </si>
  <si>
    <t>nrosasmaruyama@gmail.com</t>
  </si>
  <si>
    <t>terrazaisis@gmail.com</t>
  </si>
  <si>
    <t>seby_francisquez@hotmail.com.ar</t>
  </si>
  <si>
    <t xml:space="preserve">6 días </t>
  </si>
  <si>
    <t>Me parece una vergüenza que mientan que es un estudio del sueño cuando realmente lo que buscan es que opinemos políticamente sobre diferentes oposiciones, idiotas!!</t>
  </si>
  <si>
    <t>gimenanoemi@hotmail.com</t>
  </si>
  <si>
    <t>matiasignaciopascual@gmail.com</t>
  </si>
  <si>
    <t>De 5 a 7</t>
  </si>
  <si>
    <t>gpighin@ingenieria.uner.edu.ar</t>
  </si>
  <si>
    <t>Capaz falto un poco mas de inca pie en otros partidos como libertarios o izquierdistas</t>
  </si>
  <si>
    <t>mauriciostamatti@gmail.com</t>
  </si>
  <si>
    <t>lucia.larcademail.com</t>
  </si>
  <si>
    <t>jbasso@mail.utdt.edu</t>
  </si>
  <si>
    <t>sofii.villanueva@gmail.com</t>
  </si>
  <si>
    <t>argenitna</t>
  </si>
  <si>
    <t>valentina.avetta@gmail.com</t>
  </si>
  <si>
    <t>Gracias por haberme dado la posibilidad de participar, espero que los resultados les sean útiles.</t>
  </si>
  <si>
    <t>joaquidie@gmail.com</t>
  </si>
  <si>
    <t>rosariokhouri@gmail.com</t>
  </si>
  <si>
    <t>Sofiamurature@hotmail.com.ar</t>
  </si>
  <si>
    <t>ARGENTINA</t>
  </si>
  <si>
    <t>dalmirogribot@gmail.com</t>
  </si>
  <si>
    <t>dangelop35@gmail.com</t>
  </si>
  <si>
    <t>Colombiana</t>
  </si>
  <si>
    <t>silvia.a.prieto@gmail.com</t>
  </si>
  <si>
    <t>lopezjm05@gmail.com</t>
  </si>
  <si>
    <t xml:space="preserve">Agus.valdez18@gmail.com </t>
  </si>
  <si>
    <t>Muy interesante investigación! Espero los resultados 😊</t>
  </si>
  <si>
    <t>catalinajapaz123@gmail.com</t>
  </si>
  <si>
    <t>capitalismo2018@gmail.com</t>
  </si>
  <si>
    <t>martinaonzari@hotmail.com</t>
  </si>
  <si>
    <t>celiserra@gmail.com</t>
  </si>
  <si>
    <t>no</t>
  </si>
  <si>
    <t>canela.luz@hotmail.com</t>
  </si>
  <si>
    <t>catabelardo@gmail.com</t>
  </si>
  <si>
    <t>Muy interesante experimento</t>
  </si>
  <si>
    <t>fmarenco@mail.utdt.edu</t>
  </si>
  <si>
    <t>tere_mllobet@hotmail.com</t>
  </si>
  <si>
    <t>voto en blanco</t>
  </si>
  <si>
    <t>oni.garrido@gmail.com</t>
  </si>
  <si>
    <t>ro0x0x0x@gmail.com</t>
  </si>
  <si>
    <t>atalaprovitta@gmail.com</t>
  </si>
  <si>
    <t>Solamente para aclarar, no se si sirva (porque, quizás, con las preguntas no quedaba claro), pero intento ser una persona abierta en cuanto a la política.</t>
  </si>
  <si>
    <t>tommyvanthienen@gmail.com</t>
  </si>
  <si>
    <t>minutos</t>
  </si>
  <si>
    <t>K</t>
  </si>
  <si>
    <t>Column 1</t>
  </si>
  <si>
    <t>Column 2</t>
  </si>
  <si>
    <t>M</t>
  </si>
  <si>
    <t>antiK</t>
  </si>
  <si>
    <t>AntiM</t>
  </si>
  <si>
    <t>El nivel de kirchnerismo correlaciona positivamente con la polarización hacia los candidatos. Tego que ver si es porque bancan más a los propios o menos a los ajenos (apuesto que lo primero y que los M no se bancan más a sus propios candidatos)</t>
  </si>
  <si>
    <t>El nivel de macrismo (cuán identificado te sentís) parece correlacionar negativamente con distancia social mientras que kirchnerismo correlaciona positivamente</t>
  </si>
  <si>
    <t>Los macristas le caen peor a los K que los K a los M</t>
  </si>
  <si>
    <t>Similar con la variable de pol KM</t>
  </si>
  <si>
    <t>El nivel de macrismo sin embargo parece estar correlacionado con el extremismo ideológico, no pasa esto con los K</t>
  </si>
  <si>
    <t>cronotipo</t>
  </si>
  <si>
    <t>Def mañanera</t>
  </si>
  <si>
    <t>Def nocturna</t>
  </si>
  <si>
    <t>mas mañ</t>
  </si>
  <si>
    <t>mas nocturna</t>
  </si>
  <si>
    <t>Anova: Single Factor</t>
  </si>
  <si>
    <t>SUMMARY</t>
  </si>
  <si>
    <t>Groups</t>
  </si>
  <si>
    <t>Count</t>
  </si>
  <si>
    <t>Sum</t>
  </si>
  <si>
    <t>Average</t>
  </si>
  <si>
    <t>Variance</t>
  </si>
  <si>
    <t>Más  mañanera que nocturna</t>
  </si>
  <si>
    <t>ANOVA</t>
  </si>
  <si>
    <t>Source of Variation</t>
  </si>
  <si>
    <t>SS</t>
  </si>
  <si>
    <t>df</t>
  </si>
  <si>
    <t>MS</t>
  </si>
  <si>
    <t>F</t>
  </si>
  <si>
    <t>P-value</t>
  </si>
  <si>
    <t>F crit</t>
  </si>
  <si>
    <t>Between Groups</t>
  </si>
  <si>
    <t>Within Groups</t>
  </si>
  <si>
    <t>Total</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</si>
</sst>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quot;:&quot;mm&quot;: &quot;a/p"/>
    <numFmt numFmtId="165" formatCode="m/d/yyyy h:mm:ss"/>
    <numFmt numFmtId="166" formatCode="h&quot;:&quot;mm&quot;:&quot;ss&quot; &quot;am/pm"/>
  </numFmts>
  <fonts count="12">
    <font>
      <sz val="10.0"/>
      <color rgb="FF000000"/>
      <name val="Arial"/>
      <scheme val="minor"/>
    </font>
    <font>
      <color theme="1"/>
      <name val="Arial"/>
    </font>
    <font>
      <b/>
      <color theme="1"/>
      <name val="Arial"/>
    </font>
    <font>
      <b/>
      <i/>
      <color theme="1"/>
      <name val="Arial"/>
    </font>
    <font>
      <b/>
      <sz val="10.0"/>
      <color theme="1"/>
      <name val="Arial"/>
    </font>
    <font>
      <color theme="1"/>
      <name val="Arial"/>
      <scheme val="minor"/>
    </font>
    <font>
      <color rgb="FF000000"/>
      <name val="Arial"/>
    </font>
    <font>
      <sz val="10.0"/>
      <color rgb="FF000000"/>
      <name val="Arial"/>
    </font>
    <font>
      <u/>
      <color rgb="FF1155CC"/>
      <name val="Arial"/>
    </font>
    <font>
      <sz val="10.0"/>
      <color theme="1"/>
      <name val="Arial"/>
    </font>
    <font>
      <i/>
      <sz val="10.0"/>
      <color rgb="FF000000"/>
      <name val="Arial"/>
    </font>
    <font>
      <b/>
      <sz val="10.0"/>
      <color rgb="FF000000"/>
      <name val="Arial"/>
    </font>
  </fonts>
  <fills count="4">
    <fill>
      <patternFill patternType="none"/>
    </fill>
    <fill>
      <patternFill patternType="lightGray"/>
    </fill>
    <fill>
      <patternFill patternType="solid">
        <fgColor rgb="FF00FF00"/>
        <bgColor rgb="FF00FF00"/>
      </patternFill>
    </fill>
    <fill>
      <patternFill patternType="solid">
        <fgColor rgb="FFFCE5CD"/>
        <bgColor rgb="FFFCE5CD"/>
      </patternFill>
    </fill>
  </fills>
  <borders count="4">
    <border/>
    <border>
      <left/>
      <right/>
      <top/>
      <bottom/>
    </border>
    <border>
      <top style="medium">
        <color rgb="FF000000"/>
      </top>
      <bottom style="thin">
        <color rgb="FF000000"/>
      </bottom>
    </border>
    <border>
      <bottom style="medium">
        <color rgb="FF000000"/>
      </bottom>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vertical="bottom"/>
    </xf>
    <xf borderId="0" fillId="0" fontId="3" numFmtId="0" xfId="0" applyAlignment="1" applyFont="1">
      <alignment vertical="bottom"/>
    </xf>
    <xf borderId="0" fillId="0" fontId="1" numFmtId="164" xfId="0" applyAlignment="1" applyFont="1" applyNumberFormat="1">
      <alignment vertical="bottom"/>
    </xf>
    <xf borderId="0" fillId="2" fontId="2" numFmtId="0" xfId="0" applyAlignment="1" applyFill="1" applyFont="1">
      <alignment vertical="bottom"/>
    </xf>
    <xf borderId="0" fillId="0" fontId="1" numFmtId="0" xfId="0" applyAlignment="1" applyFont="1">
      <alignment shrinkToFit="0" vertical="bottom" wrapText="0"/>
    </xf>
    <xf borderId="0" fillId="3" fontId="2" numFmtId="20" xfId="0" applyAlignment="1" applyFill="1" applyFont="1" applyNumberFormat="1">
      <alignment vertical="bottom"/>
    </xf>
    <xf borderId="0" fillId="3" fontId="2" numFmtId="2" xfId="0" applyAlignment="1" applyFont="1" applyNumberFormat="1">
      <alignment vertical="bottom"/>
    </xf>
    <xf borderId="0" fillId="3" fontId="4" numFmtId="1" xfId="0" applyFont="1" applyNumberFormat="1"/>
    <xf borderId="0" fillId="0" fontId="1" numFmtId="165" xfId="0" applyAlignment="1" applyFont="1" applyNumberFormat="1">
      <alignment horizontal="right" vertical="bottom"/>
    </xf>
    <xf borderId="0" fillId="0" fontId="1" numFmtId="14" xfId="0" applyAlignment="1" applyFont="1" applyNumberFormat="1">
      <alignment horizontal="right" vertical="bottom"/>
    </xf>
    <xf borderId="0" fillId="0" fontId="1" numFmtId="0" xfId="0" applyAlignment="1" applyFont="1">
      <alignment horizontal="right" vertical="bottom"/>
    </xf>
    <xf borderId="0" fillId="0" fontId="1" numFmtId="19" xfId="0" applyAlignment="1" applyFont="1" applyNumberFormat="1">
      <alignment horizontal="right" vertical="bottom"/>
    </xf>
    <xf borderId="0" fillId="0" fontId="1" numFmtId="164" xfId="0" applyAlignment="1" applyFont="1" applyNumberFormat="1">
      <alignment horizontal="right" vertical="bottom"/>
    </xf>
    <xf borderId="0" fillId="0" fontId="1" numFmtId="0" xfId="0" applyAlignment="1" applyFont="1">
      <alignment vertical="bottom"/>
    </xf>
    <xf borderId="0" fillId="0" fontId="5" numFmtId="166" xfId="0" applyFont="1" applyNumberFormat="1"/>
    <xf borderId="0" fillId="0" fontId="6" numFmtId="0" xfId="0" applyAlignment="1" applyFont="1">
      <alignment horizontal="right" readingOrder="0" shrinkToFit="0" vertical="bottom" wrapText="0"/>
    </xf>
    <xf borderId="0" fillId="0" fontId="1" numFmtId="2" xfId="0" applyAlignment="1" applyFont="1" applyNumberFormat="1">
      <alignment vertical="bottom"/>
    </xf>
    <xf borderId="0" fillId="0" fontId="1" numFmtId="2" xfId="0" applyAlignment="1" applyFont="1" applyNumberFormat="1">
      <alignment horizontal="right" vertical="bottom"/>
    </xf>
    <xf borderId="0" fillId="0" fontId="7" numFmtId="1" xfId="0" applyFont="1" applyNumberFormat="1"/>
    <xf borderId="0" fillId="0" fontId="1" numFmtId="0" xfId="0" applyAlignment="1" applyFont="1">
      <alignment horizontal="right" vertical="bottom"/>
    </xf>
    <xf quotePrefix="1" borderId="0" fillId="0" fontId="1" numFmtId="0" xfId="0" applyAlignment="1" applyFont="1">
      <alignment vertical="bottom"/>
    </xf>
    <xf borderId="0" fillId="0" fontId="1" numFmtId="0" xfId="0" applyAlignment="1" applyFont="1">
      <alignment shrinkToFit="0" vertical="bottom" wrapText="0"/>
    </xf>
    <xf borderId="0" fillId="0" fontId="8" numFmtId="0" xfId="0" applyAlignment="1" applyFont="1">
      <alignment vertical="bottom"/>
    </xf>
    <xf borderId="0" fillId="0" fontId="1" numFmtId="20" xfId="0" applyAlignment="1" applyFont="1" applyNumberFormat="1">
      <alignment vertical="bottom"/>
    </xf>
    <xf borderId="0" fillId="0" fontId="5" numFmtId="164" xfId="0" applyFont="1" applyNumberFormat="1"/>
    <xf borderId="0" fillId="0" fontId="7" numFmtId="20" xfId="0" applyFont="1" applyNumberFormat="1"/>
    <xf borderId="0" fillId="0" fontId="7" numFmtId="2" xfId="0" applyFont="1" applyNumberFormat="1"/>
    <xf borderId="0" fillId="0" fontId="9" numFmtId="0" xfId="0" applyFont="1"/>
    <xf borderId="1" fillId="3" fontId="4" numFmtId="0" xfId="0" applyBorder="1" applyFont="1"/>
    <xf borderId="1" fillId="3" fontId="4" numFmtId="2" xfId="0" applyBorder="1" applyFont="1" applyNumberFormat="1"/>
    <xf borderId="1" fillId="3" fontId="4" numFmtId="1" xfId="0" applyBorder="1" applyFont="1" applyNumberFormat="1"/>
    <xf borderId="0" fillId="0" fontId="7" numFmtId="19" xfId="0" applyFont="1" applyNumberFormat="1"/>
    <xf borderId="0" fillId="0" fontId="9" numFmtId="1" xfId="0" applyFont="1" applyNumberFormat="1"/>
    <xf borderId="0" fillId="0" fontId="7" numFmtId="0" xfId="0" applyFont="1"/>
    <xf borderId="2" fillId="0" fontId="10" numFmtId="0" xfId="0" applyAlignment="1" applyBorder="1" applyFont="1">
      <alignment horizontal="center"/>
    </xf>
    <xf borderId="0" fillId="0" fontId="5" numFmtId="0" xfId="0" applyFont="1"/>
    <xf borderId="3" fillId="0" fontId="7" numFmtId="0" xfId="0" applyBorder="1" applyFont="1"/>
    <xf borderId="1" fillId="3" fontId="11" numFmtId="2" xfId="0" applyBorder="1"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comments2.xml.rels><?xml version="1.0" encoding="UTF-8" standalone="yes"?><Relationships xmlns="http://schemas.openxmlformats.org/package/2006/relationships"><Relationship Id="rId1" Type="http://customschemas.google.com/relationships/workbookmetadata" Target="commentsmeta1"/></Relationships>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customschemas.google.com/relationships/workbookmetadata" Target="metadata"/><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lucia.larcademail.com"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8.xml"/><Relationship Id="rId3"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18.88"/>
    <col customWidth="1" hidden="1" min="2" max="24" width="18.88"/>
    <col customWidth="1" min="25" max="25" width="18.88"/>
    <col customWidth="1" hidden="1" min="26" max="26" width="18.88"/>
    <col customWidth="1" min="27" max="27" width="18.88"/>
    <col customWidth="1" hidden="1" min="28" max="53" width="18.88"/>
    <col customWidth="1" min="54" max="54" width="18.88"/>
    <col customWidth="1" hidden="1" min="55" max="55" width="18.88"/>
    <col customWidth="1" min="56" max="57" width="24.63"/>
    <col customWidth="1" min="58" max="60" width="9.38"/>
    <col customWidth="1" hidden="1" min="61" max="61" width="24.63"/>
    <col customWidth="1" min="62" max="62" width="16.88"/>
    <col customWidth="1" min="63" max="63" width="10.63"/>
    <col customWidth="1" min="64" max="67" width="18.88"/>
  </cols>
  <sheetData>
    <row r="1" ht="15.75" customHeight="1">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3" t="s">
        <v>18</v>
      </c>
      <c r="T1" s="3" t="s">
        <v>19</v>
      </c>
      <c r="U1" s="3" t="s">
        <v>20</v>
      </c>
      <c r="V1" s="3" t="s">
        <v>21</v>
      </c>
      <c r="W1" s="2" t="s">
        <v>22</v>
      </c>
      <c r="X1" s="3" t="s">
        <v>23</v>
      </c>
      <c r="Y1" s="4" t="s">
        <v>24</v>
      </c>
      <c r="Z1" s="1" t="s">
        <v>25</v>
      </c>
      <c r="AA1" s="5"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6" t="s">
        <v>50</v>
      </c>
      <c r="AZ1" s="1" t="s">
        <v>51</v>
      </c>
      <c r="BA1" s="1" t="s">
        <v>52</v>
      </c>
      <c r="BB1" s="4" t="s">
        <v>53</v>
      </c>
      <c r="BC1" s="1" t="s">
        <v>54</v>
      </c>
      <c r="BD1" s="4" t="s">
        <v>55</v>
      </c>
      <c r="BE1" s="4" t="s">
        <v>56</v>
      </c>
      <c r="BF1" s="4" t="s">
        <v>57</v>
      </c>
      <c r="BG1" s="4" t="s">
        <v>58</v>
      </c>
      <c r="BH1" s="5" t="s">
        <v>59</v>
      </c>
      <c r="BI1" s="7" t="s">
        <v>60</v>
      </c>
      <c r="BJ1" s="8" t="s">
        <v>61</v>
      </c>
      <c r="BK1" s="8" t="s">
        <v>62</v>
      </c>
      <c r="BL1" s="8" t="s">
        <v>63</v>
      </c>
      <c r="BM1" s="8" t="s">
        <v>64</v>
      </c>
      <c r="BN1" s="8" t="s">
        <v>65</v>
      </c>
      <c r="BO1" s="9"/>
    </row>
    <row r="2" ht="15.75" customHeight="1">
      <c r="A2" s="10">
        <v>44889.77224222222</v>
      </c>
      <c r="B2" s="1" t="s">
        <v>66</v>
      </c>
      <c r="C2" s="1" t="s">
        <v>67</v>
      </c>
      <c r="D2" s="1" t="s">
        <v>68</v>
      </c>
      <c r="E2" s="11">
        <v>36429.0</v>
      </c>
      <c r="F2" s="12">
        <v>4.2023901E7</v>
      </c>
      <c r="G2" s="1" t="s">
        <v>69</v>
      </c>
      <c r="H2" s="12">
        <v>7.0</v>
      </c>
      <c r="I2" s="12">
        <v>0.0</v>
      </c>
      <c r="J2" s="12">
        <v>0.0</v>
      </c>
      <c r="K2" s="12">
        <v>9.0</v>
      </c>
      <c r="L2" s="1" t="s">
        <v>70</v>
      </c>
      <c r="M2" s="1" t="s">
        <v>70</v>
      </c>
      <c r="N2" s="1" t="s">
        <v>71</v>
      </c>
      <c r="O2" s="1" t="s">
        <v>69</v>
      </c>
      <c r="P2" s="1" t="s">
        <v>72</v>
      </c>
      <c r="Q2" s="1"/>
      <c r="R2" s="1"/>
      <c r="S2" s="13">
        <v>0.10416666666424135</v>
      </c>
      <c r="T2" s="12">
        <v>10.0</v>
      </c>
      <c r="U2" s="13">
        <v>0.4375</v>
      </c>
      <c r="V2" s="13">
        <v>0.1875</v>
      </c>
      <c r="W2" s="12">
        <v>10.0</v>
      </c>
      <c r="X2" s="13">
        <v>0.5416666666642413</v>
      </c>
      <c r="Y2" s="14">
        <v>0.125</v>
      </c>
      <c r="Z2" s="13">
        <v>0.46875</v>
      </c>
      <c r="AA2" s="12">
        <v>6.0</v>
      </c>
      <c r="AB2" s="1" t="s">
        <v>72</v>
      </c>
      <c r="AC2" s="12">
        <v>8.0</v>
      </c>
      <c r="AD2" s="12">
        <v>2.0</v>
      </c>
      <c r="AE2" s="12">
        <v>7.0</v>
      </c>
      <c r="AF2" s="12">
        <v>0.0</v>
      </c>
      <c r="AG2" s="12">
        <v>8.0</v>
      </c>
      <c r="AH2" s="12">
        <v>2.0</v>
      </c>
      <c r="AI2" s="12">
        <v>5.0</v>
      </c>
      <c r="AJ2" s="12">
        <v>0.0</v>
      </c>
      <c r="AK2" s="12">
        <v>8.0</v>
      </c>
      <c r="AL2" s="12">
        <v>0.0</v>
      </c>
      <c r="AM2" s="12">
        <v>8.0</v>
      </c>
      <c r="AN2" s="12">
        <v>1.0</v>
      </c>
      <c r="AO2" s="12">
        <v>5.0</v>
      </c>
      <c r="AP2" s="12">
        <v>0.0</v>
      </c>
      <c r="AQ2" s="12">
        <v>10.0</v>
      </c>
      <c r="AR2" s="12">
        <v>0.0</v>
      </c>
      <c r="AS2" s="12">
        <v>10.0</v>
      </c>
      <c r="AT2" s="12">
        <v>3.0</v>
      </c>
      <c r="AU2" s="12">
        <v>6.0</v>
      </c>
      <c r="AV2" s="12">
        <v>0.0</v>
      </c>
      <c r="AW2" s="12">
        <v>23.0</v>
      </c>
      <c r="AX2" s="1" t="s">
        <v>73</v>
      </c>
      <c r="AY2" s="1" t="s">
        <v>74</v>
      </c>
      <c r="AZ2" s="15"/>
      <c r="BA2" s="15"/>
      <c r="BB2" s="14">
        <v>0.46527777778101154</v>
      </c>
      <c r="BC2" s="1"/>
      <c r="BD2" s="14">
        <f t="shared" ref="BD2:BD207" si="1">BB2-Y2</f>
        <v>0.3402777778</v>
      </c>
      <c r="BE2" s="16">
        <v>0.34027777778101154</v>
      </c>
      <c r="BF2" s="17">
        <v>8.0</v>
      </c>
      <c r="BG2" s="17">
        <v>10.0</v>
      </c>
      <c r="BH2" s="18">
        <f t="shared" ref="BH2:BH207" si="2">BF2+BG2/60</f>
        <v>8.166666667</v>
      </c>
      <c r="BI2" s="13">
        <f t="shared" ref="BI2:BI207" si="3">Z2-Y2</f>
        <v>0.34375</v>
      </c>
      <c r="BJ2" s="19">
        <f t="shared" ref="BJ2:BJ207" si="4">AVERAGE(AC2:AL2)</f>
        <v>4</v>
      </c>
      <c r="BK2" s="19">
        <f t="shared" ref="BK2:BK207" si="5">ABS(((AM2+AO2)-(AN2+AP2))/2)</f>
        <v>6</v>
      </c>
      <c r="BL2" s="19">
        <f t="shared" ref="BL2:BL207" si="6">ABS(AR2-AQ2)</f>
        <v>10</v>
      </c>
      <c r="BM2" s="19">
        <f t="shared" ref="BM2:BM207" si="7">ABS(((AS2+AU2)-(AT2+AV2))/2)</f>
        <v>6.5</v>
      </c>
      <c r="BN2" s="19">
        <f t="shared" ref="BN2:BN207" si="8">(BM2+BL2)/2</f>
        <v>8.25</v>
      </c>
      <c r="BO2" s="20"/>
    </row>
    <row r="3" ht="15.75" customHeight="1">
      <c r="A3" s="10">
        <v>44890.44396771991</v>
      </c>
      <c r="B3" s="1" t="s">
        <v>75</v>
      </c>
      <c r="C3" s="1" t="s">
        <v>76</v>
      </c>
      <c r="D3" s="1" t="s">
        <v>77</v>
      </c>
      <c r="E3" s="11">
        <v>44890.0</v>
      </c>
      <c r="F3" s="12">
        <v>9.5677419E7</v>
      </c>
      <c r="G3" s="1" t="s">
        <v>69</v>
      </c>
      <c r="H3" s="12">
        <v>0.0</v>
      </c>
      <c r="I3" s="12">
        <v>5.0</v>
      </c>
      <c r="J3" s="12">
        <v>5.0</v>
      </c>
      <c r="K3" s="12">
        <v>0.0</v>
      </c>
      <c r="L3" s="1" t="s">
        <v>78</v>
      </c>
      <c r="M3" s="1" t="s">
        <v>78</v>
      </c>
      <c r="N3" s="1" t="s">
        <v>79</v>
      </c>
      <c r="O3" s="1" t="s">
        <v>69</v>
      </c>
      <c r="P3" s="1" t="s">
        <v>72</v>
      </c>
      <c r="Q3" s="1"/>
      <c r="R3" s="1"/>
      <c r="S3" s="13">
        <v>0.9791666666642413</v>
      </c>
      <c r="T3" s="12">
        <v>30.0</v>
      </c>
      <c r="U3" s="13">
        <v>0.29166666666424135</v>
      </c>
      <c r="V3" s="13">
        <v>0.08333333333575865</v>
      </c>
      <c r="W3" s="12">
        <v>30.0</v>
      </c>
      <c r="X3" s="13">
        <v>0.33333333333575865</v>
      </c>
      <c r="Y3" s="14">
        <v>0.0</v>
      </c>
      <c r="Z3" s="13">
        <v>0.30208333333575865</v>
      </c>
      <c r="AA3" s="12">
        <v>7.0</v>
      </c>
      <c r="AB3" s="1" t="s">
        <v>72</v>
      </c>
      <c r="AC3" s="12">
        <v>2.0</v>
      </c>
      <c r="AD3" s="12">
        <v>5.0</v>
      </c>
      <c r="AE3" s="12">
        <v>2.0</v>
      </c>
      <c r="AF3" s="12">
        <v>5.0</v>
      </c>
      <c r="AG3" s="12">
        <v>5.0</v>
      </c>
      <c r="AH3" s="12">
        <v>0.0</v>
      </c>
      <c r="AI3" s="12">
        <v>0.0</v>
      </c>
      <c r="AJ3" s="12">
        <v>5.0</v>
      </c>
      <c r="AK3" s="12">
        <v>5.0</v>
      </c>
      <c r="AL3" s="12">
        <v>10.0</v>
      </c>
      <c r="AM3" s="12">
        <v>0.0</v>
      </c>
      <c r="AN3" s="12">
        <v>5.0</v>
      </c>
      <c r="AO3" s="12">
        <v>2.0</v>
      </c>
      <c r="AP3" s="12">
        <v>8.0</v>
      </c>
      <c r="AQ3" s="12">
        <v>0.0</v>
      </c>
      <c r="AR3" s="12">
        <v>5.0</v>
      </c>
      <c r="AS3" s="12">
        <v>4.0</v>
      </c>
      <c r="AT3" s="12">
        <v>9.0</v>
      </c>
      <c r="AU3" s="12">
        <v>7.0</v>
      </c>
      <c r="AV3" s="12">
        <v>7.0</v>
      </c>
      <c r="AW3" s="12">
        <v>24.0</v>
      </c>
      <c r="AX3" s="1" t="s">
        <v>80</v>
      </c>
      <c r="AY3" s="1" t="s">
        <v>81</v>
      </c>
      <c r="AZ3" s="15"/>
      <c r="BA3" s="1"/>
      <c r="BB3" s="14">
        <v>0.29166666666424135</v>
      </c>
      <c r="BC3" s="1"/>
      <c r="BD3" s="14">
        <f t="shared" si="1"/>
        <v>0.2916666667</v>
      </c>
      <c r="BE3" s="16">
        <v>0.29166666666424135</v>
      </c>
      <c r="BF3" s="17">
        <v>7.0</v>
      </c>
      <c r="BG3" s="17">
        <v>0.0</v>
      </c>
      <c r="BH3" s="18">
        <f t="shared" si="2"/>
        <v>7</v>
      </c>
      <c r="BI3" s="13">
        <f t="shared" si="3"/>
        <v>0.3020833333</v>
      </c>
      <c r="BJ3" s="19">
        <f t="shared" si="4"/>
        <v>3.9</v>
      </c>
      <c r="BK3" s="19">
        <f t="shared" si="5"/>
        <v>5.5</v>
      </c>
      <c r="BL3" s="19">
        <f t="shared" si="6"/>
        <v>5</v>
      </c>
      <c r="BM3" s="19">
        <f t="shared" si="7"/>
        <v>2.5</v>
      </c>
      <c r="BN3" s="19">
        <f t="shared" si="8"/>
        <v>3.75</v>
      </c>
      <c r="BO3" s="20"/>
    </row>
    <row r="4" ht="15.75" customHeight="1">
      <c r="A4" s="10">
        <v>44890.45449134259</v>
      </c>
      <c r="B4" s="1" t="s">
        <v>82</v>
      </c>
      <c r="C4" s="1" t="s">
        <v>68</v>
      </c>
      <c r="D4" s="1" t="s">
        <v>68</v>
      </c>
      <c r="E4" s="11">
        <v>44890.0</v>
      </c>
      <c r="F4" s="12">
        <v>2.7184615E7</v>
      </c>
      <c r="G4" s="1" t="s">
        <v>69</v>
      </c>
      <c r="H4" s="12">
        <v>6.0</v>
      </c>
      <c r="I4" s="12">
        <v>1.0</v>
      </c>
      <c r="J4" s="12">
        <v>2.0</v>
      </c>
      <c r="K4" s="12">
        <v>7.0</v>
      </c>
      <c r="L4" s="1" t="s">
        <v>83</v>
      </c>
      <c r="M4" s="1" t="s">
        <v>83</v>
      </c>
      <c r="N4" s="1" t="s">
        <v>84</v>
      </c>
      <c r="O4" s="1" t="s">
        <v>69</v>
      </c>
      <c r="P4" s="1" t="s">
        <v>69</v>
      </c>
      <c r="Q4" s="12">
        <v>6.0</v>
      </c>
      <c r="R4" s="1" t="s">
        <v>85</v>
      </c>
      <c r="S4" s="13">
        <v>0.0</v>
      </c>
      <c r="T4" s="12">
        <v>15.0</v>
      </c>
      <c r="U4" s="13">
        <v>0.3125</v>
      </c>
      <c r="V4" s="13">
        <v>0.020833333335758653</v>
      </c>
      <c r="W4" s="12">
        <v>15.0</v>
      </c>
      <c r="X4" s="13">
        <v>0.33333333333575865</v>
      </c>
      <c r="Y4" s="14">
        <v>0.020833333335758653</v>
      </c>
      <c r="Z4" s="13">
        <v>0.33333333333575865</v>
      </c>
      <c r="AA4" s="12">
        <v>7.0</v>
      </c>
      <c r="AB4" s="1" t="s">
        <v>72</v>
      </c>
      <c r="AC4" s="12">
        <v>7.0</v>
      </c>
      <c r="AD4" s="12">
        <v>1.0</v>
      </c>
      <c r="AE4" s="12">
        <v>9.0</v>
      </c>
      <c r="AF4" s="12">
        <v>1.0</v>
      </c>
      <c r="AG4" s="12">
        <v>4.0</v>
      </c>
      <c r="AH4" s="12">
        <v>1.0</v>
      </c>
      <c r="AI4" s="12">
        <v>8.0</v>
      </c>
      <c r="AJ4" s="12">
        <v>5.0</v>
      </c>
      <c r="AK4" s="12">
        <v>6.0</v>
      </c>
      <c r="AL4" s="12">
        <v>1.0</v>
      </c>
      <c r="AM4" s="12">
        <v>6.0</v>
      </c>
      <c r="AN4" s="12">
        <v>2.0</v>
      </c>
      <c r="AO4" s="12">
        <v>5.0</v>
      </c>
      <c r="AP4" s="12">
        <v>3.0</v>
      </c>
      <c r="AQ4" s="12">
        <v>6.0</v>
      </c>
      <c r="AR4" s="12">
        <v>3.0</v>
      </c>
      <c r="AS4" s="12">
        <v>6.0</v>
      </c>
      <c r="AT4" s="12">
        <v>3.0</v>
      </c>
      <c r="AU4" s="12">
        <v>7.0</v>
      </c>
      <c r="AV4" s="12">
        <v>3.0</v>
      </c>
      <c r="AW4" s="12">
        <v>43.0</v>
      </c>
      <c r="AX4" s="1" t="s">
        <v>86</v>
      </c>
      <c r="AY4" s="1" t="s">
        <v>87</v>
      </c>
      <c r="AZ4" s="15"/>
      <c r="BA4" s="15" t="s">
        <v>88</v>
      </c>
      <c r="BB4" s="14">
        <v>0.3125</v>
      </c>
      <c r="BC4" s="1"/>
      <c r="BD4" s="14">
        <f t="shared" si="1"/>
        <v>0.2916666667</v>
      </c>
      <c r="BE4" s="16">
        <v>0.29166666666424135</v>
      </c>
      <c r="BF4" s="17">
        <v>7.0</v>
      </c>
      <c r="BG4" s="17">
        <v>0.0</v>
      </c>
      <c r="BH4" s="18">
        <f t="shared" si="2"/>
        <v>7</v>
      </c>
      <c r="BI4" s="13">
        <f t="shared" si="3"/>
        <v>0.3125</v>
      </c>
      <c r="BJ4" s="19">
        <f t="shared" si="4"/>
        <v>4.3</v>
      </c>
      <c r="BK4" s="19">
        <f t="shared" si="5"/>
        <v>3</v>
      </c>
      <c r="BL4" s="19">
        <f t="shared" si="6"/>
        <v>3</v>
      </c>
      <c r="BM4" s="19">
        <f t="shared" si="7"/>
        <v>3.5</v>
      </c>
      <c r="BN4" s="19">
        <f t="shared" si="8"/>
        <v>3.25</v>
      </c>
      <c r="BO4" s="20"/>
    </row>
    <row r="5" ht="15.75" customHeight="1">
      <c r="A5" s="10">
        <v>44890.45603428241</v>
      </c>
      <c r="B5" s="1" t="s">
        <v>89</v>
      </c>
      <c r="C5" s="1" t="s">
        <v>67</v>
      </c>
      <c r="D5" s="1" t="s">
        <v>68</v>
      </c>
      <c r="E5" s="11">
        <v>44890.0</v>
      </c>
      <c r="F5" s="12">
        <v>2.6130308E7</v>
      </c>
      <c r="G5" s="1" t="s">
        <v>69</v>
      </c>
      <c r="H5" s="12">
        <v>0.0</v>
      </c>
      <c r="I5" s="12">
        <v>7.0</v>
      </c>
      <c r="J5" s="12">
        <v>6.0</v>
      </c>
      <c r="K5" s="12">
        <v>0.0</v>
      </c>
      <c r="L5" s="1" t="s">
        <v>78</v>
      </c>
      <c r="M5" s="1" t="s">
        <v>78</v>
      </c>
      <c r="N5" s="1" t="s">
        <v>84</v>
      </c>
      <c r="O5" s="1" t="s">
        <v>69</v>
      </c>
      <c r="P5" s="1" t="s">
        <v>69</v>
      </c>
      <c r="Q5" s="21">
        <v>5.0</v>
      </c>
      <c r="R5" s="15" t="s">
        <v>85</v>
      </c>
      <c r="S5" s="13">
        <v>0.9583333333357587</v>
      </c>
      <c r="T5" s="12">
        <v>5.0</v>
      </c>
      <c r="U5" s="13">
        <v>0.30208333333575865</v>
      </c>
      <c r="V5" s="13">
        <v>0.5</v>
      </c>
      <c r="W5" s="12">
        <v>5.0</v>
      </c>
      <c r="X5" s="13">
        <v>0.39583333333575865</v>
      </c>
      <c r="Y5" s="14">
        <v>0.9791666666642413</v>
      </c>
      <c r="Z5" s="13">
        <v>0.3125</v>
      </c>
      <c r="AA5" s="12">
        <v>9.0</v>
      </c>
      <c r="AB5" s="1" t="s">
        <v>72</v>
      </c>
      <c r="AC5" s="12">
        <v>8.0</v>
      </c>
      <c r="AD5" s="12">
        <v>7.0</v>
      </c>
      <c r="AE5" s="12">
        <v>1.0</v>
      </c>
      <c r="AF5" s="12">
        <v>9.0</v>
      </c>
      <c r="AG5" s="12">
        <v>0.0</v>
      </c>
      <c r="AH5" s="12">
        <v>8.0</v>
      </c>
      <c r="AI5" s="12">
        <v>2.0</v>
      </c>
      <c r="AJ5" s="12">
        <v>10.0</v>
      </c>
      <c r="AK5" s="12">
        <v>2.0</v>
      </c>
      <c r="AL5" s="12">
        <v>9.0</v>
      </c>
      <c r="AM5" s="12">
        <v>0.0</v>
      </c>
      <c r="AN5" s="12">
        <v>7.0</v>
      </c>
      <c r="AO5" s="12">
        <v>0.0</v>
      </c>
      <c r="AP5" s="12">
        <v>9.0</v>
      </c>
      <c r="AQ5" s="12">
        <v>1.0</v>
      </c>
      <c r="AR5" s="12">
        <v>6.0</v>
      </c>
      <c r="AS5" s="12">
        <v>1.0</v>
      </c>
      <c r="AT5" s="12">
        <v>8.0</v>
      </c>
      <c r="AU5" s="12">
        <v>3.0</v>
      </c>
      <c r="AV5" s="12">
        <v>8.0</v>
      </c>
      <c r="AW5" s="12">
        <v>44.0</v>
      </c>
      <c r="AX5" s="1" t="s">
        <v>80</v>
      </c>
      <c r="AY5" s="1" t="s">
        <v>81</v>
      </c>
      <c r="AZ5" s="15"/>
      <c r="BA5" s="15"/>
      <c r="BB5" s="14">
        <v>0.30208333333575865</v>
      </c>
      <c r="BC5" s="1"/>
      <c r="BD5" s="14">
        <f t="shared" si="1"/>
        <v>-0.6770833333</v>
      </c>
      <c r="BE5" s="16">
        <v>-0.6770833333284827</v>
      </c>
      <c r="BF5" s="17">
        <v>7.0</v>
      </c>
      <c r="BG5" s="17">
        <v>45.0</v>
      </c>
      <c r="BH5" s="18">
        <f t="shared" si="2"/>
        <v>7.75</v>
      </c>
      <c r="BI5" s="13">
        <f t="shared" si="3"/>
        <v>-0.6666666667</v>
      </c>
      <c r="BJ5" s="19">
        <f t="shared" si="4"/>
        <v>5.6</v>
      </c>
      <c r="BK5" s="19">
        <f t="shared" si="5"/>
        <v>8</v>
      </c>
      <c r="BL5" s="19">
        <f t="shared" si="6"/>
        <v>5</v>
      </c>
      <c r="BM5" s="19">
        <f t="shared" si="7"/>
        <v>6</v>
      </c>
      <c r="BN5" s="19">
        <f t="shared" si="8"/>
        <v>5.5</v>
      </c>
      <c r="BO5" s="20"/>
    </row>
    <row r="6" ht="15.75" customHeight="1">
      <c r="A6" s="10">
        <v>44890.492154629625</v>
      </c>
      <c r="B6" s="1" t="s">
        <v>90</v>
      </c>
      <c r="C6" s="1" t="s">
        <v>91</v>
      </c>
      <c r="D6" s="1" t="s">
        <v>91</v>
      </c>
      <c r="E6" s="11">
        <v>44890.0</v>
      </c>
      <c r="F6" s="1" t="s">
        <v>92</v>
      </c>
      <c r="G6" s="1" t="s">
        <v>69</v>
      </c>
      <c r="H6" s="12">
        <v>0.0</v>
      </c>
      <c r="I6" s="12">
        <v>0.0</v>
      </c>
      <c r="J6" s="12">
        <v>0.0</v>
      </c>
      <c r="K6" s="12">
        <v>0.0</v>
      </c>
      <c r="L6" s="1" t="s">
        <v>83</v>
      </c>
      <c r="M6" s="1" t="s">
        <v>83</v>
      </c>
      <c r="N6" s="1" t="s">
        <v>84</v>
      </c>
      <c r="O6" s="1" t="s">
        <v>69</v>
      </c>
      <c r="P6" s="1" t="s">
        <v>69</v>
      </c>
      <c r="Q6" s="1" t="s">
        <v>93</v>
      </c>
      <c r="R6" s="1" t="s">
        <v>85</v>
      </c>
      <c r="S6" s="13">
        <v>0.0</v>
      </c>
      <c r="T6" s="12">
        <v>20.0</v>
      </c>
      <c r="U6" s="13">
        <v>0.375</v>
      </c>
      <c r="V6" s="13">
        <v>0.0625</v>
      </c>
      <c r="W6" s="12">
        <v>20.0</v>
      </c>
      <c r="X6" s="13">
        <v>0.375</v>
      </c>
      <c r="Y6" s="14">
        <v>0.010416666664241347</v>
      </c>
      <c r="Z6" s="13">
        <v>0.375</v>
      </c>
      <c r="AA6" s="12">
        <v>9.0</v>
      </c>
      <c r="AB6" s="1" t="s">
        <v>72</v>
      </c>
      <c r="AC6" s="12">
        <v>9.0</v>
      </c>
      <c r="AD6" s="12">
        <v>0.0</v>
      </c>
      <c r="AE6" s="12">
        <v>4.0</v>
      </c>
      <c r="AF6" s="12">
        <v>0.0</v>
      </c>
      <c r="AG6" s="12">
        <v>0.0</v>
      </c>
      <c r="AH6" s="12">
        <v>0.0</v>
      </c>
      <c r="AI6" s="12">
        <v>7.0</v>
      </c>
      <c r="AJ6" s="12">
        <v>9.0</v>
      </c>
      <c r="AK6" s="12">
        <v>3.0</v>
      </c>
      <c r="AL6" s="12">
        <v>0.0</v>
      </c>
      <c r="AM6" s="12">
        <v>0.0</v>
      </c>
      <c r="AN6" s="12">
        <v>0.0</v>
      </c>
      <c r="AO6" s="12">
        <v>0.0</v>
      </c>
      <c r="AP6" s="12">
        <v>1.0</v>
      </c>
      <c r="AQ6" s="12">
        <v>5.0</v>
      </c>
      <c r="AR6" s="12">
        <v>5.0</v>
      </c>
      <c r="AS6" s="12">
        <v>10.0</v>
      </c>
      <c r="AT6" s="12">
        <v>10.0</v>
      </c>
      <c r="AU6" s="12">
        <v>10.0</v>
      </c>
      <c r="AV6" s="12">
        <v>10.0</v>
      </c>
      <c r="AW6" s="12">
        <v>46.0</v>
      </c>
      <c r="AX6" s="1" t="s">
        <v>86</v>
      </c>
      <c r="AY6" s="1" t="s">
        <v>81</v>
      </c>
      <c r="AZ6" s="15"/>
      <c r="BA6" s="15" t="s">
        <v>94</v>
      </c>
      <c r="BB6" s="14">
        <v>0.375</v>
      </c>
      <c r="BC6" s="1"/>
      <c r="BD6" s="14">
        <f t="shared" si="1"/>
        <v>0.3645833333</v>
      </c>
      <c r="BE6" s="16">
        <v>0.36458333333575865</v>
      </c>
      <c r="BF6" s="17">
        <v>8.0</v>
      </c>
      <c r="BG6" s="17">
        <v>45.0</v>
      </c>
      <c r="BH6" s="18">
        <f t="shared" si="2"/>
        <v>8.75</v>
      </c>
      <c r="BI6" s="13">
        <f t="shared" si="3"/>
        <v>0.3645833333</v>
      </c>
      <c r="BJ6" s="19">
        <f t="shared" si="4"/>
        <v>3.2</v>
      </c>
      <c r="BK6" s="19">
        <f t="shared" si="5"/>
        <v>0.5</v>
      </c>
      <c r="BL6" s="19">
        <f t="shared" si="6"/>
        <v>0</v>
      </c>
      <c r="BM6" s="19">
        <f t="shared" si="7"/>
        <v>0</v>
      </c>
      <c r="BN6" s="19">
        <f t="shared" si="8"/>
        <v>0</v>
      </c>
      <c r="BO6" s="20"/>
    </row>
    <row r="7" ht="15.75" customHeight="1">
      <c r="A7" s="10">
        <v>44890.567057974535</v>
      </c>
      <c r="B7" s="1" t="s">
        <v>95</v>
      </c>
      <c r="C7" s="1" t="s">
        <v>96</v>
      </c>
      <c r="D7" s="1" t="s">
        <v>68</v>
      </c>
      <c r="E7" s="11">
        <v>44890.0</v>
      </c>
      <c r="F7" s="12">
        <v>4.0399363E7</v>
      </c>
      <c r="G7" s="1" t="s">
        <v>69</v>
      </c>
      <c r="H7" s="12">
        <v>9.0</v>
      </c>
      <c r="I7" s="12">
        <v>0.0</v>
      </c>
      <c r="J7" s="12">
        <v>0.0</v>
      </c>
      <c r="K7" s="12">
        <v>10.0</v>
      </c>
      <c r="L7" s="1" t="s">
        <v>70</v>
      </c>
      <c r="M7" s="1" t="s">
        <v>70</v>
      </c>
      <c r="N7" s="1" t="s">
        <v>79</v>
      </c>
      <c r="O7" s="1" t="s">
        <v>69</v>
      </c>
      <c r="P7" s="1" t="s">
        <v>69</v>
      </c>
      <c r="Q7" s="21">
        <v>5.0</v>
      </c>
      <c r="R7" s="15" t="s">
        <v>85</v>
      </c>
      <c r="S7" s="13">
        <v>0.9791666666642413</v>
      </c>
      <c r="T7" s="12">
        <v>15.0</v>
      </c>
      <c r="U7" s="13">
        <v>0.3125</v>
      </c>
      <c r="V7" s="13">
        <v>0.0625</v>
      </c>
      <c r="W7" s="12">
        <v>15.0</v>
      </c>
      <c r="X7" s="13">
        <v>0.375</v>
      </c>
      <c r="Y7" s="14">
        <v>0.04166666666424135</v>
      </c>
      <c r="Z7" s="13">
        <v>0.32291666666424135</v>
      </c>
      <c r="AA7" s="12">
        <v>9.0</v>
      </c>
      <c r="AB7" s="1" t="s">
        <v>72</v>
      </c>
      <c r="AC7" s="12">
        <v>10.0</v>
      </c>
      <c r="AD7" s="12">
        <v>7.0</v>
      </c>
      <c r="AE7" s="12">
        <v>10.0</v>
      </c>
      <c r="AF7" s="12">
        <v>0.0</v>
      </c>
      <c r="AG7" s="12">
        <v>10.0</v>
      </c>
      <c r="AH7" s="12">
        <v>0.0</v>
      </c>
      <c r="AI7" s="12">
        <v>8.0</v>
      </c>
      <c r="AJ7" s="12">
        <v>0.0</v>
      </c>
      <c r="AK7" s="12">
        <v>10.0</v>
      </c>
      <c r="AL7" s="12">
        <v>0.0</v>
      </c>
      <c r="AM7" s="12">
        <v>10.0</v>
      </c>
      <c r="AN7" s="12">
        <v>0.0</v>
      </c>
      <c r="AO7" s="12">
        <v>6.0</v>
      </c>
      <c r="AP7" s="12">
        <v>1.0</v>
      </c>
      <c r="AQ7" s="12">
        <v>10.0</v>
      </c>
      <c r="AR7" s="12">
        <v>1.0</v>
      </c>
      <c r="AS7" s="12">
        <v>10.0</v>
      </c>
      <c r="AT7" s="12">
        <v>8.0</v>
      </c>
      <c r="AU7" s="12">
        <v>10.0</v>
      </c>
      <c r="AV7" s="12">
        <v>8.0</v>
      </c>
      <c r="AW7" s="12">
        <v>25.0</v>
      </c>
      <c r="AX7" s="1" t="s">
        <v>86</v>
      </c>
      <c r="AY7" s="1" t="s">
        <v>81</v>
      </c>
      <c r="AZ7" s="15"/>
      <c r="BA7" s="15"/>
      <c r="BB7" s="14">
        <v>0.3125</v>
      </c>
      <c r="BC7" s="1"/>
      <c r="BD7" s="14">
        <f t="shared" si="1"/>
        <v>0.2708333333</v>
      </c>
      <c r="BE7" s="16">
        <v>0.27083333333575865</v>
      </c>
      <c r="BF7" s="17">
        <v>6.0</v>
      </c>
      <c r="BG7" s="17">
        <v>30.0</v>
      </c>
      <c r="BH7" s="18">
        <f t="shared" si="2"/>
        <v>6.5</v>
      </c>
      <c r="BI7" s="13">
        <f t="shared" si="3"/>
        <v>0.28125</v>
      </c>
      <c r="BJ7" s="19">
        <f t="shared" si="4"/>
        <v>5.5</v>
      </c>
      <c r="BK7" s="19">
        <f t="shared" si="5"/>
        <v>7.5</v>
      </c>
      <c r="BL7" s="19">
        <f t="shared" si="6"/>
        <v>9</v>
      </c>
      <c r="BM7" s="19">
        <f t="shared" si="7"/>
        <v>2</v>
      </c>
      <c r="BN7" s="19">
        <f t="shared" si="8"/>
        <v>5.5</v>
      </c>
      <c r="BO7" s="20"/>
    </row>
    <row r="8" ht="15.75" customHeight="1">
      <c r="A8" s="10">
        <v>44890.83332550926</v>
      </c>
      <c r="B8" s="1" t="s">
        <v>97</v>
      </c>
      <c r="C8" s="1" t="s">
        <v>77</v>
      </c>
      <c r="D8" s="1" t="s">
        <v>77</v>
      </c>
      <c r="E8" s="11">
        <v>44890.0</v>
      </c>
      <c r="F8" s="12">
        <v>4.7147114E7</v>
      </c>
      <c r="G8" s="1" t="s">
        <v>69</v>
      </c>
      <c r="H8" s="12">
        <v>0.0</v>
      </c>
      <c r="I8" s="12">
        <v>4.0</v>
      </c>
      <c r="J8" s="12">
        <v>10.0</v>
      </c>
      <c r="K8" s="12">
        <v>2.0</v>
      </c>
      <c r="L8" s="1" t="s">
        <v>98</v>
      </c>
      <c r="M8" s="1" t="s">
        <v>99</v>
      </c>
      <c r="N8" s="1" t="s">
        <v>79</v>
      </c>
      <c r="O8" s="1" t="s">
        <v>69</v>
      </c>
      <c r="P8" s="1" t="s">
        <v>72</v>
      </c>
      <c r="Q8" s="1"/>
      <c r="R8" s="1"/>
      <c r="S8" s="13">
        <v>0.9583333333357587</v>
      </c>
      <c r="T8" s="12">
        <v>5.0</v>
      </c>
      <c r="U8" s="13">
        <v>0.22222222221898846</v>
      </c>
      <c r="V8" s="13">
        <v>0.0</v>
      </c>
      <c r="W8" s="12">
        <v>10.0</v>
      </c>
      <c r="X8" s="13">
        <v>0.375</v>
      </c>
      <c r="Y8" s="14">
        <v>0.96875</v>
      </c>
      <c r="Z8" s="13">
        <v>0.23611111110949423</v>
      </c>
      <c r="AA8" s="12">
        <v>7.0</v>
      </c>
      <c r="AB8" s="1" t="s">
        <v>72</v>
      </c>
      <c r="AC8" s="12">
        <v>5.0</v>
      </c>
      <c r="AD8" s="12">
        <v>8.0</v>
      </c>
      <c r="AE8" s="12">
        <v>5.0</v>
      </c>
      <c r="AF8" s="12">
        <v>6.0</v>
      </c>
      <c r="AG8" s="12">
        <v>0.0</v>
      </c>
      <c r="AH8" s="12">
        <v>8.0</v>
      </c>
      <c r="AI8" s="12">
        <v>3.0</v>
      </c>
      <c r="AJ8" s="12">
        <v>4.0</v>
      </c>
      <c r="AK8" s="12">
        <v>0.0</v>
      </c>
      <c r="AL8" s="12">
        <v>0.0</v>
      </c>
      <c r="AM8" s="12">
        <v>0.0</v>
      </c>
      <c r="AN8" s="12">
        <v>2.0</v>
      </c>
      <c r="AO8" s="12">
        <v>0.0</v>
      </c>
      <c r="AP8" s="12">
        <v>2.0</v>
      </c>
      <c r="AQ8" s="12">
        <v>0.0</v>
      </c>
      <c r="AR8" s="12">
        <v>4.0</v>
      </c>
      <c r="AS8" s="12">
        <v>0.0</v>
      </c>
      <c r="AT8" s="12">
        <v>4.0</v>
      </c>
      <c r="AU8" s="12">
        <v>0.0</v>
      </c>
      <c r="AV8" s="12">
        <v>3.0</v>
      </c>
      <c r="AW8" s="12">
        <v>18.0</v>
      </c>
      <c r="AX8" s="1" t="s">
        <v>86</v>
      </c>
      <c r="AY8" s="1" t="s">
        <v>74</v>
      </c>
      <c r="AZ8" s="15"/>
      <c r="BA8" s="15"/>
      <c r="BB8" s="14">
        <v>0.23263888889050577</v>
      </c>
      <c r="BC8" s="1"/>
      <c r="BD8" s="14">
        <f t="shared" si="1"/>
        <v>-0.7361111111</v>
      </c>
      <c r="BE8" s="16">
        <v>-0.7361111111094942</v>
      </c>
      <c r="BF8" s="17">
        <v>6.0</v>
      </c>
      <c r="BG8" s="17">
        <v>20.0</v>
      </c>
      <c r="BH8" s="18">
        <f t="shared" si="2"/>
        <v>6.333333333</v>
      </c>
      <c r="BI8" s="13">
        <f t="shared" si="3"/>
        <v>-0.7326388889</v>
      </c>
      <c r="BJ8" s="19">
        <f t="shared" si="4"/>
        <v>3.9</v>
      </c>
      <c r="BK8" s="19">
        <f t="shared" si="5"/>
        <v>2</v>
      </c>
      <c r="BL8" s="19">
        <f t="shared" si="6"/>
        <v>4</v>
      </c>
      <c r="BM8" s="19">
        <f t="shared" si="7"/>
        <v>3.5</v>
      </c>
      <c r="BN8" s="19">
        <f t="shared" si="8"/>
        <v>3.75</v>
      </c>
      <c r="BO8" s="20"/>
    </row>
    <row r="9" ht="15.75" customHeight="1">
      <c r="A9" s="10">
        <v>44891.08720545139</v>
      </c>
      <c r="B9" s="1" t="s">
        <v>100</v>
      </c>
      <c r="C9" s="1" t="s">
        <v>68</v>
      </c>
      <c r="D9" s="1" t="s">
        <v>68</v>
      </c>
      <c r="E9" s="11">
        <v>33019.0</v>
      </c>
      <c r="F9" s="12">
        <v>3.5207301E7</v>
      </c>
      <c r="G9" s="1" t="s">
        <v>69</v>
      </c>
      <c r="H9" s="12">
        <v>9.0</v>
      </c>
      <c r="I9" s="12">
        <v>0.0</v>
      </c>
      <c r="J9" s="12">
        <v>0.0</v>
      </c>
      <c r="K9" s="12">
        <v>7.0</v>
      </c>
      <c r="L9" s="1" t="s">
        <v>70</v>
      </c>
      <c r="M9" s="1" t="s">
        <v>70</v>
      </c>
      <c r="N9" s="1" t="s">
        <v>101</v>
      </c>
      <c r="O9" s="1" t="s">
        <v>72</v>
      </c>
      <c r="P9" s="1" t="s">
        <v>69</v>
      </c>
      <c r="Q9" s="21">
        <v>5.0</v>
      </c>
      <c r="R9" s="15" t="s">
        <v>102</v>
      </c>
      <c r="S9" s="13">
        <v>0.9583333333357587</v>
      </c>
      <c r="T9" s="12">
        <v>60.0</v>
      </c>
      <c r="U9" s="13">
        <v>0.33333333333575865</v>
      </c>
      <c r="V9" s="13">
        <v>0.10416666666424135</v>
      </c>
      <c r="W9" s="12">
        <v>30.0</v>
      </c>
      <c r="X9" s="13">
        <v>0.4375</v>
      </c>
      <c r="Y9" s="14">
        <v>0.0625</v>
      </c>
      <c r="Z9" s="13">
        <v>0.29166666666424135</v>
      </c>
      <c r="AA9" s="12">
        <v>2.0</v>
      </c>
      <c r="AB9" s="1" t="s">
        <v>72</v>
      </c>
      <c r="AC9" s="12">
        <v>7.0</v>
      </c>
      <c r="AD9" s="12">
        <v>0.0</v>
      </c>
      <c r="AE9" s="12">
        <v>8.0</v>
      </c>
      <c r="AF9" s="12">
        <v>0.0</v>
      </c>
      <c r="AG9" s="12">
        <v>8.0</v>
      </c>
      <c r="AH9" s="12">
        <v>0.0</v>
      </c>
      <c r="AI9" s="12">
        <v>10.0</v>
      </c>
      <c r="AJ9" s="12">
        <v>0.0</v>
      </c>
      <c r="AK9" s="12">
        <v>10.0</v>
      </c>
      <c r="AL9" s="12">
        <v>0.0</v>
      </c>
      <c r="AM9" s="12">
        <v>10.0</v>
      </c>
      <c r="AN9" s="12">
        <v>0.0</v>
      </c>
      <c r="AO9" s="12">
        <v>6.0</v>
      </c>
      <c r="AP9" s="12">
        <v>0.0</v>
      </c>
      <c r="AQ9" s="12">
        <v>6.0</v>
      </c>
      <c r="AR9" s="12">
        <v>0.0</v>
      </c>
      <c r="AS9" s="12">
        <v>10.0</v>
      </c>
      <c r="AT9" s="12">
        <v>0.0</v>
      </c>
      <c r="AU9" s="12">
        <v>10.0</v>
      </c>
      <c r="AV9" s="12">
        <v>0.0</v>
      </c>
      <c r="AW9" s="12">
        <v>32.0</v>
      </c>
      <c r="AX9" s="1" t="s">
        <v>86</v>
      </c>
      <c r="AY9" s="1" t="s">
        <v>81</v>
      </c>
      <c r="AZ9" s="15"/>
      <c r="BA9" s="15"/>
      <c r="BB9" s="14">
        <v>0.29166666666424135</v>
      </c>
      <c r="BC9" s="1"/>
      <c r="BD9" s="14">
        <f t="shared" si="1"/>
        <v>0.2291666667</v>
      </c>
      <c r="BE9" s="16">
        <v>0.22916666666424135</v>
      </c>
      <c r="BF9" s="17">
        <v>5.0</v>
      </c>
      <c r="BG9" s="17">
        <v>30.0</v>
      </c>
      <c r="BH9" s="18">
        <f t="shared" si="2"/>
        <v>5.5</v>
      </c>
      <c r="BI9" s="13">
        <f t="shared" si="3"/>
        <v>0.2291666667</v>
      </c>
      <c r="BJ9" s="19">
        <f t="shared" si="4"/>
        <v>4.3</v>
      </c>
      <c r="BK9" s="19">
        <f t="shared" si="5"/>
        <v>8</v>
      </c>
      <c r="BL9" s="19">
        <f t="shared" si="6"/>
        <v>6</v>
      </c>
      <c r="BM9" s="19">
        <f t="shared" si="7"/>
        <v>10</v>
      </c>
      <c r="BN9" s="19">
        <f t="shared" si="8"/>
        <v>8</v>
      </c>
      <c r="BO9" s="20"/>
    </row>
    <row r="10" ht="15.75" customHeight="1">
      <c r="A10" s="10">
        <v>44891.45394341435</v>
      </c>
      <c r="B10" s="1" t="s">
        <v>103</v>
      </c>
      <c r="C10" s="1" t="s">
        <v>77</v>
      </c>
      <c r="D10" s="1" t="s">
        <v>77</v>
      </c>
      <c r="E10" s="11">
        <v>37676.0</v>
      </c>
      <c r="F10" s="12">
        <v>4.470874E7</v>
      </c>
      <c r="G10" s="1" t="s">
        <v>69</v>
      </c>
      <c r="H10" s="12">
        <v>8.0</v>
      </c>
      <c r="I10" s="12">
        <v>2.0</v>
      </c>
      <c r="J10" s="12">
        <v>0.0</v>
      </c>
      <c r="K10" s="12">
        <v>9.0</v>
      </c>
      <c r="L10" s="1" t="s">
        <v>70</v>
      </c>
      <c r="M10" s="1" t="s">
        <v>70</v>
      </c>
      <c r="N10" s="1" t="s">
        <v>101</v>
      </c>
      <c r="O10" s="1" t="s">
        <v>69</v>
      </c>
      <c r="P10" s="1" t="s">
        <v>72</v>
      </c>
      <c r="Q10" s="15"/>
      <c r="R10" s="15"/>
      <c r="S10" s="13">
        <v>0.10416666666424135</v>
      </c>
      <c r="T10" s="12">
        <v>5.0</v>
      </c>
      <c r="U10" s="13">
        <v>0.29166666666424135</v>
      </c>
      <c r="V10" s="13">
        <v>0.125</v>
      </c>
      <c r="W10" s="12">
        <v>15.0</v>
      </c>
      <c r="X10" s="13">
        <v>0.45833333333575865</v>
      </c>
      <c r="Y10" s="14">
        <v>0.010416666664241347</v>
      </c>
      <c r="Z10" s="13">
        <v>0.3125</v>
      </c>
      <c r="AA10" s="12">
        <v>6.0</v>
      </c>
      <c r="AB10" s="1" t="s">
        <v>72</v>
      </c>
      <c r="AC10" s="12">
        <v>10.0</v>
      </c>
      <c r="AD10" s="12">
        <v>0.0</v>
      </c>
      <c r="AE10" s="12">
        <v>9.0</v>
      </c>
      <c r="AF10" s="12">
        <v>0.0</v>
      </c>
      <c r="AG10" s="12">
        <v>10.0</v>
      </c>
      <c r="AH10" s="12">
        <v>0.0</v>
      </c>
      <c r="AI10" s="12">
        <v>10.0</v>
      </c>
      <c r="AJ10" s="12">
        <v>0.0</v>
      </c>
      <c r="AK10" s="12">
        <v>5.0</v>
      </c>
      <c r="AL10" s="12">
        <v>0.0</v>
      </c>
      <c r="AM10" s="12">
        <v>7.0</v>
      </c>
      <c r="AN10" s="12">
        <v>0.0</v>
      </c>
      <c r="AO10" s="12">
        <v>7.0</v>
      </c>
      <c r="AP10" s="12">
        <v>0.0</v>
      </c>
      <c r="AQ10" s="12">
        <v>6.0</v>
      </c>
      <c r="AR10" s="12">
        <v>3.0</v>
      </c>
      <c r="AS10" s="12">
        <v>7.0</v>
      </c>
      <c r="AT10" s="12">
        <v>6.0</v>
      </c>
      <c r="AU10" s="12">
        <v>10.0</v>
      </c>
      <c r="AV10" s="12">
        <v>7.0</v>
      </c>
      <c r="AW10" s="12">
        <v>19.0</v>
      </c>
      <c r="AX10" s="1" t="s">
        <v>86</v>
      </c>
      <c r="AY10" s="1" t="s">
        <v>74</v>
      </c>
      <c r="AZ10" s="15"/>
      <c r="BA10" s="15"/>
      <c r="BB10" s="14">
        <v>0.29166666666424135</v>
      </c>
      <c r="BC10" s="1"/>
      <c r="BD10" s="14">
        <f t="shared" si="1"/>
        <v>0.28125</v>
      </c>
      <c r="BE10" s="16">
        <v>0.28125</v>
      </c>
      <c r="BF10" s="17">
        <v>6.0</v>
      </c>
      <c r="BG10" s="17">
        <v>45.0</v>
      </c>
      <c r="BH10" s="18">
        <f t="shared" si="2"/>
        <v>6.75</v>
      </c>
      <c r="BI10" s="13">
        <f t="shared" si="3"/>
        <v>0.3020833333</v>
      </c>
      <c r="BJ10" s="19">
        <f t="shared" si="4"/>
        <v>4.4</v>
      </c>
      <c r="BK10" s="19">
        <f t="shared" si="5"/>
        <v>7</v>
      </c>
      <c r="BL10" s="19">
        <f t="shared" si="6"/>
        <v>3</v>
      </c>
      <c r="BM10" s="19">
        <f t="shared" si="7"/>
        <v>2</v>
      </c>
      <c r="BN10" s="19">
        <f t="shared" si="8"/>
        <v>2.5</v>
      </c>
      <c r="BO10" s="20"/>
    </row>
    <row r="11" ht="15.75" customHeight="1">
      <c r="A11" s="10">
        <v>44891.51510965278</v>
      </c>
      <c r="B11" s="1" t="s">
        <v>104</v>
      </c>
      <c r="C11" s="1" t="s">
        <v>67</v>
      </c>
      <c r="D11" s="1" t="s">
        <v>68</v>
      </c>
      <c r="E11" s="11">
        <v>33839.0</v>
      </c>
      <c r="F11" s="12">
        <v>3.7035761E7</v>
      </c>
      <c r="G11" s="1" t="s">
        <v>69</v>
      </c>
      <c r="H11" s="12">
        <v>3.0</v>
      </c>
      <c r="I11" s="12">
        <v>2.0</v>
      </c>
      <c r="J11" s="12">
        <v>5.0</v>
      </c>
      <c r="K11" s="12">
        <v>5.0</v>
      </c>
      <c r="L11" s="1" t="s">
        <v>105</v>
      </c>
      <c r="M11" s="1" t="s">
        <v>105</v>
      </c>
      <c r="N11" s="1" t="s">
        <v>71</v>
      </c>
      <c r="O11" s="1" t="s">
        <v>72</v>
      </c>
      <c r="P11" s="1" t="s">
        <v>69</v>
      </c>
      <c r="Q11" s="21">
        <v>5.0</v>
      </c>
      <c r="R11" s="15" t="s">
        <v>85</v>
      </c>
      <c r="S11" s="13">
        <v>0.47916666666424135</v>
      </c>
      <c r="T11" s="12">
        <v>8.0</v>
      </c>
      <c r="U11" s="13">
        <v>0.3125</v>
      </c>
      <c r="V11" s="13">
        <v>0.0625</v>
      </c>
      <c r="W11" s="12">
        <v>8.0</v>
      </c>
      <c r="X11" s="13">
        <v>0.4375</v>
      </c>
      <c r="Y11" s="14">
        <v>0.45833333333575865</v>
      </c>
      <c r="Z11" s="13">
        <v>0.44791666666424135</v>
      </c>
      <c r="AA11" s="12">
        <v>8.0</v>
      </c>
      <c r="AB11" s="1" t="s">
        <v>72</v>
      </c>
      <c r="AC11" s="12">
        <v>8.0</v>
      </c>
      <c r="AD11" s="12">
        <v>3.0</v>
      </c>
      <c r="AE11" s="12">
        <v>4.0</v>
      </c>
      <c r="AF11" s="12">
        <v>5.0</v>
      </c>
      <c r="AG11" s="12">
        <v>5.0</v>
      </c>
      <c r="AH11" s="12">
        <v>3.0</v>
      </c>
      <c r="AI11" s="12">
        <v>10.0</v>
      </c>
      <c r="AJ11" s="12">
        <v>7.0</v>
      </c>
      <c r="AK11" s="12">
        <v>5.0</v>
      </c>
      <c r="AL11" s="12">
        <v>8.0</v>
      </c>
      <c r="AM11" s="12">
        <v>1.0</v>
      </c>
      <c r="AN11" s="12">
        <v>2.0</v>
      </c>
      <c r="AO11" s="12">
        <v>0.0</v>
      </c>
      <c r="AP11" s="12">
        <v>3.0</v>
      </c>
      <c r="AQ11" s="12">
        <v>5.0</v>
      </c>
      <c r="AR11" s="12">
        <v>5.0</v>
      </c>
      <c r="AS11" s="12">
        <v>5.0</v>
      </c>
      <c r="AT11" s="12">
        <v>5.0</v>
      </c>
      <c r="AU11" s="12">
        <v>8.0</v>
      </c>
      <c r="AV11" s="12">
        <v>8.0</v>
      </c>
      <c r="AW11" s="12">
        <v>30.0</v>
      </c>
      <c r="AX11" s="1" t="s">
        <v>80</v>
      </c>
      <c r="AY11" s="1" t="s">
        <v>74</v>
      </c>
      <c r="AZ11" s="15"/>
      <c r="BA11" s="15"/>
      <c r="BB11" s="14">
        <v>0.4375</v>
      </c>
      <c r="BC11" s="1"/>
      <c r="BD11" s="14">
        <f t="shared" si="1"/>
        <v>-0.02083333334</v>
      </c>
      <c r="BE11" s="16">
        <v>-0.020833333335758653</v>
      </c>
      <c r="BF11" s="17">
        <v>11.0</v>
      </c>
      <c r="BG11" s="17">
        <v>30.0</v>
      </c>
      <c r="BH11" s="18">
        <f t="shared" si="2"/>
        <v>11.5</v>
      </c>
      <c r="BI11" s="13">
        <f t="shared" si="3"/>
        <v>-0.01041666667</v>
      </c>
      <c r="BJ11" s="19">
        <f t="shared" si="4"/>
        <v>5.8</v>
      </c>
      <c r="BK11" s="19">
        <f t="shared" si="5"/>
        <v>2</v>
      </c>
      <c r="BL11" s="19">
        <f t="shared" si="6"/>
        <v>0</v>
      </c>
      <c r="BM11" s="19">
        <f t="shared" si="7"/>
        <v>0</v>
      </c>
      <c r="BN11" s="19">
        <f t="shared" si="8"/>
        <v>0</v>
      </c>
      <c r="BO11" s="20"/>
    </row>
    <row r="12" ht="15.75" customHeight="1">
      <c r="A12" s="10">
        <v>44892.49371435185</v>
      </c>
      <c r="B12" s="1" t="s">
        <v>106</v>
      </c>
      <c r="C12" s="1" t="s">
        <v>68</v>
      </c>
      <c r="D12" s="1" t="s">
        <v>68</v>
      </c>
      <c r="E12" s="11">
        <v>44892.0</v>
      </c>
      <c r="F12" s="12">
        <v>4.5014312E7</v>
      </c>
      <c r="G12" s="1" t="s">
        <v>69</v>
      </c>
      <c r="H12" s="12">
        <v>0.0</v>
      </c>
      <c r="I12" s="12">
        <v>0.0</v>
      </c>
      <c r="J12" s="12">
        <v>0.0</v>
      </c>
      <c r="K12" s="12">
        <v>0.0</v>
      </c>
      <c r="L12" s="1" t="s">
        <v>98</v>
      </c>
      <c r="M12" s="1" t="s">
        <v>83</v>
      </c>
      <c r="N12" s="1" t="s">
        <v>79</v>
      </c>
      <c r="O12" s="1" t="s">
        <v>69</v>
      </c>
      <c r="P12" s="1" t="s">
        <v>72</v>
      </c>
      <c r="Q12" s="15"/>
      <c r="R12" s="15"/>
      <c r="S12" s="13">
        <v>0.9375</v>
      </c>
      <c r="T12" s="12">
        <v>30.0</v>
      </c>
      <c r="U12" s="13">
        <v>0.27083333333575865</v>
      </c>
      <c r="V12" s="13">
        <v>0.0</v>
      </c>
      <c r="W12" s="12">
        <v>30.0</v>
      </c>
      <c r="X12" s="13">
        <v>0.45833333333575865</v>
      </c>
      <c r="Y12" s="14">
        <v>0.9375</v>
      </c>
      <c r="Z12" s="13">
        <v>0.29166666666424135</v>
      </c>
      <c r="AA12" s="12">
        <v>7.0</v>
      </c>
      <c r="AB12" s="1" t="s">
        <v>72</v>
      </c>
      <c r="AC12" s="12">
        <v>10.0</v>
      </c>
      <c r="AD12" s="12">
        <v>5.0</v>
      </c>
      <c r="AE12" s="12">
        <v>3.0</v>
      </c>
      <c r="AF12" s="12">
        <v>2.0</v>
      </c>
      <c r="AG12" s="12">
        <v>6.0</v>
      </c>
      <c r="AH12" s="12">
        <v>8.0</v>
      </c>
      <c r="AI12" s="12">
        <v>7.0</v>
      </c>
      <c r="AJ12" s="12">
        <v>5.0</v>
      </c>
      <c r="AK12" s="12">
        <v>0.0</v>
      </c>
      <c r="AL12" s="12">
        <v>0.0</v>
      </c>
      <c r="AM12" s="12">
        <v>0.0</v>
      </c>
      <c r="AN12" s="12">
        <v>0.0</v>
      </c>
      <c r="AO12" s="12">
        <v>1.0</v>
      </c>
      <c r="AP12" s="12">
        <v>2.0</v>
      </c>
      <c r="AQ12" s="12">
        <v>2.0</v>
      </c>
      <c r="AR12" s="12">
        <v>1.0</v>
      </c>
      <c r="AS12" s="12">
        <v>1.0</v>
      </c>
      <c r="AT12" s="12">
        <v>0.0</v>
      </c>
      <c r="AU12" s="12">
        <v>2.0</v>
      </c>
      <c r="AV12" s="12">
        <v>0.0</v>
      </c>
      <c r="AW12" s="12">
        <v>19.0</v>
      </c>
      <c r="AX12" s="1" t="s">
        <v>80</v>
      </c>
      <c r="AY12" s="1" t="s">
        <v>74</v>
      </c>
      <c r="AZ12" s="15"/>
      <c r="BA12" s="1"/>
      <c r="BB12" s="14">
        <v>0.27083333333575865</v>
      </c>
      <c r="BC12" s="1"/>
      <c r="BD12" s="14">
        <f t="shared" si="1"/>
        <v>-0.6666666667</v>
      </c>
      <c r="BE12" s="16">
        <v>-0.6666666666642413</v>
      </c>
      <c r="BF12" s="17">
        <v>8.0</v>
      </c>
      <c r="BG12" s="17">
        <v>0.0</v>
      </c>
      <c r="BH12" s="18">
        <f t="shared" si="2"/>
        <v>8</v>
      </c>
      <c r="BI12" s="13">
        <f t="shared" si="3"/>
        <v>-0.6458333333</v>
      </c>
      <c r="BJ12" s="19">
        <f t="shared" si="4"/>
        <v>4.6</v>
      </c>
      <c r="BK12" s="19">
        <f t="shared" si="5"/>
        <v>0.5</v>
      </c>
      <c r="BL12" s="19">
        <f t="shared" si="6"/>
        <v>1</v>
      </c>
      <c r="BM12" s="19">
        <f t="shared" si="7"/>
        <v>1.5</v>
      </c>
      <c r="BN12" s="19">
        <f t="shared" si="8"/>
        <v>1.25</v>
      </c>
      <c r="BO12" s="20"/>
    </row>
    <row r="13" ht="15.75" customHeight="1">
      <c r="A13" s="10">
        <v>44893.71355303241</v>
      </c>
      <c r="B13" s="1" t="s">
        <v>107</v>
      </c>
      <c r="C13" s="1" t="s">
        <v>67</v>
      </c>
      <c r="D13" s="1" t="s">
        <v>68</v>
      </c>
      <c r="E13" s="11">
        <v>44893.0</v>
      </c>
      <c r="F13" s="12">
        <v>4.1919391E7</v>
      </c>
      <c r="G13" s="1" t="s">
        <v>69</v>
      </c>
      <c r="H13" s="12">
        <v>0.0</v>
      </c>
      <c r="I13" s="12">
        <v>8.0</v>
      </c>
      <c r="J13" s="12">
        <v>10.0</v>
      </c>
      <c r="K13" s="12">
        <v>0.0</v>
      </c>
      <c r="L13" s="1" t="s">
        <v>78</v>
      </c>
      <c r="M13" s="1" t="s">
        <v>78</v>
      </c>
      <c r="N13" s="1" t="s">
        <v>84</v>
      </c>
      <c r="O13" s="1" t="s">
        <v>69</v>
      </c>
      <c r="P13" s="1" t="s">
        <v>72</v>
      </c>
      <c r="Q13" s="1"/>
      <c r="R13" s="1"/>
      <c r="S13" s="13">
        <v>0.0</v>
      </c>
      <c r="T13" s="12">
        <v>5.0</v>
      </c>
      <c r="U13" s="13">
        <v>0.3125</v>
      </c>
      <c r="V13" s="13">
        <v>0.0625</v>
      </c>
      <c r="W13" s="12">
        <v>5.0</v>
      </c>
      <c r="X13" s="13">
        <v>0.39583333333575865</v>
      </c>
      <c r="Y13" s="14">
        <v>0.125</v>
      </c>
      <c r="Z13" s="13">
        <v>0.41666666666424135</v>
      </c>
      <c r="AA13" s="12">
        <v>3.0</v>
      </c>
      <c r="AB13" s="1" t="s">
        <v>72</v>
      </c>
      <c r="AC13" s="12">
        <v>2.0</v>
      </c>
      <c r="AD13" s="12">
        <v>5.0</v>
      </c>
      <c r="AE13" s="12">
        <v>0.0</v>
      </c>
      <c r="AF13" s="12">
        <v>7.0</v>
      </c>
      <c r="AG13" s="12">
        <v>0.0</v>
      </c>
      <c r="AH13" s="12">
        <v>6.0</v>
      </c>
      <c r="AI13" s="12">
        <v>1.0</v>
      </c>
      <c r="AJ13" s="12">
        <v>10.0</v>
      </c>
      <c r="AK13" s="12">
        <v>0.0</v>
      </c>
      <c r="AL13" s="12">
        <v>10.0</v>
      </c>
      <c r="AM13" s="12">
        <v>0.0</v>
      </c>
      <c r="AN13" s="12">
        <v>9.0</v>
      </c>
      <c r="AO13" s="12">
        <v>0.0</v>
      </c>
      <c r="AP13" s="12">
        <v>6.0</v>
      </c>
      <c r="AQ13" s="12">
        <v>0.0</v>
      </c>
      <c r="AR13" s="12">
        <v>8.0</v>
      </c>
      <c r="AS13" s="12">
        <v>0.0</v>
      </c>
      <c r="AT13" s="12">
        <v>10.0</v>
      </c>
      <c r="AU13" s="12">
        <v>2.0</v>
      </c>
      <c r="AV13" s="12">
        <v>10.0</v>
      </c>
      <c r="AW13" s="12">
        <v>23.0</v>
      </c>
      <c r="AX13" s="1" t="s">
        <v>80</v>
      </c>
      <c r="AY13" s="1" t="s">
        <v>74</v>
      </c>
      <c r="AZ13" s="15"/>
      <c r="BA13" s="15"/>
      <c r="BB13" s="14">
        <v>0.375</v>
      </c>
      <c r="BC13" s="1"/>
      <c r="BD13" s="14">
        <f t="shared" si="1"/>
        <v>0.25</v>
      </c>
      <c r="BE13" s="16">
        <v>0.25</v>
      </c>
      <c r="BF13" s="17">
        <v>6.0</v>
      </c>
      <c r="BG13" s="17">
        <v>0.0</v>
      </c>
      <c r="BH13" s="18">
        <f t="shared" si="2"/>
        <v>6</v>
      </c>
      <c r="BI13" s="13">
        <f t="shared" si="3"/>
        <v>0.2916666667</v>
      </c>
      <c r="BJ13" s="19">
        <f t="shared" si="4"/>
        <v>4.1</v>
      </c>
      <c r="BK13" s="19">
        <f t="shared" si="5"/>
        <v>7.5</v>
      </c>
      <c r="BL13" s="19">
        <f t="shared" si="6"/>
        <v>8</v>
      </c>
      <c r="BM13" s="19">
        <f t="shared" si="7"/>
        <v>9</v>
      </c>
      <c r="BN13" s="19">
        <f t="shared" si="8"/>
        <v>8.5</v>
      </c>
      <c r="BO13" s="20"/>
    </row>
    <row r="14" ht="15.75" customHeight="1">
      <c r="A14" s="10">
        <v>44893.715453807876</v>
      </c>
      <c r="B14" s="1" t="s">
        <v>108</v>
      </c>
      <c r="C14" s="1" t="s">
        <v>68</v>
      </c>
      <c r="D14" s="1" t="s">
        <v>68</v>
      </c>
      <c r="E14" s="11">
        <v>44893.0</v>
      </c>
      <c r="F14" s="12">
        <v>4.3147245E7</v>
      </c>
      <c r="G14" s="1" t="s">
        <v>69</v>
      </c>
      <c r="H14" s="12">
        <v>1.0</v>
      </c>
      <c r="I14" s="12">
        <v>0.0</v>
      </c>
      <c r="J14" s="12">
        <v>3.0</v>
      </c>
      <c r="K14" s="12">
        <v>7.0</v>
      </c>
      <c r="L14" s="1" t="s">
        <v>78</v>
      </c>
      <c r="M14" s="1" t="s">
        <v>98</v>
      </c>
      <c r="N14" s="1" t="s">
        <v>79</v>
      </c>
      <c r="O14" s="1" t="s">
        <v>69</v>
      </c>
      <c r="P14" s="1" t="s">
        <v>72</v>
      </c>
      <c r="Q14" s="1"/>
      <c r="R14" s="1"/>
      <c r="S14" s="13">
        <v>0.9791666666642413</v>
      </c>
      <c r="T14" s="12">
        <v>10.0</v>
      </c>
      <c r="U14" s="13">
        <v>0.25</v>
      </c>
      <c r="V14" s="13">
        <v>0.9791666666642413</v>
      </c>
      <c r="W14" s="12">
        <v>90.0</v>
      </c>
      <c r="X14" s="13">
        <v>0.41666666666424135</v>
      </c>
      <c r="Y14" s="14">
        <v>0.020833333335758653</v>
      </c>
      <c r="Z14" s="13">
        <v>0.39583333333575865</v>
      </c>
      <c r="AA14" s="12">
        <v>6.0</v>
      </c>
      <c r="AB14" s="1" t="s">
        <v>72</v>
      </c>
      <c r="AC14" s="12">
        <v>10.0</v>
      </c>
      <c r="AD14" s="12">
        <v>3.0</v>
      </c>
      <c r="AE14" s="12">
        <v>7.0</v>
      </c>
      <c r="AF14" s="12">
        <v>8.0</v>
      </c>
      <c r="AG14" s="12">
        <v>4.0</v>
      </c>
      <c r="AH14" s="12">
        <v>5.0</v>
      </c>
      <c r="AI14" s="12">
        <v>10.0</v>
      </c>
      <c r="AJ14" s="12">
        <v>5.0</v>
      </c>
      <c r="AK14" s="12">
        <v>2.0</v>
      </c>
      <c r="AL14" s="12">
        <v>0.0</v>
      </c>
      <c r="AM14" s="12">
        <v>2.0</v>
      </c>
      <c r="AN14" s="12">
        <v>0.0</v>
      </c>
      <c r="AO14" s="12">
        <v>6.0</v>
      </c>
      <c r="AP14" s="12">
        <v>0.0</v>
      </c>
      <c r="AQ14" s="12">
        <v>3.0</v>
      </c>
      <c r="AR14" s="12">
        <v>0.0</v>
      </c>
      <c r="AS14" s="12">
        <v>5.0</v>
      </c>
      <c r="AT14" s="12">
        <v>5.0</v>
      </c>
      <c r="AU14" s="12">
        <v>5.0</v>
      </c>
      <c r="AV14" s="12">
        <v>5.0</v>
      </c>
      <c r="AW14" s="12">
        <v>21.0</v>
      </c>
      <c r="AX14" s="1" t="s">
        <v>86</v>
      </c>
      <c r="AY14" s="1" t="s">
        <v>74</v>
      </c>
      <c r="AZ14" s="15"/>
      <c r="BA14" s="15"/>
      <c r="BB14" s="14">
        <v>0.34722222221898846</v>
      </c>
      <c r="BC14" s="1"/>
      <c r="BD14" s="14">
        <f t="shared" si="1"/>
        <v>0.3263888889</v>
      </c>
      <c r="BE14" s="16">
        <v>0.3263888888832298</v>
      </c>
      <c r="BF14" s="17">
        <v>7.0</v>
      </c>
      <c r="BG14" s="17">
        <v>50.0</v>
      </c>
      <c r="BH14" s="18">
        <f t="shared" si="2"/>
        <v>7.833333333</v>
      </c>
      <c r="BI14" s="13">
        <f t="shared" si="3"/>
        <v>0.375</v>
      </c>
      <c r="BJ14" s="19">
        <f t="shared" si="4"/>
        <v>5.4</v>
      </c>
      <c r="BK14" s="19">
        <f t="shared" si="5"/>
        <v>4</v>
      </c>
      <c r="BL14" s="19">
        <f t="shared" si="6"/>
        <v>3</v>
      </c>
      <c r="BM14" s="19">
        <f t="shared" si="7"/>
        <v>0</v>
      </c>
      <c r="BN14" s="19">
        <f t="shared" si="8"/>
        <v>1.5</v>
      </c>
      <c r="BO14" s="20"/>
    </row>
    <row r="15" ht="15.75" customHeight="1">
      <c r="A15" s="10">
        <v>44893.71580027777</v>
      </c>
      <c r="B15" s="1" t="s">
        <v>109</v>
      </c>
      <c r="C15" s="1" t="s">
        <v>110</v>
      </c>
      <c r="D15" s="1" t="s">
        <v>77</v>
      </c>
      <c r="E15" s="11">
        <v>44893.0</v>
      </c>
      <c r="F15" s="12">
        <v>4.3197287E7</v>
      </c>
      <c r="G15" s="1" t="s">
        <v>69</v>
      </c>
      <c r="H15" s="12">
        <v>1.0</v>
      </c>
      <c r="I15" s="12">
        <v>5.0</v>
      </c>
      <c r="J15" s="12">
        <v>6.0</v>
      </c>
      <c r="K15" s="12">
        <v>2.0</v>
      </c>
      <c r="L15" s="1" t="s">
        <v>78</v>
      </c>
      <c r="M15" s="1" t="s">
        <v>78</v>
      </c>
      <c r="N15" s="1" t="s">
        <v>84</v>
      </c>
      <c r="O15" s="1" t="s">
        <v>69</v>
      </c>
      <c r="P15" s="1" t="s">
        <v>72</v>
      </c>
      <c r="Q15" s="15"/>
      <c r="R15" s="15"/>
      <c r="S15" s="13">
        <v>0.45833333333575865</v>
      </c>
      <c r="T15" s="12">
        <v>15.0</v>
      </c>
      <c r="U15" s="13">
        <v>0.29166666666424135</v>
      </c>
      <c r="V15" s="13">
        <v>0.47916666666424135</v>
      </c>
      <c r="W15" s="12">
        <v>15.0</v>
      </c>
      <c r="X15" s="13">
        <v>0.35416666666424135</v>
      </c>
      <c r="Y15" s="14">
        <v>0.5</v>
      </c>
      <c r="Z15" s="13">
        <v>0.35416666666424135</v>
      </c>
      <c r="AA15" s="12">
        <v>10.0</v>
      </c>
      <c r="AB15" s="1" t="s">
        <v>72</v>
      </c>
      <c r="AC15" s="12">
        <v>6.0</v>
      </c>
      <c r="AD15" s="12">
        <v>4.0</v>
      </c>
      <c r="AE15" s="12">
        <v>2.0</v>
      </c>
      <c r="AF15" s="12">
        <v>6.0</v>
      </c>
      <c r="AG15" s="12">
        <v>0.0</v>
      </c>
      <c r="AH15" s="12">
        <v>8.0</v>
      </c>
      <c r="AI15" s="12">
        <v>6.0</v>
      </c>
      <c r="AJ15" s="12">
        <v>7.0</v>
      </c>
      <c r="AK15" s="12">
        <v>3.0</v>
      </c>
      <c r="AL15" s="12">
        <v>5.0</v>
      </c>
      <c r="AM15" s="12">
        <v>0.0</v>
      </c>
      <c r="AN15" s="12">
        <v>7.0</v>
      </c>
      <c r="AO15" s="12">
        <v>0.0</v>
      </c>
      <c r="AP15" s="12">
        <v>5.0</v>
      </c>
      <c r="AQ15" s="12">
        <v>0.0</v>
      </c>
      <c r="AR15" s="12">
        <v>7.0</v>
      </c>
      <c r="AS15" s="12">
        <v>0.0</v>
      </c>
      <c r="AT15" s="12">
        <v>4.0</v>
      </c>
      <c r="AU15" s="12">
        <v>3.0</v>
      </c>
      <c r="AV15" s="12">
        <v>6.0</v>
      </c>
      <c r="AW15" s="12">
        <v>21.0</v>
      </c>
      <c r="AX15" s="1" t="s">
        <v>80</v>
      </c>
      <c r="AY15" s="1" t="s">
        <v>74</v>
      </c>
      <c r="AZ15" s="15"/>
      <c r="BA15" s="1" t="s">
        <v>111</v>
      </c>
      <c r="BB15" s="14">
        <v>0.35416666666424135</v>
      </c>
      <c r="BC15" s="1"/>
      <c r="BD15" s="14">
        <f t="shared" si="1"/>
        <v>-0.1458333333</v>
      </c>
      <c r="BE15" s="16">
        <v>-0.14583333333575865</v>
      </c>
      <c r="BF15" s="17">
        <v>8.0</v>
      </c>
      <c r="BG15" s="17">
        <v>30.0</v>
      </c>
      <c r="BH15" s="18">
        <f t="shared" si="2"/>
        <v>8.5</v>
      </c>
      <c r="BI15" s="13">
        <f t="shared" si="3"/>
        <v>-0.1458333333</v>
      </c>
      <c r="BJ15" s="19">
        <f t="shared" si="4"/>
        <v>4.7</v>
      </c>
      <c r="BK15" s="19">
        <f t="shared" si="5"/>
        <v>6</v>
      </c>
      <c r="BL15" s="19">
        <f t="shared" si="6"/>
        <v>7</v>
      </c>
      <c r="BM15" s="19">
        <f t="shared" si="7"/>
        <v>3.5</v>
      </c>
      <c r="BN15" s="19">
        <f t="shared" si="8"/>
        <v>5.25</v>
      </c>
      <c r="BO15" s="20"/>
    </row>
    <row r="16" ht="15.75" customHeight="1">
      <c r="A16" s="10">
        <v>44893.720559988426</v>
      </c>
      <c r="B16" s="1" t="s">
        <v>112</v>
      </c>
      <c r="C16" s="1" t="s">
        <v>68</v>
      </c>
      <c r="D16" s="1" t="s">
        <v>68</v>
      </c>
      <c r="E16" s="11">
        <v>44893.0</v>
      </c>
      <c r="F16" s="12">
        <v>4.0540398E7</v>
      </c>
      <c r="G16" s="1" t="s">
        <v>69</v>
      </c>
      <c r="H16" s="12">
        <v>0.0</v>
      </c>
      <c r="I16" s="12">
        <v>5.0</v>
      </c>
      <c r="J16" s="12">
        <v>10.0</v>
      </c>
      <c r="K16" s="12">
        <v>3.0</v>
      </c>
      <c r="L16" s="1" t="s">
        <v>78</v>
      </c>
      <c r="M16" s="1" t="s">
        <v>99</v>
      </c>
      <c r="N16" s="1" t="s">
        <v>71</v>
      </c>
      <c r="O16" s="1" t="s">
        <v>69</v>
      </c>
      <c r="P16" s="1" t="s">
        <v>69</v>
      </c>
      <c r="Q16" s="21">
        <v>5.0</v>
      </c>
      <c r="R16" s="15" t="s">
        <v>102</v>
      </c>
      <c r="S16" s="13">
        <v>0.04166666666424135</v>
      </c>
      <c r="T16" s="12">
        <v>60.0</v>
      </c>
      <c r="U16" s="13">
        <v>0.36111111110949423</v>
      </c>
      <c r="V16" s="13">
        <v>0.10416666666424135</v>
      </c>
      <c r="W16" s="12">
        <v>30.0</v>
      </c>
      <c r="X16" s="13">
        <v>0.4444444444452529</v>
      </c>
      <c r="Y16" s="14">
        <v>0.04166666666424135</v>
      </c>
      <c r="Z16" s="13">
        <v>0.37847222221898846</v>
      </c>
      <c r="AA16" s="12">
        <v>8.0</v>
      </c>
      <c r="AB16" s="1" t="s">
        <v>113</v>
      </c>
      <c r="AC16" s="12">
        <v>4.0</v>
      </c>
      <c r="AD16" s="12">
        <v>4.0</v>
      </c>
      <c r="AE16" s="12">
        <v>8.0</v>
      </c>
      <c r="AF16" s="12">
        <v>5.0</v>
      </c>
      <c r="AG16" s="12">
        <v>2.0</v>
      </c>
      <c r="AH16" s="12">
        <v>9.0</v>
      </c>
      <c r="AI16" s="12">
        <v>0.0</v>
      </c>
      <c r="AJ16" s="12">
        <v>4.0</v>
      </c>
      <c r="AK16" s="12">
        <v>0.0</v>
      </c>
      <c r="AL16" s="12">
        <v>6.0</v>
      </c>
      <c r="AM16" s="12">
        <v>0.0</v>
      </c>
      <c r="AN16" s="12">
        <v>3.0</v>
      </c>
      <c r="AO16" s="12">
        <v>0.0</v>
      </c>
      <c r="AP16" s="12">
        <v>7.0</v>
      </c>
      <c r="AQ16" s="12">
        <v>0.0</v>
      </c>
      <c r="AR16" s="12">
        <v>4.0</v>
      </c>
      <c r="AS16" s="12">
        <v>0.0</v>
      </c>
      <c r="AT16" s="12">
        <v>5.0</v>
      </c>
      <c r="AU16" s="12">
        <v>3.0</v>
      </c>
      <c r="AV16" s="12">
        <v>7.0</v>
      </c>
      <c r="AW16" s="12">
        <v>25.0</v>
      </c>
      <c r="AX16" s="1" t="s">
        <v>86</v>
      </c>
      <c r="AY16" s="1" t="s">
        <v>74</v>
      </c>
      <c r="AZ16" s="15"/>
      <c r="BA16" s="15"/>
      <c r="BB16" s="14">
        <v>0.375</v>
      </c>
      <c r="BC16" s="1"/>
      <c r="BD16" s="14">
        <f t="shared" si="1"/>
        <v>0.3333333333</v>
      </c>
      <c r="BE16" s="16">
        <v>0.33333333333575865</v>
      </c>
      <c r="BF16" s="17">
        <v>8.0</v>
      </c>
      <c r="BG16" s="17">
        <v>0.0</v>
      </c>
      <c r="BH16" s="18">
        <f t="shared" si="2"/>
        <v>8</v>
      </c>
      <c r="BI16" s="13">
        <f t="shared" si="3"/>
        <v>0.3368055556</v>
      </c>
      <c r="BJ16" s="19">
        <f t="shared" si="4"/>
        <v>4.2</v>
      </c>
      <c r="BK16" s="19">
        <f t="shared" si="5"/>
        <v>5</v>
      </c>
      <c r="BL16" s="19">
        <f t="shared" si="6"/>
        <v>4</v>
      </c>
      <c r="BM16" s="19">
        <f t="shared" si="7"/>
        <v>4.5</v>
      </c>
      <c r="BN16" s="19">
        <f t="shared" si="8"/>
        <v>4.25</v>
      </c>
      <c r="BO16" s="20"/>
    </row>
    <row r="17" ht="15.75" customHeight="1">
      <c r="A17" s="10">
        <v>44893.76172241898</v>
      </c>
      <c r="B17" s="1" t="s">
        <v>114</v>
      </c>
      <c r="C17" s="1" t="s">
        <v>68</v>
      </c>
      <c r="D17" s="1" t="s">
        <v>68</v>
      </c>
      <c r="E17" s="11">
        <v>44893.0</v>
      </c>
      <c r="F17" s="12">
        <v>3.4073571E7</v>
      </c>
      <c r="G17" s="1" t="s">
        <v>69</v>
      </c>
      <c r="H17" s="12">
        <v>6.0</v>
      </c>
      <c r="I17" s="12">
        <v>0.0</v>
      </c>
      <c r="J17" s="12">
        <v>5.0</v>
      </c>
      <c r="K17" s="12">
        <v>9.0</v>
      </c>
      <c r="L17" s="1" t="s">
        <v>83</v>
      </c>
      <c r="M17" s="1" t="s">
        <v>83</v>
      </c>
      <c r="N17" s="1" t="s">
        <v>79</v>
      </c>
      <c r="O17" s="1" t="s">
        <v>69</v>
      </c>
      <c r="P17" s="1" t="s">
        <v>69</v>
      </c>
      <c r="Q17" s="12">
        <v>5.0</v>
      </c>
      <c r="R17" s="1" t="s">
        <v>85</v>
      </c>
      <c r="S17" s="13">
        <v>0.0</v>
      </c>
      <c r="T17" s="12">
        <v>5.0</v>
      </c>
      <c r="U17" s="13">
        <v>0.33333333333575865</v>
      </c>
      <c r="V17" s="13">
        <v>0.04166666666424135</v>
      </c>
      <c r="W17" s="12">
        <v>5.0</v>
      </c>
      <c r="X17" s="13">
        <v>0.375</v>
      </c>
      <c r="Y17" s="14">
        <v>0.013888888890505768</v>
      </c>
      <c r="Z17" s="13">
        <v>0.34375</v>
      </c>
      <c r="AA17" s="12">
        <v>8.0</v>
      </c>
      <c r="AB17" s="1" t="s">
        <v>72</v>
      </c>
      <c r="AC17" s="12">
        <v>10.0</v>
      </c>
      <c r="AD17" s="12">
        <v>0.0</v>
      </c>
      <c r="AE17" s="12">
        <v>7.0</v>
      </c>
      <c r="AF17" s="12">
        <v>0.0</v>
      </c>
      <c r="AG17" s="12">
        <v>10.0</v>
      </c>
      <c r="AH17" s="12">
        <v>0.0</v>
      </c>
      <c r="AI17" s="12">
        <v>7.0</v>
      </c>
      <c r="AJ17" s="12">
        <v>5.0</v>
      </c>
      <c r="AK17" s="12">
        <v>10.0</v>
      </c>
      <c r="AL17" s="12">
        <v>0.0</v>
      </c>
      <c r="AM17" s="12">
        <v>6.0</v>
      </c>
      <c r="AN17" s="12">
        <v>0.0</v>
      </c>
      <c r="AO17" s="12">
        <v>6.0</v>
      </c>
      <c r="AP17" s="12">
        <v>1.0</v>
      </c>
      <c r="AQ17" s="12">
        <v>6.0</v>
      </c>
      <c r="AR17" s="12">
        <v>0.0</v>
      </c>
      <c r="AS17" s="12">
        <v>7.0</v>
      </c>
      <c r="AT17" s="12">
        <v>0.0</v>
      </c>
      <c r="AU17" s="12">
        <v>10.0</v>
      </c>
      <c r="AV17" s="12">
        <v>10.0</v>
      </c>
      <c r="AW17" s="12">
        <v>34.0</v>
      </c>
      <c r="AX17" s="1" t="s">
        <v>80</v>
      </c>
      <c r="AY17" s="1" t="s">
        <v>74</v>
      </c>
      <c r="AZ17" s="15"/>
      <c r="BA17" s="15"/>
      <c r="BB17" s="14">
        <v>0.34375</v>
      </c>
      <c r="BC17" s="1"/>
      <c r="BD17" s="14">
        <f t="shared" si="1"/>
        <v>0.3298611111</v>
      </c>
      <c r="BE17" s="16">
        <v>0.32986111110949423</v>
      </c>
      <c r="BF17" s="17">
        <v>7.0</v>
      </c>
      <c r="BG17" s="17">
        <v>55.0</v>
      </c>
      <c r="BH17" s="18">
        <f t="shared" si="2"/>
        <v>7.916666667</v>
      </c>
      <c r="BI17" s="13">
        <f t="shared" si="3"/>
        <v>0.3298611111</v>
      </c>
      <c r="BJ17" s="19">
        <f t="shared" si="4"/>
        <v>4.9</v>
      </c>
      <c r="BK17" s="19">
        <f t="shared" si="5"/>
        <v>5.5</v>
      </c>
      <c r="BL17" s="19">
        <f t="shared" si="6"/>
        <v>6</v>
      </c>
      <c r="BM17" s="19">
        <f t="shared" si="7"/>
        <v>3.5</v>
      </c>
      <c r="BN17" s="19">
        <f t="shared" si="8"/>
        <v>4.75</v>
      </c>
      <c r="BO17" s="20"/>
    </row>
    <row r="18" ht="15.75" customHeight="1">
      <c r="A18" s="10">
        <v>44893.76614144676</v>
      </c>
      <c r="B18" s="1" t="s">
        <v>115</v>
      </c>
      <c r="C18" s="1" t="s">
        <v>68</v>
      </c>
      <c r="D18" s="1" t="s">
        <v>68</v>
      </c>
      <c r="E18" s="11">
        <v>44893.0</v>
      </c>
      <c r="F18" s="12">
        <v>4.4068877E7</v>
      </c>
      <c r="G18" s="1" t="s">
        <v>69</v>
      </c>
      <c r="H18" s="12">
        <v>0.0</v>
      </c>
      <c r="I18" s="12">
        <v>0.0</v>
      </c>
      <c r="J18" s="12">
        <v>6.0</v>
      </c>
      <c r="K18" s="12">
        <v>0.0</v>
      </c>
      <c r="L18" s="1" t="s">
        <v>78</v>
      </c>
      <c r="M18" s="1" t="s">
        <v>98</v>
      </c>
      <c r="N18" s="1" t="s">
        <v>79</v>
      </c>
      <c r="O18" s="1" t="s">
        <v>69</v>
      </c>
      <c r="P18" s="1" t="s">
        <v>72</v>
      </c>
      <c r="Q18" s="1"/>
      <c r="R18" s="1"/>
      <c r="S18" s="13">
        <v>0.9791666666642413</v>
      </c>
      <c r="T18" s="12">
        <v>20.0</v>
      </c>
      <c r="U18" s="13">
        <v>0.25</v>
      </c>
      <c r="V18" s="13">
        <v>0.0</v>
      </c>
      <c r="W18" s="12">
        <v>40.0</v>
      </c>
      <c r="X18" s="13">
        <v>0.375</v>
      </c>
      <c r="Y18" s="14">
        <v>0.0</v>
      </c>
      <c r="Z18" s="13">
        <v>0.34027777778101154</v>
      </c>
      <c r="AA18" s="12">
        <v>8.0</v>
      </c>
      <c r="AB18" s="1" t="s">
        <v>72</v>
      </c>
      <c r="AC18" s="12">
        <v>6.0</v>
      </c>
      <c r="AD18" s="12">
        <v>8.0</v>
      </c>
      <c r="AE18" s="12">
        <v>2.0</v>
      </c>
      <c r="AF18" s="12">
        <v>7.0</v>
      </c>
      <c r="AG18" s="12">
        <v>5.0</v>
      </c>
      <c r="AH18" s="12">
        <v>4.0</v>
      </c>
      <c r="AI18" s="12">
        <v>7.0</v>
      </c>
      <c r="AJ18" s="12">
        <v>10.0</v>
      </c>
      <c r="AK18" s="12">
        <v>3.0</v>
      </c>
      <c r="AL18" s="12">
        <v>6.0</v>
      </c>
      <c r="AM18" s="12">
        <v>0.0</v>
      </c>
      <c r="AN18" s="12">
        <v>2.0</v>
      </c>
      <c r="AO18" s="12">
        <v>1.0</v>
      </c>
      <c r="AP18" s="12">
        <v>6.0</v>
      </c>
      <c r="AQ18" s="12">
        <v>0.0</v>
      </c>
      <c r="AR18" s="12">
        <v>2.0</v>
      </c>
      <c r="AS18" s="12">
        <v>0.0</v>
      </c>
      <c r="AT18" s="12">
        <v>6.0</v>
      </c>
      <c r="AU18" s="12">
        <v>7.0</v>
      </c>
      <c r="AV18" s="12">
        <v>9.0</v>
      </c>
      <c r="AW18" s="12">
        <v>20.0</v>
      </c>
      <c r="AX18" s="1" t="s">
        <v>86</v>
      </c>
      <c r="AY18" s="1" t="s">
        <v>74</v>
      </c>
      <c r="AZ18" s="15"/>
      <c r="BA18" s="15" t="s">
        <v>116</v>
      </c>
      <c r="BB18" s="14">
        <v>0.33333333333575865</v>
      </c>
      <c r="BC18" s="1"/>
      <c r="BD18" s="14">
        <f t="shared" si="1"/>
        <v>0.3333333333</v>
      </c>
      <c r="BE18" s="16">
        <v>0.33333333333575865</v>
      </c>
      <c r="BF18" s="17">
        <v>8.0</v>
      </c>
      <c r="BG18" s="17">
        <v>0.0</v>
      </c>
      <c r="BH18" s="18">
        <f t="shared" si="2"/>
        <v>8</v>
      </c>
      <c r="BI18" s="13">
        <f t="shared" si="3"/>
        <v>0.3402777778</v>
      </c>
      <c r="BJ18" s="19">
        <f t="shared" si="4"/>
        <v>5.8</v>
      </c>
      <c r="BK18" s="19">
        <f t="shared" si="5"/>
        <v>3.5</v>
      </c>
      <c r="BL18" s="19">
        <f t="shared" si="6"/>
        <v>2</v>
      </c>
      <c r="BM18" s="19">
        <f t="shared" si="7"/>
        <v>4</v>
      </c>
      <c r="BN18" s="19">
        <f t="shared" si="8"/>
        <v>3</v>
      </c>
      <c r="BO18" s="20"/>
    </row>
    <row r="19" ht="15.75" customHeight="1">
      <c r="A19" s="10">
        <v>44893.76896563657</v>
      </c>
      <c r="B19" s="1" t="s">
        <v>117</v>
      </c>
      <c r="C19" s="1" t="s">
        <v>68</v>
      </c>
      <c r="D19" s="1" t="s">
        <v>68</v>
      </c>
      <c r="E19" s="11">
        <v>44893.0</v>
      </c>
      <c r="F19" s="12">
        <v>4.2490525E7</v>
      </c>
      <c r="G19" s="1" t="s">
        <v>69</v>
      </c>
      <c r="H19" s="12">
        <v>0.0</v>
      </c>
      <c r="I19" s="12">
        <v>1.0</v>
      </c>
      <c r="J19" s="12">
        <v>6.0</v>
      </c>
      <c r="K19" s="12">
        <v>4.0</v>
      </c>
      <c r="L19" s="1" t="s">
        <v>78</v>
      </c>
      <c r="M19" s="1" t="s">
        <v>118</v>
      </c>
      <c r="N19" s="1" t="s">
        <v>71</v>
      </c>
      <c r="O19" s="1" t="s">
        <v>69</v>
      </c>
      <c r="P19" s="1" t="s">
        <v>72</v>
      </c>
      <c r="Q19" s="15"/>
      <c r="R19" s="15"/>
      <c r="S19" s="13">
        <v>0.0625</v>
      </c>
      <c r="T19" s="12">
        <v>20.0</v>
      </c>
      <c r="U19" s="13">
        <v>0.34027777778101154</v>
      </c>
      <c r="V19" s="13">
        <v>0.10416666666424135</v>
      </c>
      <c r="W19" s="12">
        <v>20.0</v>
      </c>
      <c r="X19" s="13">
        <v>0.39583333333575865</v>
      </c>
      <c r="Y19" s="14">
        <v>0.07638888889050577</v>
      </c>
      <c r="Z19" s="13">
        <v>0.32986111110949423</v>
      </c>
      <c r="AA19" s="12">
        <v>8.0</v>
      </c>
      <c r="AB19" s="1" t="s">
        <v>72</v>
      </c>
      <c r="AC19" s="12">
        <v>5.0</v>
      </c>
      <c r="AD19" s="12">
        <v>8.0</v>
      </c>
      <c r="AE19" s="12">
        <v>9.0</v>
      </c>
      <c r="AF19" s="12">
        <v>5.0</v>
      </c>
      <c r="AG19" s="12">
        <v>1.0</v>
      </c>
      <c r="AH19" s="12">
        <v>7.0</v>
      </c>
      <c r="AI19" s="12">
        <v>7.0</v>
      </c>
      <c r="AJ19" s="12">
        <v>10.0</v>
      </c>
      <c r="AK19" s="12">
        <v>1.0</v>
      </c>
      <c r="AL19" s="12">
        <v>4.0</v>
      </c>
      <c r="AM19" s="12">
        <v>0.0</v>
      </c>
      <c r="AN19" s="12">
        <v>3.0</v>
      </c>
      <c r="AO19" s="12">
        <v>1.0</v>
      </c>
      <c r="AP19" s="12">
        <v>6.0</v>
      </c>
      <c r="AQ19" s="12">
        <v>1.0</v>
      </c>
      <c r="AR19" s="12">
        <v>3.0</v>
      </c>
      <c r="AS19" s="12">
        <v>0.0</v>
      </c>
      <c r="AT19" s="12">
        <v>0.0</v>
      </c>
      <c r="AU19" s="12">
        <v>1.0</v>
      </c>
      <c r="AV19" s="12">
        <v>2.0</v>
      </c>
      <c r="AW19" s="12">
        <v>22.0</v>
      </c>
      <c r="AX19" s="1" t="s">
        <v>86</v>
      </c>
      <c r="AY19" s="1" t="s">
        <v>74</v>
      </c>
      <c r="AZ19" s="15"/>
      <c r="BA19" s="15"/>
      <c r="BB19" s="14">
        <v>0.32638888889050577</v>
      </c>
      <c r="BC19" s="1"/>
      <c r="BD19" s="14">
        <f t="shared" si="1"/>
        <v>0.25</v>
      </c>
      <c r="BE19" s="16">
        <v>0.25</v>
      </c>
      <c r="BF19" s="17">
        <v>6.0</v>
      </c>
      <c r="BG19" s="17">
        <v>0.0</v>
      </c>
      <c r="BH19" s="18">
        <f t="shared" si="2"/>
        <v>6</v>
      </c>
      <c r="BI19" s="13">
        <f t="shared" si="3"/>
        <v>0.2534722222</v>
      </c>
      <c r="BJ19" s="19">
        <f t="shared" si="4"/>
        <v>5.7</v>
      </c>
      <c r="BK19" s="19">
        <f t="shared" si="5"/>
        <v>4</v>
      </c>
      <c r="BL19" s="19">
        <f t="shared" si="6"/>
        <v>2</v>
      </c>
      <c r="BM19" s="19">
        <f t="shared" si="7"/>
        <v>0.5</v>
      </c>
      <c r="BN19" s="19">
        <f t="shared" si="8"/>
        <v>1.25</v>
      </c>
      <c r="BO19" s="20"/>
    </row>
    <row r="20" ht="15.75" customHeight="1">
      <c r="A20" s="10">
        <v>44893.78073803241</v>
      </c>
      <c r="B20" s="1" t="s">
        <v>119</v>
      </c>
      <c r="C20" s="1" t="s">
        <v>68</v>
      </c>
      <c r="D20" s="1" t="s">
        <v>68</v>
      </c>
      <c r="E20" s="11">
        <v>44893.0</v>
      </c>
      <c r="F20" s="12">
        <v>4.1268032E7</v>
      </c>
      <c r="G20" s="1" t="s">
        <v>69</v>
      </c>
      <c r="H20" s="12">
        <v>0.0</v>
      </c>
      <c r="I20" s="12">
        <v>2.0</v>
      </c>
      <c r="J20" s="12">
        <v>4.0</v>
      </c>
      <c r="K20" s="12">
        <v>3.0</v>
      </c>
      <c r="L20" s="1" t="s">
        <v>98</v>
      </c>
      <c r="M20" s="1" t="s">
        <v>98</v>
      </c>
      <c r="N20" s="1" t="s">
        <v>71</v>
      </c>
      <c r="O20" s="1" t="s">
        <v>69</v>
      </c>
      <c r="P20" s="1" t="s">
        <v>69</v>
      </c>
      <c r="Q20" s="12">
        <v>4.0</v>
      </c>
      <c r="R20" s="1" t="s">
        <v>102</v>
      </c>
      <c r="S20" s="13">
        <v>0.04166666666424135</v>
      </c>
      <c r="T20" s="12">
        <v>5.0</v>
      </c>
      <c r="U20" s="13">
        <v>0.26041666666424135</v>
      </c>
      <c r="V20" s="13">
        <v>0.04166666666424135</v>
      </c>
      <c r="W20" s="12">
        <v>5.0</v>
      </c>
      <c r="X20" s="13">
        <v>0.33333333333575865</v>
      </c>
      <c r="Y20" s="14">
        <v>0.0625</v>
      </c>
      <c r="Z20" s="13">
        <v>0.2743055555547471</v>
      </c>
      <c r="AA20" s="12">
        <v>5.0</v>
      </c>
      <c r="AB20" s="1" t="s">
        <v>72</v>
      </c>
      <c r="AC20" s="12">
        <v>8.0</v>
      </c>
      <c r="AD20" s="12">
        <v>9.0</v>
      </c>
      <c r="AE20" s="12">
        <v>7.0</v>
      </c>
      <c r="AF20" s="12">
        <v>9.0</v>
      </c>
      <c r="AG20" s="12">
        <v>2.0</v>
      </c>
      <c r="AH20" s="12">
        <v>6.0</v>
      </c>
      <c r="AI20" s="12">
        <v>9.0</v>
      </c>
      <c r="AJ20" s="12">
        <v>9.0</v>
      </c>
      <c r="AK20" s="12">
        <v>1.0</v>
      </c>
      <c r="AL20" s="12">
        <v>5.0</v>
      </c>
      <c r="AM20" s="12">
        <v>0.0</v>
      </c>
      <c r="AN20" s="12">
        <v>1.0</v>
      </c>
      <c r="AO20" s="12">
        <v>0.0</v>
      </c>
      <c r="AP20" s="12">
        <v>0.0</v>
      </c>
      <c r="AQ20" s="12">
        <v>0.0</v>
      </c>
      <c r="AR20" s="12">
        <v>1.0</v>
      </c>
      <c r="AS20" s="12">
        <v>2.0</v>
      </c>
      <c r="AT20" s="12">
        <v>3.0</v>
      </c>
      <c r="AU20" s="12">
        <v>5.0</v>
      </c>
      <c r="AV20" s="12">
        <v>5.0</v>
      </c>
      <c r="AW20" s="12">
        <v>24.0</v>
      </c>
      <c r="AX20" s="1" t="s">
        <v>80</v>
      </c>
      <c r="AY20" s="1" t="s">
        <v>81</v>
      </c>
      <c r="AZ20" s="15"/>
      <c r="BA20" s="15"/>
      <c r="BB20" s="14">
        <v>0.27083333333575865</v>
      </c>
      <c r="BC20" s="1"/>
      <c r="BD20" s="14">
        <f t="shared" si="1"/>
        <v>0.2083333333</v>
      </c>
      <c r="BE20" s="16">
        <v>0.20833333333575865</v>
      </c>
      <c r="BF20" s="17">
        <v>5.0</v>
      </c>
      <c r="BG20" s="17">
        <v>0.0</v>
      </c>
      <c r="BH20" s="18">
        <f t="shared" si="2"/>
        <v>5</v>
      </c>
      <c r="BI20" s="13">
        <f t="shared" si="3"/>
        <v>0.2118055556</v>
      </c>
      <c r="BJ20" s="19">
        <f t="shared" si="4"/>
        <v>6.5</v>
      </c>
      <c r="BK20" s="19">
        <f t="shared" si="5"/>
        <v>0.5</v>
      </c>
      <c r="BL20" s="19">
        <f t="shared" si="6"/>
        <v>1</v>
      </c>
      <c r="BM20" s="19">
        <f t="shared" si="7"/>
        <v>0.5</v>
      </c>
      <c r="BN20" s="19">
        <f t="shared" si="8"/>
        <v>0.75</v>
      </c>
      <c r="BO20" s="20"/>
    </row>
    <row r="21" ht="15.75" customHeight="1">
      <c r="A21" s="10">
        <v>44893.78975930555</v>
      </c>
      <c r="B21" s="1" t="s">
        <v>120</v>
      </c>
      <c r="C21" s="1" t="s">
        <v>68</v>
      </c>
      <c r="D21" s="1" t="s">
        <v>121</v>
      </c>
      <c r="E21" s="11">
        <v>44893.0</v>
      </c>
      <c r="F21" s="12">
        <v>4.3899067E7</v>
      </c>
      <c r="G21" s="1" t="s">
        <v>69</v>
      </c>
      <c r="H21" s="12">
        <v>2.0</v>
      </c>
      <c r="I21" s="12">
        <v>3.0</v>
      </c>
      <c r="J21" s="12">
        <v>4.0</v>
      </c>
      <c r="K21" s="12">
        <v>4.0</v>
      </c>
      <c r="L21" s="1" t="s">
        <v>78</v>
      </c>
      <c r="M21" s="1" t="s">
        <v>118</v>
      </c>
      <c r="N21" s="1" t="s">
        <v>71</v>
      </c>
      <c r="O21" s="1" t="s">
        <v>69</v>
      </c>
      <c r="P21" s="1" t="s">
        <v>69</v>
      </c>
      <c r="Q21" s="12">
        <v>3.0</v>
      </c>
      <c r="R21" s="1" t="s">
        <v>85</v>
      </c>
      <c r="S21" s="13">
        <v>0.08333333333575865</v>
      </c>
      <c r="T21" s="12">
        <v>20.0</v>
      </c>
      <c r="U21" s="13">
        <v>0.3680555555547471</v>
      </c>
      <c r="V21" s="13">
        <v>0.125</v>
      </c>
      <c r="W21" s="12">
        <v>20.0</v>
      </c>
      <c r="X21" s="13">
        <v>0.45833333333575865</v>
      </c>
      <c r="Y21" s="14">
        <v>0.13541666666424135</v>
      </c>
      <c r="Z21" s="13">
        <v>0.3680555555547471</v>
      </c>
      <c r="AA21" s="12">
        <v>5.0</v>
      </c>
      <c r="AB21" s="1" t="s">
        <v>72</v>
      </c>
      <c r="AC21" s="12">
        <v>6.0</v>
      </c>
      <c r="AD21" s="12">
        <v>4.0</v>
      </c>
      <c r="AE21" s="12">
        <v>7.0</v>
      </c>
      <c r="AF21" s="12">
        <v>3.0</v>
      </c>
      <c r="AG21" s="12">
        <v>4.0</v>
      </c>
      <c r="AH21" s="12">
        <v>3.0</v>
      </c>
      <c r="AI21" s="12">
        <v>6.0</v>
      </c>
      <c r="AJ21" s="12">
        <v>6.0</v>
      </c>
      <c r="AK21" s="12">
        <v>7.0</v>
      </c>
      <c r="AL21" s="12">
        <v>3.0</v>
      </c>
      <c r="AM21" s="12">
        <v>3.0</v>
      </c>
      <c r="AN21" s="12">
        <v>3.0</v>
      </c>
      <c r="AO21" s="12">
        <v>3.0</v>
      </c>
      <c r="AP21" s="12">
        <v>3.0</v>
      </c>
      <c r="AQ21" s="12">
        <v>3.0</v>
      </c>
      <c r="AR21" s="12">
        <v>3.0</v>
      </c>
      <c r="AS21" s="12">
        <v>8.0</v>
      </c>
      <c r="AT21" s="12">
        <v>8.0</v>
      </c>
      <c r="AU21" s="12">
        <v>8.0</v>
      </c>
      <c r="AV21" s="12">
        <v>8.0</v>
      </c>
      <c r="AW21" s="12">
        <v>20.0</v>
      </c>
      <c r="AX21" s="1" t="s">
        <v>80</v>
      </c>
      <c r="AY21" s="1" t="s">
        <v>74</v>
      </c>
      <c r="AZ21" s="15"/>
      <c r="BA21" s="15"/>
      <c r="BB21" s="14">
        <v>0.3680555555547471</v>
      </c>
      <c r="BC21" s="1"/>
      <c r="BD21" s="14">
        <f t="shared" si="1"/>
        <v>0.2326388889</v>
      </c>
      <c r="BE21" s="16">
        <v>0.23263888889050577</v>
      </c>
      <c r="BF21" s="17">
        <v>5.0</v>
      </c>
      <c r="BG21" s="17">
        <v>35.0</v>
      </c>
      <c r="BH21" s="18">
        <f t="shared" si="2"/>
        <v>5.583333333</v>
      </c>
      <c r="BI21" s="13">
        <f t="shared" si="3"/>
        <v>0.2326388889</v>
      </c>
      <c r="BJ21" s="19">
        <f t="shared" si="4"/>
        <v>4.9</v>
      </c>
      <c r="BK21" s="19">
        <f t="shared" si="5"/>
        <v>0</v>
      </c>
      <c r="BL21" s="19">
        <f t="shared" si="6"/>
        <v>0</v>
      </c>
      <c r="BM21" s="19">
        <f t="shared" si="7"/>
        <v>0</v>
      </c>
      <c r="BN21" s="19">
        <f t="shared" si="8"/>
        <v>0</v>
      </c>
      <c r="BO21" s="20"/>
    </row>
    <row r="22" ht="15.75" customHeight="1">
      <c r="A22" s="10">
        <v>44893.85889570602</v>
      </c>
      <c r="B22" s="1" t="s">
        <v>122</v>
      </c>
      <c r="C22" s="1" t="s">
        <v>96</v>
      </c>
      <c r="D22" s="1" t="s">
        <v>96</v>
      </c>
      <c r="E22" s="11">
        <v>44893.0</v>
      </c>
      <c r="F22" s="12">
        <v>4.5224538E7</v>
      </c>
      <c r="G22" s="1" t="s">
        <v>69</v>
      </c>
      <c r="H22" s="12">
        <v>0.0</v>
      </c>
      <c r="I22" s="12">
        <v>3.0</v>
      </c>
      <c r="J22" s="12">
        <v>8.0</v>
      </c>
      <c r="K22" s="12">
        <v>0.0</v>
      </c>
      <c r="L22" s="1" t="s">
        <v>123</v>
      </c>
      <c r="M22" s="1" t="s">
        <v>99</v>
      </c>
      <c r="N22" s="1" t="s">
        <v>71</v>
      </c>
      <c r="O22" s="1" t="s">
        <v>69</v>
      </c>
      <c r="P22" s="1" t="s">
        <v>72</v>
      </c>
      <c r="Q22" s="15"/>
      <c r="R22" s="15"/>
      <c r="S22" s="13">
        <v>0.10416666666424135</v>
      </c>
      <c r="T22" s="12">
        <v>50.0</v>
      </c>
      <c r="U22" s="13">
        <v>0.29166666666424135</v>
      </c>
      <c r="V22" s="13">
        <v>0.14583333333575865</v>
      </c>
      <c r="W22" s="12">
        <v>30.0</v>
      </c>
      <c r="X22" s="13">
        <v>0.5</v>
      </c>
      <c r="Y22" s="14">
        <v>0.13888888889050577</v>
      </c>
      <c r="Z22" s="13">
        <v>0.27777777778101154</v>
      </c>
      <c r="AA22" s="12">
        <v>2.0</v>
      </c>
      <c r="AB22" s="1" t="s">
        <v>72</v>
      </c>
      <c r="AC22" s="12">
        <v>6.0</v>
      </c>
      <c r="AD22" s="12">
        <v>7.0</v>
      </c>
      <c r="AE22" s="12">
        <v>10.0</v>
      </c>
      <c r="AF22" s="12">
        <v>9.0</v>
      </c>
      <c r="AG22" s="12">
        <v>0.0</v>
      </c>
      <c r="AH22" s="12">
        <v>9.0</v>
      </c>
      <c r="AI22" s="12">
        <v>7.0</v>
      </c>
      <c r="AJ22" s="12">
        <v>5.0</v>
      </c>
      <c r="AK22" s="12">
        <v>1.0</v>
      </c>
      <c r="AL22" s="12">
        <v>5.0</v>
      </c>
      <c r="AM22" s="12">
        <v>0.0</v>
      </c>
      <c r="AN22" s="12">
        <v>3.0</v>
      </c>
      <c r="AO22" s="12">
        <v>0.0</v>
      </c>
      <c r="AP22" s="12">
        <v>3.0</v>
      </c>
      <c r="AQ22" s="12">
        <v>0.0</v>
      </c>
      <c r="AR22" s="12">
        <v>4.0</v>
      </c>
      <c r="AS22" s="12">
        <v>10.0</v>
      </c>
      <c r="AT22" s="12">
        <v>10.0</v>
      </c>
      <c r="AU22" s="12">
        <v>10.0</v>
      </c>
      <c r="AV22" s="12">
        <v>10.0</v>
      </c>
      <c r="AW22" s="12">
        <v>19.0</v>
      </c>
      <c r="AX22" s="1" t="s">
        <v>86</v>
      </c>
      <c r="AY22" s="1" t="s">
        <v>74</v>
      </c>
      <c r="AZ22" s="15"/>
      <c r="BA22" s="15"/>
      <c r="BB22" s="14">
        <v>0.27083333333575865</v>
      </c>
      <c r="BC22" s="1"/>
      <c r="BD22" s="14">
        <f t="shared" si="1"/>
        <v>0.1319444444</v>
      </c>
      <c r="BE22" s="16">
        <v>0.13194444444525288</v>
      </c>
      <c r="BF22" s="17">
        <v>3.0</v>
      </c>
      <c r="BG22" s="17">
        <v>10.0</v>
      </c>
      <c r="BH22" s="18">
        <f t="shared" si="2"/>
        <v>3.166666667</v>
      </c>
      <c r="BI22" s="13">
        <f t="shared" si="3"/>
        <v>0.1388888889</v>
      </c>
      <c r="BJ22" s="19">
        <f t="shared" si="4"/>
        <v>5.9</v>
      </c>
      <c r="BK22" s="19">
        <f t="shared" si="5"/>
        <v>3</v>
      </c>
      <c r="BL22" s="19">
        <f t="shared" si="6"/>
        <v>4</v>
      </c>
      <c r="BM22" s="19">
        <f t="shared" si="7"/>
        <v>0</v>
      </c>
      <c r="BN22" s="19">
        <f t="shared" si="8"/>
        <v>2</v>
      </c>
      <c r="BO22" s="20"/>
    </row>
    <row r="23" ht="15.75" customHeight="1">
      <c r="A23" s="10">
        <v>44893.86424008102</v>
      </c>
      <c r="B23" s="1" t="s">
        <v>124</v>
      </c>
      <c r="C23" s="1" t="s">
        <v>67</v>
      </c>
      <c r="D23" s="1" t="s">
        <v>68</v>
      </c>
      <c r="E23" s="11">
        <v>30441.0</v>
      </c>
      <c r="F23" s="12">
        <v>3.0278161E7</v>
      </c>
      <c r="G23" s="1" t="s">
        <v>69</v>
      </c>
      <c r="H23" s="12">
        <v>4.0</v>
      </c>
      <c r="I23" s="12">
        <v>1.0</v>
      </c>
      <c r="J23" s="12">
        <v>0.0</v>
      </c>
      <c r="K23" s="12">
        <v>0.0</v>
      </c>
      <c r="L23" s="1" t="s">
        <v>83</v>
      </c>
      <c r="M23" s="1" t="s">
        <v>83</v>
      </c>
      <c r="N23" s="1" t="s">
        <v>71</v>
      </c>
      <c r="O23" s="1" t="s">
        <v>69</v>
      </c>
      <c r="P23" s="1" t="s">
        <v>69</v>
      </c>
      <c r="Q23" s="12">
        <v>6.0</v>
      </c>
      <c r="R23" s="1" t="s">
        <v>85</v>
      </c>
      <c r="S23" s="13">
        <v>0.020833333335758653</v>
      </c>
      <c r="T23" s="12">
        <v>5.0</v>
      </c>
      <c r="U23" s="13">
        <v>0.39583333333575865</v>
      </c>
      <c r="V23" s="13">
        <v>0.020833333335758653</v>
      </c>
      <c r="W23" s="12">
        <v>5.0</v>
      </c>
      <c r="X23" s="13">
        <v>0.020833333335758653</v>
      </c>
      <c r="Y23" s="14">
        <v>0.010416666664241347</v>
      </c>
      <c r="Z23" s="13">
        <v>0.38541666666424135</v>
      </c>
      <c r="AA23" s="12">
        <v>7.0</v>
      </c>
      <c r="AB23" s="1" t="s">
        <v>72</v>
      </c>
      <c r="AC23" s="12">
        <v>10.0</v>
      </c>
      <c r="AD23" s="12">
        <v>0.0</v>
      </c>
      <c r="AE23" s="12">
        <v>10.0</v>
      </c>
      <c r="AF23" s="12">
        <v>0.0</v>
      </c>
      <c r="AG23" s="12">
        <v>9.0</v>
      </c>
      <c r="AH23" s="12">
        <v>2.0</v>
      </c>
      <c r="AI23" s="12">
        <v>10.0</v>
      </c>
      <c r="AJ23" s="12">
        <v>5.0</v>
      </c>
      <c r="AK23" s="12">
        <v>5.0</v>
      </c>
      <c r="AL23" s="12">
        <v>0.0</v>
      </c>
      <c r="AM23" s="12">
        <v>6.0</v>
      </c>
      <c r="AN23" s="12">
        <v>3.0</v>
      </c>
      <c r="AO23" s="12">
        <v>5.0</v>
      </c>
      <c r="AP23" s="12">
        <v>5.0</v>
      </c>
      <c r="AQ23" s="12">
        <v>3.0</v>
      </c>
      <c r="AR23" s="12">
        <v>3.0</v>
      </c>
      <c r="AS23" s="12">
        <v>10.0</v>
      </c>
      <c r="AT23" s="12">
        <v>10.0</v>
      </c>
      <c r="AU23" s="12">
        <v>10.0</v>
      </c>
      <c r="AV23" s="12">
        <v>10.0</v>
      </c>
      <c r="AW23" s="12">
        <v>39.0</v>
      </c>
      <c r="AX23" s="1" t="s">
        <v>80</v>
      </c>
      <c r="AY23" s="1" t="s">
        <v>81</v>
      </c>
      <c r="AZ23" s="15"/>
      <c r="BA23" s="15"/>
      <c r="BB23" s="14">
        <v>0.37847222221898846</v>
      </c>
      <c r="BC23" s="1"/>
      <c r="BD23" s="14">
        <f t="shared" si="1"/>
        <v>0.3680555556</v>
      </c>
      <c r="BE23" s="16">
        <v>0.3680555555547471</v>
      </c>
      <c r="BF23" s="17">
        <v>8.0</v>
      </c>
      <c r="BG23" s="17">
        <v>50.0</v>
      </c>
      <c r="BH23" s="18">
        <f t="shared" si="2"/>
        <v>8.833333333</v>
      </c>
      <c r="BI23" s="13">
        <f t="shared" si="3"/>
        <v>0.375</v>
      </c>
      <c r="BJ23" s="19">
        <f t="shared" si="4"/>
        <v>5.1</v>
      </c>
      <c r="BK23" s="19">
        <f t="shared" si="5"/>
        <v>1.5</v>
      </c>
      <c r="BL23" s="19">
        <f t="shared" si="6"/>
        <v>0</v>
      </c>
      <c r="BM23" s="19">
        <f t="shared" si="7"/>
        <v>0</v>
      </c>
      <c r="BN23" s="19">
        <f t="shared" si="8"/>
        <v>0</v>
      </c>
      <c r="BO23" s="20"/>
    </row>
    <row r="24" ht="15.75" customHeight="1">
      <c r="A24" s="10">
        <v>44893.873618206024</v>
      </c>
      <c r="B24" s="1" t="s">
        <v>125</v>
      </c>
      <c r="C24" s="1" t="s">
        <v>68</v>
      </c>
      <c r="D24" s="1" t="s">
        <v>68</v>
      </c>
      <c r="E24" s="11">
        <v>37621.0</v>
      </c>
      <c r="F24" s="12">
        <v>4.4669651E7</v>
      </c>
      <c r="G24" s="1" t="s">
        <v>69</v>
      </c>
      <c r="H24" s="12">
        <v>5.0</v>
      </c>
      <c r="I24" s="12">
        <v>0.0</v>
      </c>
      <c r="J24" s="12">
        <v>1.0</v>
      </c>
      <c r="K24" s="12">
        <v>10.0</v>
      </c>
      <c r="L24" s="1" t="s">
        <v>70</v>
      </c>
      <c r="M24" s="1" t="s">
        <v>70</v>
      </c>
      <c r="N24" s="1" t="s">
        <v>84</v>
      </c>
      <c r="O24" s="1" t="s">
        <v>69</v>
      </c>
      <c r="P24" s="1" t="s">
        <v>69</v>
      </c>
      <c r="Q24" s="12">
        <v>2.0</v>
      </c>
      <c r="R24" s="1" t="s">
        <v>126</v>
      </c>
      <c r="S24" s="13">
        <v>0.0</v>
      </c>
      <c r="T24" s="12">
        <v>15.0</v>
      </c>
      <c r="U24" s="13">
        <v>0.22916666666424135</v>
      </c>
      <c r="V24" s="13">
        <v>0.0</v>
      </c>
      <c r="W24" s="12">
        <v>25.0</v>
      </c>
      <c r="X24" s="13">
        <v>0.41666666666424135</v>
      </c>
      <c r="Y24" s="14">
        <v>0.125</v>
      </c>
      <c r="Z24" s="13">
        <v>0.375</v>
      </c>
      <c r="AA24" s="12">
        <v>7.0</v>
      </c>
      <c r="AB24" s="1" t="s">
        <v>72</v>
      </c>
      <c r="AC24" s="12">
        <v>8.0</v>
      </c>
      <c r="AD24" s="12">
        <v>2.0</v>
      </c>
      <c r="AE24" s="12">
        <v>9.0</v>
      </c>
      <c r="AF24" s="12">
        <v>1.0</v>
      </c>
      <c r="AG24" s="12">
        <v>7.0</v>
      </c>
      <c r="AH24" s="12">
        <v>1.0</v>
      </c>
      <c r="AI24" s="12">
        <v>10.0</v>
      </c>
      <c r="AJ24" s="12">
        <v>3.0</v>
      </c>
      <c r="AK24" s="12">
        <v>7.0</v>
      </c>
      <c r="AL24" s="12">
        <v>5.0</v>
      </c>
      <c r="AM24" s="12">
        <v>6.0</v>
      </c>
      <c r="AN24" s="12">
        <v>0.0</v>
      </c>
      <c r="AO24" s="12">
        <v>5.0</v>
      </c>
      <c r="AP24" s="12">
        <v>4.0</v>
      </c>
      <c r="AQ24" s="12">
        <v>4.0</v>
      </c>
      <c r="AR24" s="12">
        <v>0.0</v>
      </c>
      <c r="AS24" s="12">
        <v>2.0</v>
      </c>
      <c r="AT24" s="12">
        <v>0.0</v>
      </c>
      <c r="AU24" s="12">
        <v>7.0</v>
      </c>
      <c r="AV24" s="12">
        <v>0.0</v>
      </c>
      <c r="AW24" s="12">
        <v>19.0</v>
      </c>
      <c r="AX24" s="1" t="s">
        <v>86</v>
      </c>
      <c r="AY24" s="1" t="s">
        <v>74</v>
      </c>
      <c r="AZ24" s="15"/>
      <c r="BA24" s="15"/>
      <c r="BB24" s="14">
        <v>0.375</v>
      </c>
      <c r="BC24" s="1"/>
      <c r="BD24" s="14">
        <f t="shared" si="1"/>
        <v>0.25</v>
      </c>
      <c r="BE24" s="16">
        <v>0.25</v>
      </c>
      <c r="BF24" s="17">
        <v>6.0</v>
      </c>
      <c r="BG24" s="17">
        <v>0.0</v>
      </c>
      <c r="BH24" s="18">
        <f t="shared" si="2"/>
        <v>6</v>
      </c>
      <c r="BI24" s="13">
        <f t="shared" si="3"/>
        <v>0.25</v>
      </c>
      <c r="BJ24" s="19">
        <f t="shared" si="4"/>
        <v>5.3</v>
      </c>
      <c r="BK24" s="19">
        <f t="shared" si="5"/>
        <v>3.5</v>
      </c>
      <c r="BL24" s="19">
        <f t="shared" si="6"/>
        <v>4</v>
      </c>
      <c r="BM24" s="19">
        <f t="shared" si="7"/>
        <v>4.5</v>
      </c>
      <c r="BN24" s="19">
        <f t="shared" si="8"/>
        <v>4.25</v>
      </c>
      <c r="BO24" s="20"/>
    </row>
    <row r="25" ht="15.75" customHeight="1">
      <c r="A25" s="10">
        <v>44894.01587928241</v>
      </c>
      <c r="B25" s="1" t="s">
        <v>127</v>
      </c>
      <c r="C25" s="1" t="s">
        <v>67</v>
      </c>
      <c r="D25" s="1" t="s">
        <v>68</v>
      </c>
      <c r="E25" s="11">
        <v>38118.0</v>
      </c>
      <c r="F25" s="12">
        <v>4.7497005E7</v>
      </c>
      <c r="G25" s="1" t="s">
        <v>69</v>
      </c>
      <c r="H25" s="12">
        <v>0.0</v>
      </c>
      <c r="I25" s="12">
        <v>6.0</v>
      </c>
      <c r="J25" s="12">
        <v>10.0</v>
      </c>
      <c r="K25" s="12">
        <v>4.0</v>
      </c>
      <c r="L25" s="1" t="s">
        <v>78</v>
      </c>
      <c r="M25" s="1" t="s">
        <v>99</v>
      </c>
      <c r="N25" s="1" t="s">
        <v>71</v>
      </c>
      <c r="O25" s="1" t="s">
        <v>69</v>
      </c>
      <c r="P25" s="1" t="s">
        <v>72</v>
      </c>
      <c r="Q25" s="15"/>
      <c r="R25" s="15"/>
      <c r="S25" s="13">
        <v>0.020833333335758653</v>
      </c>
      <c r="T25" s="12">
        <v>5.0</v>
      </c>
      <c r="U25" s="13">
        <v>0.29166666666424135</v>
      </c>
      <c r="V25" s="13">
        <v>0.125</v>
      </c>
      <c r="W25" s="12">
        <v>2.0</v>
      </c>
      <c r="X25" s="13">
        <v>0.5</v>
      </c>
      <c r="Y25" s="14">
        <v>0.04166666666424135</v>
      </c>
      <c r="Z25" s="13">
        <v>0.3125</v>
      </c>
      <c r="AA25" s="12">
        <v>6.0</v>
      </c>
      <c r="AB25" s="1" t="s">
        <v>72</v>
      </c>
      <c r="AC25" s="12">
        <v>2.0</v>
      </c>
      <c r="AD25" s="12">
        <v>9.0</v>
      </c>
      <c r="AE25" s="12">
        <v>3.0</v>
      </c>
      <c r="AF25" s="12">
        <v>10.0</v>
      </c>
      <c r="AG25" s="12">
        <v>0.0</v>
      </c>
      <c r="AH25" s="12">
        <v>8.0</v>
      </c>
      <c r="AI25" s="12">
        <v>0.0</v>
      </c>
      <c r="AJ25" s="12">
        <v>10.0</v>
      </c>
      <c r="AK25" s="12">
        <v>0.0</v>
      </c>
      <c r="AL25" s="12">
        <v>8.0</v>
      </c>
      <c r="AM25" s="12">
        <v>0.0</v>
      </c>
      <c r="AN25" s="12">
        <v>6.0</v>
      </c>
      <c r="AO25" s="12">
        <v>0.0</v>
      </c>
      <c r="AP25" s="12">
        <v>3.0</v>
      </c>
      <c r="AQ25" s="12">
        <v>0.0</v>
      </c>
      <c r="AR25" s="12">
        <v>4.0</v>
      </c>
      <c r="AS25" s="12">
        <v>0.0</v>
      </c>
      <c r="AT25" s="12">
        <v>10.0</v>
      </c>
      <c r="AU25" s="12">
        <v>3.0</v>
      </c>
      <c r="AV25" s="12">
        <v>10.0</v>
      </c>
      <c r="AW25" s="12">
        <v>18.0</v>
      </c>
      <c r="AX25" s="1" t="s">
        <v>80</v>
      </c>
      <c r="AY25" s="1" t="s">
        <v>74</v>
      </c>
      <c r="AZ25" s="15"/>
      <c r="BA25" s="15"/>
      <c r="BB25" s="14">
        <v>0.29166666666424135</v>
      </c>
      <c r="BC25" s="1"/>
      <c r="BD25" s="14">
        <f t="shared" si="1"/>
        <v>0.25</v>
      </c>
      <c r="BE25" s="16">
        <v>0.25</v>
      </c>
      <c r="BF25" s="17">
        <v>6.0</v>
      </c>
      <c r="BG25" s="17">
        <v>0.0</v>
      </c>
      <c r="BH25" s="18">
        <f t="shared" si="2"/>
        <v>6</v>
      </c>
      <c r="BI25" s="13">
        <f t="shared" si="3"/>
        <v>0.2708333333</v>
      </c>
      <c r="BJ25" s="19">
        <f t="shared" si="4"/>
        <v>5</v>
      </c>
      <c r="BK25" s="19">
        <f t="shared" si="5"/>
        <v>4.5</v>
      </c>
      <c r="BL25" s="19">
        <f t="shared" si="6"/>
        <v>4</v>
      </c>
      <c r="BM25" s="19">
        <f t="shared" si="7"/>
        <v>8.5</v>
      </c>
      <c r="BN25" s="19">
        <f t="shared" si="8"/>
        <v>6.25</v>
      </c>
      <c r="BO25" s="20"/>
    </row>
    <row r="26" ht="15.75" customHeight="1">
      <c r="A26" s="10">
        <v>44894.06242130787</v>
      </c>
      <c r="B26" s="1" t="s">
        <v>128</v>
      </c>
      <c r="C26" s="1" t="s">
        <v>96</v>
      </c>
      <c r="D26" s="1" t="s">
        <v>96</v>
      </c>
      <c r="E26" s="11">
        <v>44894.0</v>
      </c>
      <c r="F26" s="12">
        <v>4.2145063E7</v>
      </c>
      <c r="G26" s="1" t="s">
        <v>69</v>
      </c>
      <c r="H26" s="12">
        <v>5.0</v>
      </c>
      <c r="I26" s="12">
        <v>2.0</v>
      </c>
      <c r="J26" s="12">
        <v>2.0</v>
      </c>
      <c r="K26" s="12">
        <v>5.0</v>
      </c>
      <c r="L26" s="1" t="s">
        <v>70</v>
      </c>
      <c r="M26" s="1" t="s">
        <v>70</v>
      </c>
      <c r="N26" s="1" t="s">
        <v>71</v>
      </c>
      <c r="O26" s="1" t="s">
        <v>69</v>
      </c>
      <c r="P26" s="1" t="s">
        <v>69</v>
      </c>
      <c r="Q26" s="21">
        <v>4.0</v>
      </c>
      <c r="R26" s="15" t="s">
        <v>102</v>
      </c>
      <c r="S26" s="13">
        <v>0.10416666666424135</v>
      </c>
      <c r="T26" s="12">
        <v>30.0</v>
      </c>
      <c r="U26" s="13">
        <v>0.29166666666424135</v>
      </c>
      <c r="V26" s="13">
        <v>0.16666666666424135</v>
      </c>
      <c r="W26" s="12">
        <v>30.0</v>
      </c>
      <c r="X26" s="13">
        <v>0.45833333333575865</v>
      </c>
      <c r="Y26" s="14">
        <v>0.11111111110949423</v>
      </c>
      <c r="Z26" s="13">
        <v>0.3125</v>
      </c>
      <c r="AA26" s="12">
        <v>5.0</v>
      </c>
      <c r="AB26" s="1" t="s">
        <v>72</v>
      </c>
      <c r="AC26" s="12">
        <v>10.0</v>
      </c>
      <c r="AD26" s="12">
        <v>8.0</v>
      </c>
      <c r="AE26" s="12">
        <v>7.0</v>
      </c>
      <c r="AF26" s="12">
        <v>5.0</v>
      </c>
      <c r="AG26" s="12">
        <v>8.0</v>
      </c>
      <c r="AH26" s="12">
        <v>5.0</v>
      </c>
      <c r="AI26" s="12">
        <v>10.0</v>
      </c>
      <c r="AJ26" s="12">
        <v>8.0</v>
      </c>
      <c r="AK26" s="12">
        <v>4.0</v>
      </c>
      <c r="AL26" s="12">
        <v>0.0</v>
      </c>
      <c r="AM26" s="12">
        <v>4.0</v>
      </c>
      <c r="AN26" s="12">
        <v>4.0</v>
      </c>
      <c r="AO26" s="12">
        <v>5.0</v>
      </c>
      <c r="AP26" s="12">
        <v>4.0</v>
      </c>
      <c r="AQ26" s="12">
        <v>4.0</v>
      </c>
      <c r="AR26" s="12">
        <v>4.0</v>
      </c>
      <c r="AS26" s="12">
        <v>5.0</v>
      </c>
      <c r="AT26" s="12">
        <v>3.0</v>
      </c>
      <c r="AU26" s="12">
        <v>5.0</v>
      </c>
      <c r="AV26" s="12">
        <v>3.0</v>
      </c>
      <c r="AW26" s="12">
        <v>22.0</v>
      </c>
      <c r="AX26" s="1" t="s">
        <v>86</v>
      </c>
      <c r="AY26" s="1" t="s">
        <v>74</v>
      </c>
      <c r="AZ26" s="15"/>
      <c r="BA26" s="15"/>
      <c r="BB26" s="14">
        <v>0.29166666666424135</v>
      </c>
      <c r="BC26" s="1"/>
      <c r="BD26" s="14">
        <f t="shared" si="1"/>
        <v>0.1805555556</v>
      </c>
      <c r="BE26" s="16">
        <v>0.18055555555474712</v>
      </c>
      <c r="BF26" s="17">
        <v>4.0</v>
      </c>
      <c r="BG26" s="17">
        <v>20.0</v>
      </c>
      <c r="BH26" s="18">
        <f t="shared" si="2"/>
        <v>4.333333333</v>
      </c>
      <c r="BI26" s="13">
        <f t="shared" si="3"/>
        <v>0.2013888889</v>
      </c>
      <c r="BJ26" s="19">
        <f t="shared" si="4"/>
        <v>6.5</v>
      </c>
      <c r="BK26" s="19">
        <f t="shared" si="5"/>
        <v>0.5</v>
      </c>
      <c r="BL26" s="19">
        <f t="shared" si="6"/>
        <v>0</v>
      </c>
      <c r="BM26" s="19">
        <f t="shared" si="7"/>
        <v>2</v>
      </c>
      <c r="BN26" s="19">
        <f t="shared" si="8"/>
        <v>1</v>
      </c>
      <c r="BO26" s="20"/>
    </row>
    <row r="27" ht="15.75" customHeight="1">
      <c r="A27" s="10">
        <v>44894.3695366551</v>
      </c>
      <c r="B27" s="1" t="s">
        <v>129</v>
      </c>
      <c r="C27" s="1" t="s">
        <v>68</v>
      </c>
      <c r="D27" s="1" t="s">
        <v>68</v>
      </c>
      <c r="E27" s="11">
        <v>44894.0</v>
      </c>
      <c r="F27" s="12">
        <v>4.0125206E7</v>
      </c>
      <c r="G27" s="1" t="s">
        <v>69</v>
      </c>
      <c r="H27" s="12">
        <v>5.0</v>
      </c>
      <c r="I27" s="12">
        <v>2.0</v>
      </c>
      <c r="J27" s="12">
        <v>1.0</v>
      </c>
      <c r="K27" s="12">
        <v>1.0</v>
      </c>
      <c r="L27" s="1" t="s">
        <v>83</v>
      </c>
      <c r="M27" s="1" t="s">
        <v>98</v>
      </c>
      <c r="N27" s="1" t="s">
        <v>84</v>
      </c>
      <c r="O27" s="1" t="s">
        <v>72</v>
      </c>
      <c r="P27" s="1" t="s">
        <v>69</v>
      </c>
      <c r="Q27" s="12">
        <v>5.0</v>
      </c>
      <c r="R27" s="1" t="s">
        <v>85</v>
      </c>
      <c r="S27" s="13">
        <v>0.0</v>
      </c>
      <c r="T27" s="12">
        <v>15.0</v>
      </c>
      <c r="U27" s="13">
        <v>0.29166666666424135</v>
      </c>
      <c r="V27" s="13">
        <v>0.020833333335758653</v>
      </c>
      <c r="W27" s="12">
        <v>20.0</v>
      </c>
      <c r="X27" s="13">
        <v>0.375</v>
      </c>
      <c r="Y27" s="14">
        <v>0.9583333333357587</v>
      </c>
      <c r="Z27" s="13">
        <v>0.29166666666424135</v>
      </c>
      <c r="AA27" s="12">
        <v>9.0</v>
      </c>
      <c r="AB27" s="1" t="s">
        <v>72</v>
      </c>
      <c r="AC27" s="12">
        <v>8.0</v>
      </c>
      <c r="AD27" s="12">
        <v>0.0</v>
      </c>
      <c r="AE27" s="12">
        <v>4.0</v>
      </c>
      <c r="AF27" s="12">
        <v>0.0</v>
      </c>
      <c r="AG27" s="12">
        <v>3.0</v>
      </c>
      <c r="AH27" s="12">
        <v>1.0</v>
      </c>
      <c r="AI27" s="12">
        <v>6.0</v>
      </c>
      <c r="AJ27" s="12">
        <v>0.0</v>
      </c>
      <c r="AK27" s="12">
        <v>8.0</v>
      </c>
      <c r="AL27" s="12">
        <v>0.0</v>
      </c>
      <c r="AM27" s="12">
        <v>4.0</v>
      </c>
      <c r="AN27" s="12">
        <v>2.0</v>
      </c>
      <c r="AO27" s="12">
        <v>4.0</v>
      </c>
      <c r="AP27" s="12">
        <v>4.0</v>
      </c>
      <c r="AQ27" s="12">
        <v>5.0</v>
      </c>
      <c r="AR27" s="12">
        <v>4.0</v>
      </c>
      <c r="AS27" s="12">
        <v>5.0</v>
      </c>
      <c r="AT27" s="12">
        <v>5.0</v>
      </c>
      <c r="AU27" s="12">
        <v>8.0</v>
      </c>
      <c r="AV27" s="12">
        <v>8.0</v>
      </c>
      <c r="AW27" s="12">
        <v>25.0</v>
      </c>
      <c r="AX27" s="1" t="s">
        <v>86</v>
      </c>
      <c r="AY27" s="1" t="s">
        <v>81</v>
      </c>
      <c r="AZ27" s="15"/>
      <c r="BA27" s="1"/>
      <c r="BB27" s="14">
        <v>0.29166666666424135</v>
      </c>
      <c r="BC27" s="1"/>
      <c r="BD27" s="14">
        <f t="shared" si="1"/>
        <v>-0.6666666667</v>
      </c>
      <c r="BE27" s="16">
        <v>-0.6666666666715173</v>
      </c>
      <c r="BF27" s="17">
        <v>8.0</v>
      </c>
      <c r="BG27" s="17">
        <v>0.0</v>
      </c>
      <c r="BH27" s="18">
        <f t="shared" si="2"/>
        <v>8</v>
      </c>
      <c r="BI27" s="13">
        <f t="shared" si="3"/>
        <v>-0.6666666667</v>
      </c>
      <c r="BJ27" s="19">
        <f t="shared" si="4"/>
        <v>3</v>
      </c>
      <c r="BK27" s="19">
        <f t="shared" si="5"/>
        <v>1</v>
      </c>
      <c r="BL27" s="19">
        <f t="shared" si="6"/>
        <v>1</v>
      </c>
      <c r="BM27" s="19">
        <f t="shared" si="7"/>
        <v>0</v>
      </c>
      <c r="BN27" s="19">
        <f t="shared" si="8"/>
        <v>0.5</v>
      </c>
      <c r="BO27" s="20"/>
    </row>
    <row r="28" ht="15.75" customHeight="1">
      <c r="A28" s="10">
        <v>44894.414114756946</v>
      </c>
      <c r="B28" s="1" t="s">
        <v>130</v>
      </c>
      <c r="C28" s="1" t="s">
        <v>68</v>
      </c>
      <c r="D28" s="1" t="s">
        <v>68</v>
      </c>
      <c r="E28" s="11">
        <v>38098.0</v>
      </c>
      <c r="F28" s="12">
        <v>4.577625E7</v>
      </c>
      <c r="G28" s="1" t="s">
        <v>69</v>
      </c>
      <c r="H28" s="12">
        <v>0.0</v>
      </c>
      <c r="I28" s="12">
        <v>4.0</v>
      </c>
      <c r="J28" s="12">
        <v>1.0</v>
      </c>
      <c r="K28" s="12">
        <v>0.0</v>
      </c>
      <c r="L28" s="1" t="s">
        <v>78</v>
      </c>
      <c r="M28" s="1" t="s">
        <v>78</v>
      </c>
      <c r="N28" s="1" t="s">
        <v>71</v>
      </c>
      <c r="O28" s="1" t="s">
        <v>69</v>
      </c>
      <c r="P28" s="1" t="s">
        <v>72</v>
      </c>
      <c r="Q28" s="15"/>
      <c r="R28" s="15"/>
      <c r="S28" s="13">
        <v>0.9375</v>
      </c>
      <c r="T28" s="12">
        <v>30.0</v>
      </c>
      <c r="U28" s="13">
        <v>0.27777777778101154</v>
      </c>
      <c r="V28" s="13">
        <v>0.020833333335758653</v>
      </c>
      <c r="W28" s="12">
        <v>20.0</v>
      </c>
      <c r="X28" s="13">
        <v>0.41666666666424135</v>
      </c>
      <c r="Y28" s="14">
        <v>0.9583333333357587</v>
      </c>
      <c r="Z28" s="13">
        <v>0.29166666666424135</v>
      </c>
      <c r="AA28" s="12">
        <v>7.0</v>
      </c>
      <c r="AB28" s="1" t="s">
        <v>72</v>
      </c>
      <c r="AC28" s="12">
        <v>5.0</v>
      </c>
      <c r="AD28" s="12">
        <v>8.0</v>
      </c>
      <c r="AE28" s="12">
        <v>6.0</v>
      </c>
      <c r="AF28" s="12">
        <v>7.0</v>
      </c>
      <c r="AG28" s="12">
        <v>3.0</v>
      </c>
      <c r="AH28" s="12">
        <v>4.0</v>
      </c>
      <c r="AI28" s="12">
        <v>7.0</v>
      </c>
      <c r="AJ28" s="12">
        <v>4.0</v>
      </c>
      <c r="AK28" s="12">
        <v>3.0</v>
      </c>
      <c r="AL28" s="12">
        <v>5.0</v>
      </c>
      <c r="AM28" s="12">
        <v>1.0</v>
      </c>
      <c r="AN28" s="12">
        <v>4.0</v>
      </c>
      <c r="AO28" s="12">
        <v>1.0</v>
      </c>
      <c r="AP28" s="12">
        <v>7.0</v>
      </c>
      <c r="AQ28" s="12">
        <v>2.0</v>
      </c>
      <c r="AR28" s="12">
        <v>4.0</v>
      </c>
      <c r="AS28" s="12">
        <v>5.0</v>
      </c>
      <c r="AT28" s="12">
        <v>5.0</v>
      </c>
      <c r="AU28" s="12">
        <v>5.0</v>
      </c>
      <c r="AV28" s="12">
        <v>5.0</v>
      </c>
      <c r="AW28" s="12">
        <v>18.0</v>
      </c>
      <c r="AX28" s="1" t="s">
        <v>86</v>
      </c>
      <c r="AY28" s="1" t="s">
        <v>74</v>
      </c>
      <c r="AZ28" s="15"/>
      <c r="BA28" s="15"/>
      <c r="BB28" s="14">
        <v>0.29166666666424135</v>
      </c>
      <c r="BC28" s="1"/>
      <c r="BD28" s="14">
        <f t="shared" si="1"/>
        <v>-0.6666666667</v>
      </c>
      <c r="BE28" s="16">
        <v>-0.6666666666715173</v>
      </c>
      <c r="BF28" s="17">
        <v>8.0</v>
      </c>
      <c r="BG28" s="17">
        <v>0.0</v>
      </c>
      <c r="BH28" s="18">
        <f t="shared" si="2"/>
        <v>8</v>
      </c>
      <c r="BI28" s="13">
        <f t="shared" si="3"/>
        <v>-0.6666666667</v>
      </c>
      <c r="BJ28" s="19">
        <f t="shared" si="4"/>
        <v>5.2</v>
      </c>
      <c r="BK28" s="19">
        <f t="shared" si="5"/>
        <v>4.5</v>
      </c>
      <c r="BL28" s="19">
        <f t="shared" si="6"/>
        <v>2</v>
      </c>
      <c r="BM28" s="19">
        <f t="shared" si="7"/>
        <v>0</v>
      </c>
      <c r="BN28" s="19">
        <f t="shared" si="8"/>
        <v>1</v>
      </c>
      <c r="BO28" s="20"/>
    </row>
    <row r="29" ht="15.75" customHeight="1">
      <c r="A29" s="10">
        <v>44894.414454756945</v>
      </c>
      <c r="B29" s="1" t="s">
        <v>131</v>
      </c>
      <c r="C29" s="1" t="s">
        <v>68</v>
      </c>
      <c r="D29" s="1" t="s">
        <v>68</v>
      </c>
      <c r="E29" s="11">
        <v>44894.0</v>
      </c>
      <c r="F29" s="12">
        <v>4.3725007E7</v>
      </c>
      <c r="G29" s="1" t="s">
        <v>69</v>
      </c>
      <c r="H29" s="12">
        <v>0.0</v>
      </c>
      <c r="I29" s="12">
        <v>2.0</v>
      </c>
      <c r="J29" s="12">
        <v>9.0</v>
      </c>
      <c r="K29" s="12">
        <v>2.0</v>
      </c>
      <c r="L29" s="1" t="s">
        <v>78</v>
      </c>
      <c r="M29" s="1" t="s">
        <v>78</v>
      </c>
      <c r="N29" s="1" t="s">
        <v>84</v>
      </c>
      <c r="O29" s="1" t="s">
        <v>69</v>
      </c>
      <c r="P29" s="1" t="s">
        <v>72</v>
      </c>
      <c r="Q29" s="1"/>
      <c r="R29" s="1"/>
      <c r="S29" s="13">
        <v>0.9791666666642413</v>
      </c>
      <c r="T29" s="12">
        <v>15.0</v>
      </c>
      <c r="U29" s="13">
        <v>0.33333333333575865</v>
      </c>
      <c r="V29" s="13">
        <v>0.04166666666424135</v>
      </c>
      <c r="W29" s="12">
        <v>15.0</v>
      </c>
      <c r="X29" s="13">
        <v>0.41666666666424135</v>
      </c>
      <c r="Y29" s="14">
        <v>0.9791666666642413</v>
      </c>
      <c r="Z29" s="13">
        <v>0.3444444444467081</v>
      </c>
      <c r="AA29" s="12">
        <v>8.0</v>
      </c>
      <c r="AB29" s="1" t="s">
        <v>72</v>
      </c>
      <c r="AC29" s="12">
        <v>9.0</v>
      </c>
      <c r="AD29" s="12">
        <v>4.0</v>
      </c>
      <c r="AE29" s="12">
        <v>2.0</v>
      </c>
      <c r="AF29" s="12">
        <v>5.0</v>
      </c>
      <c r="AG29" s="12">
        <v>3.0</v>
      </c>
      <c r="AH29" s="12">
        <v>4.0</v>
      </c>
      <c r="AI29" s="12">
        <v>6.0</v>
      </c>
      <c r="AJ29" s="12">
        <v>10.0</v>
      </c>
      <c r="AK29" s="12">
        <v>2.0</v>
      </c>
      <c r="AL29" s="12">
        <v>4.0</v>
      </c>
      <c r="AM29" s="12">
        <v>0.0</v>
      </c>
      <c r="AN29" s="12">
        <v>4.0</v>
      </c>
      <c r="AO29" s="12">
        <v>0.0</v>
      </c>
      <c r="AP29" s="12">
        <v>3.0</v>
      </c>
      <c r="AQ29" s="12">
        <v>0.0</v>
      </c>
      <c r="AR29" s="12">
        <v>5.0</v>
      </c>
      <c r="AS29" s="12">
        <v>3.0</v>
      </c>
      <c r="AT29" s="12">
        <v>7.0</v>
      </c>
      <c r="AU29" s="12">
        <v>4.0</v>
      </c>
      <c r="AV29" s="12">
        <v>4.0</v>
      </c>
      <c r="AW29" s="12">
        <v>21.0</v>
      </c>
      <c r="AX29" s="1" t="s">
        <v>86</v>
      </c>
      <c r="AY29" s="1" t="s">
        <v>74</v>
      </c>
      <c r="AZ29" s="15"/>
      <c r="BA29" s="15"/>
      <c r="BB29" s="14">
        <v>0.34375</v>
      </c>
      <c r="BC29" s="1"/>
      <c r="BD29" s="14">
        <f t="shared" si="1"/>
        <v>-0.6354166667</v>
      </c>
      <c r="BE29" s="16">
        <v>-0.6354166666642413</v>
      </c>
      <c r="BF29" s="17">
        <v>8.0</v>
      </c>
      <c r="BG29" s="17">
        <v>45.0</v>
      </c>
      <c r="BH29" s="18">
        <f t="shared" si="2"/>
        <v>8.75</v>
      </c>
      <c r="BI29" s="13">
        <f t="shared" si="3"/>
        <v>-0.6347222222</v>
      </c>
      <c r="BJ29" s="19">
        <f t="shared" si="4"/>
        <v>4.9</v>
      </c>
      <c r="BK29" s="19">
        <f t="shared" si="5"/>
        <v>3.5</v>
      </c>
      <c r="BL29" s="19">
        <f t="shared" si="6"/>
        <v>5</v>
      </c>
      <c r="BM29" s="19">
        <f t="shared" si="7"/>
        <v>2</v>
      </c>
      <c r="BN29" s="19">
        <f t="shared" si="8"/>
        <v>3.5</v>
      </c>
      <c r="BO29" s="20"/>
    </row>
    <row r="30" ht="15.75" customHeight="1">
      <c r="A30" s="10">
        <v>44894.41905872685</v>
      </c>
      <c r="B30" s="1" t="s">
        <v>132</v>
      </c>
      <c r="C30" s="1" t="s">
        <v>67</v>
      </c>
      <c r="D30" s="1" t="s">
        <v>68</v>
      </c>
      <c r="E30" s="11">
        <v>44894.0</v>
      </c>
      <c r="F30" s="12">
        <v>3.2008662E7</v>
      </c>
      <c r="G30" s="1" t="s">
        <v>69</v>
      </c>
      <c r="H30" s="12">
        <v>7.0</v>
      </c>
      <c r="I30" s="12">
        <v>4.0</v>
      </c>
      <c r="J30" s="12">
        <v>2.0</v>
      </c>
      <c r="K30" s="12">
        <v>2.0</v>
      </c>
      <c r="L30" s="1" t="s">
        <v>83</v>
      </c>
      <c r="M30" s="1" t="s">
        <v>83</v>
      </c>
      <c r="N30" s="1" t="s">
        <v>71</v>
      </c>
      <c r="O30" s="1" t="s">
        <v>69</v>
      </c>
      <c r="P30" s="1" t="s">
        <v>69</v>
      </c>
      <c r="Q30" s="21">
        <v>6.0</v>
      </c>
      <c r="R30" s="15" t="s">
        <v>85</v>
      </c>
      <c r="S30" s="13">
        <v>0.0</v>
      </c>
      <c r="T30" s="12">
        <v>15.0</v>
      </c>
      <c r="U30" s="13">
        <v>0.26041666666424135</v>
      </c>
      <c r="V30" s="13">
        <v>0.125</v>
      </c>
      <c r="W30" s="12">
        <v>15.0</v>
      </c>
      <c r="X30" s="13">
        <v>0.40625</v>
      </c>
      <c r="Y30" s="14">
        <v>0.9583333333357587</v>
      </c>
      <c r="Z30" s="13">
        <v>0.24513888888759539</v>
      </c>
      <c r="AA30" s="12">
        <v>8.0</v>
      </c>
      <c r="AB30" s="1" t="s">
        <v>72</v>
      </c>
      <c r="AC30" s="12">
        <v>5.0</v>
      </c>
      <c r="AD30" s="12">
        <v>6.0</v>
      </c>
      <c r="AE30" s="12">
        <v>8.0</v>
      </c>
      <c r="AF30" s="12">
        <v>6.0</v>
      </c>
      <c r="AG30" s="12">
        <v>4.0</v>
      </c>
      <c r="AH30" s="12">
        <v>7.0</v>
      </c>
      <c r="AI30" s="12">
        <v>6.0</v>
      </c>
      <c r="AJ30" s="12">
        <v>3.0</v>
      </c>
      <c r="AK30" s="12">
        <v>7.0</v>
      </c>
      <c r="AL30" s="12">
        <v>3.0</v>
      </c>
      <c r="AM30" s="12">
        <v>7.0</v>
      </c>
      <c r="AN30" s="12">
        <v>4.0</v>
      </c>
      <c r="AO30" s="12">
        <v>4.0</v>
      </c>
      <c r="AP30" s="12">
        <v>5.0</v>
      </c>
      <c r="AQ30" s="12">
        <v>8.0</v>
      </c>
      <c r="AR30" s="12">
        <v>4.0</v>
      </c>
      <c r="AS30" s="12">
        <v>7.0</v>
      </c>
      <c r="AT30" s="12">
        <v>7.0</v>
      </c>
      <c r="AU30" s="12">
        <v>8.0</v>
      </c>
      <c r="AV30" s="12">
        <v>8.0</v>
      </c>
      <c r="AW30" s="12">
        <v>36.0</v>
      </c>
      <c r="AX30" s="1" t="s">
        <v>80</v>
      </c>
      <c r="AY30" s="1" t="s">
        <v>81</v>
      </c>
      <c r="AZ30" s="15"/>
      <c r="BA30" s="15" t="s">
        <v>72</v>
      </c>
      <c r="BB30" s="14">
        <v>0.24305555555474712</v>
      </c>
      <c r="BC30" s="1"/>
      <c r="BD30" s="14">
        <f t="shared" si="1"/>
        <v>-0.7152777778</v>
      </c>
      <c r="BE30" s="16">
        <v>-0.7152777777810115</v>
      </c>
      <c r="BF30" s="17">
        <v>6.0</v>
      </c>
      <c r="BG30" s="17">
        <v>50.0</v>
      </c>
      <c r="BH30" s="18">
        <f t="shared" si="2"/>
        <v>6.833333333</v>
      </c>
      <c r="BI30" s="13">
        <f t="shared" si="3"/>
        <v>-0.7131944444</v>
      </c>
      <c r="BJ30" s="19">
        <f t="shared" si="4"/>
        <v>5.5</v>
      </c>
      <c r="BK30" s="19">
        <f t="shared" si="5"/>
        <v>1</v>
      </c>
      <c r="BL30" s="19">
        <f t="shared" si="6"/>
        <v>4</v>
      </c>
      <c r="BM30" s="19">
        <f t="shared" si="7"/>
        <v>0</v>
      </c>
      <c r="BN30" s="19">
        <f t="shared" si="8"/>
        <v>2</v>
      </c>
      <c r="BO30" s="20"/>
    </row>
    <row r="31" ht="15.75" customHeight="1">
      <c r="A31" s="10">
        <v>44894.426107858795</v>
      </c>
      <c r="B31" s="1" t="s">
        <v>133</v>
      </c>
      <c r="C31" s="1" t="s">
        <v>68</v>
      </c>
      <c r="D31" s="1" t="s">
        <v>68</v>
      </c>
      <c r="E31" s="11">
        <v>44894.0</v>
      </c>
      <c r="F31" s="12">
        <v>4.2821221E7</v>
      </c>
      <c r="G31" s="1" t="s">
        <v>69</v>
      </c>
      <c r="H31" s="12">
        <v>0.0</v>
      </c>
      <c r="I31" s="12">
        <v>5.0</v>
      </c>
      <c r="J31" s="12">
        <v>8.0</v>
      </c>
      <c r="K31" s="12">
        <v>1.0</v>
      </c>
      <c r="L31" s="1" t="s">
        <v>78</v>
      </c>
      <c r="M31" s="1" t="s">
        <v>99</v>
      </c>
      <c r="N31" s="1" t="s">
        <v>101</v>
      </c>
      <c r="O31" s="1" t="s">
        <v>69</v>
      </c>
      <c r="P31" s="1" t="s">
        <v>72</v>
      </c>
      <c r="Q31" s="15"/>
      <c r="R31" s="15"/>
      <c r="S31" s="13">
        <v>0.0</v>
      </c>
      <c r="T31" s="12">
        <v>20.0</v>
      </c>
      <c r="U31" s="13">
        <v>0.25</v>
      </c>
      <c r="V31" s="13">
        <v>0.0625</v>
      </c>
      <c r="W31" s="12">
        <v>10.0</v>
      </c>
      <c r="X31" s="13">
        <v>0.41666666666424135</v>
      </c>
      <c r="Y31" s="14">
        <v>0.06944444444525288</v>
      </c>
      <c r="Z31" s="13">
        <v>0.375</v>
      </c>
      <c r="AA31" s="12">
        <v>7.0</v>
      </c>
      <c r="AB31" s="1" t="s">
        <v>72</v>
      </c>
      <c r="AC31" s="12">
        <v>5.0</v>
      </c>
      <c r="AD31" s="12">
        <v>9.0</v>
      </c>
      <c r="AE31" s="12">
        <v>4.0</v>
      </c>
      <c r="AF31" s="12">
        <v>6.0</v>
      </c>
      <c r="AG31" s="12">
        <v>0.0</v>
      </c>
      <c r="AH31" s="12">
        <v>8.0</v>
      </c>
      <c r="AI31" s="12">
        <v>2.0</v>
      </c>
      <c r="AJ31" s="12">
        <v>7.0</v>
      </c>
      <c r="AK31" s="12">
        <v>0.0</v>
      </c>
      <c r="AL31" s="12">
        <v>3.0</v>
      </c>
      <c r="AM31" s="12">
        <v>0.0</v>
      </c>
      <c r="AN31" s="12">
        <v>5.0</v>
      </c>
      <c r="AO31" s="12">
        <v>0.0</v>
      </c>
      <c r="AP31" s="12">
        <v>2.0</v>
      </c>
      <c r="AQ31" s="12">
        <v>0.0</v>
      </c>
      <c r="AR31" s="12">
        <v>5.0</v>
      </c>
      <c r="AS31" s="12">
        <v>2.0</v>
      </c>
      <c r="AT31" s="12">
        <v>7.0</v>
      </c>
      <c r="AU31" s="12">
        <v>3.0</v>
      </c>
      <c r="AV31" s="12">
        <v>5.0</v>
      </c>
      <c r="AW31" s="12">
        <v>22.0</v>
      </c>
      <c r="AX31" s="1" t="s">
        <v>86</v>
      </c>
      <c r="AY31" s="1" t="s">
        <v>74</v>
      </c>
      <c r="AZ31" s="15"/>
      <c r="BA31" s="15"/>
      <c r="BB31" s="14">
        <v>0.35416666666424135</v>
      </c>
      <c r="BC31" s="1"/>
      <c r="BD31" s="14">
        <f t="shared" si="1"/>
        <v>0.2847222222</v>
      </c>
      <c r="BE31" s="16">
        <v>0.28472222221898846</v>
      </c>
      <c r="BF31" s="17">
        <v>6.0</v>
      </c>
      <c r="BG31" s="17">
        <v>50.0</v>
      </c>
      <c r="BH31" s="18">
        <f t="shared" si="2"/>
        <v>6.833333333</v>
      </c>
      <c r="BI31" s="13">
        <f t="shared" si="3"/>
        <v>0.3055555556</v>
      </c>
      <c r="BJ31" s="19">
        <f t="shared" si="4"/>
        <v>4.4</v>
      </c>
      <c r="BK31" s="19">
        <f t="shared" si="5"/>
        <v>3.5</v>
      </c>
      <c r="BL31" s="19">
        <f t="shared" si="6"/>
        <v>5</v>
      </c>
      <c r="BM31" s="19">
        <f t="shared" si="7"/>
        <v>3.5</v>
      </c>
      <c r="BN31" s="19">
        <f t="shared" si="8"/>
        <v>4.25</v>
      </c>
      <c r="BO31" s="20"/>
    </row>
    <row r="32" ht="15.75" customHeight="1">
      <c r="A32" s="10">
        <v>44894.42622243056</v>
      </c>
      <c r="B32" s="1" t="s">
        <v>134</v>
      </c>
      <c r="C32" s="1" t="s">
        <v>68</v>
      </c>
      <c r="D32" s="1" t="s">
        <v>68</v>
      </c>
      <c r="E32" s="11">
        <v>44894.0</v>
      </c>
      <c r="F32" s="12">
        <v>4.1063329E7</v>
      </c>
      <c r="G32" s="1" t="s">
        <v>69</v>
      </c>
      <c r="H32" s="12">
        <v>8.0</v>
      </c>
      <c r="I32" s="12">
        <v>0.0</v>
      </c>
      <c r="J32" s="12">
        <v>0.0</v>
      </c>
      <c r="K32" s="12">
        <v>10.0</v>
      </c>
      <c r="L32" s="1" t="s">
        <v>70</v>
      </c>
      <c r="M32" s="1" t="s">
        <v>70</v>
      </c>
      <c r="N32" s="1" t="s">
        <v>84</v>
      </c>
      <c r="O32" s="1" t="s">
        <v>69</v>
      </c>
      <c r="P32" s="1" t="s">
        <v>69</v>
      </c>
      <c r="Q32" s="12">
        <v>5.0</v>
      </c>
      <c r="R32" s="1" t="s">
        <v>85</v>
      </c>
      <c r="S32" s="13">
        <v>0.020833333335758653</v>
      </c>
      <c r="T32" s="12">
        <v>5.0</v>
      </c>
      <c r="U32" s="13">
        <v>0.33333333333575865</v>
      </c>
      <c r="V32" s="13">
        <v>0.08333333333575865</v>
      </c>
      <c r="W32" s="12">
        <v>5.0</v>
      </c>
      <c r="X32" s="13">
        <v>0.41666666666424135</v>
      </c>
      <c r="Y32" s="14">
        <v>0.08333333333575865</v>
      </c>
      <c r="Z32" s="13">
        <v>0.35416666666424135</v>
      </c>
      <c r="AA32" s="12">
        <v>4.0</v>
      </c>
      <c r="AB32" s="1" t="s">
        <v>72</v>
      </c>
      <c r="AC32" s="12">
        <v>10.0</v>
      </c>
      <c r="AD32" s="12">
        <v>0.0</v>
      </c>
      <c r="AE32" s="12">
        <v>7.0</v>
      </c>
      <c r="AF32" s="12">
        <v>0.0</v>
      </c>
      <c r="AG32" s="12">
        <v>9.0</v>
      </c>
      <c r="AH32" s="12">
        <v>0.0</v>
      </c>
      <c r="AI32" s="12">
        <v>9.0</v>
      </c>
      <c r="AJ32" s="12">
        <v>0.0</v>
      </c>
      <c r="AK32" s="12">
        <v>10.0</v>
      </c>
      <c r="AL32" s="12">
        <v>0.0</v>
      </c>
      <c r="AM32" s="12">
        <v>10.0</v>
      </c>
      <c r="AN32" s="12">
        <v>0.0</v>
      </c>
      <c r="AO32" s="12">
        <v>7.0</v>
      </c>
      <c r="AP32" s="12">
        <v>0.0</v>
      </c>
      <c r="AQ32" s="12">
        <v>8.0</v>
      </c>
      <c r="AR32" s="12">
        <v>0.0</v>
      </c>
      <c r="AS32" s="12">
        <v>10.0</v>
      </c>
      <c r="AT32" s="12">
        <v>1.0</v>
      </c>
      <c r="AU32" s="12">
        <v>10.0</v>
      </c>
      <c r="AV32" s="12">
        <v>3.0</v>
      </c>
      <c r="AW32" s="12">
        <v>24.0</v>
      </c>
      <c r="AX32" s="1" t="s">
        <v>86</v>
      </c>
      <c r="AY32" s="1" t="s">
        <v>74</v>
      </c>
      <c r="AZ32" s="15"/>
      <c r="BA32" s="1"/>
      <c r="BB32" s="14">
        <v>0.33333333333575865</v>
      </c>
      <c r="BC32" s="1"/>
      <c r="BD32" s="14">
        <f t="shared" si="1"/>
        <v>0.25</v>
      </c>
      <c r="BE32" s="16">
        <v>0.25</v>
      </c>
      <c r="BF32" s="17">
        <v>6.0</v>
      </c>
      <c r="BG32" s="17">
        <v>0.0</v>
      </c>
      <c r="BH32" s="18">
        <f t="shared" si="2"/>
        <v>6</v>
      </c>
      <c r="BI32" s="13">
        <f t="shared" si="3"/>
        <v>0.2708333333</v>
      </c>
      <c r="BJ32" s="19">
        <f t="shared" si="4"/>
        <v>4.5</v>
      </c>
      <c r="BK32" s="19">
        <f t="shared" si="5"/>
        <v>8.5</v>
      </c>
      <c r="BL32" s="19">
        <f t="shared" si="6"/>
        <v>8</v>
      </c>
      <c r="BM32" s="19">
        <f t="shared" si="7"/>
        <v>8</v>
      </c>
      <c r="BN32" s="19">
        <f t="shared" si="8"/>
        <v>8</v>
      </c>
      <c r="BO32" s="20"/>
    </row>
    <row r="33" ht="15.75" customHeight="1">
      <c r="A33" s="10">
        <v>44894.43832400463</v>
      </c>
      <c r="B33" s="1" t="s">
        <v>135</v>
      </c>
      <c r="C33" s="1" t="s">
        <v>68</v>
      </c>
      <c r="D33" s="1" t="s">
        <v>68</v>
      </c>
      <c r="E33" s="11">
        <v>37940.0</v>
      </c>
      <c r="F33" s="12">
        <v>4.5415016E7</v>
      </c>
      <c r="G33" s="1" t="s">
        <v>69</v>
      </c>
      <c r="H33" s="12">
        <v>5.0</v>
      </c>
      <c r="I33" s="12">
        <v>0.0</v>
      </c>
      <c r="J33" s="12">
        <v>0.0</v>
      </c>
      <c r="K33" s="12">
        <v>3.0</v>
      </c>
      <c r="L33" s="1" t="s">
        <v>70</v>
      </c>
      <c r="M33" s="1" t="s">
        <v>98</v>
      </c>
      <c r="N33" s="1" t="s">
        <v>84</v>
      </c>
      <c r="O33" s="1" t="s">
        <v>69</v>
      </c>
      <c r="P33" s="1" t="s">
        <v>72</v>
      </c>
      <c r="Q33" s="1"/>
      <c r="R33" s="1"/>
      <c r="S33" s="13">
        <v>0.020833333335758653</v>
      </c>
      <c r="T33" s="12">
        <v>15.0</v>
      </c>
      <c r="U33" s="13">
        <v>0.2763888888875954</v>
      </c>
      <c r="V33" s="13">
        <v>0.08333333333575865</v>
      </c>
      <c r="W33" s="12">
        <v>5.0</v>
      </c>
      <c r="X33" s="13">
        <v>0.38541666666424135</v>
      </c>
      <c r="Y33" s="14">
        <v>0.9583333333357587</v>
      </c>
      <c r="Z33" s="13">
        <v>0.29861111110949423</v>
      </c>
      <c r="AA33" s="12">
        <v>8.0</v>
      </c>
      <c r="AB33" s="1" t="s">
        <v>72</v>
      </c>
      <c r="AC33" s="12">
        <v>8.0</v>
      </c>
      <c r="AD33" s="12">
        <v>1.0</v>
      </c>
      <c r="AE33" s="12">
        <v>9.0</v>
      </c>
      <c r="AF33" s="12">
        <v>0.0</v>
      </c>
      <c r="AG33" s="12">
        <v>5.0</v>
      </c>
      <c r="AH33" s="12">
        <v>0.0</v>
      </c>
      <c r="AI33" s="12">
        <v>5.0</v>
      </c>
      <c r="AJ33" s="12">
        <v>4.0</v>
      </c>
      <c r="AK33" s="12">
        <v>7.0</v>
      </c>
      <c r="AL33" s="12">
        <v>0.0</v>
      </c>
      <c r="AM33" s="12">
        <v>5.0</v>
      </c>
      <c r="AN33" s="12">
        <v>0.0</v>
      </c>
      <c r="AO33" s="12">
        <v>5.0</v>
      </c>
      <c r="AP33" s="12">
        <v>1.0</v>
      </c>
      <c r="AQ33" s="12">
        <v>5.0</v>
      </c>
      <c r="AR33" s="12">
        <v>0.0</v>
      </c>
      <c r="AS33" s="12">
        <v>10.0</v>
      </c>
      <c r="AT33" s="12">
        <v>2.0</v>
      </c>
      <c r="AU33" s="12">
        <v>9.0</v>
      </c>
      <c r="AV33" s="12">
        <v>5.0</v>
      </c>
      <c r="AW33" s="12">
        <v>19.0</v>
      </c>
      <c r="AX33" s="1" t="s">
        <v>86</v>
      </c>
      <c r="AY33" s="1" t="s">
        <v>74</v>
      </c>
      <c r="AZ33" s="15"/>
      <c r="BA33" s="1"/>
      <c r="BB33" s="14">
        <v>0.29166666666424135</v>
      </c>
      <c r="BC33" s="1"/>
      <c r="BD33" s="14">
        <f t="shared" si="1"/>
        <v>-0.6666666667</v>
      </c>
      <c r="BE33" s="16">
        <v>-0.6666666666715173</v>
      </c>
      <c r="BF33" s="17">
        <v>8.0</v>
      </c>
      <c r="BG33" s="17">
        <v>0.0</v>
      </c>
      <c r="BH33" s="18">
        <f t="shared" si="2"/>
        <v>8</v>
      </c>
      <c r="BI33" s="13">
        <f t="shared" si="3"/>
        <v>-0.6597222222</v>
      </c>
      <c r="BJ33" s="19">
        <f t="shared" si="4"/>
        <v>3.9</v>
      </c>
      <c r="BK33" s="19">
        <f t="shared" si="5"/>
        <v>4.5</v>
      </c>
      <c r="BL33" s="19">
        <f t="shared" si="6"/>
        <v>5</v>
      </c>
      <c r="BM33" s="19">
        <f t="shared" si="7"/>
        <v>6</v>
      </c>
      <c r="BN33" s="19">
        <f t="shared" si="8"/>
        <v>5.5</v>
      </c>
      <c r="BO33" s="20"/>
    </row>
    <row r="34" ht="15.75" customHeight="1">
      <c r="A34" s="10">
        <v>44894.45959491898</v>
      </c>
      <c r="B34" s="1" t="s">
        <v>136</v>
      </c>
      <c r="C34" s="1" t="s">
        <v>68</v>
      </c>
      <c r="D34" s="1" t="s">
        <v>77</v>
      </c>
      <c r="E34" s="11">
        <v>44894.0</v>
      </c>
      <c r="F34" s="12">
        <v>4.3698366E7</v>
      </c>
      <c r="G34" s="1" t="s">
        <v>69</v>
      </c>
      <c r="H34" s="12">
        <v>5.0</v>
      </c>
      <c r="I34" s="12">
        <v>0.0</v>
      </c>
      <c r="J34" s="12">
        <v>0.0</v>
      </c>
      <c r="K34" s="12">
        <v>3.0</v>
      </c>
      <c r="L34" s="1" t="s">
        <v>70</v>
      </c>
      <c r="M34" s="1" t="s">
        <v>70</v>
      </c>
      <c r="N34" s="1" t="s">
        <v>84</v>
      </c>
      <c r="O34" s="1" t="s">
        <v>69</v>
      </c>
      <c r="P34" s="1" t="s">
        <v>72</v>
      </c>
      <c r="Q34" s="15"/>
      <c r="R34" s="15"/>
      <c r="S34" s="13">
        <v>0.020833333335758653</v>
      </c>
      <c r="T34" s="12">
        <v>10.0</v>
      </c>
      <c r="U34" s="13">
        <v>0.3055555555547471</v>
      </c>
      <c r="V34" s="13">
        <v>0.04166666666424135</v>
      </c>
      <c r="W34" s="12">
        <v>10.0</v>
      </c>
      <c r="X34" s="13">
        <v>0.375</v>
      </c>
      <c r="Y34" s="14">
        <v>0.020833333335758653</v>
      </c>
      <c r="Z34" s="13">
        <v>0.375</v>
      </c>
      <c r="AA34" s="12">
        <v>8.0</v>
      </c>
      <c r="AB34" s="1" t="s">
        <v>72</v>
      </c>
      <c r="AC34" s="12">
        <v>8.0</v>
      </c>
      <c r="AD34" s="12">
        <v>1.0</v>
      </c>
      <c r="AE34" s="12">
        <v>5.0</v>
      </c>
      <c r="AF34" s="12">
        <v>0.0</v>
      </c>
      <c r="AG34" s="12">
        <v>8.0</v>
      </c>
      <c r="AH34" s="12">
        <v>0.0</v>
      </c>
      <c r="AI34" s="12">
        <v>9.0</v>
      </c>
      <c r="AJ34" s="12">
        <v>8.0</v>
      </c>
      <c r="AK34" s="12">
        <v>9.0</v>
      </c>
      <c r="AL34" s="12">
        <v>0.0</v>
      </c>
      <c r="AM34" s="12">
        <v>8.0</v>
      </c>
      <c r="AN34" s="12">
        <v>0.0</v>
      </c>
      <c r="AO34" s="12">
        <v>6.0</v>
      </c>
      <c r="AP34" s="12">
        <v>6.0</v>
      </c>
      <c r="AQ34" s="12">
        <v>8.0</v>
      </c>
      <c r="AR34" s="12">
        <v>1.0</v>
      </c>
      <c r="AS34" s="12">
        <v>10.0</v>
      </c>
      <c r="AT34" s="12">
        <v>10.0</v>
      </c>
      <c r="AU34" s="12">
        <v>10.0</v>
      </c>
      <c r="AV34" s="12">
        <v>10.0</v>
      </c>
      <c r="AW34" s="12">
        <v>21.0</v>
      </c>
      <c r="AX34" s="1" t="s">
        <v>86</v>
      </c>
      <c r="AY34" s="1" t="s">
        <v>74</v>
      </c>
      <c r="AZ34" s="15"/>
      <c r="BA34" s="15"/>
      <c r="BB34" s="14">
        <v>0.35416666666424135</v>
      </c>
      <c r="BC34" s="1"/>
      <c r="BD34" s="14">
        <f t="shared" si="1"/>
        <v>0.3333333333</v>
      </c>
      <c r="BE34" s="16">
        <v>0.3333333333284827</v>
      </c>
      <c r="BF34" s="17">
        <v>8.0</v>
      </c>
      <c r="BG34" s="17">
        <v>0.0</v>
      </c>
      <c r="BH34" s="18">
        <f t="shared" si="2"/>
        <v>8</v>
      </c>
      <c r="BI34" s="13">
        <f t="shared" si="3"/>
        <v>0.3541666667</v>
      </c>
      <c r="BJ34" s="19">
        <f t="shared" si="4"/>
        <v>4.8</v>
      </c>
      <c r="BK34" s="19">
        <f t="shared" si="5"/>
        <v>4</v>
      </c>
      <c r="BL34" s="19">
        <f t="shared" si="6"/>
        <v>7</v>
      </c>
      <c r="BM34" s="19">
        <f t="shared" si="7"/>
        <v>0</v>
      </c>
      <c r="BN34" s="19">
        <f t="shared" si="8"/>
        <v>3.5</v>
      </c>
      <c r="BO34" s="20"/>
    </row>
    <row r="35" ht="15.75" customHeight="1">
      <c r="A35" s="10">
        <v>44894.45988011574</v>
      </c>
      <c r="B35" s="1" t="s">
        <v>137</v>
      </c>
      <c r="C35" s="1" t="s">
        <v>68</v>
      </c>
      <c r="D35" s="1" t="s">
        <v>68</v>
      </c>
      <c r="E35" s="11">
        <v>44894.0</v>
      </c>
      <c r="F35" s="12">
        <v>4.0731741E7</v>
      </c>
      <c r="G35" s="1" t="s">
        <v>69</v>
      </c>
      <c r="H35" s="12">
        <v>2.0</v>
      </c>
      <c r="I35" s="12">
        <v>6.0</v>
      </c>
      <c r="J35" s="12">
        <v>6.0</v>
      </c>
      <c r="K35" s="12">
        <v>2.0</v>
      </c>
      <c r="L35" s="1" t="s">
        <v>78</v>
      </c>
      <c r="M35" s="1" t="s">
        <v>99</v>
      </c>
      <c r="N35" s="1" t="s">
        <v>101</v>
      </c>
      <c r="O35" s="1" t="s">
        <v>72</v>
      </c>
      <c r="P35" s="1" t="s">
        <v>69</v>
      </c>
      <c r="Q35" s="12">
        <v>5.0</v>
      </c>
      <c r="R35" s="1" t="s">
        <v>85</v>
      </c>
      <c r="S35" s="13">
        <v>0.10416666666424135</v>
      </c>
      <c r="T35" s="12">
        <v>5.0</v>
      </c>
      <c r="U35" s="13">
        <v>0.40625</v>
      </c>
      <c r="V35" s="13">
        <v>0.16666666666424135</v>
      </c>
      <c r="W35" s="12">
        <v>5.0</v>
      </c>
      <c r="X35" s="13">
        <v>0.5</v>
      </c>
      <c r="Y35" s="14">
        <v>0.10416666666424135</v>
      </c>
      <c r="Z35" s="13">
        <v>0.4131944444452529</v>
      </c>
      <c r="AA35" s="12">
        <v>8.0</v>
      </c>
      <c r="AB35" s="1" t="s">
        <v>72</v>
      </c>
      <c r="AC35" s="12">
        <v>7.0</v>
      </c>
      <c r="AD35" s="12">
        <v>3.0</v>
      </c>
      <c r="AE35" s="12">
        <v>3.0</v>
      </c>
      <c r="AF35" s="12">
        <v>5.0</v>
      </c>
      <c r="AG35" s="12">
        <v>3.0</v>
      </c>
      <c r="AH35" s="12">
        <v>3.0</v>
      </c>
      <c r="AI35" s="12">
        <v>5.0</v>
      </c>
      <c r="AJ35" s="12">
        <v>7.0</v>
      </c>
      <c r="AK35" s="12">
        <v>6.0</v>
      </c>
      <c r="AL35" s="12">
        <v>5.0</v>
      </c>
      <c r="AM35" s="12">
        <v>1.0</v>
      </c>
      <c r="AN35" s="12">
        <v>6.0</v>
      </c>
      <c r="AO35" s="12">
        <v>2.0</v>
      </c>
      <c r="AP35" s="12">
        <v>5.0</v>
      </c>
      <c r="AQ35" s="12">
        <v>3.0</v>
      </c>
      <c r="AR35" s="12">
        <v>5.0</v>
      </c>
      <c r="AS35" s="12">
        <v>3.0</v>
      </c>
      <c r="AT35" s="12">
        <v>6.0</v>
      </c>
      <c r="AU35" s="12">
        <v>6.0</v>
      </c>
      <c r="AV35" s="12">
        <v>7.0</v>
      </c>
      <c r="AW35" s="12">
        <v>25.0</v>
      </c>
      <c r="AX35" s="1" t="s">
        <v>80</v>
      </c>
      <c r="AY35" s="1" t="s">
        <v>81</v>
      </c>
      <c r="AZ35" s="15"/>
      <c r="BA35" s="1" t="s">
        <v>72</v>
      </c>
      <c r="BB35" s="14">
        <v>0.40625</v>
      </c>
      <c r="BC35" s="1"/>
      <c r="BD35" s="14">
        <f t="shared" si="1"/>
        <v>0.3020833333</v>
      </c>
      <c r="BE35" s="16">
        <v>0.30208333333575865</v>
      </c>
      <c r="BF35" s="17">
        <v>7.0</v>
      </c>
      <c r="BG35" s="17">
        <v>15.0</v>
      </c>
      <c r="BH35" s="18">
        <f t="shared" si="2"/>
        <v>7.25</v>
      </c>
      <c r="BI35" s="13">
        <f t="shared" si="3"/>
        <v>0.3090277778</v>
      </c>
      <c r="BJ35" s="19">
        <f t="shared" si="4"/>
        <v>4.7</v>
      </c>
      <c r="BK35" s="19">
        <f t="shared" si="5"/>
        <v>4</v>
      </c>
      <c r="BL35" s="19">
        <f t="shared" si="6"/>
        <v>2</v>
      </c>
      <c r="BM35" s="19">
        <f t="shared" si="7"/>
        <v>2</v>
      </c>
      <c r="BN35" s="19">
        <f t="shared" si="8"/>
        <v>2</v>
      </c>
      <c r="BO35" s="20"/>
    </row>
    <row r="36" ht="15.75" customHeight="1">
      <c r="A36" s="10">
        <v>44894.48296037037</v>
      </c>
      <c r="B36" s="1" t="s">
        <v>138</v>
      </c>
      <c r="C36" s="1" t="s">
        <v>96</v>
      </c>
      <c r="D36" s="1" t="s">
        <v>68</v>
      </c>
      <c r="E36" s="11">
        <v>34485.0</v>
      </c>
      <c r="F36" s="12">
        <v>3.8293146E7</v>
      </c>
      <c r="G36" s="1" t="s">
        <v>69</v>
      </c>
      <c r="H36" s="12">
        <v>7.0</v>
      </c>
      <c r="I36" s="12">
        <v>4.0</v>
      </c>
      <c r="J36" s="12">
        <v>5.0</v>
      </c>
      <c r="K36" s="12">
        <v>8.0</v>
      </c>
      <c r="L36" s="1" t="s">
        <v>83</v>
      </c>
      <c r="M36" s="1" t="s">
        <v>98</v>
      </c>
      <c r="N36" s="1" t="s">
        <v>79</v>
      </c>
      <c r="O36" s="1" t="s">
        <v>72</v>
      </c>
      <c r="P36" s="1" t="s">
        <v>69</v>
      </c>
      <c r="Q36" s="12">
        <v>5.0</v>
      </c>
      <c r="R36" s="1" t="s">
        <v>85</v>
      </c>
      <c r="S36" s="13">
        <v>0.9583333333357587</v>
      </c>
      <c r="T36" s="12">
        <v>7.0</v>
      </c>
      <c r="U36" s="13">
        <v>0.29166666666424135</v>
      </c>
      <c r="V36" s="13">
        <v>0.0</v>
      </c>
      <c r="W36" s="12">
        <v>15.0</v>
      </c>
      <c r="X36" s="13">
        <v>0.33333333333575865</v>
      </c>
      <c r="Y36" s="14">
        <v>0.020833333335758653</v>
      </c>
      <c r="Z36" s="13">
        <v>0.25972222222480923</v>
      </c>
      <c r="AA36" s="12">
        <v>9.0</v>
      </c>
      <c r="AB36" s="1" t="s">
        <v>72</v>
      </c>
      <c r="AC36" s="12">
        <v>8.0</v>
      </c>
      <c r="AD36" s="12">
        <v>4.0</v>
      </c>
      <c r="AE36" s="12">
        <v>7.0</v>
      </c>
      <c r="AF36" s="12">
        <v>6.0</v>
      </c>
      <c r="AG36" s="12">
        <v>8.0</v>
      </c>
      <c r="AH36" s="12">
        <v>2.0</v>
      </c>
      <c r="AI36" s="12">
        <v>10.0</v>
      </c>
      <c r="AJ36" s="12">
        <v>5.0</v>
      </c>
      <c r="AK36" s="12">
        <v>2.0</v>
      </c>
      <c r="AL36" s="12">
        <v>5.0</v>
      </c>
      <c r="AM36" s="12">
        <v>6.0</v>
      </c>
      <c r="AN36" s="12">
        <v>0.0</v>
      </c>
      <c r="AO36" s="12">
        <v>7.0</v>
      </c>
      <c r="AP36" s="12">
        <v>2.0</v>
      </c>
      <c r="AQ36" s="12">
        <v>6.0</v>
      </c>
      <c r="AR36" s="12">
        <v>5.0</v>
      </c>
      <c r="AS36" s="12">
        <v>8.0</v>
      </c>
      <c r="AT36" s="12">
        <v>7.0</v>
      </c>
      <c r="AU36" s="12">
        <v>10.0</v>
      </c>
      <c r="AV36" s="12">
        <v>10.0</v>
      </c>
      <c r="AW36" s="12">
        <v>28.0</v>
      </c>
      <c r="AX36" s="1" t="s">
        <v>80</v>
      </c>
      <c r="AY36" s="1" t="s">
        <v>81</v>
      </c>
      <c r="AZ36" s="15"/>
      <c r="BA36" s="15" t="s">
        <v>139</v>
      </c>
      <c r="BB36" s="14">
        <v>0.25972222222480923</v>
      </c>
      <c r="BC36" s="1"/>
      <c r="BD36" s="14">
        <f t="shared" si="1"/>
        <v>0.2388888889</v>
      </c>
      <c r="BE36" s="16">
        <v>0.23888888888905058</v>
      </c>
      <c r="BF36" s="17">
        <v>5.0</v>
      </c>
      <c r="BG36" s="17">
        <v>44.0</v>
      </c>
      <c r="BH36" s="18">
        <f t="shared" si="2"/>
        <v>5.733333333</v>
      </c>
      <c r="BI36" s="13">
        <f t="shared" si="3"/>
        <v>0.2388888889</v>
      </c>
      <c r="BJ36" s="19">
        <f t="shared" si="4"/>
        <v>5.7</v>
      </c>
      <c r="BK36" s="19">
        <f t="shared" si="5"/>
        <v>5.5</v>
      </c>
      <c r="BL36" s="19">
        <f t="shared" si="6"/>
        <v>1</v>
      </c>
      <c r="BM36" s="19">
        <f t="shared" si="7"/>
        <v>0.5</v>
      </c>
      <c r="BN36" s="19">
        <f t="shared" si="8"/>
        <v>0.75</v>
      </c>
      <c r="BO36" s="20"/>
    </row>
    <row r="37" ht="15.75" customHeight="1">
      <c r="A37" s="10">
        <v>44894.75565398148</v>
      </c>
      <c r="B37" s="1" t="s">
        <v>140</v>
      </c>
      <c r="C37" s="1" t="s">
        <v>68</v>
      </c>
      <c r="D37" s="1" t="s">
        <v>68</v>
      </c>
      <c r="E37" s="11">
        <v>44894.0</v>
      </c>
      <c r="F37" s="12">
        <v>4.4974182E7</v>
      </c>
      <c r="G37" s="1" t="s">
        <v>69</v>
      </c>
      <c r="H37" s="12">
        <v>7.0</v>
      </c>
      <c r="I37" s="12">
        <v>0.0</v>
      </c>
      <c r="J37" s="12">
        <v>0.0</v>
      </c>
      <c r="K37" s="12">
        <v>3.0</v>
      </c>
      <c r="L37" s="1" t="s">
        <v>70</v>
      </c>
      <c r="M37" s="1" t="s">
        <v>70</v>
      </c>
      <c r="N37" s="1" t="s">
        <v>79</v>
      </c>
      <c r="O37" s="1" t="s">
        <v>69</v>
      </c>
      <c r="P37" s="1" t="s">
        <v>72</v>
      </c>
      <c r="Q37" s="15"/>
      <c r="R37" s="15"/>
      <c r="S37" s="13">
        <v>0.9583333333357587</v>
      </c>
      <c r="T37" s="12">
        <v>10.0</v>
      </c>
      <c r="U37" s="13">
        <v>0.33333333333575865</v>
      </c>
      <c r="V37" s="13">
        <v>0.0</v>
      </c>
      <c r="W37" s="12">
        <v>10.0</v>
      </c>
      <c r="X37" s="13">
        <v>0.41666666666424135</v>
      </c>
      <c r="Y37" s="14">
        <v>0.9583333333357587</v>
      </c>
      <c r="Z37" s="13">
        <v>0.3125</v>
      </c>
      <c r="AA37" s="12">
        <v>1.0</v>
      </c>
      <c r="AB37" s="1" t="s">
        <v>72</v>
      </c>
      <c r="AC37" s="12">
        <v>5.0</v>
      </c>
      <c r="AD37" s="12">
        <v>4.0</v>
      </c>
      <c r="AE37" s="12">
        <v>10.0</v>
      </c>
      <c r="AF37" s="12">
        <v>6.0</v>
      </c>
      <c r="AG37" s="12">
        <v>8.0</v>
      </c>
      <c r="AH37" s="12">
        <v>0.0</v>
      </c>
      <c r="AI37" s="12">
        <v>7.0</v>
      </c>
      <c r="AJ37" s="12">
        <v>5.0</v>
      </c>
      <c r="AK37" s="12">
        <v>10.0</v>
      </c>
      <c r="AL37" s="12">
        <v>0.0</v>
      </c>
      <c r="AM37" s="12">
        <v>6.0</v>
      </c>
      <c r="AN37" s="12">
        <v>0.0</v>
      </c>
      <c r="AO37" s="12">
        <v>0.0</v>
      </c>
      <c r="AP37" s="12">
        <v>3.0</v>
      </c>
      <c r="AQ37" s="12">
        <v>3.0</v>
      </c>
      <c r="AR37" s="12">
        <v>0.0</v>
      </c>
      <c r="AS37" s="12">
        <v>10.0</v>
      </c>
      <c r="AT37" s="12">
        <v>0.0</v>
      </c>
      <c r="AU37" s="12">
        <v>7.0</v>
      </c>
      <c r="AV37" s="12">
        <v>5.0</v>
      </c>
      <c r="AW37" s="12">
        <v>19.0</v>
      </c>
      <c r="AX37" s="1" t="s">
        <v>86</v>
      </c>
      <c r="AY37" s="1" t="s">
        <v>81</v>
      </c>
      <c r="AZ37" s="15"/>
      <c r="BA37" s="15"/>
      <c r="BB37" s="14">
        <v>0.25</v>
      </c>
      <c r="BC37" s="1"/>
      <c r="BD37" s="14">
        <f t="shared" si="1"/>
        <v>-0.7083333333</v>
      </c>
      <c r="BE37" s="16">
        <v>-0.7083333333357587</v>
      </c>
      <c r="BF37" s="17">
        <v>7.0</v>
      </c>
      <c r="BG37" s="17">
        <v>0.0</v>
      </c>
      <c r="BH37" s="18">
        <f t="shared" si="2"/>
        <v>7</v>
      </c>
      <c r="BI37" s="13">
        <f t="shared" si="3"/>
        <v>-0.6458333333</v>
      </c>
      <c r="BJ37" s="19">
        <f t="shared" si="4"/>
        <v>5.5</v>
      </c>
      <c r="BK37" s="19">
        <f t="shared" si="5"/>
        <v>1.5</v>
      </c>
      <c r="BL37" s="19">
        <f t="shared" si="6"/>
        <v>3</v>
      </c>
      <c r="BM37" s="19">
        <f t="shared" si="7"/>
        <v>6</v>
      </c>
      <c r="BN37" s="19">
        <f t="shared" si="8"/>
        <v>4.5</v>
      </c>
      <c r="BO37" s="20"/>
    </row>
    <row r="38" ht="15.75" customHeight="1">
      <c r="A38" s="10">
        <v>44894.758162893515</v>
      </c>
      <c r="B38" s="1" t="s">
        <v>141</v>
      </c>
      <c r="C38" s="1" t="s">
        <v>68</v>
      </c>
      <c r="D38" s="1" t="s">
        <v>77</v>
      </c>
      <c r="E38" s="11">
        <v>44894.0</v>
      </c>
      <c r="F38" s="12">
        <v>4.1665971E7</v>
      </c>
      <c r="G38" s="1" t="s">
        <v>69</v>
      </c>
      <c r="H38" s="12">
        <v>7.0</v>
      </c>
      <c r="I38" s="12">
        <v>1.0</v>
      </c>
      <c r="J38" s="12">
        <v>0.0</v>
      </c>
      <c r="K38" s="12">
        <v>8.0</v>
      </c>
      <c r="L38" s="1" t="s">
        <v>70</v>
      </c>
      <c r="M38" s="1" t="s">
        <v>98</v>
      </c>
      <c r="N38" s="1" t="s">
        <v>84</v>
      </c>
      <c r="O38" s="1" t="s">
        <v>69</v>
      </c>
      <c r="P38" s="1" t="s">
        <v>69</v>
      </c>
      <c r="Q38" s="12">
        <v>5.0</v>
      </c>
      <c r="R38" s="1" t="s">
        <v>102</v>
      </c>
      <c r="S38" s="13">
        <v>0.5</v>
      </c>
      <c r="T38" s="12">
        <v>10.0</v>
      </c>
      <c r="U38" s="13">
        <v>0.3125</v>
      </c>
      <c r="V38" s="13">
        <v>0.08333333333575865</v>
      </c>
      <c r="W38" s="12">
        <v>30.0</v>
      </c>
      <c r="X38" s="13">
        <v>0.41666666666424135</v>
      </c>
      <c r="Y38" s="14">
        <v>0.5</v>
      </c>
      <c r="Z38" s="13">
        <v>0.34027777778101154</v>
      </c>
      <c r="AA38" s="12">
        <v>7.0</v>
      </c>
      <c r="AB38" s="1" t="s">
        <v>72</v>
      </c>
      <c r="AC38" s="12">
        <v>7.0</v>
      </c>
      <c r="AD38" s="12">
        <v>3.0</v>
      </c>
      <c r="AE38" s="12">
        <v>9.0</v>
      </c>
      <c r="AF38" s="12">
        <v>5.0</v>
      </c>
      <c r="AG38" s="12">
        <v>7.0</v>
      </c>
      <c r="AH38" s="12">
        <v>3.0</v>
      </c>
      <c r="AI38" s="12">
        <v>2.0</v>
      </c>
      <c r="AJ38" s="12">
        <v>5.0</v>
      </c>
      <c r="AK38" s="12">
        <v>8.0</v>
      </c>
      <c r="AL38" s="12">
        <v>0.0</v>
      </c>
      <c r="AM38" s="12">
        <v>6.0</v>
      </c>
      <c r="AN38" s="12">
        <v>0.0</v>
      </c>
      <c r="AO38" s="12">
        <v>4.0</v>
      </c>
      <c r="AP38" s="12">
        <v>5.0</v>
      </c>
      <c r="AQ38" s="12">
        <v>5.0</v>
      </c>
      <c r="AR38" s="12">
        <v>0.0</v>
      </c>
      <c r="AS38" s="12">
        <v>10.0</v>
      </c>
      <c r="AT38" s="12">
        <v>6.0</v>
      </c>
      <c r="AU38" s="12">
        <v>7.0</v>
      </c>
      <c r="AV38" s="12">
        <v>5.0</v>
      </c>
      <c r="AW38" s="12">
        <v>24.0</v>
      </c>
      <c r="AX38" s="1" t="s">
        <v>86</v>
      </c>
      <c r="AY38" s="1" t="s">
        <v>81</v>
      </c>
      <c r="AZ38" s="15"/>
      <c r="BA38" s="15" t="s">
        <v>142</v>
      </c>
      <c r="BB38" s="14">
        <v>0.32291666666424135</v>
      </c>
      <c r="BC38" s="1"/>
      <c r="BD38" s="14">
        <f t="shared" si="1"/>
        <v>-0.1770833333</v>
      </c>
      <c r="BE38" s="16">
        <v>-0.17708333333575865</v>
      </c>
      <c r="BF38" s="17">
        <v>7.0</v>
      </c>
      <c r="BG38" s="17">
        <v>45.0</v>
      </c>
      <c r="BH38" s="18">
        <f t="shared" si="2"/>
        <v>7.75</v>
      </c>
      <c r="BI38" s="13">
        <f t="shared" si="3"/>
        <v>-0.1597222222</v>
      </c>
      <c r="BJ38" s="19">
        <f t="shared" si="4"/>
        <v>4.9</v>
      </c>
      <c r="BK38" s="19">
        <f t="shared" si="5"/>
        <v>2.5</v>
      </c>
      <c r="BL38" s="19">
        <f t="shared" si="6"/>
        <v>5</v>
      </c>
      <c r="BM38" s="19">
        <f t="shared" si="7"/>
        <v>3</v>
      </c>
      <c r="BN38" s="19">
        <f t="shared" si="8"/>
        <v>4</v>
      </c>
      <c r="BO38" s="20"/>
    </row>
    <row r="39" ht="15.75" customHeight="1">
      <c r="A39" s="10">
        <v>44894.77369834491</v>
      </c>
      <c r="B39" s="1" t="s">
        <v>143</v>
      </c>
      <c r="C39" s="1" t="s">
        <v>68</v>
      </c>
      <c r="D39" s="1" t="s">
        <v>68</v>
      </c>
      <c r="E39" s="11">
        <v>44894.0</v>
      </c>
      <c r="F39" s="12">
        <v>3.4233608E7</v>
      </c>
      <c r="G39" s="1" t="s">
        <v>69</v>
      </c>
      <c r="H39" s="12">
        <v>7.0</v>
      </c>
      <c r="I39" s="12">
        <v>0.0</v>
      </c>
      <c r="J39" s="12">
        <v>1.0</v>
      </c>
      <c r="K39" s="12">
        <v>10.0</v>
      </c>
      <c r="L39" s="1" t="s">
        <v>70</v>
      </c>
      <c r="M39" s="1" t="s">
        <v>70</v>
      </c>
      <c r="N39" s="1" t="s">
        <v>79</v>
      </c>
      <c r="O39" s="1" t="s">
        <v>69</v>
      </c>
      <c r="P39" s="1" t="s">
        <v>69</v>
      </c>
      <c r="Q39" s="12">
        <v>5.0</v>
      </c>
      <c r="R39" s="1" t="s">
        <v>85</v>
      </c>
      <c r="S39" s="13">
        <v>0.9583333333357587</v>
      </c>
      <c r="T39" s="12">
        <v>15.0</v>
      </c>
      <c r="U39" s="13">
        <v>0.3055555555547471</v>
      </c>
      <c r="V39" s="13">
        <v>0.04166666666424135</v>
      </c>
      <c r="W39" s="22" t="s">
        <v>144</v>
      </c>
      <c r="X39" s="13">
        <v>0.375</v>
      </c>
      <c r="Y39" s="14">
        <v>0.9701388888934162</v>
      </c>
      <c r="Z39" s="13">
        <v>0.30347222222189885</v>
      </c>
      <c r="AA39" s="12">
        <v>8.0</v>
      </c>
      <c r="AB39" s="1" t="s">
        <v>113</v>
      </c>
      <c r="AC39" s="12">
        <v>10.0</v>
      </c>
      <c r="AD39" s="12">
        <v>0.0</v>
      </c>
      <c r="AE39" s="12">
        <v>8.0</v>
      </c>
      <c r="AF39" s="12">
        <v>0.0</v>
      </c>
      <c r="AG39" s="12">
        <v>10.0</v>
      </c>
      <c r="AH39" s="12">
        <v>0.0</v>
      </c>
      <c r="AI39" s="12">
        <v>10.0</v>
      </c>
      <c r="AJ39" s="12">
        <v>6.0</v>
      </c>
      <c r="AK39" s="12">
        <v>9.0</v>
      </c>
      <c r="AL39" s="12">
        <v>0.0</v>
      </c>
      <c r="AM39" s="12">
        <v>7.0</v>
      </c>
      <c r="AN39" s="12">
        <v>0.0</v>
      </c>
      <c r="AO39" s="12">
        <v>6.0</v>
      </c>
      <c r="AP39" s="12">
        <v>0.0</v>
      </c>
      <c r="AQ39" s="12">
        <v>8.0</v>
      </c>
      <c r="AR39" s="12">
        <v>1.0</v>
      </c>
      <c r="AS39" s="12">
        <v>10.0</v>
      </c>
      <c r="AT39" s="12">
        <v>0.0</v>
      </c>
      <c r="AU39" s="12">
        <v>9.0</v>
      </c>
      <c r="AV39" s="12">
        <v>4.0</v>
      </c>
      <c r="AW39" s="12">
        <v>33.0</v>
      </c>
      <c r="AX39" s="1" t="s">
        <v>86</v>
      </c>
      <c r="AY39" s="1" t="s">
        <v>81</v>
      </c>
      <c r="AZ39" s="15"/>
      <c r="BA39" s="15"/>
      <c r="BB39" s="14">
        <v>0.30347222222189885</v>
      </c>
      <c r="BC39" s="1"/>
      <c r="BD39" s="14">
        <f t="shared" si="1"/>
        <v>-0.6666666667</v>
      </c>
      <c r="BE39" s="16">
        <v>-0.6666666666715173</v>
      </c>
      <c r="BF39" s="17">
        <v>8.0</v>
      </c>
      <c r="BG39" s="17">
        <v>0.0</v>
      </c>
      <c r="BH39" s="18">
        <f t="shared" si="2"/>
        <v>8</v>
      </c>
      <c r="BI39" s="13">
        <f t="shared" si="3"/>
        <v>-0.6666666667</v>
      </c>
      <c r="BJ39" s="19">
        <f t="shared" si="4"/>
        <v>5.3</v>
      </c>
      <c r="BK39" s="19">
        <f t="shared" si="5"/>
        <v>6.5</v>
      </c>
      <c r="BL39" s="19">
        <f t="shared" si="6"/>
        <v>7</v>
      </c>
      <c r="BM39" s="19">
        <f t="shared" si="7"/>
        <v>7.5</v>
      </c>
      <c r="BN39" s="19">
        <f t="shared" si="8"/>
        <v>7.25</v>
      </c>
      <c r="BO39" s="20"/>
    </row>
    <row r="40" ht="15.75" customHeight="1">
      <c r="A40" s="10">
        <v>44894.77891945602</v>
      </c>
      <c r="B40" s="1" t="s">
        <v>145</v>
      </c>
      <c r="C40" s="1" t="s">
        <v>67</v>
      </c>
      <c r="D40" s="1" t="s">
        <v>68</v>
      </c>
      <c r="E40" s="11">
        <v>44894.0</v>
      </c>
      <c r="F40" s="12">
        <v>4.55682E7</v>
      </c>
      <c r="G40" s="1" t="s">
        <v>69</v>
      </c>
      <c r="H40" s="12">
        <v>0.0</v>
      </c>
      <c r="I40" s="12">
        <v>2.0</v>
      </c>
      <c r="J40" s="12">
        <v>10.0</v>
      </c>
      <c r="K40" s="12">
        <v>6.0</v>
      </c>
      <c r="L40" s="1" t="s">
        <v>146</v>
      </c>
      <c r="M40" s="1" t="s">
        <v>99</v>
      </c>
      <c r="N40" s="1" t="s">
        <v>71</v>
      </c>
      <c r="O40" s="1" t="s">
        <v>69</v>
      </c>
      <c r="P40" s="1" t="s">
        <v>72</v>
      </c>
      <c r="Q40" s="15"/>
      <c r="R40" s="15"/>
      <c r="S40" s="13">
        <v>0.9791666666642413</v>
      </c>
      <c r="T40" s="12">
        <v>20.0</v>
      </c>
      <c r="U40" s="13">
        <v>0.2569444444452529</v>
      </c>
      <c r="V40" s="13">
        <v>0.9791666666642413</v>
      </c>
      <c r="W40" s="12">
        <v>20.0</v>
      </c>
      <c r="X40" s="13">
        <v>0.41666666666424135</v>
      </c>
      <c r="Y40" s="14">
        <v>0.8541666666642413</v>
      </c>
      <c r="Z40" s="13">
        <v>0.42708333333575865</v>
      </c>
      <c r="AA40" s="12">
        <v>10.0</v>
      </c>
      <c r="AB40" s="1" t="s">
        <v>72</v>
      </c>
      <c r="AC40" s="12">
        <v>5.0</v>
      </c>
      <c r="AD40" s="12">
        <v>5.0</v>
      </c>
      <c r="AE40" s="12">
        <v>1.0</v>
      </c>
      <c r="AF40" s="12">
        <v>8.0</v>
      </c>
      <c r="AG40" s="12">
        <v>0.0</v>
      </c>
      <c r="AH40" s="12">
        <v>6.0</v>
      </c>
      <c r="AI40" s="12">
        <v>0.0</v>
      </c>
      <c r="AJ40" s="12">
        <v>10.0</v>
      </c>
      <c r="AK40" s="12">
        <v>2.0</v>
      </c>
      <c r="AL40" s="12">
        <v>7.0</v>
      </c>
      <c r="AM40" s="12">
        <v>0.0</v>
      </c>
      <c r="AN40" s="12">
        <v>2.0</v>
      </c>
      <c r="AO40" s="12">
        <v>0.0</v>
      </c>
      <c r="AP40" s="12">
        <v>1.0</v>
      </c>
      <c r="AQ40" s="12">
        <v>0.0</v>
      </c>
      <c r="AR40" s="12">
        <v>1.0</v>
      </c>
      <c r="AS40" s="12">
        <v>2.0</v>
      </c>
      <c r="AT40" s="12">
        <v>7.0</v>
      </c>
      <c r="AU40" s="12">
        <v>0.0</v>
      </c>
      <c r="AV40" s="12">
        <v>4.0</v>
      </c>
      <c r="AW40" s="12">
        <v>18.0</v>
      </c>
      <c r="AX40" s="1" t="s">
        <v>80</v>
      </c>
      <c r="AY40" s="1" t="s">
        <v>74</v>
      </c>
      <c r="AZ40" s="15"/>
      <c r="BA40" s="15"/>
      <c r="BB40" s="14">
        <v>0.39583333333575865</v>
      </c>
      <c r="BC40" s="1"/>
      <c r="BD40" s="14">
        <f t="shared" si="1"/>
        <v>-0.4583333333</v>
      </c>
      <c r="BE40" s="16">
        <v>-0.4583333333284827</v>
      </c>
      <c r="BF40" s="17">
        <v>13.0</v>
      </c>
      <c r="BG40" s="17">
        <v>0.0</v>
      </c>
      <c r="BH40" s="18">
        <f t="shared" si="2"/>
        <v>13</v>
      </c>
      <c r="BI40" s="13">
        <f t="shared" si="3"/>
        <v>-0.4270833333</v>
      </c>
      <c r="BJ40" s="19">
        <f t="shared" si="4"/>
        <v>4.4</v>
      </c>
      <c r="BK40" s="19">
        <f t="shared" si="5"/>
        <v>1.5</v>
      </c>
      <c r="BL40" s="19">
        <f t="shared" si="6"/>
        <v>1</v>
      </c>
      <c r="BM40" s="19">
        <f t="shared" si="7"/>
        <v>4.5</v>
      </c>
      <c r="BN40" s="19">
        <f t="shared" si="8"/>
        <v>2.75</v>
      </c>
      <c r="BO40" s="20"/>
    </row>
    <row r="41" ht="15.75" customHeight="1">
      <c r="A41" s="10">
        <v>44894.78417967593</v>
      </c>
      <c r="B41" s="1" t="s">
        <v>147</v>
      </c>
      <c r="C41" s="1" t="s">
        <v>68</v>
      </c>
      <c r="D41" s="1" t="s">
        <v>68</v>
      </c>
      <c r="E41" s="11">
        <v>44894.0</v>
      </c>
      <c r="F41" s="12">
        <v>2.9268004E7</v>
      </c>
      <c r="G41" s="1" t="s">
        <v>69</v>
      </c>
      <c r="H41" s="12">
        <v>10.0</v>
      </c>
      <c r="I41" s="12">
        <v>0.0</v>
      </c>
      <c r="J41" s="12">
        <v>0.0</v>
      </c>
      <c r="K41" s="12">
        <v>0.0</v>
      </c>
      <c r="L41" s="1" t="s">
        <v>70</v>
      </c>
      <c r="M41" s="1" t="s">
        <v>70</v>
      </c>
      <c r="N41" s="1" t="s">
        <v>84</v>
      </c>
      <c r="O41" s="1" t="s">
        <v>69</v>
      </c>
      <c r="P41" s="1" t="s">
        <v>69</v>
      </c>
      <c r="Q41" s="12">
        <v>5.0</v>
      </c>
      <c r="R41" s="1" t="s">
        <v>102</v>
      </c>
      <c r="S41" s="13">
        <v>0.9305555555547471</v>
      </c>
      <c r="T41" s="12">
        <v>15.0</v>
      </c>
      <c r="U41" s="13">
        <v>0.29166666666424135</v>
      </c>
      <c r="V41" s="13">
        <v>0.0</v>
      </c>
      <c r="W41" s="12">
        <v>15.0</v>
      </c>
      <c r="X41" s="13">
        <v>0.33333333333575865</v>
      </c>
      <c r="Y41" s="14">
        <v>0.9375</v>
      </c>
      <c r="Z41" s="13">
        <v>0.29861111110949423</v>
      </c>
      <c r="AA41" s="12">
        <v>9.0</v>
      </c>
      <c r="AB41" s="1" t="s">
        <v>72</v>
      </c>
      <c r="AC41" s="12">
        <v>9.0</v>
      </c>
      <c r="AD41" s="12">
        <v>0.0</v>
      </c>
      <c r="AE41" s="12">
        <v>8.0</v>
      </c>
      <c r="AF41" s="12">
        <v>0.0</v>
      </c>
      <c r="AG41" s="12">
        <v>10.0</v>
      </c>
      <c r="AH41" s="12">
        <v>0.0</v>
      </c>
      <c r="AI41" s="12">
        <v>5.0</v>
      </c>
      <c r="AJ41" s="12">
        <v>0.0</v>
      </c>
      <c r="AK41" s="12">
        <v>10.0</v>
      </c>
      <c r="AL41" s="12">
        <v>0.0</v>
      </c>
      <c r="AM41" s="12">
        <v>10.0</v>
      </c>
      <c r="AN41" s="12">
        <v>2.0</v>
      </c>
      <c r="AO41" s="12">
        <v>5.0</v>
      </c>
      <c r="AP41" s="12">
        <v>4.0</v>
      </c>
      <c r="AQ41" s="12">
        <v>9.0</v>
      </c>
      <c r="AR41" s="12">
        <v>2.0</v>
      </c>
      <c r="AS41" s="12">
        <v>10.0</v>
      </c>
      <c r="AT41" s="12">
        <v>6.0</v>
      </c>
      <c r="AU41" s="12">
        <v>10.0</v>
      </c>
      <c r="AV41" s="12">
        <v>6.0</v>
      </c>
      <c r="AW41" s="12">
        <v>40.0</v>
      </c>
      <c r="AX41" s="1" t="s">
        <v>86</v>
      </c>
      <c r="AY41" s="1" t="s">
        <v>87</v>
      </c>
      <c r="AZ41" s="15"/>
      <c r="BA41" s="15"/>
      <c r="BB41" s="14">
        <v>0.29861111110949423</v>
      </c>
      <c r="BC41" s="1"/>
      <c r="BD41" s="14">
        <f t="shared" si="1"/>
        <v>-0.6388888889</v>
      </c>
      <c r="BE41" s="16">
        <v>-0.6388888888905058</v>
      </c>
      <c r="BF41" s="17">
        <v>8.0</v>
      </c>
      <c r="BG41" s="17">
        <v>40.0</v>
      </c>
      <c r="BH41" s="18">
        <f t="shared" si="2"/>
        <v>8.666666667</v>
      </c>
      <c r="BI41" s="13">
        <f t="shared" si="3"/>
        <v>-0.6388888889</v>
      </c>
      <c r="BJ41" s="19">
        <f t="shared" si="4"/>
        <v>4.2</v>
      </c>
      <c r="BK41" s="19">
        <f t="shared" si="5"/>
        <v>4.5</v>
      </c>
      <c r="BL41" s="19">
        <f t="shared" si="6"/>
        <v>7</v>
      </c>
      <c r="BM41" s="19">
        <f t="shared" si="7"/>
        <v>4</v>
      </c>
      <c r="BN41" s="19">
        <f t="shared" si="8"/>
        <v>5.5</v>
      </c>
      <c r="BO41" s="20"/>
    </row>
    <row r="42" ht="15.75" customHeight="1">
      <c r="A42" s="10">
        <v>44894.78486672454</v>
      </c>
      <c r="B42" s="1" t="s">
        <v>148</v>
      </c>
      <c r="C42" s="1" t="s">
        <v>68</v>
      </c>
      <c r="D42" s="1" t="s">
        <v>68</v>
      </c>
      <c r="E42" s="11">
        <v>44894.0</v>
      </c>
      <c r="F42" s="12">
        <v>4.3177162E7</v>
      </c>
      <c r="G42" s="1" t="s">
        <v>69</v>
      </c>
      <c r="H42" s="12">
        <v>3.0</v>
      </c>
      <c r="I42" s="12">
        <v>3.0</v>
      </c>
      <c r="J42" s="12">
        <v>7.0</v>
      </c>
      <c r="K42" s="12">
        <v>7.0</v>
      </c>
      <c r="L42" s="1" t="s">
        <v>83</v>
      </c>
      <c r="M42" s="1" t="s">
        <v>98</v>
      </c>
      <c r="N42" s="1" t="s">
        <v>79</v>
      </c>
      <c r="O42" s="1" t="s">
        <v>69</v>
      </c>
      <c r="P42" s="1" t="s">
        <v>69</v>
      </c>
      <c r="Q42" s="21">
        <v>5.0</v>
      </c>
      <c r="R42" s="15" t="s">
        <v>85</v>
      </c>
      <c r="S42" s="13">
        <v>0.9375</v>
      </c>
      <c r="T42" s="12">
        <v>10.0</v>
      </c>
      <c r="U42" s="13">
        <v>0.29166666666424135</v>
      </c>
      <c r="V42" s="13">
        <v>0.9166666666642413</v>
      </c>
      <c r="W42" s="12">
        <v>15.0</v>
      </c>
      <c r="X42" s="13">
        <v>0.375</v>
      </c>
      <c r="Y42" s="14">
        <v>0.9583333333357587</v>
      </c>
      <c r="Z42" s="13">
        <v>0.29166666666424135</v>
      </c>
      <c r="AA42" s="12">
        <v>10.0</v>
      </c>
      <c r="AB42" s="1" t="s">
        <v>72</v>
      </c>
      <c r="AC42" s="12">
        <v>10.0</v>
      </c>
      <c r="AD42" s="12">
        <v>0.0</v>
      </c>
      <c r="AE42" s="12">
        <v>10.0</v>
      </c>
      <c r="AF42" s="12">
        <v>0.0</v>
      </c>
      <c r="AG42" s="12">
        <v>7.0</v>
      </c>
      <c r="AH42" s="12">
        <v>5.0</v>
      </c>
      <c r="AI42" s="12">
        <v>10.0</v>
      </c>
      <c r="AJ42" s="12">
        <v>5.0</v>
      </c>
      <c r="AK42" s="12">
        <v>4.0</v>
      </c>
      <c r="AL42" s="12">
        <v>3.0</v>
      </c>
      <c r="AM42" s="12">
        <v>6.0</v>
      </c>
      <c r="AN42" s="12">
        <v>7.0</v>
      </c>
      <c r="AO42" s="12">
        <v>2.0</v>
      </c>
      <c r="AP42" s="12">
        <v>7.0</v>
      </c>
      <c r="AQ42" s="12">
        <v>8.0</v>
      </c>
      <c r="AR42" s="12">
        <v>1.0</v>
      </c>
      <c r="AS42" s="12">
        <v>10.0</v>
      </c>
      <c r="AT42" s="12">
        <v>10.0</v>
      </c>
      <c r="AU42" s="12">
        <v>10.0</v>
      </c>
      <c r="AV42" s="12">
        <v>10.0</v>
      </c>
      <c r="AW42" s="12">
        <v>21.0</v>
      </c>
      <c r="AX42" s="1" t="s">
        <v>86</v>
      </c>
      <c r="AY42" s="1" t="s">
        <v>81</v>
      </c>
      <c r="AZ42" s="15"/>
      <c r="BA42" s="15"/>
      <c r="BB42" s="14">
        <v>0.29166666666424135</v>
      </c>
      <c r="BC42" s="1"/>
      <c r="BD42" s="14">
        <f t="shared" si="1"/>
        <v>-0.6666666667</v>
      </c>
      <c r="BE42" s="16">
        <v>-0.6666666666715173</v>
      </c>
      <c r="BF42" s="17">
        <v>8.0</v>
      </c>
      <c r="BG42" s="17">
        <v>0.0</v>
      </c>
      <c r="BH42" s="18">
        <f t="shared" si="2"/>
        <v>8</v>
      </c>
      <c r="BI42" s="13">
        <f t="shared" si="3"/>
        <v>-0.6666666667</v>
      </c>
      <c r="BJ42" s="19">
        <f t="shared" si="4"/>
        <v>5.4</v>
      </c>
      <c r="BK42" s="19">
        <f t="shared" si="5"/>
        <v>3</v>
      </c>
      <c r="BL42" s="19">
        <f t="shared" si="6"/>
        <v>7</v>
      </c>
      <c r="BM42" s="19">
        <f t="shared" si="7"/>
        <v>0</v>
      </c>
      <c r="BN42" s="19">
        <f t="shared" si="8"/>
        <v>3.5</v>
      </c>
      <c r="BO42" s="20"/>
    </row>
    <row r="43" ht="15.75" customHeight="1">
      <c r="A43" s="10">
        <v>44894.81984548611</v>
      </c>
      <c r="B43" s="1" t="s">
        <v>149</v>
      </c>
      <c r="C43" s="1" t="s">
        <v>77</v>
      </c>
      <c r="D43" s="1" t="s">
        <v>77</v>
      </c>
      <c r="E43" s="11">
        <v>36522.0</v>
      </c>
      <c r="F43" s="12">
        <v>4.2252341E7</v>
      </c>
      <c r="G43" s="1" t="s">
        <v>69</v>
      </c>
      <c r="H43" s="12">
        <v>0.0</v>
      </c>
      <c r="I43" s="12">
        <v>6.0</v>
      </c>
      <c r="J43" s="12">
        <v>10.0</v>
      </c>
      <c r="K43" s="12">
        <v>2.0</v>
      </c>
      <c r="L43" s="1" t="s">
        <v>78</v>
      </c>
      <c r="M43" s="1" t="s">
        <v>98</v>
      </c>
      <c r="N43" s="1" t="s">
        <v>101</v>
      </c>
      <c r="O43" s="1" t="s">
        <v>69</v>
      </c>
      <c r="P43" s="1" t="s">
        <v>72</v>
      </c>
      <c r="Q43" s="1"/>
      <c r="R43" s="1"/>
      <c r="S43" s="13">
        <v>0.04166666666424135</v>
      </c>
      <c r="T43" s="12">
        <v>5.0</v>
      </c>
      <c r="U43" s="13">
        <v>0.3125</v>
      </c>
      <c r="V43" s="13">
        <v>0.10416666666424135</v>
      </c>
      <c r="W43" s="12">
        <v>15.0</v>
      </c>
      <c r="X43" s="13">
        <v>0.5</v>
      </c>
      <c r="Y43" s="14">
        <v>0.055555555554747116</v>
      </c>
      <c r="Z43" s="13">
        <v>0.39583333333575865</v>
      </c>
      <c r="AA43" s="12">
        <v>5.0</v>
      </c>
      <c r="AB43" s="1" t="s">
        <v>72</v>
      </c>
      <c r="AC43" s="12">
        <v>8.0</v>
      </c>
      <c r="AD43" s="12">
        <v>10.0</v>
      </c>
      <c r="AE43" s="12">
        <v>2.0</v>
      </c>
      <c r="AF43" s="12">
        <v>6.0</v>
      </c>
      <c r="AG43" s="12">
        <v>0.0</v>
      </c>
      <c r="AH43" s="12">
        <v>8.0</v>
      </c>
      <c r="AI43" s="12">
        <v>10.0</v>
      </c>
      <c r="AJ43" s="12">
        <v>10.0</v>
      </c>
      <c r="AK43" s="12">
        <v>0.0</v>
      </c>
      <c r="AL43" s="12">
        <v>8.0</v>
      </c>
      <c r="AM43" s="12">
        <v>0.0</v>
      </c>
      <c r="AN43" s="12">
        <v>5.0</v>
      </c>
      <c r="AO43" s="12">
        <v>0.0</v>
      </c>
      <c r="AP43" s="12">
        <v>6.0</v>
      </c>
      <c r="AQ43" s="12">
        <v>0.0</v>
      </c>
      <c r="AR43" s="12">
        <v>6.0</v>
      </c>
      <c r="AS43" s="12">
        <v>0.0</v>
      </c>
      <c r="AT43" s="12">
        <v>8.0</v>
      </c>
      <c r="AU43" s="12">
        <v>0.0</v>
      </c>
      <c r="AV43" s="12">
        <v>9.0</v>
      </c>
      <c r="AW43" s="12">
        <v>22.0</v>
      </c>
      <c r="AX43" s="1" t="s">
        <v>86</v>
      </c>
      <c r="AY43" s="1" t="s">
        <v>81</v>
      </c>
      <c r="AZ43" s="15"/>
      <c r="BA43" s="15"/>
      <c r="BB43" s="14">
        <v>0.35416666666424135</v>
      </c>
      <c r="BC43" s="1"/>
      <c r="BD43" s="14">
        <f t="shared" si="1"/>
        <v>0.2986111111</v>
      </c>
      <c r="BE43" s="16">
        <v>0.29861111110949423</v>
      </c>
      <c r="BF43" s="17">
        <v>7.0</v>
      </c>
      <c r="BG43" s="17">
        <v>10.0</v>
      </c>
      <c r="BH43" s="18">
        <f t="shared" si="2"/>
        <v>7.166666667</v>
      </c>
      <c r="BI43" s="13">
        <f t="shared" si="3"/>
        <v>0.3402777778</v>
      </c>
      <c r="BJ43" s="19">
        <f t="shared" si="4"/>
        <v>6.2</v>
      </c>
      <c r="BK43" s="19">
        <f t="shared" si="5"/>
        <v>5.5</v>
      </c>
      <c r="BL43" s="19">
        <f t="shared" si="6"/>
        <v>6</v>
      </c>
      <c r="BM43" s="19">
        <f t="shared" si="7"/>
        <v>8.5</v>
      </c>
      <c r="BN43" s="19">
        <f t="shared" si="8"/>
        <v>7.25</v>
      </c>
      <c r="BO43" s="20"/>
    </row>
    <row r="44" ht="15.75" customHeight="1">
      <c r="A44" s="10">
        <v>44894.885046655094</v>
      </c>
      <c r="B44" s="1" t="s">
        <v>150</v>
      </c>
      <c r="C44" s="1" t="s">
        <v>68</v>
      </c>
      <c r="D44" s="1" t="s">
        <v>68</v>
      </c>
      <c r="E44" s="11">
        <v>44894.0</v>
      </c>
      <c r="F44" s="12">
        <v>2.8659243E7</v>
      </c>
      <c r="G44" s="1" t="s">
        <v>69</v>
      </c>
      <c r="H44" s="12">
        <v>4.0</v>
      </c>
      <c r="I44" s="12">
        <v>4.0</v>
      </c>
      <c r="J44" s="12">
        <v>3.0</v>
      </c>
      <c r="K44" s="12">
        <v>6.0</v>
      </c>
      <c r="L44" s="1" t="s">
        <v>98</v>
      </c>
      <c r="M44" s="1" t="s">
        <v>78</v>
      </c>
      <c r="N44" s="1" t="s">
        <v>71</v>
      </c>
      <c r="O44" s="1" t="s">
        <v>72</v>
      </c>
      <c r="P44" s="1" t="s">
        <v>69</v>
      </c>
      <c r="Q44" s="21">
        <v>7.0</v>
      </c>
      <c r="R44" s="15" t="s">
        <v>151</v>
      </c>
      <c r="S44" s="13">
        <v>0.4993055555532919</v>
      </c>
      <c r="T44" s="12">
        <v>20.0</v>
      </c>
      <c r="U44" s="13">
        <v>0.33333333333575865</v>
      </c>
      <c r="V44" s="13">
        <v>0.020833333335758653</v>
      </c>
      <c r="W44" s="12">
        <v>20.0</v>
      </c>
      <c r="X44" s="13">
        <v>0.41666666666424135</v>
      </c>
      <c r="Y44" s="14">
        <v>0.9791666666642413</v>
      </c>
      <c r="Z44" s="13">
        <v>0.34375</v>
      </c>
      <c r="AA44" s="12">
        <v>9.0</v>
      </c>
      <c r="AB44" s="1" t="s">
        <v>72</v>
      </c>
      <c r="AC44" s="12">
        <v>9.0</v>
      </c>
      <c r="AD44" s="12">
        <v>0.0</v>
      </c>
      <c r="AE44" s="12">
        <v>9.0</v>
      </c>
      <c r="AF44" s="12">
        <v>1.0</v>
      </c>
      <c r="AG44" s="12">
        <v>5.0</v>
      </c>
      <c r="AH44" s="12">
        <v>0.0</v>
      </c>
      <c r="AI44" s="12">
        <v>7.0</v>
      </c>
      <c r="AJ44" s="12">
        <v>9.0</v>
      </c>
      <c r="AK44" s="12">
        <v>2.0</v>
      </c>
      <c r="AL44" s="12">
        <v>3.0</v>
      </c>
      <c r="AM44" s="12">
        <v>3.0</v>
      </c>
      <c r="AN44" s="12">
        <v>1.0</v>
      </c>
      <c r="AO44" s="12">
        <v>1.0</v>
      </c>
      <c r="AP44" s="12">
        <v>5.0</v>
      </c>
      <c r="AQ44" s="12">
        <v>4.0</v>
      </c>
      <c r="AR44" s="12">
        <v>4.0</v>
      </c>
      <c r="AS44" s="12">
        <v>7.0</v>
      </c>
      <c r="AT44" s="12">
        <v>7.0</v>
      </c>
      <c r="AU44" s="12">
        <v>7.0</v>
      </c>
      <c r="AV44" s="12">
        <v>7.0</v>
      </c>
      <c r="AW44" s="12">
        <v>41.0</v>
      </c>
      <c r="AX44" s="1" t="s">
        <v>86</v>
      </c>
      <c r="AY44" s="1" t="s">
        <v>87</v>
      </c>
      <c r="AZ44" s="15"/>
      <c r="BA44" s="15"/>
      <c r="BB44" s="14">
        <v>0.32291666666424135</v>
      </c>
      <c r="BC44" s="1"/>
      <c r="BD44" s="14">
        <f t="shared" si="1"/>
        <v>-0.65625</v>
      </c>
      <c r="BE44" s="16">
        <v>-0.65625</v>
      </c>
      <c r="BF44" s="17">
        <v>8.0</v>
      </c>
      <c r="BG44" s="17">
        <v>15.0</v>
      </c>
      <c r="BH44" s="18">
        <f t="shared" si="2"/>
        <v>8.25</v>
      </c>
      <c r="BI44" s="13">
        <f t="shared" si="3"/>
        <v>-0.6354166667</v>
      </c>
      <c r="BJ44" s="19">
        <f t="shared" si="4"/>
        <v>4.5</v>
      </c>
      <c r="BK44" s="19">
        <f t="shared" si="5"/>
        <v>1</v>
      </c>
      <c r="BL44" s="19">
        <f t="shared" si="6"/>
        <v>0</v>
      </c>
      <c r="BM44" s="19">
        <f t="shared" si="7"/>
        <v>0</v>
      </c>
      <c r="BN44" s="19">
        <f t="shared" si="8"/>
        <v>0</v>
      </c>
      <c r="BO44" s="20"/>
    </row>
    <row r="45" ht="15.75" customHeight="1">
      <c r="A45" s="10">
        <v>44894.90141701388</v>
      </c>
      <c r="B45" s="1" t="s">
        <v>152</v>
      </c>
      <c r="C45" s="1" t="s">
        <v>68</v>
      </c>
      <c r="D45" s="1" t="s">
        <v>68</v>
      </c>
      <c r="E45" s="11">
        <v>44894.0</v>
      </c>
      <c r="F45" s="12">
        <v>4.5313693E7</v>
      </c>
      <c r="G45" s="1" t="s">
        <v>69</v>
      </c>
      <c r="H45" s="12">
        <v>0.0</v>
      </c>
      <c r="I45" s="12">
        <v>0.0</v>
      </c>
      <c r="J45" s="12">
        <v>5.0</v>
      </c>
      <c r="K45" s="12">
        <v>5.0</v>
      </c>
      <c r="L45" s="1" t="s">
        <v>78</v>
      </c>
      <c r="M45" s="1" t="s">
        <v>98</v>
      </c>
      <c r="N45" s="1" t="s">
        <v>101</v>
      </c>
      <c r="O45" s="1" t="s">
        <v>69</v>
      </c>
      <c r="P45" s="1" t="s">
        <v>72</v>
      </c>
      <c r="Q45" s="15"/>
      <c r="R45" s="15"/>
      <c r="S45" s="13">
        <v>0.9791666666642413</v>
      </c>
      <c r="T45" s="12">
        <v>10.0</v>
      </c>
      <c r="U45" s="13">
        <v>0.1875</v>
      </c>
      <c r="V45" s="13">
        <v>0.04166666666424135</v>
      </c>
      <c r="W45" s="12">
        <v>10.0</v>
      </c>
      <c r="X45" s="13">
        <v>0.375</v>
      </c>
      <c r="Y45" s="14">
        <v>0.06736111111240461</v>
      </c>
      <c r="Z45" s="13">
        <v>0.4375</v>
      </c>
      <c r="AA45" s="12">
        <v>8.0</v>
      </c>
      <c r="AB45" s="1" t="s">
        <v>72</v>
      </c>
      <c r="AC45" s="12">
        <v>5.0</v>
      </c>
      <c r="AD45" s="12">
        <v>5.0</v>
      </c>
      <c r="AE45" s="12">
        <v>2.0</v>
      </c>
      <c r="AF45" s="12">
        <v>9.0</v>
      </c>
      <c r="AG45" s="12">
        <v>1.0</v>
      </c>
      <c r="AH45" s="12">
        <v>8.0</v>
      </c>
      <c r="AI45" s="12">
        <v>2.0</v>
      </c>
      <c r="AJ45" s="12">
        <v>10.0</v>
      </c>
      <c r="AK45" s="12">
        <v>1.0</v>
      </c>
      <c r="AL45" s="12">
        <v>5.0</v>
      </c>
      <c r="AM45" s="12">
        <v>2.0</v>
      </c>
      <c r="AN45" s="12">
        <v>3.0</v>
      </c>
      <c r="AO45" s="12">
        <v>0.0</v>
      </c>
      <c r="AP45" s="12">
        <v>5.0</v>
      </c>
      <c r="AQ45" s="12">
        <v>1.0</v>
      </c>
      <c r="AR45" s="12">
        <v>1.0</v>
      </c>
      <c r="AS45" s="12">
        <v>6.0</v>
      </c>
      <c r="AT45" s="12">
        <v>6.0</v>
      </c>
      <c r="AU45" s="12">
        <v>0.0</v>
      </c>
      <c r="AV45" s="12">
        <v>7.0</v>
      </c>
      <c r="AW45" s="12">
        <v>19.0</v>
      </c>
      <c r="AX45" s="1" t="s">
        <v>80</v>
      </c>
      <c r="AY45" s="1" t="s">
        <v>74</v>
      </c>
      <c r="AZ45" s="15"/>
      <c r="BA45" s="15"/>
      <c r="BB45" s="14">
        <v>0.4326388888875954</v>
      </c>
      <c r="BC45" s="1"/>
      <c r="BD45" s="14">
        <f t="shared" si="1"/>
        <v>0.3652777778</v>
      </c>
      <c r="BE45" s="16">
        <v>0.36527777777519077</v>
      </c>
      <c r="BF45" s="17">
        <v>8.0</v>
      </c>
      <c r="BG45" s="17">
        <v>46.0</v>
      </c>
      <c r="BH45" s="18">
        <f t="shared" si="2"/>
        <v>8.766666667</v>
      </c>
      <c r="BI45" s="13">
        <f t="shared" si="3"/>
        <v>0.3701388889</v>
      </c>
      <c r="BJ45" s="19">
        <f t="shared" si="4"/>
        <v>4.8</v>
      </c>
      <c r="BK45" s="19">
        <f t="shared" si="5"/>
        <v>3</v>
      </c>
      <c r="BL45" s="19">
        <f t="shared" si="6"/>
        <v>0</v>
      </c>
      <c r="BM45" s="19">
        <f t="shared" si="7"/>
        <v>3.5</v>
      </c>
      <c r="BN45" s="19">
        <f t="shared" si="8"/>
        <v>1.75</v>
      </c>
      <c r="BO45" s="20"/>
    </row>
    <row r="46" ht="15.75" customHeight="1">
      <c r="A46" s="10">
        <v>44894.95881795139</v>
      </c>
      <c r="B46" s="1" t="s">
        <v>153</v>
      </c>
      <c r="C46" s="1" t="s">
        <v>68</v>
      </c>
      <c r="D46" s="1" t="s">
        <v>68</v>
      </c>
      <c r="E46" s="11">
        <v>44924.0</v>
      </c>
      <c r="F46" s="12">
        <v>4.2200656E7</v>
      </c>
      <c r="G46" s="1" t="s">
        <v>69</v>
      </c>
      <c r="H46" s="12">
        <v>0.0</v>
      </c>
      <c r="I46" s="12">
        <v>0.0</v>
      </c>
      <c r="J46" s="12">
        <v>9.0</v>
      </c>
      <c r="K46" s="12">
        <v>8.0</v>
      </c>
      <c r="L46" s="1" t="s">
        <v>154</v>
      </c>
      <c r="M46" s="1" t="s">
        <v>99</v>
      </c>
      <c r="N46" s="1" t="s">
        <v>79</v>
      </c>
      <c r="O46" s="1" t="s">
        <v>69</v>
      </c>
      <c r="P46" s="1" t="s">
        <v>69</v>
      </c>
      <c r="Q46" s="12">
        <v>3.0</v>
      </c>
      <c r="R46" s="1" t="s">
        <v>126</v>
      </c>
      <c r="S46" s="13">
        <v>0.9583333333357587</v>
      </c>
      <c r="T46" s="12">
        <v>10.0</v>
      </c>
      <c r="U46" s="13">
        <v>0.27083333333575865</v>
      </c>
      <c r="V46" s="13">
        <v>0.9583333333357587</v>
      </c>
      <c r="W46" s="12">
        <v>10.0</v>
      </c>
      <c r="X46" s="13">
        <v>0.33333333333575865</v>
      </c>
      <c r="Y46" s="14">
        <v>0.9375</v>
      </c>
      <c r="Z46" s="13">
        <v>0.26388888889050577</v>
      </c>
      <c r="AA46" s="12">
        <v>8.0</v>
      </c>
      <c r="AB46" s="1" t="s">
        <v>72</v>
      </c>
      <c r="AC46" s="12">
        <v>3.0</v>
      </c>
      <c r="AD46" s="12">
        <v>7.0</v>
      </c>
      <c r="AE46" s="12">
        <v>6.0</v>
      </c>
      <c r="AF46" s="12">
        <v>8.0</v>
      </c>
      <c r="AG46" s="12">
        <v>1.0</v>
      </c>
      <c r="AH46" s="12">
        <v>6.0</v>
      </c>
      <c r="AI46" s="12">
        <v>3.0</v>
      </c>
      <c r="AJ46" s="12">
        <v>10.0</v>
      </c>
      <c r="AK46" s="12">
        <v>3.0</v>
      </c>
      <c r="AL46" s="12">
        <v>5.0</v>
      </c>
      <c r="AM46" s="12">
        <v>0.0</v>
      </c>
      <c r="AN46" s="12">
        <v>1.0</v>
      </c>
      <c r="AO46" s="12">
        <v>0.0</v>
      </c>
      <c r="AP46" s="12">
        <v>0.0</v>
      </c>
      <c r="AQ46" s="12">
        <v>0.0</v>
      </c>
      <c r="AR46" s="12">
        <v>1.0</v>
      </c>
      <c r="AS46" s="12">
        <v>0.0</v>
      </c>
      <c r="AT46" s="12">
        <v>3.0</v>
      </c>
      <c r="AU46" s="12">
        <v>6.0</v>
      </c>
      <c r="AV46" s="12">
        <v>6.0</v>
      </c>
      <c r="AW46" s="12">
        <v>23.0</v>
      </c>
      <c r="AX46" s="1" t="s">
        <v>86</v>
      </c>
      <c r="AY46" s="1" t="s">
        <v>74</v>
      </c>
      <c r="AZ46" s="15"/>
      <c r="BA46" s="15"/>
      <c r="BB46" s="14">
        <v>0.26041666666424135</v>
      </c>
      <c r="BC46" s="1"/>
      <c r="BD46" s="14">
        <f t="shared" si="1"/>
        <v>-0.6770833333</v>
      </c>
      <c r="BE46" s="16">
        <v>-0.6770833333357587</v>
      </c>
      <c r="BF46" s="17">
        <v>7.0</v>
      </c>
      <c r="BG46" s="17">
        <v>45.0</v>
      </c>
      <c r="BH46" s="18">
        <f t="shared" si="2"/>
        <v>7.75</v>
      </c>
      <c r="BI46" s="13">
        <f t="shared" si="3"/>
        <v>-0.6736111111</v>
      </c>
      <c r="BJ46" s="19">
        <f t="shared" si="4"/>
        <v>5.2</v>
      </c>
      <c r="BK46" s="19">
        <f t="shared" si="5"/>
        <v>0.5</v>
      </c>
      <c r="BL46" s="19">
        <f t="shared" si="6"/>
        <v>1</v>
      </c>
      <c r="BM46" s="19">
        <f t="shared" si="7"/>
        <v>1.5</v>
      </c>
      <c r="BN46" s="19">
        <f t="shared" si="8"/>
        <v>1.25</v>
      </c>
      <c r="BO46" s="20"/>
    </row>
    <row r="47" ht="15.75" customHeight="1">
      <c r="A47" s="10">
        <v>44895.34315552084</v>
      </c>
      <c r="B47" s="1" t="s">
        <v>155</v>
      </c>
      <c r="C47" s="1" t="s">
        <v>77</v>
      </c>
      <c r="D47" s="1" t="s">
        <v>77</v>
      </c>
      <c r="E47" s="11">
        <v>26465.0</v>
      </c>
      <c r="F47" s="12">
        <v>2.2642218E7</v>
      </c>
      <c r="G47" s="1" t="s">
        <v>69</v>
      </c>
      <c r="H47" s="12">
        <v>0.0</v>
      </c>
      <c r="I47" s="12">
        <v>7.0</v>
      </c>
      <c r="J47" s="12">
        <v>10.0</v>
      </c>
      <c r="K47" s="12">
        <v>0.0</v>
      </c>
      <c r="L47" s="1" t="s">
        <v>156</v>
      </c>
      <c r="M47" s="1" t="s">
        <v>99</v>
      </c>
      <c r="N47" s="1" t="s">
        <v>79</v>
      </c>
      <c r="O47" s="1" t="s">
        <v>72</v>
      </c>
      <c r="P47" s="1" t="s">
        <v>72</v>
      </c>
      <c r="Q47" s="1"/>
      <c r="R47" s="1"/>
      <c r="S47" s="13">
        <v>0.9166666666642413</v>
      </c>
      <c r="T47" s="12">
        <v>15.0</v>
      </c>
      <c r="U47" s="13">
        <v>0.3055555555547471</v>
      </c>
      <c r="V47" s="13">
        <v>0.9166666666642413</v>
      </c>
      <c r="W47" s="12">
        <v>15.0</v>
      </c>
      <c r="X47" s="13">
        <v>0.3125</v>
      </c>
      <c r="Y47" s="14">
        <v>0.9375</v>
      </c>
      <c r="Z47" s="13">
        <v>0.3125</v>
      </c>
      <c r="AA47" s="12">
        <v>8.0</v>
      </c>
      <c r="AB47" s="1" t="s">
        <v>113</v>
      </c>
      <c r="AC47" s="12">
        <v>7.0</v>
      </c>
      <c r="AD47" s="12">
        <v>10.0</v>
      </c>
      <c r="AE47" s="12">
        <v>0.0</v>
      </c>
      <c r="AF47" s="12">
        <v>10.0</v>
      </c>
      <c r="AG47" s="12">
        <v>0.0</v>
      </c>
      <c r="AH47" s="12">
        <v>10.0</v>
      </c>
      <c r="AI47" s="12">
        <v>5.0</v>
      </c>
      <c r="AJ47" s="12">
        <v>10.0</v>
      </c>
      <c r="AK47" s="12">
        <v>0.0</v>
      </c>
      <c r="AL47" s="12">
        <v>10.0</v>
      </c>
      <c r="AM47" s="12">
        <v>0.0</v>
      </c>
      <c r="AN47" s="12">
        <v>8.0</v>
      </c>
      <c r="AO47" s="12">
        <v>0.0</v>
      </c>
      <c r="AP47" s="12">
        <v>4.0</v>
      </c>
      <c r="AQ47" s="12">
        <v>0.0</v>
      </c>
      <c r="AR47" s="12">
        <v>6.0</v>
      </c>
      <c r="AS47" s="12">
        <v>0.0</v>
      </c>
      <c r="AT47" s="12">
        <v>7.0</v>
      </c>
      <c r="AU47" s="12">
        <v>0.0</v>
      </c>
      <c r="AV47" s="12">
        <v>7.0</v>
      </c>
      <c r="AW47" s="12">
        <v>50.0</v>
      </c>
      <c r="AX47" s="15" t="s">
        <v>86</v>
      </c>
      <c r="AY47" s="15" t="s">
        <v>81</v>
      </c>
      <c r="AZ47" s="15"/>
      <c r="BA47" s="15"/>
      <c r="BB47" s="14">
        <v>0.3125</v>
      </c>
      <c r="BC47" s="1"/>
      <c r="BD47" s="14">
        <f t="shared" si="1"/>
        <v>-0.625</v>
      </c>
      <c r="BE47" s="16">
        <v>-0.625</v>
      </c>
      <c r="BF47" s="17">
        <v>9.0</v>
      </c>
      <c r="BG47" s="17">
        <v>0.0</v>
      </c>
      <c r="BH47" s="18">
        <f t="shared" si="2"/>
        <v>9</v>
      </c>
      <c r="BI47" s="13">
        <f t="shared" si="3"/>
        <v>-0.625</v>
      </c>
      <c r="BJ47" s="19">
        <f t="shared" si="4"/>
        <v>6.2</v>
      </c>
      <c r="BK47" s="19">
        <f t="shared" si="5"/>
        <v>6</v>
      </c>
      <c r="BL47" s="19">
        <f t="shared" si="6"/>
        <v>6</v>
      </c>
      <c r="BM47" s="19">
        <f t="shared" si="7"/>
        <v>7</v>
      </c>
      <c r="BN47" s="19">
        <f t="shared" si="8"/>
        <v>6.5</v>
      </c>
      <c r="BO47" s="20"/>
    </row>
    <row r="48" ht="15.75" customHeight="1">
      <c r="A48" s="10">
        <v>44895.52995415509</v>
      </c>
      <c r="B48" s="1" t="s">
        <v>157</v>
      </c>
      <c r="C48" s="1" t="s">
        <v>68</v>
      </c>
      <c r="D48" s="1" t="s">
        <v>68</v>
      </c>
      <c r="E48" s="11">
        <v>44895.0</v>
      </c>
      <c r="F48" s="12">
        <v>4.5570581E7</v>
      </c>
      <c r="G48" s="1" t="s">
        <v>69</v>
      </c>
      <c r="H48" s="12">
        <v>3.0</v>
      </c>
      <c r="I48" s="12">
        <v>2.0</v>
      </c>
      <c r="J48" s="12">
        <v>5.0</v>
      </c>
      <c r="K48" s="12">
        <v>5.0</v>
      </c>
      <c r="L48" s="1" t="s">
        <v>78</v>
      </c>
      <c r="M48" s="1" t="s">
        <v>158</v>
      </c>
      <c r="N48" s="1" t="s">
        <v>79</v>
      </c>
      <c r="O48" s="1" t="s">
        <v>69</v>
      </c>
      <c r="P48" s="1" t="s">
        <v>72</v>
      </c>
      <c r="Q48" s="1"/>
      <c r="R48" s="1"/>
      <c r="S48" s="13">
        <v>0.0</v>
      </c>
      <c r="T48" s="12">
        <v>30.0</v>
      </c>
      <c r="U48" s="13">
        <v>0.33333333333575865</v>
      </c>
      <c r="V48" s="13">
        <v>0.04166666666424135</v>
      </c>
      <c r="W48" s="12">
        <v>60.0</v>
      </c>
      <c r="X48" s="13">
        <v>0.41666666666424135</v>
      </c>
      <c r="Y48" s="14">
        <v>0.0</v>
      </c>
      <c r="Z48" s="13">
        <v>0.45833333333575865</v>
      </c>
      <c r="AA48" s="12">
        <v>8.0</v>
      </c>
      <c r="AB48" s="1" t="s">
        <v>72</v>
      </c>
      <c r="AC48" s="12">
        <v>8.0</v>
      </c>
      <c r="AD48" s="12">
        <v>6.0</v>
      </c>
      <c r="AE48" s="12">
        <v>4.0</v>
      </c>
      <c r="AF48" s="12">
        <v>2.0</v>
      </c>
      <c r="AG48" s="12">
        <v>4.0</v>
      </c>
      <c r="AH48" s="12">
        <v>0.0</v>
      </c>
      <c r="AI48" s="12">
        <v>3.0</v>
      </c>
      <c r="AJ48" s="12">
        <v>10.0</v>
      </c>
      <c r="AK48" s="12">
        <v>6.0</v>
      </c>
      <c r="AL48" s="12">
        <v>6.0</v>
      </c>
      <c r="AM48" s="12">
        <v>6.0</v>
      </c>
      <c r="AN48" s="12">
        <v>3.0</v>
      </c>
      <c r="AO48" s="12">
        <v>1.0</v>
      </c>
      <c r="AP48" s="12">
        <v>0.0</v>
      </c>
      <c r="AQ48" s="12">
        <v>3.0</v>
      </c>
      <c r="AR48" s="12">
        <v>3.0</v>
      </c>
      <c r="AS48" s="12">
        <v>5.0</v>
      </c>
      <c r="AT48" s="12">
        <v>7.0</v>
      </c>
      <c r="AU48" s="12">
        <v>1.0</v>
      </c>
      <c r="AV48" s="12">
        <v>4.0</v>
      </c>
      <c r="AW48" s="12">
        <v>18.0</v>
      </c>
      <c r="AX48" s="1" t="s">
        <v>86</v>
      </c>
      <c r="AY48" s="1" t="s">
        <v>74</v>
      </c>
      <c r="AZ48" s="15"/>
      <c r="BA48" s="15"/>
      <c r="BB48" s="14">
        <v>0.41666666666424135</v>
      </c>
      <c r="BC48" s="1"/>
      <c r="BD48" s="14">
        <f t="shared" si="1"/>
        <v>0.4166666667</v>
      </c>
      <c r="BE48" s="16">
        <v>0.41666666666424135</v>
      </c>
      <c r="BF48" s="17">
        <v>10.0</v>
      </c>
      <c r="BG48" s="17">
        <v>0.0</v>
      </c>
      <c r="BH48" s="18">
        <f t="shared" si="2"/>
        <v>10</v>
      </c>
      <c r="BI48" s="13">
        <f t="shared" si="3"/>
        <v>0.4583333333</v>
      </c>
      <c r="BJ48" s="19">
        <f t="shared" si="4"/>
        <v>4.9</v>
      </c>
      <c r="BK48" s="19">
        <f t="shared" si="5"/>
        <v>2</v>
      </c>
      <c r="BL48" s="19">
        <f t="shared" si="6"/>
        <v>0</v>
      </c>
      <c r="BM48" s="19">
        <f t="shared" si="7"/>
        <v>2.5</v>
      </c>
      <c r="BN48" s="19">
        <f t="shared" si="8"/>
        <v>1.25</v>
      </c>
      <c r="BO48" s="20"/>
    </row>
    <row r="49" ht="15.75" customHeight="1">
      <c r="A49" s="10">
        <v>44896.419480682875</v>
      </c>
      <c r="B49" s="1" t="s">
        <v>159</v>
      </c>
      <c r="C49" s="1" t="s">
        <v>68</v>
      </c>
      <c r="D49" s="1" t="s">
        <v>68</v>
      </c>
      <c r="E49" s="11">
        <v>44896.0</v>
      </c>
      <c r="F49" s="12">
        <v>4.1397386E7</v>
      </c>
      <c r="G49" s="1" t="s">
        <v>69</v>
      </c>
      <c r="H49" s="12">
        <v>5.0</v>
      </c>
      <c r="I49" s="12">
        <v>0.0</v>
      </c>
      <c r="J49" s="12">
        <v>0.0</v>
      </c>
      <c r="K49" s="12">
        <v>0.0</v>
      </c>
      <c r="L49" s="1" t="s">
        <v>70</v>
      </c>
      <c r="M49" s="1" t="s">
        <v>98</v>
      </c>
      <c r="N49" s="1" t="s">
        <v>84</v>
      </c>
      <c r="O49" s="1" t="s">
        <v>72</v>
      </c>
      <c r="P49" s="1" t="s">
        <v>69</v>
      </c>
      <c r="Q49" s="21">
        <v>3.0</v>
      </c>
      <c r="R49" s="15" t="s">
        <v>85</v>
      </c>
      <c r="S49" s="13">
        <v>0.04166666666424135</v>
      </c>
      <c r="T49" s="12">
        <v>20.0</v>
      </c>
      <c r="U49" s="13">
        <v>0.29166666666424135</v>
      </c>
      <c r="V49" s="13">
        <v>0.35416666666424135</v>
      </c>
      <c r="W49" s="12">
        <v>40.0</v>
      </c>
      <c r="X49" s="13">
        <v>0.35416666666424135</v>
      </c>
      <c r="Y49" s="14">
        <v>0.04166666666424135</v>
      </c>
      <c r="Z49" s="13">
        <v>0.375</v>
      </c>
      <c r="AA49" s="12">
        <v>9.0</v>
      </c>
      <c r="AB49" s="1" t="s">
        <v>72</v>
      </c>
      <c r="AC49" s="12">
        <v>7.0</v>
      </c>
      <c r="AD49" s="12">
        <v>4.0</v>
      </c>
      <c r="AE49" s="12">
        <v>5.0</v>
      </c>
      <c r="AF49" s="12">
        <v>5.0</v>
      </c>
      <c r="AG49" s="12">
        <v>5.0</v>
      </c>
      <c r="AH49" s="12">
        <v>0.0</v>
      </c>
      <c r="AI49" s="12">
        <v>6.0</v>
      </c>
      <c r="AJ49" s="12">
        <v>1.0</v>
      </c>
      <c r="AK49" s="12">
        <v>4.0</v>
      </c>
      <c r="AL49" s="12">
        <v>0.0</v>
      </c>
      <c r="AM49" s="12">
        <v>5.0</v>
      </c>
      <c r="AN49" s="12">
        <v>0.0</v>
      </c>
      <c r="AO49" s="12">
        <v>3.0</v>
      </c>
      <c r="AP49" s="12">
        <v>6.0</v>
      </c>
      <c r="AQ49" s="12">
        <v>5.0</v>
      </c>
      <c r="AR49" s="12">
        <v>0.0</v>
      </c>
      <c r="AS49" s="12">
        <v>5.0</v>
      </c>
      <c r="AT49" s="12">
        <v>0.0</v>
      </c>
      <c r="AU49" s="12">
        <v>5.0</v>
      </c>
      <c r="AV49" s="12">
        <v>0.0</v>
      </c>
      <c r="AW49" s="12">
        <v>24.0</v>
      </c>
      <c r="AX49" s="1" t="s">
        <v>86</v>
      </c>
      <c r="AY49" s="1" t="s">
        <v>74</v>
      </c>
      <c r="AZ49" s="15"/>
      <c r="BA49" s="15"/>
      <c r="BB49" s="14">
        <v>0.35416666666424135</v>
      </c>
      <c r="BC49" s="1"/>
      <c r="BD49" s="14">
        <f t="shared" si="1"/>
        <v>0.3125</v>
      </c>
      <c r="BE49" s="16">
        <v>0.3125</v>
      </c>
      <c r="BF49" s="17">
        <v>7.0</v>
      </c>
      <c r="BG49" s="17">
        <v>30.0</v>
      </c>
      <c r="BH49" s="18">
        <f t="shared" si="2"/>
        <v>7.5</v>
      </c>
      <c r="BI49" s="13">
        <f t="shared" si="3"/>
        <v>0.3333333333</v>
      </c>
      <c r="BJ49" s="19">
        <f t="shared" si="4"/>
        <v>3.7</v>
      </c>
      <c r="BK49" s="19">
        <f t="shared" si="5"/>
        <v>1</v>
      </c>
      <c r="BL49" s="19">
        <f t="shared" si="6"/>
        <v>5</v>
      </c>
      <c r="BM49" s="19">
        <f t="shared" si="7"/>
        <v>5</v>
      </c>
      <c r="BN49" s="19">
        <f t="shared" si="8"/>
        <v>5</v>
      </c>
      <c r="BO49" s="20"/>
    </row>
    <row r="50" ht="15.75" customHeight="1">
      <c r="A50" s="10">
        <v>44896.61826837963</v>
      </c>
      <c r="B50" s="1" t="s">
        <v>160</v>
      </c>
      <c r="C50" s="1" t="s">
        <v>68</v>
      </c>
      <c r="D50" s="1" t="s">
        <v>68</v>
      </c>
      <c r="E50" s="11">
        <v>36072.0</v>
      </c>
      <c r="F50" s="12">
        <v>3.3737548E7</v>
      </c>
      <c r="G50" s="1" t="s">
        <v>69</v>
      </c>
      <c r="H50" s="12">
        <v>6.0</v>
      </c>
      <c r="I50" s="12">
        <v>2.0</v>
      </c>
      <c r="J50" s="12">
        <v>0.0</v>
      </c>
      <c r="K50" s="12">
        <v>3.0</v>
      </c>
      <c r="L50" s="1" t="s">
        <v>70</v>
      </c>
      <c r="M50" s="1" t="s">
        <v>70</v>
      </c>
      <c r="N50" s="1" t="s">
        <v>84</v>
      </c>
      <c r="O50" s="1" t="s">
        <v>72</v>
      </c>
      <c r="P50" s="1" t="s">
        <v>69</v>
      </c>
      <c r="Q50" s="21">
        <v>5.0</v>
      </c>
      <c r="R50" s="15" t="s">
        <v>85</v>
      </c>
      <c r="S50" s="13">
        <v>0.0</v>
      </c>
      <c r="T50" s="12">
        <v>30.0</v>
      </c>
      <c r="U50" s="13">
        <v>0.35416666666424135</v>
      </c>
      <c r="V50" s="13">
        <v>0.08333333333575865</v>
      </c>
      <c r="W50" s="12">
        <v>40.0</v>
      </c>
      <c r="X50" s="13">
        <v>0.4375</v>
      </c>
      <c r="Y50" s="14">
        <v>0.020833333335758653</v>
      </c>
      <c r="Z50" s="13">
        <v>0.38541666666424135</v>
      </c>
      <c r="AA50" s="12">
        <v>8.0</v>
      </c>
      <c r="AB50" s="1" t="s">
        <v>113</v>
      </c>
      <c r="AC50" s="12">
        <v>10.0</v>
      </c>
      <c r="AD50" s="12">
        <v>6.0</v>
      </c>
      <c r="AE50" s="12">
        <v>8.0</v>
      </c>
      <c r="AF50" s="12">
        <v>0.0</v>
      </c>
      <c r="AG50" s="12">
        <v>10.0</v>
      </c>
      <c r="AH50" s="12">
        <v>0.0</v>
      </c>
      <c r="AI50" s="12">
        <v>5.0</v>
      </c>
      <c r="AJ50" s="12">
        <v>0.0</v>
      </c>
      <c r="AK50" s="12">
        <v>10.0</v>
      </c>
      <c r="AL50" s="12">
        <v>0.0</v>
      </c>
      <c r="AM50" s="12">
        <v>6.0</v>
      </c>
      <c r="AN50" s="12">
        <v>0.0</v>
      </c>
      <c r="AO50" s="12">
        <v>8.0</v>
      </c>
      <c r="AP50" s="12">
        <v>6.0</v>
      </c>
      <c r="AQ50" s="12">
        <v>2.0</v>
      </c>
      <c r="AR50" s="12">
        <v>8.0</v>
      </c>
      <c r="AS50" s="12">
        <v>6.0</v>
      </c>
      <c r="AT50" s="12">
        <v>0.0</v>
      </c>
      <c r="AU50" s="12">
        <v>8.0</v>
      </c>
      <c r="AV50" s="12">
        <v>8.0</v>
      </c>
      <c r="AW50" s="12">
        <v>34.0</v>
      </c>
      <c r="AX50" s="1"/>
      <c r="AY50" s="1"/>
      <c r="AZ50" s="15"/>
      <c r="BA50" s="15"/>
      <c r="BB50" s="14">
        <v>0.35416666666424135</v>
      </c>
      <c r="BC50" s="1"/>
      <c r="BD50" s="14">
        <f t="shared" si="1"/>
        <v>0.3333333333</v>
      </c>
      <c r="BE50" s="16">
        <v>0.3333333333284827</v>
      </c>
      <c r="BF50" s="17">
        <v>8.0</v>
      </c>
      <c r="BG50" s="17">
        <v>0.0</v>
      </c>
      <c r="BH50" s="18">
        <f t="shared" si="2"/>
        <v>8</v>
      </c>
      <c r="BI50" s="13">
        <f t="shared" si="3"/>
        <v>0.3645833333</v>
      </c>
      <c r="BJ50" s="19">
        <f t="shared" si="4"/>
        <v>4.9</v>
      </c>
      <c r="BK50" s="19">
        <f t="shared" si="5"/>
        <v>4</v>
      </c>
      <c r="BL50" s="19">
        <f t="shared" si="6"/>
        <v>6</v>
      </c>
      <c r="BM50" s="19">
        <f t="shared" si="7"/>
        <v>3</v>
      </c>
      <c r="BN50" s="19">
        <f t="shared" si="8"/>
        <v>4.5</v>
      </c>
      <c r="BO50" s="20"/>
    </row>
    <row r="51" ht="15.75" customHeight="1">
      <c r="A51" s="10">
        <v>44896.61845271991</v>
      </c>
      <c r="B51" s="1" t="s">
        <v>161</v>
      </c>
      <c r="C51" s="1" t="s">
        <v>162</v>
      </c>
      <c r="D51" s="1" t="s">
        <v>68</v>
      </c>
      <c r="E51" s="11">
        <v>44896.0</v>
      </c>
      <c r="F51" s="12">
        <v>3.5532331E7</v>
      </c>
      <c r="G51" s="1" t="s">
        <v>69</v>
      </c>
      <c r="H51" s="12">
        <v>10.0</v>
      </c>
      <c r="I51" s="12">
        <v>0.0</v>
      </c>
      <c r="J51" s="12">
        <v>0.0</v>
      </c>
      <c r="K51" s="12">
        <v>6.0</v>
      </c>
      <c r="L51" s="1" t="s">
        <v>70</v>
      </c>
      <c r="M51" s="1" t="s">
        <v>70</v>
      </c>
      <c r="N51" s="1" t="s">
        <v>101</v>
      </c>
      <c r="O51" s="1" t="s">
        <v>72</v>
      </c>
      <c r="P51" s="1" t="s">
        <v>69</v>
      </c>
      <c r="Q51" s="12">
        <v>5.0</v>
      </c>
      <c r="R51" s="1" t="s">
        <v>102</v>
      </c>
      <c r="S51" s="13">
        <v>0.010416666664241347</v>
      </c>
      <c r="T51" s="12">
        <v>60.0</v>
      </c>
      <c r="U51" s="13">
        <v>0.27083333333575865</v>
      </c>
      <c r="V51" s="13">
        <v>0.020833333335758653</v>
      </c>
      <c r="W51" s="12">
        <v>120.0</v>
      </c>
      <c r="X51" s="13">
        <v>0.375</v>
      </c>
      <c r="Y51" s="14">
        <v>0.05208333333575865</v>
      </c>
      <c r="Z51" s="13">
        <v>0.40625</v>
      </c>
      <c r="AA51" s="12">
        <v>7.0</v>
      </c>
      <c r="AB51" s="1" t="s">
        <v>72</v>
      </c>
      <c r="AC51" s="12">
        <v>7.0</v>
      </c>
      <c r="AD51" s="12">
        <v>5.0</v>
      </c>
      <c r="AE51" s="12">
        <v>10.0</v>
      </c>
      <c r="AF51" s="12">
        <v>3.0</v>
      </c>
      <c r="AG51" s="12">
        <v>5.0</v>
      </c>
      <c r="AH51" s="12">
        <v>0.0</v>
      </c>
      <c r="AI51" s="12">
        <v>7.0</v>
      </c>
      <c r="AJ51" s="12">
        <v>7.0</v>
      </c>
      <c r="AK51" s="12">
        <v>9.0</v>
      </c>
      <c r="AL51" s="12">
        <v>3.0</v>
      </c>
      <c r="AM51" s="12">
        <v>10.0</v>
      </c>
      <c r="AN51" s="12">
        <v>0.0</v>
      </c>
      <c r="AO51" s="12">
        <v>5.0</v>
      </c>
      <c r="AP51" s="12">
        <v>3.0</v>
      </c>
      <c r="AQ51" s="12">
        <v>10.0</v>
      </c>
      <c r="AR51" s="12">
        <v>0.0</v>
      </c>
      <c r="AS51" s="12">
        <v>10.0</v>
      </c>
      <c r="AT51" s="12">
        <v>9.0</v>
      </c>
      <c r="AU51" s="12">
        <v>10.0</v>
      </c>
      <c r="AV51" s="12">
        <v>6.0</v>
      </c>
      <c r="AW51" s="12">
        <v>32.0</v>
      </c>
      <c r="AX51" s="1" t="s">
        <v>86</v>
      </c>
      <c r="AY51" s="1" t="s">
        <v>81</v>
      </c>
      <c r="AZ51" s="15"/>
      <c r="BA51" s="15"/>
      <c r="BB51" s="14">
        <v>0.39583333333575865</v>
      </c>
      <c r="BC51" s="1"/>
      <c r="BD51" s="14">
        <f t="shared" si="1"/>
        <v>0.34375</v>
      </c>
      <c r="BE51" s="16">
        <v>0.34375</v>
      </c>
      <c r="BF51" s="17">
        <v>8.0</v>
      </c>
      <c r="BG51" s="17">
        <v>15.0</v>
      </c>
      <c r="BH51" s="18">
        <f t="shared" si="2"/>
        <v>8.25</v>
      </c>
      <c r="BI51" s="13">
        <f t="shared" si="3"/>
        <v>0.3541666667</v>
      </c>
      <c r="BJ51" s="19">
        <f t="shared" si="4"/>
        <v>5.6</v>
      </c>
      <c r="BK51" s="19">
        <f t="shared" si="5"/>
        <v>6</v>
      </c>
      <c r="BL51" s="19">
        <f t="shared" si="6"/>
        <v>10</v>
      </c>
      <c r="BM51" s="19">
        <f t="shared" si="7"/>
        <v>2.5</v>
      </c>
      <c r="BN51" s="19">
        <f t="shared" si="8"/>
        <v>6.25</v>
      </c>
      <c r="BO51" s="20"/>
    </row>
    <row r="52" ht="15.75" customHeight="1">
      <c r="A52" s="10">
        <v>44896.618689016206</v>
      </c>
      <c r="B52" s="1" t="s">
        <v>163</v>
      </c>
      <c r="C52" s="1" t="s">
        <v>77</v>
      </c>
      <c r="D52" s="1" t="s">
        <v>77</v>
      </c>
      <c r="E52" s="11">
        <v>44896.0</v>
      </c>
      <c r="F52" s="12">
        <v>4.0842752E7</v>
      </c>
      <c r="G52" s="1" t="s">
        <v>69</v>
      </c>
      <c r="H52" s="12">
        <v>8.0</v>
      </c>
      <c r="I52" s="12">
        <v>0.0</v>
      </c>
      <c r="J52" s="12">
        <v>1.0</v>
      </c>
      <c r="K52" s="12">
        <v>10.0</v>
      </c>
      <c r="L52" s="1" t="s">
        <v>70</v>
      </c>
      <c r="M52" s="1" t="s">
        <v>70</v>
      </c>
      <c r="N52" s="1" t="s">
        <v>71</v>
      </c>
      <c r="O52" s="1" t="s">
        <v>69</v>
      </c>
      <c r="P52" s="1" t="s">
        <v>72</v>
      </c>
      <c r="Q52" s="1"/>
      <c r="R52" s="1"/>
      <c r="S52" s="13">
        <v>0.0625</v>
      </c>
      <c r="T52" s="12">
        <v>20.0</v>
      </c>
      <c r="U52" s="13">
        <v>0.4375</v>
      </c>
      <c r="V52" s="13">
        <v>0.1875</v>
      </c>
      <c r="W52" s="12">
        <v>1.0</v>
      </c>
      <c r="X52" s="13">
        <v>0.5208333333357587</v>
      </c>
      <c r="Y52" s="14">
        <v>0.0625</v>
      </c>
      <c r="Z52" s="13">
        <v>0.44791666666424135</v>
      </c>
      <c r="AA52" s="12">
        <v>7.0</v>
      </c>
      <c r="AB52" s="1" t="s">
        <v>72</v>
      </c>
      <c r="AC52" s="12">
        <v>9.0</v>
      </c>
      <c r="AD52" s="12">
        <v>3.0</v>
      </c>
      <c r="AE52" s="12">
        <v>8.0</v>
      </c>
      <c r="AF52" s="12">
        <v>2.0</v>
      </c>
      <c r="AG52" s="12">
        <v>7.0</v>
      </c>
      <c r="AH52" s="12">
        <v>2.0</v>
      </c>
      <c r="AI52" s="12">
        <v>9.0</v>
      </c>
      <c r="AJ52" s="12">
        <v>4.0</v>
      </c>
      <c r="AK52" s="12">
        <v>10.0</v>
      </c>
      <c r="AL52" s="12">
        <v>0.0</v>
      </c>
      <c r="AM52" s="12">
        <v>8.0</v>
      </c>
      <c r="AN52" s="12">
        <v>1.0</v>
      </c>
      <c r="AO52" s="12">
        <v>2.0</v>
      </c>
      <c r="AP52" s="12">
        <v>1.0</v>
      </c>
      <c r="AQ52" s="12">
        <v>7.0</v>
      </c>
      <c r="AR52" s="12">
        <v>1.0</v>
      </c>
      <c r="AS52" s="12">
        <v>10.0</v>
      </c>
      <c r="AT52" s="12">
        <v>1.0</v>
      </c>
      <c r="AU52" s="12">
        <v>10.0</v>
      </c>
      <c r="AV52" s="12">
        <v>10.0</v>
      </c>
      <c r="AW52" s="12">
        <v>25.0</v>
      </c>
      <c r="AX52" s="1" t="s">
        <v>80</v>
      </c>
      <c r="AY52" s="1" t="s">
        <v>74</v>
      </c>
      <c r="AZ52" s="15"/>
      <c r="BA52" s="15"/>
      <c r="BB52" s="14">
        <v>0.4375</v>
      </c>
      <c r="BC52" s="1"/>
      <c r="BD52" s="14">
        <f t="shared" si="1"/>
        <v>0.375</v>
      </c>
      <c r="BE52" s="16">
        <v>0.375</v>
      </c>
      <c r="BF52" s="17">
        <v>9.0</v>
      </c>
      <c r="BG52" s="17">
        <v>0.0</v>
      </c>
      <c r="BH52" s="18">
        <f t="shared" si="2"/>
        <v>9</v>
      </c>
      <c r="BI52" s="13">
        <f t="shared" si="3"/>
        <v>0.3854166667</v>
      </c>
      <c r="BJ52" s="19">
        <f t="shared" si="4"/>
        <v>5.4</v>
      </c>
      <c r="BK52" s="19">
        <f t="shared" si="5"/>
        <v>4</v>
      </c>
      <c r="BL52" s="19">
        <f t="shared" si="6"/>
        <v>6</v>
      </c>
      <c r="BM52" s="19">
        <f t="shared" si="7"/>
        <v>4.5</v>
      </c>
      <c r="BN52" s="19">
        <f t="shared" si="8"/>
        <v>5.25</v>
      </c>
      <c r="BO52" s="20"/>
    </row>
    <row r="53" ht="15.75" customHeight="1">
      <c r="A53" s="10">
        <v>44896.619516238425</v>
      </c>
      <c r="B53" s="1" t="s">
        <v>164</v>
      </c>
      <c r="C53" s="1" t="s">
        <v>67</v>
      </c>
      <c r="D53" s="1" t="s">
        <v>68</v>
      </c>
      <c r="E53" s="11">
        <v>44896.0</v>
      </c>
      <c r="F53" s="12">
        <v>3.4784115E7</v>
      </c>
      <c r="G53" s="1" t="s">
        <v>69</v>
      </c>
      <c r="H53" s="12">
        <v>0.0</v>
      </c>
      <c r="I53" s="12">
        <v>5.0</v>
      </c>
      <c r="J53" s="12">
        <v>10.0</v>
      </c>
      <c r="K53" s="12">
        <v>3.0</v>
      </c>
      <c r="L53" s="1" t="s">
        <v>78</v>
      </c>
      <c r="M53" s="1" t="s">
        <v>78</v>
      </c>
      <c r="N53" s="1" t="s">
        <v>71</v>
      </c>
      <c r="O53" s="1" t="s">
        <v>69</v>
      </c>
      <c r="P53" s="1" t="s">
        <v>69</v>
      </c>
      <c r="Q53" s="12">
        <v>5.0</v>
      </c>
      <c r="R53" s="1" t="s">
        <v>85</v>
      </c>
      <c r="S53" s="13">
        <v>0.9895833333357587</v>
      </c>
      <c r="T53" s="12">
        <v>20.0</v>
      </c>
      <c r="U53" s="13">
        <v>0.27083333333575865</v>
      </c>
      <c r="V53" s="13">
        <v>0.04166666666424135</v>
      </c>
      <c r="W53" s="12">
        <v>15.0</v>
      </c>
      <c r="X53" s="13">
        <v>0.375</v>
      </c>
      <c r="Y53" s="14">
        <v>0.9861111111094942</v>
      </c>
      <c r="Z53" s="13">
        <v>0.28472222221898846</v>
      </c>
      <c r="AA53" s="12">
        <v>8.0</v>
      </c>
      <c r="AB53" s="1" t="s">
        <v>72</v>
      </c>
      <c r="AC53" s="12">
        <v>3.0</v>
      </c>
      <c r="AD53" s="12">
        <v>6.0</v>
      </c>
      <c r="AE53" s="12">
        <v>7.0</v>
      </c>
      <c r="AF53" s="12">
        <v>5.0</v>
      </c>
      <c r="AG53" s="12">
        <v>2.0</v>
      </c>
      <c r="AH53" s="12">
        <v>5.0</v>
      </c>
      <c r="AI53" s="12">
        <v>5.0</v>
      </c>
      <c r="AJ53" s="12">
        <v>10.0</v>
      </c>
      <c r="AK53" s="12">
        <v>4.0</v>
      </c>
      <c r="AL53" s="12">
        <v>8.0</v>
      </c>
      <c r="AM53" s="12">
        <v>0.0</v>
      </c>
      <c r="AN53" s="12">
        <v>6.0</v>
      </c>
      <c r="AO53" s="12">
        <v>2.0</v>
      </c>
      <c r="AP53" s="12">
        <v>3.0</v>
      </c>
      <c r="AQ53" s="12">
        <v>2.0</v>
      </c>
      <c r="AR53" s="12">
        <v>6.0</v>
      </c>
      <c r="AS53" s="12">
        <v>3.0</v>
      </c>
      <c r="AT53" s="12">
        <v>6.0</v>
      </c>
      <c r="AU53" s="12">
        <v>7.0</v>
      </c>
      <c r="AV53" s="12">
        <v>7.0</v>
      </c>
      <c r="AW53" s="12">
        <v>33.0</v>
      </c>
      <c r="AX53" s="1" t="s">
        <v>80</v>
      </c>
      <c r="AY53" s="1" t="s">
        <v>74</v>
      </c>
      <c r="AZ53" s="15"/>
      <c r="BA53" s="15"/>
      <c r="BB53" s="14">
        <v>0.26736111110949423</v>
      </c>
      <c r="BC53" s="1"/>
      <c r="BD53" s="14">
        <f t="shared" si="1"/>
        <v>-0.71875</v>
      </c>
      <c r="BE53" s="16">
        <v>-0.71875</v>
      </c>
      <c r="BF53" s="17">
        <v>6.0</v>
      </c>
      <c r="BG53" s="17">
        <v>45.0</v>
      </c>
      <c r="BH53" s="18">
        <f t="shared" si="2"/>
        <v>6.75</v>
      </c>
      <c r="BI53" s="13">
        <f t="shared" si="3"/>
        <v>-0.7013888889</v>
      </c>
      <c r="BJ53" s="19">
        <f t="shared" si="4"/>
        <v>5.5</v>
      </c>
      <c r="BK53" s="19">
        <f t="shared" si="5"/>
        <v>3.5</v>
      </c>
      <c r="BL53" s="19">
        <f t="shared" si="6"/>
        <v>4</v>
      </c>
      <c r="BM53" s="19">
        <f t="shared" si="7"/>
        <v>1.5</v>
      </c>
      <c r="BN53" s="19">
        <f t="shared" si="8"/>
        <v>2.75</v>
      </c>
      <c r="BO53" s="20"/>
    </row>
    <row r="54" ht="15.75" customHeight="1">
      <c r="A54" s="10">
        <v>44896.6204921412</v>
      </c>
      <c r="B54" s="1" t="s">
        <v>165</v>
      </c>
      <c r="C54" s="1" t="s">
        <v>67</v>
      </c>
      <c r="D54" s="1" t="s">
        <v>77</v>
      </c>
      <c r="E54" s="11">
        <v>44896.0</v>
      </c>
      <c r="F54" s="12">
        <v>4.2091195E7</v>
      </c>
      <c r="G54" s="1" t="s">
        <v>69</v>
      </c>
      <c r="H54" s="12">
        <v>7.0</v>
      </c>
      <c r="I54" s="12">
        <v>0.0</v>
      </c>
      <c r="J54" s="12">
        <v>2.0</v>
      </c>
      <c r="K54" s="12">
        <v>8.0</v>
      </c>
      <c r="L54" s="1" t="s">
        <v>70</v>
      </c>
      <c r="M54" s="1" t="s">
        <v>98</v>
      </c>
      <c r="N54" s="1" t="s">
        <v>101</v>
      </c>
      <c r="O54" s="1" t="s">
        <v>69</v>
      </c>
      <c r="P54" s="1" t="s">
        <v>72</v>
      </c>
      <c r="Q54" s="1"/>
      <c r="R54" s="1"/>
      <c r="S54" s="13">
        <v>0.08333333333575865</v>
      </c>
      <c r="T54" s="12">
        <v>30.0</v>
      </c>
      <c r="U54" s="13">
        <v>0.5</v>
      </c>
      <c r="V54" s="13">
        <v>0.16666666666424135</v>
      </c>
      <c r="W54" s="12">
        <v>10.0</v>
      </c>
      <c r="X54" s="13">
        <v>0.125</v>
      </c>
      <c r="Y54" s="14">
        <v>0.16666666666424135</v>
      </c>
      <c r="Z54" s="13">
        <v>0.08333333333575865</v>
      </c>
      <c r="AA54" s="12">
        <v>7.0</v>
      </c>
      <c r="AB54" s="1" t="s">
        <v>72</v>
      </c>
      <c r="AC54" s="12">
        <v>8.0</v>
      </c>
      <c r="AD54" s="12">
        <v>0.0</v>
      </c>
      <c r="AE54" s="12">
        <v>10.0</v>
      </c>
      <c r="AF54" s="12">
        <v>1.0</v>
      </c>
      <c r="AG54" s="12">
        <v>7.0</v>
      </c>
      <c r="AH54" s="12">
        <v>0.0</v>
      </c>
      <c r="AI54" s="12">
        <v>10.0</v>
      </c>
      <c r="AJ54" s="12">
        <v>0.0</v>
      </c>
      <c r="AK54" s="12">
        <v>9.0</v>
      </c>
      <c r="AL54" s="12">
        <v>0.0</v>
      </c>
      <c r="AM54" s="12">
        <v>6.0</v>
      </c>
      <c r="AN54" s="12">
        <v>3.0</v>
      </c>
      <c r="AO54" s="12">
        <v>6.0</v>
      </c>
      <c r="AP54" s="12">
        <v>2.0</v>
      </c>
      <c r="AQ54" s="12">
        <v>5.0</v>
      </c>
      <c r="AR54" s="12">
        <v>0.0</v>
      </c>
      <c r="AS54" s="12">
        <v>8.0</v>
      </c>
      <c r="AT54" s="12">
        <v>6.0</v>
      </c>
      <c r="AU54" s="12">
        <v>8.0</v>
      </c>
      <c r="AV54" s="12">
        <v>6.0</v>
      </c>
      <c r="AW54" s="12">
        <v>22.0</v>
      </c>
      <c r="AX54" s="1" t="s">
        <v>80</v>
      </c>
      <c r="AY54" s="1" t="s">
        <v>74</v>
      </c>
      <c r="AZ54" s="15"/>
      <c r="BA54" s="1"/>
      <c r="BB54" s="14">
        <v>0.04166666666424135</v>
      </c>
      <c r="BC54" s="1"/>
      <c r="BD54" s="14">
        <f t="shared" si="1"/>
        <v>-0.125</v>
      </c>
      <c r="BE54" s="16">
        <v>-0.125</v>
      </c>
      <c r="BF54" s="17">
        <v>9.0</v>
      </c>
      <c r="BG54" s="17">
        <v>0.0</v>
      </c>
      <c r="BH54" s="18">
        <f t="shared" si="2"/>
        <v>9</v>
      </c>
      <c r="BI54" s="13">
        <f t="shared" si="3"/>
        <v>-0.08333333333</v>
      </c>
      <c r="BJ54" s="19">
        <f t="shared" si="4"/>
        <v>4.5</v>
      </c>
      <c r="BK54" s="19">
        <f t="shared" si="5"/>
        <v>3.5</v>
      </c>
      <c r="BL54" s="19">
        <f t="shared" si="6"/>
        <v>5</v>
      </c>
      <c r="BM54" s="19">
        <f t="shared" si="7"/>
        <v>2</v>
      </c>
      <c r="BN54" s="19">
        <f t="shared" si="8"/>
        <v>3.5</v>
      </c>
      <c r="BO54" s="20"/>
    </row>
    <row r="55" ht="15.75" customHeight="1">
      <c r="A55" s="10">
        <v>44896.621213148144</v>
      </c>
      <c r="B55" s="1" t="s">
        <v>166</v>
      </c>
      <c r="C55" s="1" t="s">
        <v>77</v>
      </c>
      <c r="D55" s="1" t="s">
        <v>77</v>
      </c>
      <c r="E55" s="11">
        <v>44896.0</v>
      </c>
      <c r="F55" s="12">
        <v>2.9318093E7</v>
      </c>
      <c r="G55" s="1" t="s">
        <v>69</v>
      </c>
      <c r="H55" s="12">
        <v>6.0</v>
      </c>
      <c r="I55" s="12">
        <v>0.0</v>
      </c>
      <c r="J55" s="12">
        <v>0.0</v>
      </c>
      <c r="K55" s="12">
        <v>10.0</v>
      </c>
      <c r="L55" s="1" t="s">
        <v>70</v>
      </c>
      <c r="M55" s="1" t="s">
        <v>70</v>
      </c>
      <c r="N55" s="1" t="s">
        <v>79</v>
      </c>
      <c r="O55" s="1" t="s">
        <v>69</v>
      </c>
      <c r="P55" s="1" t="s">
        <v>69</v>
      </c>
      <c r="Q55" s="21">
        <v>6.0</v>
      </c>
      <c r="R55" s="15" t="s">
        <v>85</v>
      </c>
      <c r="S55" s="13">
        <v>0.9583333333357587</v>
      </c>
      <c r="T55" s="12">
        <v>5.0</v>
      </c>
      <c r="U55" s="13">
        <v>0.25</v>
      </c>
      <c r="V55" s="13">
        <v>0.020833333335758653</v>
      </c>
      <c r="W55" s="12">
        <v>5.0</v>
      </c>
      <c r="X55" s="13">
        <v>0.33333333333575865</v>
      </c>
      <c r="Y55" s="14">
        <v>0.9791666666642413</v>
      </c>
      <c r="Z55" s="13">
        <v>0.22916666666424135</v>
      </c>
      <c r="AA55" s="12">
        <v>7.0</v>
      </c>
      <c r="AB55" s="1" t="s">
        <v>72</v>
      </c>
      <c r="AC55" s="12">
        <v>10.0</v>
      </c>
      <c r="AD55" s="12">
        <v>0.0</v>
      </c>
      <c r="AE55" s="12">
        <v>10.0</v>
      </c>
      <c r="AF55" s="12">
        <v>0.0</v>
      </c>
      <c r="AG55" s="12">
        <v>9.0</v>
      </c>
      <c r="AH55" s="12">
        <v>0.0</v>
      </c>
      <c r="AI55" s="12">
        <v>10.0</v>
      </c>
      <c r="AJ55" s="12">
        <v>5.0</v>
      </c>
      <c r="AK55" s="12">
        <v>3.0</v>
      </c>
      <c r="AL55" s="12">
        <v>0.0</v>
      </c>
      <c r="AM55" s="12">
        <v>8.0</v>
      </c>
      <c r="AN55" s="12">
        <v>0.0</v>
      </c>
      <c r="AO55" s="12">
        <v>4.0</v>
      </c>
      <c r="AP55" s="12">
        <v>0.0</v>
      </c>
      <c r="AQ55" s="12">
        <v>5.0</v>
      </c>
      <c r="AR55" s="12">
        <v>0.0</v>
      </c>
      <c r="AS55" s="12">
        <v>10.0</v>
      </c>
      <c r="AT55" s="12">
        <v>0.0</v>
      </c>
      <c r="AU55" s="12">
        <v>9.0</v>
      </c>
      <c r="AV55" s="12">
        <v>0.0</v>
      </c>
      <c r="AW55" s="12">
        <v>40.0</v>
      </c>
      <c r="AX55" s="1" t="s">
        <v>86</v>
      </c>
      <c r="AY55" s="1" t="s">
        <v>81</v>
      </c>
      <c r="AZ55" s="15"/>
      <c r="BA55" s="15"/>
      <c r="BB55" s="14">
        <v>0.22916666666424135</v>
      </c>
      <c r="BC55" s="1"/>
      <c r="BD55" s="14">
        <f t="shared" si="1"/>
        <v>-0.75</v>
      </c>
      <c r="BE55" s="16">
        <v>-0.75</v>
      </c>
      <c r="BF55" s="17">
        <v>6.0</v>
      </c>
      <c r="BG55" s="17">
        <v>0.0</v>
      </c>
      <c r="BH55" s="18">
        <f t="shared" si="2"/>
        <v>6</v>
      </c>
      <c r="BI55" s="13">
        <f t="shared" si="3"/>
        <v>-0.75</v>
      </c>
      <c r="BJ55" s="19">
        <f t="shared" si="4"/>
        <v>4.7</v>
      </c>
      <c r="BK55" s="19">
        <f t="shared" si="5"/>
        <v>6</v>
      </c>
      <c r="BL55" s="19">
        <f t="shared" si="6"/>
        <v>5</v>
      </c>
      <c r="BM55" s="19">
        <f t="shared" si="7"/>
        <v>9.5</v>
      </c>
      <c r="BN55" s="19">
        <f t="shared" si="8"/>
        <v>7.25</v>
      </c>
      <c r="BO55" s="20"/>
    </row>
    <row r="56" ht="15.75" customHeight="1">
      <c r="A56" s="10">
        <v>44896.62125496528</v>
      </c>
      <c r="B56" s="1" t="s">
        <v>167</v>
      </c>
      <c r="C56" s="1" t="s">
        <v>168</v>
      </c>
      <c r="D56" s="1" t="s">
        <v>77</v>
      </c>
      <c r="E56" s="11">
        <v>44896.0</v>
      </c>
      <c r="F56" s="12">
        <v>3.7096891E7</v>
      </c>
      <c r="G56" s="1" t="s">
        <v>69</v>
      </c>
      <c r="H56" s="12">
        <v>5.0</v>
      </c>
      <c r="I56" s="12">
        <v>0.0</v>
      </c>
      <c r="J56" s="12">
        <v>0.0</v>
      </c>
      <c r="K56" s="12">
        <v>7.0</v>
      </c>
      <c r="L56" s="1" t="s">
        <v>83</v>
      </c>
      <c r="M56" s="1" t="s">
        <v>70</v>
      </c>
      <c r="N56" s="1" t="s">
        <v>71</v>
      </c>
      <c r="O56" s="1" t="s">
        <v>69</v>
      </c>
      <c r="P56" s="1" t="s">
        <v>69</v>
      </c>
      <c r="Q56" s="1" t="s">
        <v>169</v>
      </c>
      <c r="R56" s="1" t="s">
        <v>170</v>
      </c>
      <c r="S56" s="13">
        <v>0.08333333333575865</v>
      </c>
      <c r="T56" s="12">
        <v>30.0</v>
      </c>
      <c r="U56" s="13">
        <v>0.45833333333575865</v>
      </c>
      <c r="V56" s="13">
        <v>0.45833333333575865</v>
      </c>
      <c r="W56" s="12">
        <v>30.0</v>
      </c>
      <c r="X56" s="13">
        <v>0.5833333333357587</v>
      </c>
      <c r="Y56" s="14">
        <v>0.08333333333575865</v>
      </c>
      <c r="Z56" s="13">
        <v>0.45833333333575865</v>
      </c>
      <c r="AA56" s="12">
        <v>8.0</v>
      </c>
      <c r="AB56" s="1" t="s">
        <v>72</v>
      </c>
      <c r="AC56" s="12">
        <v>9.0</v>
      </c>
      <c r="AD56" s="12">
        <v>0.0</v>
      </c>
      <c r="AE56" s="12">
        <v>8.0</v>
      </c>
      <c r="AF56" s="12">
        <v>0.0</v>
      </c>
      <c r="AG56" s="12">
        <v>6.0</v>
      </c>
      <c r="AH56" s="12">
        <v>0.0</v>
      </c>
      <c r="AI56" s="12">
        <v>9.0</v>
      </c>
      <c r="AJ56" s="12">
        <v>0.0</v>
      </c>
      <c r="AK56" s="12">
        <v>8.0</v>
      </c>
      <c r="AL56" s="12">
        <v>0.0</v>
      </c>
      <c r="AM56" s="12">
        <v>8.0</v>
      </c>
      <c r="AN56" s="12">
        <v>0.0</v>
      </c>
      <c r="AO56" s="12">
        <v>6.0</v>
      </c>
      <c r="AP56" s="12">
        <v>0.0</v>
      </c>
      <c r="AQ56" s="12">
        <v>5.0</v>
      </c>
      <c r="AR56" s="12">
        <v>0.0</v>
      </c>
      <c r="AS56" s="12">
        <v>8.0</v>
      </c>
      <c r="AT56" s="12">
        <v>1.0</v>
      </c>
      <c r="AU56" s="12">
        <v>6.0</v>
      </c>
      <c r="AV56" s="12">
        <v>1.0</v>
      </c>
      <c r="AW56" s="12">
        <v>30.0</v>
      </c>
      <c r="AX56" s="1" t="s">
        <v>171</v>
      </c>
      <c r="AY56" s="1" t="s">
        <v>74</v>
      </c>
      <c r="AZ56" s="15"/>
      <c r="BA56" s="15"/>
      <c r="BB56" s="14">
        <v>0.45138888889050577</v>
      </c>
      <c r="BC56" s="1"/>
      <c r="BD56" s="14">
        <f t="shared" si="1"/>
        <v>0.3680555556</v>
      </c>
      <c r="BE56" s="16">
        <v>0.3680555555547471</v>
      </c>
      <c r="BF56" s="17">
        <v>8.0</v>
      </c>
      <c r="BG56" s="17">
        <v>50.0</v>
      </c>
      <c r="BH56" s="18">
        <f t="shared" si="2"/>
        <v>8.833333333</v>
      </c>
      <c r="BI56" s="13">
        <f t="shared" si="3"/>
        <v>0.375</v>
      </c>
      <c r="BJ56" s="19">
        <f t="shared" si="4"/>
        <v>4</v>
      </c>
      <c r="BK56" s="19">
        <f t="shared" si="5"/>
        <v>7</v>
      </c>
      <c r="BL56" s="19">
        <f t="shared" si="6"/>
        <v>5</v>
      </c>
      <c r="BM56" s="19">
        <f t="shared" si="7"/>
        <v>6</v>
      </c>
      <c r="BN56" s="19">
        <f t="shared" si="8"/>
        <v>5.5</v>
      </c>
      <c r="BO56" s="20"/>
    </row>
    <row r="57" ht="15.75" customHeight="1">
      <c r="A57" s="10">
        <v>44896.62204390047</v>
      </c>
      <c r="B57" s="1" t="s">
        <v>172</v>
      </c>
      <c r="C57" s="1" t="s">
        <v>173</v>
      </c>
      <c r="D57" s="1" t="s">
        <v>96</v>
      </c>
      <c r="E57" s="11">
        <v>44896.0</v>
      </c>
      <c r="F57" s="12">
        <v>2.5184324E7</v>
      </c>
      <c r="G57" s="1" t="s">
        <v>69</v>
      </c>
      <c r="H57" s="12">
        <v>7.0</v>
      </c>
      <c r="I57" s="12">
        <v>0.0</v>
      </c>
      <c r="J57" s="12">
        <v>0.0</v>
      </c>
      <c r="K57" s="12">
        <v>5.0</v>
      </c>
      <c r="L57" s="1" t="s">
        <v>70</v>
      </c>
      <c r="M57" s="1" t="s">
        <v>70</v>
      </c>
      <c r="N57" s="1" t="s">
        <v>79</v>
      </c>
      <c r="O57" s="1" t="s">
        <v>72</v>
      </c>
      <c r="P57" s="1" t="s">
        <v>69</v>
      </c>
      <c r="Q57" s="12">
        <v>5.0</v>
      </c>
      <c r="R57" s="1" t="s">
        <v>126</v>
      </c>
      <c r="S57" s="13">
        <v>0.9375</v>
      </c>
      <c r="T57" s="12">
        <v>30.0</v>
      </c>
      <c r="U57" s="13">
        <v>0.27777777778101154</v>
      </c>
      <c r="V57" s="13">
        <v>0.0</v>
      </c>
      <c r="W57" s="12">
        <v>30.0</v>
      </c>
      <c r="X57" s="13">
        <v>0.33333333333575865</v>
      </c>
      <c r="Y57" s="14">
        <v>0.9583333333357587</v>
      </c>
      <c r="Z57" s="13">
        <v>0.27777777778101154</v>
      </c>
      <c r="AA57" s="12">
        <v>7.0</v>
      </c>
      <c r="AB57" s="1" t="s">
        <v>72</v>
      </c>
      <c r="AC57" s="12">
        <v>10.0</v>
      </c>
      <c r="AD57" s="12">
        <v>0.0</v>
      </c>
      <c r="AE57" s="12">
        <v>10.0</v>
      </c>
      <c r="AF57" s="12">
        <v>0.0</v>
      </c>
      <c r="AG57" s="12">
        <v>10.0</v>
      </c>
      <c r="AH57" s="12">
        <v>0.0</v>
      </c>
      <c r="AI57" s="12">
        <v>10.0</v>
      </c>
      <c r="AJ57" s="12">
        <v>0.0</v>
      </c>
      <c r="AK57" s="12">
        <v>10.0</v>
      </c>
      <c r="AL57" s="12">
        <v>0.0</v>
      </c>
      <c r="AM57" s="12">
        <v>8.0</v>
      </c>
      <c r="AN57" s="12">
        <v>0.0</v>
      </c>
      <c r="AO57" s="12">
        <v>4.0</v>
      </c>
      <c r="AP57" s="12">
        <v>0.0</v>
      </c>
      <c r="AQ57" s="12">
        <v>7.0</v>
      </c>
      <c r="AR57" s="12">
        <v>1.0</v>
      </c>
      <c r="AS57" s="12">
        <v>10.0</v>
      </c>
      <c r="AT57" s="12">
        <v>0.0</v>
      </c>
      <c r="AU57" s="12">
        <v>8.0</v>
      </c>
      <c r="AV57" s="12">
        <v>6.0</v>
      </c>
      <c r="AW57" s="12">
        <v>46.0</v>
      </c>
      <c r="AX57" s="1" t="s">
        <v>80</v>
      </c>
      <c r="AY57" s="1" t="s">
        <v>74</v>
      </c>
      <c r="AZ57" s="15"/>
      <c r="BA57" s="15"/>
      <c r="BB57" s="14">
        <v>0.27777777778101154</v>
      </c>
      <c r="BC57" s="1"/>
      <c r="BD57" s="14">
        <f t="shared" si="1"/>
        <v>-0.6805555556</v>
      </c>
      <c r="BE57" s="16">
        <v>-0.6805555555547471</v>
      </c>
      <c r="BF57" s="17">
        <v>7.0</v>
      </c>
      <c r="BG57" s="17">
        <v>40.0</v>
      </c>
      <c r="BH57" s="18">
        <f t="shared" si="2"/>
        <v>7.666666667</v>
      </c>
      <c r="BI57" s="13">
        <f t="shared" si="3"/>
        <v>-0.6805555556</v>
      </c>
      <c r="BJ57" s="19">
        <f t="shared" si="4"/>
        <v>5</v>
      </c>
      <c r="BK57" s="19">
        <f t="shared" si="5"/>
        <v>6</v>
      </c>
      <c r="BL57" s="19">
        <f t="shared" si="6"/>
        <v>6</v>
      </c>
      <c r="BM57" s="19">
        <f t="shared" si="7"/>
        <v>6</v>
      </c>
      <c r="BN57" s="19">
        <f t="shared" si="8"/>
        <v>6</v>
      </c>
      <c r="BO57" s="20"/>
    </row>
    <row r="58" ht="15.75" customHeight="1">
      <c r="A58" s="10">
        <v>44896.622610185186</v>
      </c>
      <c r="B58" s="1" t="s">
        <v>174</v>
      </c>
      <c r="C58" s="1" t="s">
        <v>68</v>
      </c>
      <c r="D58" s="1" t="s">
        <v>68</v>
      </c>
      <c r="E58" s="11">
        <v>44896.0</v>
      </c>
      <c r="F58" s="12">
        <v>2.6103441E7</v>
      </c>
      <c r="G58" s="1" t="s">
        <v>69</v>
      </c>
      <c r="H58" s="12">
        <v>0.0</v>
      </c>
      <c r="I58" s="12">
        <v>0.0</v>
      </c>
      <c r="J58" s="12">
        <v>0.0</v>
      </c>
      <c r="K58" s="12">
        <v>0.0</v>
      </c>
      <c r="L58" s="1" t="s">
        <v>78</v>
      </c>
      <c r="M58" s="1" t="s">
        <v>98</v>
      </c>
      <c r="N58" s="1" t="s">
        <v>84</v>
      </c>
      <c r="O58" s="1" t="s">
        <v>72</v>
      </c>
      <c r="P58" s="1" t="s">
        <v>69</v>
      </c>
      <c r="Q58" s="12">
        <v>5.0</v>
      </c>
      <c r="R58" s="1" t="s">
        <v>85</v>
      </c>
      <c r="S58" s="13">
        <v>0.9583333333357587</v>
      </c>
      <c r="T58" s="12">
        <v>20.0</v>
      </c>
      <c r="U58" s="13">
        <v>0.28472222221898846</v>
      </c>
      <c r="V58" s="13">
        <v>0.08333333333575865</v>
      </c>
      <c r="W58" s="12">
        <v>5.0</v>
      </c>
      <c r="X58" s="13">
        <v>0.39583333333575865</v>
      </c>
      <c r="Y58" s="14">
        <v>0.9791666666642413</v>
      </c>
      <c r="Z58" s="13">
        <v>0.3125</v>
      </c>
      <c r="AA58" s="12">
        <v>10.0</v>
      </c>
      <c r="AB58" s="1" t="s">
        <v>72</v>
      </c>
      <c r="AC58" s="12">
        <v>8.0</v>
      </c>
      <c r="AD58" s="12">
        <v>0.0</v>
      </c>
      <c r="AE58" s="12">
        <v>6.0</v>
      </c>
      <c r="AF58" s="12">
        <v>8.0</v>
      </c>
      <c r="AG58" s="12">
        <v>2.0</v>
      </c>
      <c r="AH58" s="12">
        <v>5.0</v>
      </c>
      <c r="AI58" s="12">
        <v>8.0</v>
      </c>
      <c r="AJ58" s="12">
        <v>5.0</v>
      </c>
      <c r="AK58" s="12">
        <v>10.0</v>
      </c>
      <c r="AL58" s="12">
        <v>5.0</v>
      </c>
      <c r="AM58" s="12">
        <v>0.0</v>
      </c>
      <c r="AN58" s="12">
        <v>0.0</v>
      </c>
      <c r="AO58" s="12">
        <v>0.0</v>
      </c>
      <c r="AP58" s="12">
        <v>1.0</v>
      </c>
      <c r="AQ58" s="12">
        <v>0.0</v>
      </c>
      <c r="AR58" s="12">
        <v>0.0</v>
      </c>
      <c r="AS58" s="12">
        <v>5.0</v>
      </c>
      <c r="AT58" s="12">
        <v>5.0</v>
      </c>
      <c r="AU58" s="12">
        <v>5.0</v>
      </c>
      <c r="AV58" s="12">
        <v>5.0</v>
      </c>
      <c r="AW58" s="12">
        <v>43.0</v>
      </c>
      <c r="AX58" s="1" t="s">
        <v>80</v>
      </c>
      <c r="AY58" s="1" t="s">
        <v>81</v>
      </c>
      <c r="AZ58" s="15"/>
      <c r="BA58" s="15" t="s">
        <v>72</v>
      </c>
      <c r="BB58" s="14">
        <v>0.30208333333575865</v>
      </c>
      <c r="BC58" s="1"/>
      <c r="BD58" s="14">
        <f t="shared" si="1"/>
        <v>-0.6770833333</v>
      </c>
      <c r="BE58" s="16">
        <v>-0.6770833333284827</v>
      </c>
      <c r="BF58" s="17">
        <v>7.0</v>
      </c>
      <c r="BG58" s="17">
        <v>45.0</v>
      </c>
      <c r="BH58" s="18">
        <f t="shared" si="2"/>
        <v>7.75</v>
      </c>
      <c r="BI58" s="13">
        <f t="shared" si="3"/>
        <v>-0.6666666667</v>
      </c>
      <c r="BJ58" s="19">
        <f t="shared" si="4"/>
        <v>5.7</v>
      </c>
      <c r="BK58" s="19">
        <f t="shared" si="5"/>
        <v>0.5</v>
      </c>
      <c r="BL58" s="19">
        <f t="shared" si="6"/>
        <v>0</v>
      </c>
      <c r="BM58" s="19">
        <f t="shared" si="7"/>
        <v>0</v>
      </c>
      <c r="BN58" s="19">
        <f t="shared" si="8"/>
        <v>0</v>
      </c>
      <c r="BO58" s="20"/>
    </row>
    <row r="59" ht="15.75" customHeight="1">
      <c r="A59" s="10">
        <v>44896.62313733796</v>
      </c>
      <c r="B59" s="1" t="s">
        <v>175</v>
      </c>
      <c r="C59" s="1" t="s">
        <v>96</v>
      </c>
      <c r="D59" s="1" t="s">
        <v>96</v>
      </c>
      <c r="E59" s="11">
        <v>35082.0</v>
      </c>
      <c r="F59" s="12">
        <v>3.9313717E7</v>
      </c>
      <c r="G59" s="1" t="s">
        <v>69</v>
      </c>
      <c r="H59" s="12">
        <v>9.0</v>
      </c>
      <c r="I59" s="12">
        <v>0.0</v>
      </c>
      <c r="J59" s="12">
        <v>0.0</v>
      </c>
      <c r="K59" s="12">
        <v>0.0</v>
      </c>
      <c r="L59" s="1" t="s">
        <v>70</v>
      </c>
      <c r="M59" s="1" t="s">
        <v>70</v>
      </c>
      <c r="N59" s="1" t="s">
        <v>84</v>
      </c>
      <c r="O59" s="1" t="s">
        <v>69</v>
      </c>
      <c r="P59" s="1" t="s">
        <v>72</v>
      </c>
      <c r="Q59" s="1"/>
      <c r="R59" s="1"/>
      <c r="S59" s="13">
        <v>0.9583333333357587</v>
      </c>
      <c r="T59" s="12">
        <v>30.0</v>
      </c>
      <c r="U59" s="13">
        <v>0.29166666666424135</v>
      </c>
      <c r="V59" s="13">
        <v>0.9583333333357587</v>
      </c>
      <c r="W59" s="12">
        <v>30.0</v>
      </c>
      <c r="X59" s="13">
        <v>0.29166666666424135</v>
      </c>
      <c r="Y59" s="14">
        <v>0.7916666666642413</v>
      </c>
      <c r="Z59" s="13">
        <v>0.20833333333575865</v>
      </c>
      <c r="AA59" s="12">
        <v>10.0</v>
      </c>
      <c r="AB59" s="1" t="s">
        <v>72</v>
      </c>
      <c r="AC59" s="12">
        <v>10.0</v>
      </c>
      <c r="AD59" s="12">
        <v>2.0</v>
      </c>
      <c r="AE59" s="12">
        <v>10.0</v>
      </c>
      <c r="AF59" s="12">
        <v>3.0</v>
      </c>
      <c r="AG59" s="12">
        <v>10.0</v>
      </c>
      <c r="AH59" s="12">
        <v>0.0</v>
      </c>
      <c r="AI59" s="12">
        <v>10.0</v>
      </c>
      <c r="AJ59" s="12">
        <v>0.0</v>
      </c>
      <c r="AK59" s="12">
        <v>10.0</v>
      </c>
      <c r="AL59" s="12">
        <v>0.0</v>
      </c>
      <c r="AM59" s="12">
        <v>10.0</v>
      </c>
      <c r="AN59" s="12">
        <v>0.0</v>
      </c>
      <c r="AO59" s="12">
        <v>8.0</v>
      </c>
      <c r="AP59" s="12">
        <v>3.0</v>
      </c>
      <c r="AQ59" s="12">
        <v>5.0</v>
      </c>
      <c r="AR59" s="12">
        <v>3.0</v>
      </c>
      <c r="AS59" s="12">
        <v>10.0</v>
      </c>
      <c r="AT59" s="12">
        <v>10.0</v>
      </c>
      <c r="AU59" s="12">
        <v>7.0</v>
      </c>
      <c r="AV59" s="12">
        <v>7.0</v>
      </c>
      <c r="AW59" s="12">
        <v>26.0</v>
      </c>
      <c r="AX59" s="1" t="s">
        <v>80</v>
      </c>
      <c r="AY59" s="1" t="s">
        <v>81</v>
      </c>
      <c r="AZ59" s="15"/>
      <c r="BA59" s="15"/>
      <c r="BB59" s="14">
        <v>0.16666666666424135</v>
      </c>
      <c r="BC59" s="1"/>
      <c r="BD59" s="14">
        <f t="shared" si="1"/>
        <v>-0.625</v>
      </c>
      <c r="BE59" s="16">
        <v>-0.625</v>
      </c>
      <c r="BF59" s="17">
        <v>9.0</v>
      </c>
      <c r="BG59" s="17">
        <v>0.0</v>
      </c>
      <c r="BH59" s="18">
        <f t="shared" si="2"/>
        <v>9</v>
      </c>
      <c r="BI59" s="13">
        <f t="shared" si="3"/>
        <v>-0.5833333333</v>
      </c>
      <c r="BJ59" s="19">
        <f t="shared" si="4"/>
        <v>5.5</v>
      </c>
      <c r="BK59" s="19">
        <f t="shared" si="5"/>
        <v>7.5</v>
      </c>
      <c r="BL59" s="19">
        <f t="shared" si="6"/>
        <v>2</v>
      </c>
      <c r="BM59" s="19">
        <f t="shared" si="7"/>
        <v>0</v>
      </c>
      <c r="BN59" s="19">
        <f t="shared" si="8"/>
        <v>1</v>
      </c>
      <c r="BO59" s="20"/>
    </row>
    <row r="60" ht="15.75" customHeight="1">
      <c r="A60" s="10">
        <v>44896.62331585649</v>
      </c>
      <c r="B60" s="1" t="s">
        <v>176</v>
      </c>
      <c r="C60" s="1" t="s">
        <v>68</v>
      </c>
      <c r="D60" s="1" t="s">
        <v>68</v>
      </c>
      <c r="E60" s="11">
        <v>44896.0</v>
      </c>
      <c r="F60" s="12">
        <v>2.0539341E7</v>
      </c>
      <c r="G60" s="1" t="s">
        <v>69</v>
      </c>
      <c r="H60" s="12">
        <v>10.0</v>
      </c>
      <c r="I60" s="12">
        <v>0.0</v>
      </c>
      <c r="J60" s="12">
        <v>0.0</v>
      </c>
      <c r="K60" s="12">
        <v>10.0</v>
      </c>
      <c r="L60" s="1" t="s">
        <v>70</v>
      </c>
      <c r="M60" s="1" t="s">
        <v>70</v>
      </c>
      <c r="N60" s="1" t="s">
        <v>79</v>
      </c>
      <c r="O60" s="1" t="s">
        <v>72</v>
      </c>
      <c r="P60" s="1" t="s">
        <v>69</v>
      </c>
      <c r="Q60" s="12">
        <v>5.0</v>
      </c>
      <c r="R60" s="1" t="s">
        <v>126</v>
      </c>
      <c r="S60" s="13">
        <v>0.9583333333357587</v>
      </c>
      <c r="T60" s="12">
        <v>5.0</v>
      </c>
      <c r="U60" s="13">
        <v>0.33333333333575865</v>
      </c>
      <c r="V60" s="13">
        <v>0.0</v>
      </c>
      <c r="W60" s="12">
        <v>5.0</v>
      </c>
      <c r="X60" s="13">
        <v>0.33333333333575865</v>
      </c>
      <c r="Y60" s="14">
        <v>0.9583333333357587</v>
      </c>
      <c r="Z60" s="13">
        <v>0.34027777778101154</v>
      </c>
      <c r="AA60" s="12">
        <v>8.0</v>
      </c>
      <c r="AB60" s="1" t="s">
        <v>72</v>
      </c>
      <c r="AC60" s="12">
        <v>10.0</v>
      </c>
      <c r="AD60" s="12">
        <v>6.0</v>
      </c>
      <c r="AE60" s="12">
        <v>10.0</v>
      </c>
      <c r="AF60" s="12">
        <v>0.0</v>
      </c>
      <c r="AG60" s="12">
        <v>10.0</v>
      </c>
      <c r="AH60" s="12">
        <v>0.0</v>
      </c>
      <c r="AI60" s="12">
        <v>10.0</v>
      </c>
      <c r="AJ60" s="12">
        <v>5.0</v>
      </c>
      <c r="AK60" s="12">
        <v>10.0</v>
      </c>
      <c r="AL60" s="12">
        <v>0.0</v>
      </c>
      <c r="AM60" s="12">
        <v>10.0</v>
      </c>
      <c r="AN60" s="12">
        <v>0.0</v>
      </c>
      <c r="AO60" s="12">
        <v>5.0</v>
      </c>
      <c r="AP60" s="12">
        <v>0.0</v>
      </c>
      <c r="AQ60" s="12">
        <v>10.0</v>
      </c>
      <c r="AR60" s="12">
        <v>0.0</v>
      </c>
      <c r="AS60" s="12">
        <v>10.0</v>
      </c>
      <c r="AT60" s="12">
        <v>3.0</v>
      </c>
      <c r="AU60" s="12">
        <v>10.0</v>
      </c>
      <c r="AV60" s="12">
        <v>6.0</v>
      </c>
      <c r="AW60" s="12">
        <v>53.0</v>
      </c>
      <c r="AX60" s="1" t="s">
        <v>86</v>
      </c>
      <c r="AY60" s="1" t="s">
        <v>81</v>
      </c>
      <c r="AZ60" s="15"/>
      <c r="BA60" s="15"/>
      <c r="BB60" s="14">
        <v>0.34027777778101154</v>
      </c>
      <c r="BC60" s="1"/>
      <c r="BD60" s="14">
        <f t="shared" si="1"/>
        <v>-0.6180555556</v>
      </c>
      <c r="BE60" s="16">
        <v>-0.6180555555547471</v>
      </c>
      <c r="BF60" s="17">
        <v>9.0</v>
      </c>
      <c r="BG60" s="17">
        <v>10.0</v>
      </c>
      <c r="BH60" s="18">
        <f t="shared" si="2"/>
        <v>9.166666667</v>
      </c>
      <c r="BI60" s="13">
        <f t="shared" si="3"/>
        <v>-0.6180555556</v>
      </c>
      <c r="BJ60" s="19">
        <f t="shared" si="4"/>
        <v>6.1</v>
      </c>
      <c r="BK60" s="19">
        <f t="shared" si="5"/>
        <v>7.5</v>
      </c>
      <c r="BL60" s="19">
        <f t="shared" si="6"/>
        <v>10</v>
      </c>
      <c r="BM60" s="19">
        <f t="shared" si="7"/>
        <v>5.5</v>
      </c>
      <c r="BN60" s="19">
        <f t="shared" si="8"/>
        <v>7.75</v>
      </c>
      <c r="BO60" s="20"/>
    </row>
    <row r="61" ht="15.75" customHeight="1">
      <c r="A61" s="10">
        <v>44896.62349859954</v>
      </c>
      <c r="B61" s="1" t="s">
        <v>177</v>
      </c>
      <c r="C61" s="1" t="s">
        <v>110</v>
      </c>
      <c r="D61" s="1" t="s">
        <v>77</v>
      </c>
      <c r="E61" s="11">
        <v>44896.0</v>
      </c>
      <c r="F61" s="12">
        <v>2.7200764E7</v>
      </c>
      <c r="G61" s="1" t="s">
        <v>69</v>
      </c>
      <c r="H61" s="12">
        <v>10.0</v>
      </c>
      <c r="I61" s="12">
        <v>0.0</v>
      </c>
      <c r="J61" s="12">
        <v>0.0</v>
      </c>
      <c r="K61" s="12">
        <v>7.0</v>
      </c>
      <c r="L61" s="1" t="s">
        <v>70</v>
      </c>
      <c r="M61" s="1" t="s">
        <v>70</v>
      </c>
      <c r="N61" s="1" t="s">
        <v>101</v>
      </c>
      <c r="O61" s="1" t="s">
        <v>69</v>
      </c>
      <c r="P61" s="1" t="s">
        <v>69</v>
      </c>
      <c r="Q61" s="12">
        <v>6.0</v>
      </c>
      <c r="R61" s="1" t="s">
        <v>85</v>
      </c>
      <c r="S61" s="13">
        <v>0.0</v>
      </c>
      <c r="T61" s="12">
        <v>5.0</v>
      </c>
      <c r="U61" s="13">
        <v>0.29166666666424135</v>
      </c>
      <c r="V61" s="13">
        <v>0.0625</v>
      </c>
      <c r="W61" s="12">
        <v>5.0</v>
      </c>
      <c r="X61" s="13">
        <v>0.375</v>
      </c>
      <c r="Y61" s="14">
        <v>0.020833333335758653</v>
      </c>
      <c r="Z61" s="13">
        <v>0.29166666666424135</v>
      </c>
      <c r="AA61" s="12">
        <v>4.0</v>
      </c>
      <c r="AB61" s="1" t="s">
        <v>72</v>
      </c>
      <c r="AC61" s="12">
        <v>10.0</v>
      </c>
      <c r="AD61" s="12">
        <v>2.0</v>
      </c>
      <c r="AE61" s="12">
        <v>10.0</v>
      </c>
      <c r="AF61" s="12">
        <v>0.0</v>
      </c>
      <c r="AG61" s="12">
        <v>10.0</v>
      </c>
      <c r="AH61" s="12">
        <v>0.0</v>
      </c>
      <c r="AI61" s="12">
        <v>10.0</v>
      </c>
      <c r="AJ61" s="12">
        <v>0.0</v>
      </c>
      <c r="AK61" s="12">
        <v>10.0</v>
      </c>
      <c r="AL61" s="12">
        <v>0.0</v>
      </c>
      <c r="AM61" s="12">
        <v>10.0</v>
      </c>
      <c r="AN61" s="12">
        <v>0.0</v>
      </c>
      <c r="AO61" s="12">
        <v>5.0</v>
      </c>
      <c r="AP61" s="12">
        <v>0.0</v>
      </c>
      <c r="AQ61" s="12">
        <v>10.0</v>
      </c>
      <c r="AR61" s="12">
        <v>1.0</v>
      </c>
      <c r="AS61" s="12">
        <v>10.0</v>
      </c>
      <c r="AT61" s="12">
        <v>7.0</v>
      </c>
      <c r="AU61" s="12">
        <v>10.0</v>
      </c>
      <c r="AV61" s="12">
        <v>8.0</v>
      </c>
      <c r="AW61" s="12">
        <v>43.0</v>
      </c>
      <c r="AX61" s="1" t="s">
        <v>80</v>
      </c>
      <c r="AY61" s="1" t="s">
        <v>81</v>
      </c>
      <c r="AZ61" s="15"/>
      <c r="BA61" s="15"/>
      <c r="BB61" s="14">
        <v>0.29166666666424135</v>
      </c>
      <c r="BC61" s="1"/>
      <c r="BD61" s="14">
        <f t="shared" si="1"/>
        <v>0.2708333333</v>
      </c>
      <c r="BE61" s="16">
        <v>0.2708333333284827</v>
      </c>
      <c r="BF61" s="17">
        <v>6.0</v>
      </c>
      <c r="BG61" s="17">
        <v>30.0</v>
      </c>
      <c r="BH61" s="18">
        <f t="shared" si="2"/>
        <v>6.5</v>
      </c>
      <c r="BI61" s="13">
        <f t="shared" si="3"/>
        <v>0.2708333333</v>
      </c>
      <c r="BJ61" s="19">
        <f t="shared" si="4"/>
        <v>5.2</v>
      </c>
      <c r="BK61" s="19">
        <f t="shared" si="5"/>
        <v>7.5</v>
      </c>
      <c r="BL61" s="19">
        <f t="shared" si="6"/>
        <v>9</v>
      </c>
      <c r="BM61" s="19">
        <f t="shared" si="7"/>
        <v>2.5</v>
      </c>
      <c r="BN61" s="19">
        <f t="shared" si="8"/>
        <v>5.75</v>
      </c>
      <c r="BO61" s="20"/>
    </row>
    <row r="62" ht="15.75" customHeight="1">
      <c r="A62" s="10">
        <v>44896.624016747686</v>
      </c>
      <c r="B62" s="1" t="s">
        <v>178</v>
      </c>
      <c r="C62" s="1" t="s">
        <v>68</v>
      </c>
      <c r="D62" s="1" t="s">
        <v>68</v>
      </c>
      <c r="E62" s="11">
        <v>44895.0</v>
      </c>
      <c r="F62" s="12">
        <v>9.2802766E7</v>
      </c>
      <c r="G62" s="1" t="s">
        <v>69</v>
      </c>
      <c r="H62" s="12">
        <v>7.0</v>
      </c>
      <c r="I62" s="12">
        <v>0.0</v>
      </c>
      <c r="J62" s="12">
        <v>1.0</v>
      </c>
      <c r="K62" s="12">
        <v>8.0</v>
      </c>
      <c r="L62" s="1" t="s">
        <v>70</v>
      </c>
      <c r="M62" s="1" t="s">
        <v>83</v>
      </c>
      <c r="N62" s="1" t="s">
        <v>84</v>
      </c>
      <c r="O62" s="1" t="s">
        <v>69</v>
      </c>
      <c r="P62" s="1" t="s">
        <v>69</v>
      </c>
      <c r="Q62" s="12">
        <v>5.0</v>
      </c>
      <c r="R62" s="1" t="s">
        <v>85</v>
      </c>
      <c r="S62" s="13">
        <v>0.4305555555547471</v>
      </c>
      <c r="T62" s="12">
        <v>40.0</v>
      </c>
      <c r="U62" s="13">
        <v>0.26388888889050577</v>
      </c>
      <c r="V62" s="13">
        <v>0.5208333333357587</v>
      </c>
      <c r="W62" s="12">
        <v>20.0</v>
      </c>
      <c r="X62" s="13">
        <v>0.3125</v>
      </c>
      <c r="Y62" s="14">
        <v>0.45833333333575865</v>
      </c>
      <c r="Z62" s="13">
        <v>0.28125</v>
      </c>
      <c r="AA62" s="12">
        <v>8.0</v>
      </c>
      <c r="AB62" s="1" t="s">
        <v>72</v>
      </c>
      <c r="AC62" s="12">
        <v>9.0</v>
      </c>
      <c r="AD62" s="12">
        <v>1.0</v>
      </c>
      <c r="AE62" s="12">
        <v>7.0</v>
      </c>
      <c r="AF62" s="12">
        <v>0.0</v>
      </c>
      <c r="AG62" s="12">
        <v>7.0</v>
      </c>
      <c r="AH62" s="12">
        <v>0.0</v>
      </c>
      <c r="AI62" s="12">
        <v>7.0</v>
      </c>
      <c r="AJ62" s="12">
        <v>4.0</v>
      </c>
      <c r="AK62" s="12">
        <v>8.0</v>
      </c>
      <c r="AL62" s="12">
        <v>0.0</v>
      </c>
      <c r="AM62" s="12">
        <v>6.0</v>
      </c>
      <c r="AN62" s="12">
        <v>0.0</v>
      </c>
      <c r="AO62" s="12">
        <v>3.0</v>
      </c>
      <c r="AP62" s="12">
        <v>1.0</v>
      </c>
      <c r="AQ62" s="12">
        <v>6.0</v>
      </c>
      <c r="AR62" s="12">
        <v>2.0</v>
      </c>
      <c r="AS62" s="12">
        <v>8.0</v>
      </c>
      <c r="AT62" s="12">
        <v>4.0</v>
      </c>
      <c r="AU62" s="12">
        <v>8.0</v>
      </c>
      <c r="AV62" s="12">
        <v>2.0</v>
      </c>
      <c r="AW62" s="12">
        <v>46.0</v>
      </c>
      <c r="AX62" s="1" t="s">
        <v>86</v>
      </c>
      <c r="AY62" s="1" t="s">
        <v>81</v>
      </c>
      <c r="AZ62" s="15"/>
      <c r="BA62" s="1"/>
      <c r="BB62" s="14">
        <v>0.26597222222335404</v>
      </c>
      <c r="BC62" s="1"/>
      <c r="BD62" s="14">
        <f t="shared" si="1"/>
        <v>-0.1923611111</v>
      </c>
      <c r="BE62" s="16">
        <v>-0.19236111111240461</v>
      </c>
      <c r="BF62" s="17">
        <v>7.0</v>
      </c>
      <c r="BG62" s="17">
        <v>23.0</v>
      </c>
      <c r="BH62" s="18">
        <f t="shared" si="2"/>
        <v>7.383333333</v>
      </c>
      <c r="BI62" s="13">
        <f t="shared" si="3"/>
        <v>-0.1770833333</v>
      </c>
      <c r="BJ62" s="19">
        <f t="shared" si="4"/>
        <v>4.3</v>
      </c>
      <c r="BK62" s="19">
        <f t="shared" si="5"/>
        <v>4</v>
      </c>
      <c r="BL62" s="19">
        <f t="shared" si="6"/>
        <v>4</v>
      </c>
      <c r="BM62" s="19">
        <f t="shared" si="7"/>
        <v>5</v>
      </c>
      <c r="BN62" s="19">
        <f t="shared" si="8"/>
        <v>4.5</v>
      </c>
      <c r="BO62" s="20"/>
    </row>
    <row r="63" ht="15.75" customHeight="1">
      <c r="A63" s="10">
        <v>44896.62456957176</v>
      </c>
      <c r="B63" s="1" t="s">
        <v>179</v>
      </c>
      <c r="C63" s="1" t="s">
        <v>180</v>
      </c>
      <c r="D63" s="1" t="s">
        <v>68</v>
      </c>
      <c r="E63" s="11">
        <v>44896.0</v>
      </c>
      <c r="F63" s="12">
        <v>9.3948006E7</v>
      </c>
      <c r="G63" s="1" t="s">
        <v>69</v>
      </c>
      <c r="H63" s="12">
        <v>4.0</v>
      </c>
      <c r="I63" s="12">
        <v>0.0</v>
      </c>
      <c r="J63" s="12">
        <v>0.0</v>
      </c>
      <c r="K63" s="12">
        <v>1.0</v>
      </c>
      <c r="L63" s="1" t="s">
        <v>70</v>
      </c>
      <c r="M63" s="1" t="s">
        <v>98</v>
      </c>
      <c r="N63" s="1" t="s">
        <v>71</v>
      </c>
      <c r="O63" s="1" t="s">
        <v>72</v>
      </c>
      <c r="P63" s="1" t="s">
        <v>69</v>
      </c>
      <c r="Q63" s="12">
        <v>5.0</v>
      </c>
      <c r="R63" s="1" t="s">
        <v>85</v>
      </c>
      <c r="S63" s="13">
        <v>0.4375</v>
      </c>
      <c r="T63" s="12">
        <v>30.0</v>
      </c>
      <c r="U63" s="13">
        <v>0.33333333333575865</v>
      </c>
      <c r="V63" s="13">
        <v>0.0</v>
      </c>
      <c r="W63" s="12">
        <v>30.0</v>
      </c>
      <c r="X63" s="13">
        <v>0.45833333333575865</v>
      </c>
      <c r="Y63" s="14">
        <v>0.45833333333575865</v>
      </c>
      <c r="Z63" s="13">
        <v>0.34027777778101154</v>
      </c>
      <c r="AA63" s="12">
        <v>8.0</v>
      </c>
      <c r="AB63" s="1" t="s">
        <v>72</v>
      </c>
      <c r="AC63" s="12">
        <v>10.0</v>
      </c>
      <c r="AD63" s="12">
        <v>0.0</v>
      </c>
      <c r="AE63" s="12">
        <v>7.0</v>
      </c>
      <c r="AF63" s="12">
        <v>0.0</v>
      </c>
      <c r="AG63" s="12">
        <v>7.0</v>
      </c>
      <c r="AH63" s="12">
        <v>0.0</v>
      </c>
      <c r="AI63" s="12">
        <v>5.0</v>
      </c>
      <c r="AJ63" s="12">
        <v>0.0</v>
      </c>
      <c r="AK63" s="12">
        <v>10.0</v>
      </c>
      <c r="AL63" s="12">
        <v>0.0</v>
      </c>
      <c r="AM63" s="12">
        <v>5.0</v>
      </c>
      <c r="AN63" s="12">
        <v>5.0</v>
      </c>
      <c r="AO63" s="12">
        <v>1.0</v>
      </c>
      <c r="AP63" s="12">
        <v>2.0</v>
      </c>
      <c r="AQ63" s="12">
        <v>5.0</v>
      </c>
      <c r="AR63" s="12">
        <v>5.0</v>
      </c>
      <c r="AS63" s="12">
        <v>5.0</v>
      </c>
      <c r="AT63" s="12">
        <v>1.0</v>
      </c>
      <c r="AU63" s="12">
        <v>10.0</v>
      </c>
      <c r="AV63" s="12">
        <v>7.0</v>
      </c>
      <c r="AW63" s="12">
        <v>51.0</v>
      </c>
      <c r="AX63" s="1" t="s">
        <v>86</v>
      </c>
      <c r="AY63" s="1" t="s">
        <v>87</v>
      </c>
      <c r="AZ63" s="15"/>
      <c r="BA63" s="1"/>
      <c r="BB63" s="14">
        <v>0.33333333333575865</v>
      </c>
      <c r="BC63" s="1"/>
      <c r="BD63" s="14">
        <f t="shared" si="1"/>
        <v>-0.125</v>
      </c>
      <c r="BE63" s="16">
        <v>-0.125</v>
      </c>
      <c r="BF63" s="17">
        <v>9.0</v>
      </c>
      <c r="BG63" s="17">
        <v>0.0</v>
      </c>
      <c r="BH63" s="18">
        <f t="shared" si="2"/>
        <v>9</v>
      </c>
      <c r="BI63" s="13">
        <f t="shared" si="3"/>
        <v>-0.1180555556</v>
      </c>
      <c r="BJ63" s="19">
        <f t="shared" si="4"/>
        <v>3.9</v>
      </c>
      <c r="BK63" s="19">
        <f t="shared" si="5"/>
        <v>0.5</v>
      </c>
      <c r="BL63" s="19">
        <f t="shared" si="6"/>
        <v>0</v>
      </c>
      <c r="BM63" s="19">
        <f t="shared" si="7"/>
        <v>3.5</v>
      </c>
      <c r="BN63" s="19">
        <f t="shared" si="8"/>
        <v>1.75</v>
      </c>
      <c r="BO63" s="20"/>
    </row>
    <row r="64" ht="15.75" customHeight="1">
      <c r="A64" s="10">
        <v>44896.62478986111</v>
      </c>
      <c r="B64" s="1" t="s">
        <v>181</v>
      </c>
      <c r="C64" s="1" t="s">
        <v>96</v>
      </c>
      <c r="D64" s="1" t="s">
        <v>96</v>
      </c>
      <c r="E64" s="11">
        <v>44896.0</v>
      </c>
      <c r="F64" s="12">
        <v>4.0546781E7</v>
      </c>
      <c r="G64" s="1" t="s">
        <v>69</v>
      </c>
      <c r="H64" s="12">
        <v>9.0</v>
      </c>
      <c r="I64" s="12">
        <v>0.0</v>
      </c>
      <c r="J64" s="12">
        <v>0.0</v>
      </c>
      <c r="K64" s="12">
        <v>2.0</v>
      </c>
      <c r="L64" s="1" t="s">
        <v>70</v>
      </c>
      <c r="M64" s="1" t="s">
        <v>70</v>
      </c>
      <c r="N64" s="1" t="s">
        <v>84</v>
      </c>
      <c r="O64" s="1" t="s">
        <v>69</v>
      </c>
      <c r="P64" s="1" t="s">
        <v>69</v>
      </c>
      <c r="Q64" s="12">
        <v>4.0</v>
      </c>
      <c r="R64" s="1" t="s">
        <v>85</v>
      </c>
      <c r="S64" s="13">
        <v>0.9930555555547471</v>
      </c>
      <c r="T64" s="12">
        <v>30.0</v>
      </c>
      <c r="U64" s="13">
        <v>0.29166666666424135</v>
      </c>
      <c r="V64" s="13">
        <v>0.04166666666424135</v>
      </c>
      <c r="W64" s="12">
        <v>30.0</v>
      </c>
      <c r="X64" s="13">
        <v>0.375</v>
      </c>
      <c r="Y64" s="14">
        <v>0.04166666666424135</v>
      </c>
      <c r="Z64" s="13">
        <v>0.375</v>
      </c>
      <c r="AA64" s="12">
        <v>8.0</v>
      </c>
      <c r="AB64" s="1" t="s">
        <v>113</v>
      </c>
      <c r="AC64" s="12">
        <v>10.0</v>
      </c>
      <c r="AD64" s="12">
        <v>0.0</v>
      </c>
      <c r="AE64" s="12">
        <v>9.0</v>
      </c>
      <c r="AF64" s="12">
        <v>0.0</v>
      </c>
      <c r="AG64" s="12">
        <v>8.0</v>
      </c>
      <c r="AH64" s="12">
        <v>0.0</v>
      </c>
      <c r="AI64" s="12">
        <v>10.0</v>
      </c>
      <c r="AJ64" s="12">
        <v>0.0</v>
      </c>
      <c r="AK64" s="12">
        <v>10.0</v>
      </c>
      <c r="AL64" s="12">
        <v>0.0</v>
      </c>
      <c r="AM64" s="12">
        <v>10.0</v>
      </c>
      <c r="AN64" s="12">
        <v>0.0</v>
      </c>
      <c r="AO64" s="12">
        <v>5.0</v>
      </c>
      <c r="AP64" s="12">
        <v>1.0</v>
      </c>
      <c r="AQ64" s="12">
        <v>7.0</v>
      </c>
      <c r="AR64" s="12">
        <v>2.0</v>
      </c>
      <c r="AS64" s="12">
        <v>10.0</v>
      </c>
      <c r="AT64" s="12">
        <v>1.0</v>
      </c>
      <c r="AU64" s="12">
        <v>9.0</v>
      </c>
      <c r="AV64" s="12">
        <v>7.0</v>
      </c>
      <c r="AW64" s="12">
        <v>27.0</v>
      </c>
      <c r="AX64" s="1" t="s">
        <v>73</v>
      </c>
      <c r="AY64" s="1" t="s">
        <v>81</v>
      </c>
      <c r="AZ64" s="15"/>
      <c r="BA64" s="15"/>
      <c r="BB64" s="14">
        <v>0.3125</v>
      </c>
      <c r="BC64" s="1"/>
      <c r="BD64" s="14">
        <f t="shared" si="1"/>
        <v>0.2708333333</v>
      </c>
      <c r="BE64" s="16">
        <v>0.27083333333575865</v>
      </c>
      <c r="BF64" s="17">
        <v>6.0</v>
      </c>
      <c r="BG64" s="17">
        <v>30.0</v>
      </c>
      <c r="BH64" s="18">
        <f t="shared" si="2"/>
        <v>6.5</v>
      </c>
      <c r="BI64" s="13">
        <f t="shared" si="3"/>
        <v>0.3333333333</v>
      </c>
      <c r="BJ64" s="19">
        <f t="shared" si="4"/>
        <v>4.7</v>
      </c>
      <c r="BK64" s="19">
        <f t="shared" si="5"/>
        <v>7</v>
      </c>
      <c r="BL64" s="19">
        <f t="shared" si="6"/>
        <v>5</v>
      </c>
      <c r="BM64" s="19">
        <f t="shared" si="7"/>
        <v>5.5</v>
      </c>
      <c r="BN64" s="19">
        <f t="shared" si="8"/>
        <v>5.25</v>
      </c>
      <c r="BO64" s="20"/>
    </row>
    <row r="65" ht="15.75" customHeight="1">
      <c r="A65" s="10">
        <v>44896.62578070602</v>
      </c>
      <c r="B65" s="1" t="s">
        <v>182</v>
      </c>
      <c r="C65" s="1" t="s">
        <v>77</v>
      </c>
      <c r="D65" s="1" t="s">
        <v>77</v>
      </c>
      <c r="E65" s="11">
        <v>27799.0</v>
      </c>
      <c r="F65" s="12">
        <v>2.5216036E7</v>
      </c>
      <c r="G65" s="1" t="s">
        <v>69</v>
      </c>
      <c r="H65" s="12">
        <v>7.0</v>
      </c>
      <c r="I65" s="12">
        <v>0.0</v>
      </c>
      <c r="J65" s="12">
        <v>2.0</v>
      </c>
      <c r="K65" s="12">
        <v>10.0</v>
      </c>
      <c r="L65" s="1" t="s">
        <v>70</v>
      </c>
      <c r="M65" s="1" t="s">
        <v>70</v>
      </c>
      <c r="N65" s="1" t="s">
        <v>84</v>
      </c>
      <c r="O65" s="1" t="s">
        <v>72</v>
      </c>
      <c r="P65" s="1" t="s">
        <v>69</v>
      </c>
      <c r="Q65" s="12">
        <v>5.0</v>
      </c>
      <c r="R65" s="1" t="s">
        <v>102</v>
      </c>
      <c r="S65" s="13">
        <v>0.9166666666642413</v>
      </c>
      <c r="T65" s="12">
        <v>30.0</v>
      </c>
      <c r="U65" s="13">
        <v>0.28472222221898846</v>
      </c>
      <c r="V65" s="13">
        <v>0.9583333333357587</v>
      </c>
      <c r="W65" s="12">
        <v>30.0</v>
      </c>
      <c r="X65" s="13">
        <v>0.35416666666424135</v>
      </c>
      <c r="Y65" s="14">
        <v>0.9375</v>
      </c>
      <c r="Z65" s="13">
        <v>0.35416666666424135</v>
      </c>
      <c r="AA65" s="12">
        <v>9.0</v>
      </c>
      <c r="AB65" s="1" t="s">
        <v>72</v>
      </c>
      <c r="AC65" s="12">
        <v>10.0</v>
      </c>
      <c r="AD65" s="12">
        <v>7.0</v>
      </c>
      <c r="AE65" s="12">
        <v>10.0</v>
      </c>
      <c r="AF65" s="12">
        <v>4.0</v>
      </c>
      <c r="AG65" s="12">
        <v>10.0</v>
      </c>
      <c r="AH65" s="12">
        <v>0.0</v>
      </c>
      <c r="AI65" s="12">
        <v>8.0</v>
      </c>
      <c r="AJ65" s="12">
        <v>0.0</v>
      </c>
      <c r="AK65" s="12">
        <v>10.0</v>
      </c>
      <c r="AL65" s="12">
        <v>0.0</v>
      </c>
      <c r="AM65" s="12">
        <v>7.0</v>
      </c>
      <c r="AN65" s="12">
        <v>0.0</v>
      </c>
      <c r="AO65" s="12">
        <v>4.0</v>
      </c>
      <c r="AP65" s="12">
        <v>2.0</v>
      </c>
      <c r="AQ65" s="12">
        <v>8.0</v>
      </c>
      <c r="AR65" s="12">
        <v>0.0</v>
      </c>
      <c r="AS65" s="12">
        <v>7.0</v>
      </c>
      <c r="AT65" s="12">
        <v>5.0</v>
      </c>
      <c r="AU65" s="12">
        <v>7.0</v>
      </c>
      <c r="AV65" s="12">
        <v>5.0</v>
      </c>
      <c r="AW65" s="12">
        <v>46.0</v>
      </c>
      <c r="AX65" s="1" t="s">
        <v>86</v>
      </c>
      <c r="AY65" s="1" t="s">
        <v>81</v>
      </c>
      <c r="AZ65" s="15"/>
      <c r="BA65" s="1"/>
      <c r="BB65" s="14">
        <v>0.29166666666424135</v>
      </c>
      <c r="BC65" s="1"/>
      <c r="BD65" s="14">
        <f t="shared" si="1"/>
        <v>-0.6458333333</v>
      </c>
      <c r="BE65" s="16">
        <v>-0.6458333333357587</v>
      </c>
      <c r="BF65" s="17">
        <v>8.0</v>
      </c>
      <c r="BG65" s="17">
        <v>30.0</v>
      </c>
      <c r="BH65" s="18">
        <f t="shared" si="2"/>
        <v>8.5</v>
      </c>
      <c r="BI65" s="13">
        <f t="shared" si="3"/>
        <v>-0.5833333333</v>
      </c>
      <c r="BJ65" s="19">
        <f t="shared" si="4"/>
        <v>5.9</v>
      </c>
      <c r="BK65" s="19">
        <f t="shared" si="5"/>
        <v>4.5</v>
      </c>
      <c r="BL65" s="19">
        <f t="shared" si="6"/>
        <v>8</v>
      </c>
      <c r="BM65" s="19">
        <f t="shared" si="7"/>
        <v>2</v>
      </c>
      <c r="BN65" s="19">
        <f t="shared" si="8"/>
        <v>5</v>
      </c>
      <c r="BO65" s="20"/>
    </row>
    <row r="66" ht="15.75" customHeight="1">
      <c r="A66" s="10">
        <v>44896.62663293981</v>
      </c>
      <c r="B66" s="1" t="s">
        <v>183</v>
      </c>
      <c r="C66" s="1" t="s">
        <v>162</v>
      </c>
      <c r="D66" s="1" t="s">
        <v>77</v>
      </c>
      <c r="E66" s="11">
        <v>44896.0</v>
      </c>
      <c r="F66" s="12">
        <v>56890.0</v>
      </c>
      <c r="G66" s="1" t="s">
        <v>69</v>
      </c>
      <c r="H66" s="12">
        <v>8.0</v>
      </c>
      <c r="I66" s="12">
        <v>0.0</v>
      </c>
      <c r="J66" s="12">
        <v>0.0</v>
      </c>
      <c r="K66" s="12">
        <v>10.0</v>
      </c>
      <c r="L66" s="1" t="s">
        <v>70</v>
      </c>
      <c r="M66" s="1" t="s">
        <v>70</v>
      </c>
      <c r="N66" s="1" t="s">
        <v>84</v>
      </c>
      <c r="O66" s="1" t="s">
        <v>72</v>
      </c>
      <c r="P66" s="1" t="s">
        <v>69</v>
      </c>
      <c r="Q66" s="12">
        <v>5.0</v>
      </c>
      <c r="R66" s="1" t="s">
        <v>85</v>
      </c>
      <c r="S66" s="13">
        <v>0.9583333333357587</v>
      </c>
      <c r="T66" s="12">
        <v>40.0</v>
      </c>
      <c r="U66" s="13">
        <v>0.27083333333575865</v>
      </c>
      <c r="V66" s="13">
        <v>0.9583333333357587</v>
      </c>
      <c r="W66" s="12">
        <v>40.0</v>
      </c>
      <c r="X66" s="13">
        <v>0.29166666666424135</v>
      </c>
      <c r="Y66" s="14">
        <v>0.9375</v>
      </c>
      <c r="Z66" s="13">
        <v>0.29166666666424135</v>
      </c>
      <c r="AA66" s="12">
        <v>6.0</v>
      </c>
      <c r="AB66" s="1" t="s">
        <v>72</v>
      </c>
      <c r="AC66" s="12">
        <v>10.0</v>
      </c>
      <c r="AD66" s="12">
        <v>3.0</v>
      </c>
      <c r="AE66" s="12">
        <v>10.0</v>
      </c>
      <c r="AF66" s="12">
        <v>0.0</v>
      </c>
      <c r="AG66" s="12">
        <v>7.0</v>
      </c>
      <c r="AH66" s="12">
        <v>0.0</v>
      </c>
      <c r="AI66" s="12">
        <v>10.0</v>
      </c>
      <c r="AJ66" s="12">
        <v>0.0</v>
      </c>
      <c r="AK66" s="12">
        <v>10.0</v>
      </c>
      <c r="AL66" s="12">
        <v>0.0</v>
      </c>
      <c r="AM66" s="12">
        <v>9.0</v>
      </c>
      <c r="AN66" s="12">
        <v>0.0</v>
      </c>
      <c r="AO66" s="12">
        <v>5.0</v>
      </c>
      <c r="AP66" s="12">
        <v>0.0</v>
      </c>
      <c r="AQ66" s="12">
        <v>7.0</v>
      </c>
      <c r="AR66" s="12">
        <v>0.0</v>
      </c>
      <c r="AS66" s="12">
        <v>9.0</v>
      </c>
      <c r="AT66" s="12">
        <v>0.0</v>
      </c>
      <c r="AU66" s="12">
        <v>10.0</v>
      </c>
      <c r="AV66" s="12">
        <v>0.0</v>
      </c>
      <c r="AW66" s="12">
        <v>39.0</v>
      </c>
      <c r="AX66" s="1" t="s">
        <v>86</v>
      </c>
      <c r="AY66" s="1" t="s">
        <v>81</v>
      </c>
      <c r="AZ66" s="15"/>
      <c r="BA66" s="15" t="s">
        <v>184</v>
      </c>
      <c r="BB66" s="14">
        <v>0.2729166666686069</v>
      </c>
      <c r="BC66" s="1"/>
      <c r="BD66" s="14">
        <f t="shared" si="1"/>
        <v>-0.6645833333</v>
      </c>
      <c r="BE66" s="16">
        <v>-0.6645833333313931</v>
      </c>
      <c r="BF66" s="17">
        <v>8.0</v>
      </c>
      <c r="BG66" s="17">
        <v>3.0</v>
      </c>
      <c r="BH66" s="18">
        <f t="shared" si="2"/>
        <v>8.05</v>
      </c>
      <c r="BI66" s="13">
        <f t="shared" si="3"/>
        <v>-0.6458333333</v>
      </c>
      <c r="BJ66" s="19">
        <f t="shared" si="4"/>
        <v>5</v>
      </c>
      <c r="BK66" s="19">
        <f t="shared" si="5"/>
        <v>7</v>
      </c>
      <c r="BL66" s="19">
        <f t="shared" si="6"/>
        <v>7</v>
      </c>
      <c r="BM66" s="19">
        <f t="shared" si="7"/>
        <v>9.5</v>
      </c>
      <c r="BN66" s="19">
        <f t="shared" si="8"/>
        <v>8.25</v>
      </c>
      <c r="BO66" s="20"/>
    </row>
    <row r="67" ht="15.75" customHeight="1">
      <c r="A67" s="10">
        <v>44896.62826524305</v>
      </c>
      <c r="B67" s="1" t="s">
        <v>185</v>
      </c>
      <c r="C67" s="1" t="s">
        <v>68</v>
      </c>
      <c r="D67" s="1" t="s">
        <v>68</v>
      </c>
      <c r="E67" s="11">
        <v>31203.0</v>
      </c>
      <c r="F67" s="12">
        <v>3.1599635E7</v>
      </c>
      <c r="G67" s="1" t="s">
        <v>69</v>
      </c>
      <c r="H67" s="12">
        <v>7.0</v>
      </c>
      <c r="I67" s="12">
        <v>3.0</v>
      </c>
      <c r="J67" s="12">
        <v>0.0</v>
      </c>
      <c r="K67" s="12">
        <v>0.0</v>
      </c>
      <c r="L67" s="1" t="s">
        <v>70</v>
      </c>
      <c r="M67" s="1" t="s">
        <v>70</v>
      </c>
      <c r="N67" s="1" t="s">
        <v>79</v>
      </c>
      <c r="O67" s="1" t="s">
        <v>69</v>
      </c>
      <c r="P67" s="1" t="s">
        <v>69</v>
      </c>
      <c r="Q67" s="12">
        <v>5.0</v>
      </c>
      <c r="R67" s="1" t="s">
        <v>102</v>
      </c>
      <c r="S67" s="13">
        <v>0.9375</v>
      </c>
      <c r="T67" s="12">
        <v>5.0</v>
      </c>
      <c r="U67" s="13">
        <v>0.29166666666424135</v>
      </c>
      <c r="V67" s="13">
        <v>0.020833333335758653</v>
      </c>
      <c r="W67" s="12">
        <v>15.0</v>
      </c>
      <c r="X67" s="13">
        <v>0.35416666666424135</v>
      </c>
      <c r="Y67" s="14">
        <v>0.9791666666642413</v>
      </c>
      <c r="Z67" s="13">
        <v>0.29166666666424135</v>
      </c>
      <c r="AA67" s="12">
        <v>9.0</v>
      </c>
      <c r="AB67" s="1" t="s">
        <v>72</v>
      </c>
      <c r="AC67" s="12">
        <v>8.0</v>
      </c>
      <c r="AD67" s="12">
        <v>7.0</v>
      </c>
      <c r="AE67" s="12">
        <v>9.0</v>
      </c>
      <c r="AF67" s="12">
        <v>3.0</v>
      </c>
      <c r="AG67" s="12">
        <v>6.0</v>
      </c>
      <c r="AH67" s="12">
        <v>0.0</v>
      </c>
      <c r="AI67" s="12">
        <v>10.0</v>
      </c>
      <c r="AJ67" s="12">
        <v>0.0</v>
      </c>
      <c r="AK67" s="12">
        <v>10.0</v>
      </c>
      <c r="AL67" s="12">
        <v>2.0</v>
      </c>
      <c r="AM67" s="12">
        <v>10.0</v>
      </c>
      <c r="AN67" s="12">
        <v>0.0</v>
      </c>
      <c r="AO67" s="12">
        <v>5.0</v>
      </c>
      <c r="AP67" s="12">
        <v>0.0</v>
      </c>
      <c r="AQ67" s="12">
        <v>8.0</v>
      </c>
      <c r="AR67" s="12">
        <v>2.0</v>
      </c>
      <c r="AS67" s="12">
        <v>8.0</v>
      </c>
      <c r="AT67" s="12">
        <v>5.0</v>
      </c>
      <c r="AU67" s="12">
        <v>7.0</v>
      </c>
      <c r="AV67" s="12">
        <v>7.0</v>
      </c>
      <c r="AW67" s="12">
        <v>37.0</v>
      </c>
      <c r="AX67" s="1" t="s">
        <v>86</v>
      </c>
      <c r="AY67" s="1" t="s">
        <v>81</v>
      </c>
      <c r="AZ67" s="15"/>
      <c r="BA67" s="15" t="s">
        <v>186</v>
      </c>
      <c r="BB67" s="14">
        <v>0.27777777778101154</v>
      </c>
      <c r="BC67" s="1"/>
      <c r="BD67" s="14">
        <f t="shared" si="1"/>
        <v>-0.7013888889</v>
      </c>
      <c r="BE67" s="16">
        <v>-0.7013888888832298</v>
      </c>
      <c r="BF67" s="17">
        <v>7.0</v>
      </c>
      <c r="BG67" s="17">
        <v>10.0</v>
      </c>
      <c r="BH67" s="18">
        <f t="shared" si="2"/>
        <v>7.166666667</v>
      </c>
      <c r="BI67" s="13">
        <f t="shared" si="3"/>
        <v>-0.6875</v>
      </c>
      <c r="BJ67" s="19">
        <f t="shared" si="4"/>
        <v>5.5</v>
      </c>
      <c r="BK67" s="19">
        <f t="shared" si="5"/>
        <v>7.5</v>
      </c>
      <c r="BL67" s="19">
        <f t="shared" si="6"/>
        <v>6</v>
      </c>
      <c r="BM67" s="19">
        <f t="shared" si="7"/>
        <v>1.5</v>
      </c>
      <c r="BN67" s="19">
        <f t="shared" si="8"/>
        <v>3.75</v>
      </c>
      <c r="BO67" s="20"/>
    </row>
    <row r="68" ht="15.75" customHeight="1">
      <c r="A68" s="10">
        <v>44896.62887503472</v>
      </c>
      <c r="B68" s="1" t="s">
        <v>187</v>
      </c>
      <c r="C68" s="1" t="s">
        <v>173</v>
      </c>
      <c r="D68" s="1" t="s">
        <v>96</v>
      </c>
      <c r="E68" s="11">
        <v>44896.0</v>
      </c>
      <c r="F68" s="12">
        <v>3.4682013E7</v>
      </c>
      <c r="G68" s="1" t="s">
        <v>69</v>
      </c>
      <c r="H68" s="12">
        <v>7.0</v>
      </c>
      <c r="I68" s="12">
        <v>0.0</v>
      </c>
      <c r="J68" s="12">
        <v>0.0</v>
      </c>
      <c r="K68" s="12">
        <v>7.0</v>
      </c>
      <c r="L68" s="1" t="s">
        <v>70</v>
      </c>
      <c r="M68" s="1" t="s">
        <v>70</v>
      </c>
      <c r="N68" s="1" t="s">
        <v>79</v>
      </c>
      <c r="O68" s="1" t="s">
        <v>72</v>
      </c>
      <c r="P68" s="1" t="s">
        <v>69</v>
      </c>
      <c r="Q68" s="12">
        <v>5.0</v>
      </c>
      <c r="R68" s="1" t="s">
        <v>102</v>
      </c>
      <c r="S68" s="13">
        <v>0.875</v>
      </c>
      <c r="T68" s="12">
        <v>15.0</v>
      </c>
      <c r="U68" s="13">
        <v>0.25</v>
      </c>
      <c r="V68" s="13">
        <v>0.9375</v>
      </c>
      <c r="W68" s="12">
        <v>15.0</v>
      </c>
      <c r="X68" s="13">
        <v>0.25</v>
      </c>
      <c r="Y68" s="14">
        <v>0.875</v>
      </c>
      <c r="Z68" s="13">
        <v>0.20833333333575865</v>
      </c>
      <c r="AA68" s="12">
        <v>8.0</v>
      </c>
      <c r="AB68" s="1" t="s">
        <v>72</v>
      </c>
      <c r="AC68" s="12">
        <v>7.0</v>
      </c>
      <c r="AD68" s="12">
        <v>0.0</v>
      </c>
      <c r="AE68" s="12">
        <v>5.0</v>
      </c>
      <c r="AF68" s="12">
        <v>3.0</v>
      </c>
      <c r="AG68" s="12">
        <v>3.0</v>
      </c>
      <c r="AH68" s="12">
        <v>0.0</v>
      </c>
      <c r="AI68" s="12">
        <v>7.0</v>
      </c>
      <c r="AJ68" s="12">
        <v>2.0</v>
      </c>
      <c r="AK68" s="12">
        <v>10.0</v>
      </c>
      <c r="AL68" s="12">
        <v>3.0</v>
      </c>
      <c r="AM68" s="12">
        <v>9.0</v>
      </c>
      <c r="AN68" s="12">
        <v>0.0</v>
      </c>
      <c r="AO68" s="12">
        <v>4.0</v>
      </c>
      <c r="AP68" s="12">
        <v>4.0</v>
      </c>
      <c r="AQ68" s="12">
        <v>6.0</v>
      </c>
      <c r="AR68" s="12">
        <v>1.0</v>
      </c>
      <c r="AS68" s="12">
        <v>10.0</v>
      </c>
      <c r="AT68" s="12">
        <v>10.0</v>
      </c>
      <c r="AU68" s="12">
        <v>9.0</v>
      </c>
      <c r="AV68" s="12">
        <v>5.0</v>
      </c>
      <c r="AW68" s="12">
        <v>32.0</v>
      </c>
      <c r="AX68" s="1" t="s">
        <v>80</v>
      </c>
      <c r="AY68" s="1" t="s">
        <v>81</v>
      </c>
      <c r="AZ68" s="15"/>
      <c r="BA68" s="15"/>
      <c r="BB68" s="14">
        <v>0.20833333333575865</v>
      </c>
      <c r="BC68" s="1"/>
      <c r="BD68" s="14">
        <f t="shared" si="1"/>
        <v>-0.6666666667</v>
      </c>
      <c r="BE68" s="16">
        <v>-0.6666666666642413</v>
      </c>
      <c r="BF68" s="17">
        <v>8.0</v>
      </c>
      <c r="BG68" s="17">
        <v>0.0</v>
      </c>
      <c r="BH68" s="18">
        <f t="shared" si="2"/>
        <v>8</v>
      </c>
      <c r="BI68" s="13">
        <f t="shared" si="3"/>
        <v>-0.6666666667</v>
      </c>
      <c r="BJ68" s="19">
        <f t="shared" si="4"/>
        <v>4</v>
      </c>
      <c r="BK68" s="19">
        <f t="shared" si="5"/>
        <v>4.5</v>
      </c>
      <c r="BL68" s="19">
        <f t="shared" si="6"/>
        <v>5</v>
      </c>
      <c r="BM68" s="19">
        <f t="shared" si="7"/>
        <v>2</v>
      </c>
      <c r="BN68" s="19">
        <f t="shared" si="8"/>
        <v>3.5</v>
      </c>
      <c r="BO68" s="20"/>
    </row>
    <row r="69" ht="15.75" customHeight="1">
      <c r="A69" s="10">
        <v>44896.62896077546</v>
      </c>
      <c r="B69" s="1" t="s">
        <v>188</v>
      </c>
      <c r="C69" s="1" t="s">
        <v>77</v>
      </c>
      <c r="D69" s="1" t="s">
        <v>77</v>
      </c>
      <c r="E69" s="11">
        <v>44896.0</v>
      </c>
      <c r="F69" s="12">
        <v>3.1176678E7</v>
      </c>
      <c r="G69" s="1" t="s">
        <v>69</v>
      </c>
      <c r="H69" s="12">
        <v>8.0</v>
      </c>
      <c r="I69" s="12">
        <v>0.0</v>
      </c>
      <c r="J69" s="12">
        <v>0.0</v>
      </c>
      <c r="K69" s="12">
        <v>5.0</v>
      </c>
      <c r="L69" s="1" t="s">
        <v>70</v>
      </c>
      <c r="M69" s="1" t="s">
        <v>70</v>
      </c>
      <c r="N69" s="1" t="s">
        <v>84</v>
      </c>
      <c r="O69" s="1" t="s">
        <v>72</v>
      </c>
      <c r="P69" s="1" t="s">
        <v>69</v>
      </c>
      <c r="Q69" s="12">
        <v>5.0</v>
      </c>
      <c r="R69" s="1" t="s">
        <v>85</v>
      </c>
      <c r="S69" s="13">
        <v>0.9166666666642413</v>
      </c>
      <c r="T69" s="12">
        <v>40.0</v>
      </c>
      <c r="U69" s="13">
        <v>0.26041666666424135</v>
      </c>
      <c r="V69" s="13">
        <v>0.9375</v>
      </c>
      <c r="W69" s="12">
        <v>60.0</v>
      </c>
      <c r="X69" s="13">
        <v>0.35416666666424135</v>
      </c>
      <c r="Y69" s="14">
        <v>0.9583333333357587</v>
      </c>
      <c r="Z69" s="13">
        <v>0.25347222221898846</v>
      </c>
      <c r="AA69" s="12">
        <v>7.0</v>
      </c>
      <c r="AB69" s="1" t="s">
        <v>72</v>
      </c>
      <c r="AC69" s="12">
        <v>8.0</v>
      </c>
      <c r="AD69" s="12">
        <v>0.0</v>
      </c>
      <c r="AE69" s="12">
        <v>8.0</v>
      </c>
      <c r="AF69" s="12">
        <v>0.0</v>
      </c>
      <c r="AG69" s="12">
        <v>8.0</v>
      </c>
      <c r="AH69" s="12">
        <v>0.0</v>
      </c>
      <c r="AI69" s="12">
        <v>10.0</v>
      </c>
      <c r="AJ69" s="12">
        <v>0.0</v>
      </c>
      <c r="AK69" s="12">
        <v>10.0</v>
      </c>
      <c r="AL69" s="12">
        <v>0.0</v>
      </c>
      <c r="AM69" s="12">
        <v>7.0</v>
      </c>
      <c r="AN69" s="12">
        <v>0.0</v>
      </c>
      <c r="AO69" s="12">
        <v>4.0</v>
      </c>
      <c r="AP69" s="12">
        <v>0.0</v>
      </c>
      <c r="AQ69" s="12">
        <v>5.0</v>
      </c>
      <c r="AR69" s="12">
        <v>1.0</v>
      </c>
      <c r="AS69" s="12">
        <v>8.0</v>
      </c>
      <c r="AT69" s="12">
        <v>1.0</v>
      </c>
      <c r="AU69" s="12">
        <v>8.0</v>
      </c>
      <c r="AV69" s="12">
        <v>3.0</v>
      </c>
      <c r="AW69" s="12">
        <v>38.0</v>
      </c>
      <c r="AX69" s="1" t="s">
        <v>86</v>
      </c>
      <c r="AY69" s="1" t="s">
        <v>81</v>
      </c>
      <c r="AZ69" s="15"/>
      <c r="BA69" s="15" t="s">
        <v>189</v>
      </c>
      <c r="BB69" s="14">
        <v>0.25</v>
      </c>
      <c r="BC69" s="1"/>
      <c r="BD69" s="14">
        <f t="shared" si="1"/>
        <v>-0.7083333333</v>
      </c>
      <c r="BE69" s="16">
        <v>-0.7083333333357587</v>
      </c>
      <c r="BF69" s="17">
        <v>7.0</v>
      </c>
      <c r="BG69" s="17">
        <v>0.0</v>
      </c>
      <c r="BH69" s="18">
        <f t="shared" si="2"/>
        <v>7</v>
      </c>
      <c r="BI69" s="13">
        <f t="shared" si="3"/>
        <v>-0.7048611111</v>
      </c>
      <c r="BJ69" s="19">
        <f t="shared" si="4"/>
        <v>4.4</v>
      </c>
      <c r="BK69" s="19">
        <f t="shared" si="5"/>
        <v>5.5</v>
      </c>
      <c r="BL69" s="19">
        <f t="shared" si="6"/>
        <v>4</v>
      </c>
      <c r="BM69" s="19">
        <f t="shared" si="7"/>
        <v>6</v>
      </c>
      <c r="BN69" s="19">
        <f t="shared" si="8"/>
        <v>5</v>
      </c>
      <c r="BO69" s="20"/>
    </row>
    <row r="70" ht="15.75" customHeight="1">
      <c r="A70" s="10">
        <v>44896.62999446759</v>
      </c>
      <c r="B70" s="1" t="s">
        <v>190</v>
      </c>
      <c r="C70" s="1" t="s">
        <v>162</v>
      </c>
      <c r="D70" s="1" t="s">
        <v>77</v>
      </c>
      <c r="E70" s="11">
        <v>44896.0</v>
      </c>
      <c r="F70" s="12">
        <v>2.1739137E7</v>
      </c>
      <c r="G70" s="1" t="s">
        <v>69</v>
      </c>
      <c r="H70" s="12">
        <v>7.0</v>
      </c>
      <c r="I70" s="12">
        <v>0.0</v>
      </c>
      <c r="J70" s="12">
        <v>0.0</v>
      </c>
      <c r="K70" s="12">
        <v>6.0</v>
      </c>
      <c r="L70" s="1" t="s">
        <v>70</v>
      </c>
      <c r="M70" s="1" t="s">
        <v>98</v>
      </c>
      <c r="N70" s="1" t="s">
        <v>84</v>
      </c>
      <c r="O70" s="1" t="s">
        <v>72</v>
      </c>
      <c r="P70" s="1" t="s">
        <v>69</v>
      </c>
      <c r="Q70" s="12">
        <v>6.0</v>
      </c>
      <c r="R70" s="1" t="s">
        <v>102</v>
      </c>
      <c r="S70" s="13">
        <v>0.9166666666642413</v>
      </c>
      <c r="T70" s="12">
        <v>16.0</v>
      </c>
      <c r="U70" s="13">
        <v>0.29166666666424135</v>
      </c>
      <c r="V70" s="13">
        <v>0.9583333333357587</v>
      </c>
      <c r="W70" s="12">
        <v>15.0</v>
      </c>
      <c r="X70" s="13">
        <v>0.375</v>
      </c>
      <c r="Y70" s="14">
        <v>0.9375</v>
      </c>
      <c r="Z70" s="13">
        <v>0.3194444444452529</v>
      </c>
      <c r="AA70" s="12">
        <v>6.0</v>
      </c>
      <c r="AB70" s="1" t="s">
        <v>72</v>
      </c>
      <c r="AC70" s="12">
        <v>8.0</v>
      </c>
      <c r="AD70" s="12">
        <v>0.0</v>
      </c>
      <c r="AE70" s="12">
        <v>7.0</v>
      </c>
      <c r="AF70" s="12">
        <v>6.0</v>
      </c>
      <c r="AG70" s="12">
        <v>6.0</v>
      </c>
      <c r="AH70" s="12">
        <v>0.0</v>
      </c>
      <c r="AI70" s="12">
        <v>10.0</v>
      </c>
      <c r="AJ70" s="12">
        <v>0.0</v>
      </c>
      <c r="AK70" s="12">
        <v>10.0</v>
      </c>
      <c r="AL70" s="12">
        <v>0.0</v>
      </c>
      <c r="AM70" s="12">
        <v>6.0</v>
      </c>
      <c r="AN70" s="12">
        <v>0.0</v>
      </c>
      <c r="AO70" s="12">
        <v>3.0</v>
      </c>
      <c r="AP70" s="12">
        <v>3.0</v>
      </c>
      <c r="AQ70" s="12">
        <v>7.0</v>
      </c>
      <c r="AR70" s="12">
        <v>4.0</v>
      </c>
      <c r="AS70" s="12">
        <v>10.0</v>
      </c>
      <c r="AT70" s="12">
        <v>3.0</v>
      </c>
      <c r="AU70" s="12">
        <v>8.0</v>
      </c>
      <c r="AV70" s="12">
        <v>4.0</v>
      </c>
      <c r="AW70" s="12">
        <v>52.0</v>
      </c>
      <c r="AX70" s="1" t="s">
        <v>80</v>
      </c>
      <c r="AY70" s="1" t="s">
        <v>81</v>
      </c>
      <c r="AZ70" s="15"/>
      <c r="BA70" s="15"/>
      <c r="BB70" s="14">
        <v>0.3125</v>
      </c>
      <c r="BC70" s="1"/>
      <c r="BD70" s="14">
        <f t="shared" si="1"/>
        <v>-0.625</v>
      </c>
      <c r="BE70" s="16">
        <v>-0.625</v>
      </c>
      <c r="BF70" s="17">
        <v>9.0</v>
      </c>
      <c r="BG70" s="17">
        <v>0.0</v>
      </c>
      <c r="BH70" s="18">
        <f t="shared" si="2"/>
        <v>9</v>
      </c>
      <c r="BI70" s="13">
        <f t="shared" si="3"/>
        <v>-0.6180555556</v>
      </c>
      <c r="BJ70" s="19">
        <f t="shared" si="4"/>
        <v>4.7</v>
      </c>
      <c r="BK70" s="19">
        <f t="shared" si="5"/>
        <v>3</v>
      </c>
      <c r="BL70" s="19">
        <f t="shared" si="6"/>
        <v>3</v>
      </c>
      <c r="BM70" s="19">
        <f t="shared" si="7"/>
        <v>5.5</v>
      </c>
      <c r="BN70" s="19">
        <f t="shared" si="8"/>
        <v>4.25</v>
      </c>
      <c r="BO70" s="20"/>
    </row>
    <row r="71" ht="15.75" customHeight="1">
      <c r="A71" s="10">
        <v>44896.63279829861</v>
      </c>
      <c r="B71" s="1" t="s">
        <v>191</v>
      </c>
      <c r="C71" s="1" t="s">
        <v>77</v>
      </c>
      <c r="D71" s="1" t="s">
        <v>77</v>
      </c>
      <c r="E71" s="11">
        <v>44896.0</v>
      </c>
      <c r="F71" s="12">
        <v>3.0513524E7</v>
      </c>
      <c r="G71" s="1" t="s">
        <v>69</v>
      </c>
      <c r="H71" s="12">
        <v>6.0</v>
      </c>
      <c r="I71" s="12">
        <v>0.0</v>
      </c>
      <c r="J71" s="12">
        <v>0.0</v>
      </c>
      <c r="K71" s="12">
        <v>5.0</v>
      </c>
      <c r="L71" s="1" t="s">
        <v>70</v>
      </c>
      <c r="M71" s="1" t="s">
        <v>70</v>
      </c>
      <c r="N71" s="1" t="s">
        <v>101</v>
      </c>
      <c r="O71" s="1" t="s">
        <v>69</v>
      </c>
      <c r="P71" s="1" t="s">
        <v>69</v>
      </c>
      <c r="Q71" s="21">
        <v>5.0</v>
      </c>
      <c r="R71" s="15" t="s">
        <v>85</v>
      </c>
      <c r="S71" s="13">
        <v>0.08333333333575865</v>
      </c>
      <c r="T71" s="12">
        <v>70.0</v>
      </c>
      <c r="U71" s="13">
        <v>0.41666666666424135</v>
      </c>
      <c r="V71" s="13">
        <v>0.16666666666424135</v>
      </c>
      <c r="W71" s="12">
        <v>70.0</v>
      </c>
      <c r="X71" s="13">
        <v>0.5833333333357587</v>
      </c>
      <c r="Y71" s="14">
        <v>0.14583333333575865</v>
      </c>
      <c r="Z71" s="13">
        <v>0.5</v>
      </c>
      <c r="AA71" s="12">
        <v>2.0</v>
      </c>
      <c r="AB71" s="1" t="s">
        <v>72</v>
      </c>
      <c r="AC71" s="12">
        <v>9.0</v>
      </c>
      <c r="AD71" s="12">
        <v>0.0</v>
      </c>
      <c r="AE71" s="12">
        <v>7.0</v>
      </c>
      <c r="AF71" s="12">
        <v>0.0</v>
      </c>
      <c r="AG71" s="12">
        <v>6.0</v>
      </c>
      <c r="AH71" s="12">
        <v>0.0</v>
      </c>
      <c r="AI71" s="12">
        <v>6.0</v>
      </c>
      <c r="AJ71" s="12">
        <v>0.0</v>
      </c>
      <c r="AK71" s="12">
        <v>9.0</v>
      </c>
      <c r="AL71" s="12">
        <v>0.0</v>
      </c>
      <c r="AM71" s="12">
        <v>7.0</v>
      </c>
      <c r="AN71" s="12">
        <v>3.0</v>
      </c>
      <c r="AO71" s="12">
        <v>5.0</v>
      </c>
      <c r="AP71" s="12">
        <v>3.0</v>
      </c>
      <c r="AQ71" s="12">
        <v>7.0</v>
      </c>
      <c r="AR71" s="12">
        <v>2.0</v>
      </c>
      <c r="AS71" s="12">
        <v>7.0</v>
      </c>
      <c r="AT71" s="12">
        <v>1.0</v>
      </c>
      <c r="AU71" s="12">
        <v>9.0</v>
      </c>
      <c r="AV71" s="12">
        <v>4.0</v>
      </c>
      <c r="AW71" s="12">
        <v>39.0</v>
      </c>
      <c r="AX71" s="1" t="s">
        <v>86</v>
      </c>
      <c r="AY71" s="1" t="s">
        <v>81</v>
      </c>
      <c r="AZ71" s="15"/>
      <c r="BA71" s="15"/>
      <c r="BB71" s="14">
        <v>0.41666666666424135</v>
      </c>
      <c r="BC71" s="1"/>
      <c r="BD71" s="14">
        <f t="shared" si="1"/>
        <v>0.2708333333</v>
      </c>
      <c r="BE71" s="16">
        <v>0.2708333333284827</v>
      </c>
      <c r="BF71" s="17">
        <v>6.0</v>
      </c>
      <c r="BG71" s="17">
        <v>30.0</v>
      </c>
      <c r="BH71" s="18">
        <f t="shared" si="2"/>
        <v>6.5</v>
      </c>
      <c r="BI71" s="13">
        <f t="shared" si="3"/>
        <v>0.3541666667</v>
      </c>
      <c r="BJ71" s="19">
        <f t="shared" si="4"/>
        <v>3.7</v>
      </c>
      <c r="BK71" s="19">
        <f t="shared" si="5"/>
        <v>3</v>
      </c>
      <c r="BL71" s="19">
        <f t="shared" si="6"/>
        <v>5</v>
      </c>
      <c r="BM71" s="19">
        <f t="shared" si="7"/>
        <v>5.5</v>
      </c>
      <c r="BN71" s="19">
        <f t="shared" si="8"/>
        <v>5.25</v>
      </c>
      <c r="BO71" s="20"/>
    </row>
    <row r="72" ht="15.75" customHeight="1">
      <c r="A72" s="10">
        <v>44896.63344754629</v>
      </c>
      <c r="B72" s="1" t="s">
        <v>192</v>
      </c>
      <c r="C72" s="1" t="s">
        <v>68</v>
      </c>
      <c r="D72" s="1" t="s">
        <v>68</v>
      </c>
      <c r="E72" s="11">
        <v>33922.0</v>
      </c>
      <c r="F72" s="12">
        <v>3.7121908E7</v>
      </c>
      <c r="G72" s="1" t="s">
        <v>69</v>
      </c>
      <c r="H72" s="12">
        <v>0.0</v>
      </c>
      <c r="I72" s="12">
        <v>0.0</v>
      </c>
      <c r="J72" s="12">
        <v>0.0</v>
      </c>
      <c r="K72" s="12">
        <v>0.0</v>
      </c>
      <c r="L72" s="1" t="s">
        <v>193</v>
      </c>
      <c r="M72" s="1" t="s">
        <v>98</v>
      </c>
      <c r="N72" s="1" t="s">
        <v>84</v>
      </c>
      <c r="O72" s="1" t="s">
        <v>72</v>
      </c>
      <c r="P72" s="1" t="s">
        <v>69</v>
      </c>
      <c r="Q72" s="12">
        <v>5.0</v>
      </c>
      <c r="R72" s="1" t="s">
        <v>85</v>
      </c>
      <c r="S72" s="13">
        <v>0.8541666666642413</v>
      </c>
      <c r="T72" s="12">
        <v>0.0</v>
      </c>
      <c r="U72" s="13">
        <v>0.22222222221898846</v>
      </c>
      <c r="V72" s="13">
        <v>0.9583333333357587</v>
      </c>
      <c r="W72" s="22" t="s">
        <v>194</v>
      </c>
      <c r="X72" s="13">
        <v>0.33333333333575865</v>
      </c>
      <c r="Y72" s="14">
        <v>0.8958333333357587</v>
      </c>
      <c r="Z72" s="13">
        <v>0.22916666666424135</v>
      </c>
      <c r="AA72" s="12">
        <v>10.0</v>
      </c>
      <c r="AB72" s="1" t="s">
        <v>72</v>
      </c>
      <c r="AC72" s="12">
        <v>5.0</v>
      </c>
      <c r="AD72" s="12">
        <v>5.0</v>
      </c>
      <c r="AE72" s="12">
        <v>0.0</v>
      </c>
      <c r="AF72" s="12">
        <v>5.0</v>
      </c>
      <c r="AG72" s="12">
        <v>0.0</v>
      </c>
      <c r="AH72" s="12">
        <v>5.0</v>
      </c>
      <c r="AI72" s="12">
        <v>8.0</v>
      </c>
      <c r="AJ72" s="12">
        <v>5.0</v>
      </c>
      <c r="AK72" s="12">
        <v>2.0</v>
      </c>
      <c r="AL72" s="12">
        <v>5.0</v>
      </c>
      <c r="AM72" s="12">
        <v>0.0</v>
      </c>
      <c r="AN72" s="12">
        <v>0.0</v>
      </c>
      <c r="AO72" s="12">
        <v>0.0</v>
      </c>
      <c r="AP72" s="12">
        <v>0.0</v>
      </c>
      <c r="AQ72" s="12">
        <v>0.0</v>
      </c>
      <c r="AR72" s="12">
        <v>0.0</v>
      </c>
      <c r="AS72" s="12">
        <v>5.0</v>
      </c>
      <c r="AT72" s="12">
        <v>5.0</v>
      </c>
      <c r="AU72" s="12">
        <v>5.0</v>
      </c>
      <c r="AV72" s="12">
        <v>5.0</v>
      </c>
      <c r="AW72" s="12">
        <v>30.0</v>
      </c>
      <c r="AX72" s="1" t="s">
        <v>86</v>
      </c>
      <c r="AY72" s="1" t="s">
        <v>81</v>
      </c>
      <c r="AZ72" s="15"/>
      <c r="BA72" s="15"/>
      <c r="BB72" s="14">
        <v>0.22916666666424135</v>
      </c>
      <c r="BC72" s="1"/>
      <c r="BD72" s="14">
        <f t="shared" si="1"/>
        <v>-0.6666666667</v>
      </c>
      <c r="BE72" s="16">
        <v>-0.6666666666715173</v>
      </c>
      <c r="BF72" s="17">
        <v>8.0</v>
      </c>
      <c r="BG72" s="17">
        <v>0.0</v>
      </c>
      <c r="BH72" s="18">
        <f t="shared" si="2"/>
        <v>8</v>
      </c>
      <c r="BI72" s="13">
        <f t="shared" si="3"/>
        <v>-0.6666666667</v>
      </c>
      <c r="BJ72" s="19">
        <f t="shared" si="4"/>
        <v>4</v>
      </c>
      <c r="BK72" s="19">
        <f t="shared" si="5"/>
        <v>0</v>
      </c>
      <c r="BL72" s="19">
        <f t="shared" si="6"/>
        <v>0</v>
      </c>
      <c r="BM72" s="19">
        <f t="shared" si="7"/>
        <v>0</v>
      </c>
      <c r="BN72" s="19">
        <f t="shared" si="8"/>
        <v>0</v>
      </c>
      <c r="BO72" s="20"/>
    </row>
    <row r="73" ht="15.75" customHeight="1">
      <c r="A73" s="10">
        <v>44896.63396565973</v>
      </c>
      <c r="B73" s="1" t="s">
        <v>195</v>
      </c>
      <c r="C73" s="1" t="s">
        <v>77</v>
      </c>
      <c r="D73" s="1" t="s">
        <v>77</v>
      </c>
      <c r="E73" s="11">
        <v>44896.0</v>
      </c>
      <c r="F73" s="12">
        <v>3.4111392E7</v>
      </c>
      <c r="G73" s="1" t="s">
        <v>69</v>
      </c>
      <c r="H73" s="12">
        <v>8.0</v>
      </c>
      <c r="I73" s="12">
        <v>0.0</v>
      </c>
      <c r="J73" s="12">
        <v>0.0</v>
      </c>
      <c r="K73" s="12">
        <v>7.0</v>
      </c>
      <c r="L73" s="1" t="s">
        <v>83</v>
      </c>
      <c r="M73" s="1" t="s">
        <v>83</v>
      </c>
      <c r="N73" s="1" t="s">
        <v>79</v>
      </c>
      <c r="O73" s="1" t="s">
        <v>69</v>
      </c>
      <c r="P73" s="1" t="s">
        <v>69</v>
      </c>
      <c r="Q73" s="12">
        <v>5.0</v>
      </c>
      <c r="R73" s="1" t="s">
        <v>126</v>
      </c>
      <c r="S73" s="13">
        <v>0.4375</v>
      </c>
      <c r="T73" s="12">
        <v>0.0</v>
      </c>
      <c r="U73" s="13">
        <v>0.25</v>
      </c>
      <c r="V73" s="13">
        <v>0.9583333333357587</v>
      </c>
      <c r="W73" s="21">
        <v>1.0</v>
      </c>
      <c r="X73" s="13">
        <v>0.375</v>
      </c>
      <c r="Y73" s="14">
        <v>0.9583333333357587</v>
      </c>
      <c r="Z73" s="13">
        <v>0.25</v>
      </c>
      <c r="AA73" s="12">
        <v>8.0</v>
      </c>
      <c r="AB73" s="1" t="s">
        <v>72</v>
      </c>
      <c r="AC73" s="12">
        <v>10.0</v>
      </c>
      <c r="AD73" s="12">
        <v>0.0</v>
      </c>
      <c r="AE73" s="12">
        <v>10.0</v>
      </c>
      <c r="AF73" s="12">
        <v>0.0</v>
      </c>
      <c r="AG73" s="12">
        <v>1.0</v>
      </c>
      <c r="AH73" s="12">
        <v>0.0</v>
      </c>
      <c r="AI73" s="12">
        <v>10.0</v>
      </c>
      <c r="AJ73" s="12">
        <v>0.0</v>
      </c>
      <c r="AK73" s="12">
        <v>9.0</v>
      </c>
      <c r="AL73" s="12">
        <v>0.0</v>
      </c>
      <c r="AM73" s="12">
        <v>5.0</v>
      </c>
      <c r="AN73" s="12">
        <v>0.0</v>
      </c>
      <c r="AO73" s="12">
        <v>6.0</v>
      </c>
      <c r="AP73" s="12">
        <v>0.0</v>
      </c>
      <c r="AQ73" s="12">
        <v>2.0</v>
      </c>
      <c r="AR73" s="12">
        <v>0.0</v>
      </c>
      <c r="AS73" s="12">
        <v>3.0</v>
      </c>
      <c r="AT73" s="12">
        <v>0.0</v>
      </c>
      <c r="AU73" s="12">
        <v>8.0</v>
      </c>
      <c r="AV73" s="12">
        <v>0.0</v>
      </c>
      <c r="AW73" s="12">
        <v>33.0</v>
      </c>
      <c r="AX73" s="1" t="s">
        <v>86</v>
      </c>
      <c r="AY73" s="1" t="s">
        <v>81</v>
      </c>
      <c r="AZ73" s="15"/>
      <c r="BA73" s="15"/>
      <c r="BB73" s="14">
        <v>0.25</v>
      </c>
      <c r="BC73" s="1"/>
      <c r="BD73" s="14">
        <f t="shared" si="1"/>
        <v>-0.7083333333</v>
      </c>
      <c r="BE73" s="16">
        <v>-0.7083333333357587</v>
      </c>
      <c r="BF73" s="17">
        <v>7.0</v>
      </c>
      <c r="BG73" s="17">
        <v>0.0</v>
      </c>
      <c r="BH73" s="18">
        <f t="shared" si="2"/>
        <v>7</v>
      </c>
      <c r="BI73" s="13">
        <f t="shared" si="3"/>
        <v>-0.7083333333</v>
      </c>
      <c r="BJ73" s="19">
        <f t="shared" si="4"/>
        <v>4</v>
      </c>
      <c r="BK73" s="19">
        <f t="shared" si="5"/>
        <v>5.5</v>
      </c>
      <c r="BL73" s="19">
        <f t="shared" si="6"/>
        <v>2</v>
      </c>
      <c r="BM73" s="19">
        <f t="shared" si="7"/>
        <v>5.5</v>
      </c>
      <c r="BN73" s="19">
        <f t="shared" si="8"/>
        <v>3.75</v>
      </c>
      <c r="BO73" s="20"/>
    </row>
    <row r="74" ht="15.75" customHeight="1">
      <c r="A74" s="10">
        <v>44896.63483113426</v>
      </c>
      <c r="B74" s="1" t="s">
        <v>196</v>
      </c>
      <c r="C74" s="1" t="s">
        <v>68</v>
      </c>
      <c r="D74" s="1" t="s">
        <v>68</v>
      </c>
      <c r="E74" s="11">
        <v>26274.0</v>
      </c>
      <c r="F74" s="12">
        <v>2.2172985E7</v>
      </c>
      <c r="G74" s="1" t="s">
        <v>69</v>
      </c>
      <c r="H74" s="12">
        <v>0.0</v>
      </c>
      <c r="I74" s="12">
        <v>6.0</v>
      </c>
      <c r="J74" s="12">
        <v>7.0</v>
      </c>
      <c r="K74" s="12">
        <v>2.0</v>
      </c>
      <c r="L74" s="1" t="s">
        <v>78</v>
      </c>
      <c r="M74" s="1" t="s">
        <v>98</v>
      </c>
      <c r="N74" s="1" t="s">
        <v>79</v>
      </c>
      <c r="O74" s="1" t="s">
        <v>72</v>
      </c>
      <c r="P74" s="1" t="s">
        <v>69</v>
      </c>
      <c r="Q74" s="12">
        <v>4.0</v>
      </c>
      <c r="R74" s="1" t="s">
        <v>102</v>
      </c>
      <c r="S74" s="13">
        <v>0.9375</v>
      </c>
      <c r="T74" s="12">
        <v>10.0</v>
      </c>
      <c r="U74" s="13">
        <v>0.29166666666424135</v>
      </c>
      <c r="V74" s="13">
        <v>0.9583333333357587</v>
      </c>
      <c r="W74" s="12">
        <v>15.0</v>
      </c>
      <c r="X74" s="13">
        <v>0.375</v>
      </c>
      <c r="Y74" s="14">
        <v>0.9583333333357587</v>
      </c>
      <c r="Z74" s="13">
        <v>0.29861111110949423</v>
      </c>
      <c r="AA74" s="12">
        <v>8.0</v>
      </c>
      <c r="AB74" s="1" t="s">
        <v>72</v>
      </c>
      <c r="AC74" s="12">
        <v>7.0</v>
      </c>
      <c r="AD74" s="12">
        <v>8.0</v>
      </c>
      <c r="AE74" s="12">
        <v>5.0</v>
      </c>
      <c r="AF74" s="12">
        <v>4.0</v>
      </c>
      <c r="AG74" s="12">
        <v>1.0</v>
      </c>
      <c r="AH74" s="12">
        <v>6.0</v>
      </c>
      <c r="AI74" s="12">
        <v>5.0</v>
      </c>
      <c r="AJ74" s="12">
        <v>10.0</v>
      </c>
      <c r="AK74" s="12">
        <v>6.0</v>
      </c>
      <c r="AL74" s="12">
        <v>8.0</v>
      </c>
      <c r="AM74" s="12">
        <v>0.0</v>
      </c>
      <c r="AN74" s="12">
        <v>6.0</v>
      </c>
      <c r="AO74" s="12">
        <v>0.0</v>
      </c>
      <c r="AP74" s="12">
        <v>7.0</v>
      </c>
      <c r="AQ74" s="12">
        <v>0.0</v>
      </c>
      <c r="AR74" s="12">
        <v>6.0</v>
      </c>
      <c r="AS74" s="12">
        <v>0.0</v>
      </c>
      <c r="AT74" s="12">
        <v>5.0</v>
      </c>
      <c r="AU74" s="12">
        <v>5.0</v>
      </c>
      <c r="AV74" s="12">
        <v>6.0</v>
      </c>
      <c r="AW74" s="12">
        <v>50.0</v>
      </c>
      <c r="AX74" s="1" t="s">
        <v>86</v>
      </c>
      <c r="AY74" s="1" t="s">
        <v>81</v>
      </c>
      <c r="AZ74" s="15"/>
      <c r="BA74" s="15"/>
      <c r="BB74" s="14">
        <v>0.29166666666424135</v>
      </c>
      <c r="BC74" s="1"/>
      <c r="BD74" s="14">
        <f t="shared" si="1"/>
        <v>-0.6666666667</v>
      </c>
      <c r="BE74" s="16">
        <v>-0.6666666666715173</v>
      </c>
      <c r="BF74" s="17">
        <v>8.0</v>
      </c>
      <c r="BG74" s="17">
        <v>0.0</v>
      </c>
      <c r="BH74" s="18">
        <f t="shared" si="2"/>
        <v>8</v>
      </c>
      <c r="BI74" s="13">
        <f t="shared" si="3"/>
        <v>-0.6597222222</v>
      </c>
      <c r="BJ74" s="19">
        <f t="shared" si="4"/>
        <v>6</v>
      </c>
      <c r="BK74" s="19">
        <f t="shared" si="5"/>
        <v>6.5</v>
      </c>
      <c r="BL74" s="19">
        <f t="shared" si="6"/>
        <v>6</v>
      </c>
      <c r="BM74" s="19">
        <f t="shared" si="7"/>
        <v>3</v>
      </c>
      <c r="BN74" s="19">
        <f t="shared" si="8"/>
        <v>4.5</v>
      </c>
      <c r="BO74" s="20"/>
    </row>
    <row r="75" ht="15.75" customHeight="1">
      <c r="A75" s="10">
        <v>44896.641020428244</v>
      </c>
      <c r="B75" s="1" t="s">
        <v>197</v>
      </c>
      <c r="C75" s="1" t="s">
        <v>68</v>
      </c>
      <c r="D75" s="1" t="s">
        <v>68</v>
      </c>
      <c r="E75" s="11">
        <v>44896.0</v>
      </c>
      <c r="F75" s="12">
        <v>4.1050137E7</v>
      </c>
      <c r="G75" s="1" t="s">
        <v>69</v>
      </c>
      <c r="H75" s="12">
        <v>2.0</v>
      </c>
      <c r="I75" s="12">
        <v>0.0</v>
      </c>
      <c r="J75" s="12">
        <v>0.0</v>
      </c>
      <c r="K75" s="12">
        <v>7.0</v>
      </c>
      <c r="L75" s="1" t="s">
        <v>83</v>
      </c>
      <c r="M75" s="1" t="s">
        <v>83</v>
      </c>
      <c r="N75" s="1" t="s">
        <v>71</v>
      </c>
      <c r="O75" s="1" t="s">
        <v>69</v>
      </c>
      <c r="P75" s="1" t="s">
        <v>72</v>
      </c>
      <c r="Q75" s="1"/>
      <c r="R75" s="1"/>
      <c r="S75" s="13">
        <v>0.04166666666424135</v>
      </c>
      <c r="T75" s="12">
        <v>30.0</v>
      </c>
      <c r="U75" s="13">
        <v>0.375</v>
      </c>
      <c r="V75" s="13">
        <v>0.125</v>
      </c>
      <c r="W75" s="12">
        <v>10.0</v>
      </c>
      <c r="X75" s="13">
        <v>0.47916666666424135</v>
      </c>
      <c r="Y75" s="14">
        <v>0.04166666666424135</v>
      </c>
      <c r="Z75" s="13">
        <v>0.4375</v>
      </c>
      <c r="AA75" s="12">
        <v>8.0</v>
      </c>
      <c r="AB75" s="1" t="s">
        <v>72</v>
      </c>
      <c r="AC75" s="12">
        <v>8.0</v>
      </c>
      <c r="AD75" s="12">
        <v>2.0</v>
      </c>
      <c r="AE75" s="12">
        <v>5.0</v>
      </c>
      <c r="AF75" s="12">
        <v>0.0</v>
      </c>
      <c r="AG75" s="12">
        <v>7.0</v>
      </c>
      <c r="AH75" s="12">
        <v>0.0</v>
      </c>
      <c r="AI75" s="12">
        <v>10.0</v>
      </c>
      <c r="AJ75" s="12">
        <v>0.0</v>
      </c>
      <c r="AK75" s="12">
        <v>10.0</v>
      </c>
      <c r="AL75" s="12">
        <v>0.0</v>
      </c>
      <c r="AM75" s="12">
        <v>2.0</v>
      </c>
      <c r="AN75" s="12">
        <v>0.0</v>
      </c>
      <c r="AO75" s="12">
        <v>2.0</v>
      </c>
      <c r="AP75" s="12">
        <v>0.0</v>
      </c>
      <c r="AQ75" s="12">
        <v>2.0</v>
      </c>
      <c r="AR75" s="12">
        <v>0.0</v>
      </c>
      <c r="AS75" s="12">
        <v>6.0</v>
      </c>
      <c r="AT75" s="12">
        <v>0.0</v>
      </c>
      <c r="AU75" s="12">
        <v>8.0</v>
      </c>
      <c r="AV75" s="12">
        <v>0.0</v>
      </c>
      <c r="AW75" s="12">
        <v>24.0</v>
      </c>
      <c r="AX75" s="1" t="s">
        <v>171</v>
      </c>
      <c r="AY75" s="1" t="s">
        <v>74</v>
      </c>
      <c r="AZ75" s="15"/>
      <c r="BA75" s="15"/>
      <c r="BB75" s="14">
        <v>0.41666666666424135</v>
      </c>
      <c r="BC75" s="1"/>
      <c r="BD75" s="14">
        <f t="shared" si="1"/>
        <v>0.375</v>
      </c>
      <c r="BE75" s="16">
        <v>0.375</v>
      </c>
      <c r="BF75" s="17">
        <v>9.0</v>
      </c>
      <c r="BG75" s="17">
        <v>0.0</v>
      </c>
      <c r="BH75" s="18">
        <f t="shared" si="2"/>
        <v>9</v>
      </c>
      <c r="BI75" s="13">
        <f t="shared" si="3"/>
        <v>0.3958333333</v>
      </c>
      <c r="BJ75" s="19">
        <f t="shared" si="4"/>
        <v>4.2</v>
      </c>
      <c r="BK75" s="19">
        <f t="shared" si="5"/>
        <v>2</v>
      </c>
      <c r="BL75" s="19">
        <f t="shared" si="6"/>
        <v>2</v>
      </c>
      <c r="BM75" s="19">
        <f t="shared" si="7"/>
        <v>7</v>
      </c>
      <c r="BN75" s="19">
        <f t="shared" si="8"/>
        <v>4.5</v>
      </c>
      <c r="BO75" s="20"/>
    </row>
    <row r="76" ht="15.75" customHeight="1">
      <c r="A76" s="10">
        <v>44896.64239356482</v>
      </c>
      <c r="B76" s="1" t="s">
        <v>198</v>
      </c>
      <c r="C76" s="1" t="s">
        <v>68</v>
      </c>
      <c r="D76" s="1" t="s">
        <v>68</v>
      </c>
      <c r="E76" s="11">
        <v>44896.0</v>
      </c>
      <c r="F76" s="12">
        <v>3.1425681E7</v>
      </c>
      <c r="G76" s="1" t="s">
        <v>69</v>
      </c>
      <c r="H76" s="12">
        <v>2.0</v>
      </c>
      <c r="I76" s="12">
        <v>0.0</v>
      </c>
      <c r="J76" s="12">
        <v>0.0</v>
      </c>
      <c r="K76" s="12">
        <v>10.0</v>
      </c>
      <c r="L76" s="1" t="s">
        <v>98</v>
      </c>
      <c r="M76" s="1" t="s">
        <v>98</v>
      </c>
      <c r="N76" s="1" t="s">
        <v>84</v>
      </c>
      <c r="O76" s="1" t="s">
        <v>72</v>
      </c>
      <c r="P76" s="1" t="s">
        <v>69</v>
      </c>
      <c r="Q76" s="12">
        <v>5.0</v>
      </c>
      <c r="R76" s="1" t="s">
        <v>85</v>
      </c>
      <c r="S76" s="13">
        <v>0.9791666666642413</v>
      </c>
      <c r="T76" s="12">
        <v>15.0</v>
      </c>
      <c r="U76" s="13">
        <v>0.28472222221898846</v>
      </c>
      <c r="V76" s="13">
        <v>0.08333333333575865</v>
      </c>
      <c r="W76" s="12">
        <v>15.0</v>
      </c>
      <c r="X76" s="13">
        <v>0.39583333333575865</v>
      </c>
      <c r="Y76" s="14">
        <v>0.9583333333357587</v>
      </c>
      <c r="Z76" s="13">
        <v>0.29166666666424135</v>
      </c>
      <c r="AA76" s="12">
        <v>3.0</v>
      </c>
      <c r="AB76" s="1" t="s">
        <v>72</v>
      </c>
      <c r="AC76" s="12">
        <v>10.0</v>
      </c>
      <c r="AD76" s="12">
        <v>0.0</v>
      </c>
      <c r="AE76" s="12">
        <v>7.0</v>
      </c>
      <c r="AF76" s="12">
        <v>0.0</v>
      </c>
      <c r="AG76" s="12">
        <v>4.0</v>
      </c>
      <c r="AH76" s="12">
        <v>0.0</v>
      </c>
      <c r="AI76" s="12">
        <v>10.0</v>
      </c>
      <c r="AJ76" s="12">
        <v>0.0</v>
      </c>
      <c r="AK76" s="12">
        <v>9.0</v>
      </c>
      <c r="AL76" s="12">
        <v>0.0</v>
      </c>
      <c r="AM76" s="12">
        <v>2.0</v>
      </c>
      <c r="AN76" s="12">
        <v>0.0</v>
      </c>
      <c r="AO76" s="12">
        <v>1.0</v>
      </c>
      <c r="AP76" s="12">
        <v>0.0</v>
      </c>
      <c r="AQ76" s="12">
        <v>2.0</v>
      </c>
      <c r="AR76" s="12">
        <v>0.0</v>
      </c>
      <c r="AS76" s="12">
        <v>0.0</v>
      </c>
      <c r="AT76" s="12">
        <v>0.0</v>
      </c>
      <c r="AU76" s="12">
        <v>7.0</v>
      </c>
      <c r="AV76" s="12">
        <v>0.0</v>
      </c>
      <c r="AW76" s="12">
        <v>37.0</v>
      </c>
      <c r="AX76" s="1" t="s">
        <v>86</v>
      </c>
      <c r="AY76" s="1" t="s">
        <v>81</v>
      </c>
      <c r="AZ76" s="15"/>
      <c r="BA76" s="15"/>
      <c r="BB76" s="14">
        <v>0.28472222221898846</v>
      </c>
      <c r="BC76" s="1"/>
      <c r="BD76" s="14">
        <f t="shared" si="1"/>
        <v>-0.6736111111</v>
      </c>
      <c r="BE76" s="16">
        <v>-0.6736111111167702</v>
      </c>
      <c r="BF76" s="17">
        <v>7.0</v>
      </c>
      <c r="BG76" s="17">
        <v>50.0</v>
      </c>
      <c r="BH76" s="18">
        <f t="shared" si="2"/>
        <v>7.833333333</v>
      </c>
      <c r="BI76" s="13">
        <f t="shared" si="3"/>
        <v>-0.6666666667</v>
      </c>
      <c r="BJ76" s="19">
        <f t="shared" si="4"/>
        <v>4</v>
      </c>
      <c r="BK76" s="19">
        <f t="shared" si="5"/>
        <v>1.5</v>
      </c>
      <c r="BL76" s="19">
        <f t="shared" si="6"/>
        <v>2</v>
      </c>
      <c r="BM76" s="19">
        <f t="shared" si="7"/>
        <v>3.5</v>
      </c>
      <c r="BN76" s="19">
        <f t="shared" si="8"/>
        <v>2.75</v>
      </c>
      <c r="BO76" s="20"/>
    </row>
    <row r="77" ht="15.75" customHeight="1">
      <c r="A77" s="10">
        <v>44896.64299327546</v>
      </c>
      <c r="B77" s="1" t="s">
        <v>199</v>
      </c>
      <c r="C77" s="1" t="s">
        <v>67</v>
      </c>
      <c r="D77" s="1" t="s">
        <v>77</v>
      </c>
      <c r="E77" s="11">
        <v>44896.0</v>
      </c>
      <c r="F77" s="12">
        <v>2.4663469E7</v>
      </c>
      <c r="G77" s="1" t="s">
        <v>69</v>
      </c>
      <c r="H77" s="12">
        <v>0.0</v>
      </c>
      <c r="I77" s="12">
        <v>5.0</v>
      </c>
      <c r="J77" s="12">
        <v>7.0</v>
      </c>
      <c r="K77" s="12">
        <v>0.0</v>
      </c>
      <c r="L77" s="1" t="s">
        <v>78</v>
      </c>
      <c r="M77" s="1" t="s">
        <v>78</v>
      </c>
      <c r="N77" s="1" t="s">
        <v>84</v>
      </c>
      <c r="O77" s="1" t="s">
        <v>72</v>
      </c>
      <c r="P77" s="1" t="s">
        <v>69</v>
      </c>
      <c r="Q77" s="12">
        <v>5.0</v>
      </c>
      <c r="R77" s="1" t="s">
        <v>102</v>
      </c>
      <c r="S77" s="13">
        <v>0.45833333333575865</v>
      </c>
      <c r="T77" s="12">
        <v>30.0</v>
      </c>
      <c r="U77" s="13">
        <v>0.29166666666424135</v>
      </c>
      <c r="V77" s="13">
        <v>0.0</v>
      </c>
      <c r="W77" s="1"/>
      <c r="X77" s="13">
        <v>0.375</v>
      </c>
      <c r="Y77" s="14">
        <v>0.4375</v>
      </c>
      <c r="Z77" s="13">
        <v>0.29166666666424135</v>
      </c>
      <c r="AA77" s="12">
        <v>6.0</v>
      </c>
      <c r="AB77" s="1" t="s">
        <v>72</v>
      </c>
      <c r="AC77" s="12">
        <v>7.0</v>
      </c>
      <c r="AD77" s="12">
        <v>6.0</v>
      </c>
      <c r="AE77" s="12">
        <v>0.0</v>
      </c>
      <c r="AF77" s="12">
        <v>5.0</v>
      </c>
      <c r="AG77" s="12">
        <v>0.0</v>
      </c>
      <c r="AH77" s="12">
        <v>0.0</v>
      </c>
      <c r="AI77" s="12">
        <v>10.0</v>
      </c>
      <c r="AJ77" s="12">
        <v>10.0</v>
      </c>
      <c r="AK77" s="12">
        <v>0.0</v>
      </c>
      <c r="AL77" s="12">
        <v>7.0</v>
      </c>
      <c r="AM77" s="12">
        <v>1.0</v>
      </c>
      <c r="AN77" s="12">
        <v>5.0</v>
      </c>
      <c r="AO77" s="12">
        <v>1.0</v>
      </c>
      <c r="AP77" s="12">
        <v>3.0</v>
      </c>
      <c r="AQ77" s="12">
        <v>1.0</v>
      </c>
      <c r="AR77" s="12">
        <v>5.0</v>
      </c>
      <c r="AS77" s="12">
        <v>5.0</v>
      </c>
      <c r="AT77" s="12">
        <v>5.0</v>
      </c>
      <c r="AU77" s="12">
        <v>5.0</v>
      </c>
      <c r="AV77" s="12">
        <v>5.0</v>
      </c>
      <c r="AW77" s="12">
        <v>47.0</v>
      </c>
      <c r="AX77" s="1" t="s">
        <v>80</v>
      </c>
      <c r="AY77" s="1" t="s">
        <v>81</v>
      </c>
      <c r="AZ77" s="15"/>
      <c r="BA77" s="1"/>
      <c r="BB77" s="14">
        <v>0.29166666666424135</v>
      </c>
      <c r="BC77" s="1"/>
      <c r="BD77" s="14">
        <f t="shared" si="1"/>
        <v>-0.1458333333</v>
      </c>
      <c r="BE77" s="16">
        <v>-0.14583333333575865</v>
      </c>
      <c r="BF77" s="17">
        <v>8.0</v>
      </c>
      <c r="BG77" s="17">
        <v>30.0</v>
      </c>
      <c r="BH77" s="18">
        <f t="shared" si="2"/>
        <v>8.5</v>
      </c>
      <c r="BI77" s="13">
        <f t="shared" si="3"/>
        <v>-0.1458333333</v>
      </c>
      <c r="BJ77" s="19">
        <f t="shared" si="4"/>
        <v>4.5</v>
      </c>
      <c r="BK77" s="19">
        <f t="shared" si="5"/>
        <v>3</v>
      </c>
      <c r="BL77" s="19">
        <f t="shared" si="6"/>
        <v>4</v>
      </c>
      <c r="BM77" s="19">
        <f t="shared" si="7"/>
        <v>0</v>
      </c>
      <c r="BN77" s="19">
        <f t="shared" si="8"/>
        <v>2</v>
      </c>
      <c r="BO77" s="20"/>
    </row>
    <row r="78" ht="15.75" customHeight="1">
      <c r="A78" s="10">
        <v>44896.64395457176</v>
      </c>
      <c r="B78" s="1" t="s">
        <v>200</v>
      </c>
      <c r="C78" s="1" t="s">
        <v>67</v>
      </c>
      <c r="D78" s="1" t="s">
        <v>68</v>
      </c>
      <c r="E78" s="11">
        <v>44896.0</v>
      </c>
      <c r="F78" s="12">
        <v>3.7120903E7</v>
      </c>
      <c r="G78" s="1" t="s">
        <v>69</v>
      </c>
      <c r="H78" s="12">
        <v>9.0</v>
      </c>
      <c r="I78" s="12">
        <v>1.0</v>
      </c>
      <c r="J78" s="12">
        <v>0.0</v>
      </c>
      <c r="K78" s="12">
        <v>6.0</v>
      </c>
      <c r="L78" s="1" t="s">
        <v>70</v>
      </c>
      <c r="M78" s="1" t="s">
        <v>70</v>
      </c>
      <c r="N78" s="1" t="s">
        <v>79</v>
      </c>
      <c r="O78" s="1" t="s">
        <v>72</v>
      </c>
      <c r="P78" s="1" t="s">
        <v>69</v>
      </c>
      <c r="Q78" s="12">
        <v>5.0</v>
      </c>
      <c r="R78" s="1" t="s">
        <v>85</v>
      </c>
      <c r="S78" s="13">
        <v>0.020833333335758653</v>
      </c>
      <c r="T78" s="12">
        <v>15.0</v>
      </c>
      <c r="U78" s="13">
        <v>0.29166666666424135</v>
      </c>
      <c r="V78" s="13">
        <v>0.0625</v>
      </c>
      <c r="W78" s="12">
        <v>5.0</v>
      </c>
      <c r="X78" s="13">
        <v>0.375</v>
      </c>
      <c r="Y78" s="14">
        <v>0.010416666664241347</v>
      </c>
      <c r="Z78" s="13">
        <v>0.29166666666424135</v>
      </c>
      <c r="AA78" s="12">
        <v>8.0</v>
      </c>
      <c r="AB78" s="1" t="s">
        <v>72</v>
      </c>
      <c r="AC78" s="12">
        <v>10.0</v>
      </c>
      <c r="AD78" s="12">
        <v>2.0</v>
      </c>
      <c r="AE78" s="12">
        <v>8.0</v>
      </c>
      <c r="AF78" s="12">
        <v>5.0</v>
      </c>
      <c r="AG78" s="12">
        <v>8.0</v>
      </c>
      <c r="AH78" s="12">
        <v>1.0</v>
      </c>
      <c r="AI78" s="12">
        <v>8.0</v>
      </c>
      <c r="AJ78" s="12">
        <v>1.0</v>
      </c>
      <c r="AK78" s="12">
        <v>10.0</v>
      </c>
      <c r="AL78" s="12">
        <v>0.0</v>
      </c>
      <c r="AM78" s="12">
        <v>9.0</v>
      </c>
      <c r="AN78" s="12">
        <v>1.0</v>
      </c>
      <c r="AO78" s="12">
        <v>6.0</v>
      </c>
      <c r="AP78" s="12">
        <v>3.0</v>
      </c>
      <c r="AQ78" s="12">
        <v>8.0</v>
      </c>
      <c r="AR78" s="12">
        <v>2.0</v>
      </c>
      <c r="AS78" s="12">
        <v>10.0</v>
      </c>
      <c r="AT78" s="12">
        <v>0.0</v>
      </c>
      <c r="AU78" s="12">
        <v>10.0</v>
      </c>
      <c r="AV78" s="12">
        <v>4.0</v>
      </c>
      <c r="AW78" s="12">
        <v>30.0</v>
      </c>
      <c r="AX78" s="1" t="s">
        <v>80</v>
      </c>
      <c r="AY78" s="1" t="s">
        <v>81</v>
      </c>
      <c r="AZ78" s="15"/>
      <c r="BA78" s="15"/>
      <c r="BB78" s="14">
        <v>0.29166666666424135</v>
      </c>
      <c r="BC78" s="1"/>
      <c r="BD78" s="14">
        <f t="shared" si="1"/>
        <v>0.28125</v>
      </c>
      <c r="BE78" s="16">
        <v>0.28125</v>
      </c>
      <c r="BF78" s="17">
        <v>6.0</v>
      </c>
      <c r="BG78" s="17">
        <v>45.0</v>
      </c>
      <c r="BH78" s="18">
        <f t="shared" si="2"/>
        <v>6.75</v>
      </c>
      <c r="BI78" s="13">
        <f t="shared" si="3"/>
        <v>0.28125</v>
      </c>
      <c r="BJ78" s="19">
        <f t="shared" si="4"/>
        <v>5.3</v>
      </c>
      <c r="BK78" s="19">
        <f t="shared" si="5"/>
        <v>5.5</v>
      </c>
      <c r="BL78" s="19">
        <f t="shared" si="6"/>
        <v>6</v>
      </c>
      <c r="BM78" s="19">
        <f t="shared" si="7"/>
        <v>8</v>
      </c>
      <c r="BN78" s="19">
        <f t="shared" si="8"/>
        <v>7</v>
      </c>
      <c r="BO78" s="20"/>
    </row>
    <row r="79" ht="15.75" customHeight="1">
      <c r="A79" s="10">
        <v>44896.64478403935</v>
      </c>
      <c r="B79" s="1" t="s">
        <v>201</v>
      </c>
      <c r="C79" s="1" t="s">
        <v>77</v>
      </c>
      <c r="D79" s="1" t="s">
        <v>77</v>
      </c>
      <c r="E79" s="11">
        <v>44896.0</v>
      </c>
      <c r="F79" s="12">
        <v>2.4884826E7</v>
      </c>
      <c r="G79" s="1" t="s">
        <v>69</v>
      </c>
      <c r="H79" s="12">
        <v>8.0</v>
      </c>
      <c r="I79" s="12">
        <v>0.0</v>
      </c>
      <c r="J79" s="12">
        <v>0.0</v>
      </c>
      <c r="K79" s="12">
        <v>4.0</v>
      </c>
      <c r="L79" s="1" t="s">
        <v>70</v>
      </c>
      <c r="M79" s="1" t="s">
        <v>70</v>
      </c>
      <c r="N79" s="1" t="s">
        <v>79</v>
      </c>
      <c r="O79" s="1" t="s">
        <v>72</v>
      </c>
      <c r="P79" s="1" t="s">
        <v>69</v>
      </c>
      <c r="Q79" s="12">
        <v>5.0</v>
      </c>
      <c r="R79" s="1" t="s">
        <v>102</v>
      </c>
      <c r="S79" s="13">
        <v>0.41666666666424135</v>
      </c>
      <c r="T79" s="12">
        <v>15.0</v>
      </c>
      <c r="U79" s="13">
        <v>0.25</v>
      </c>
      <c r="V79" s="13">
        <v>0.45833333333575865</v>
      </c>
      <c r="W79" s="12">
        <v>15.0</v>
      </c>
      <c r="X79" s="13">
        <v>0.29166666666424135</v>
      </c>
      <c r="Y79" s="14">
        <v>0.44791666666424135</v>
      </c>
      <c r="Z79" s="13">
        <v>0.2569444444452529</v>
      </c>
      <c r="AA79" s="12">
        <v>7.0</v>
      </c>
      <c r="AB79" s="1" t="s">
        <v>72</v>
      </c>
      <c r="AC79" s="12">
        <v>8.0</v>
      </c>
      <c r="AD79" s="12">
        <v>7.0</v>
      </c>
      <c r="AE79" s="12">
        <v>9.0</v>
      </c>
      <c r="AF79" s="12">
        <v>2.0</v>
      </c>
      <c r="AG79" s="12">
        <v>8.0</v>
      </c>
      <c r="AH79" s="12">
        <v>0.0</v>
      </c>
      <c r="AI79" s="12">
        <v>9.0</v>
      </c>
      <c r="AJ79" s="12">
        <v>6.0</v>
      </c>
      <c r="AK79" s="12">
        <v>8.0</v>
      </c>
      <c r="AL79" s="12">
        <v>2.0</v>
      </c>
      <c r="AM79" s="12">
        <v>7.0</v>
      </c>
      <c r="AN79" s="12">
        <v>1.0</v>
      </c>
      <c r="AO79" s="12">
        <v>8.0</v>
      </c>
      <c r="AP79" s="12">
        <v>2.0</v>
      </c>
      <c r="AQ79" s="12">
        <v>7.0</v>
      </c>
      <c r="AR79" s="12">
        <v>1.0</v>
      </c>
      <c r="AS79" s="12">
        <v>9.0</v>
      </c>
      <c r="AT79" s="12">
        <v>4.0</v>
      </c>
      <c r="AU79" s="12">
        <v>9.0</v>
      </c>
      <c r="AV79" s="12">
        <v>3.0</v>
      </c>
      <c r="AW79" s="12">
        <v>47.0</v>
      </c>
      <c r="AX79" s="1" t="s">
        <v>86</v>
      </c>
      <c r="AY79" s="1" t="s">
        <v>74</v>
      </c>
      <c r="AZ79" s="15"/>
      <c r="BA79" s="15"/>
      <c r="BB79" s="14">
        <v>0.25</v>
      </c>
      <c r="BC79" s="1"/>
      <c r="BD79" s="14">
        <f t="shared" si="1"/>
        <v>-0.1979166667</v>
      </c>
      <c r="BE79" s="16">
        <v>-0.19791666666424135</v>
      </c>
      <c r="BF79" s="17">
        <v>7.0</v>
      </c>
      <c r="BG79" s="17">
        <v>15.0</v>
      </c>
      <c r="BH79" s="18">
        <f t="shared" si="2"/>
        <v>7.25</v>
      </c>
      <c r="BI79" s="13">
        <f t="shared" si="3"/>
        <v>-0.1909722222</v>
      </c>
      <c r="BJ79" s="19">
        <f t="shared" si="4"/>
        <v>5.9</v>
      </c>
      <c r="BK79" s="19">
        <f t="shared" si="5"/>
        <v>6</v>
      </c>
      <c r="BL79" s="19">
        <f t="shared" si="6"/>
        <v>6</v>
      </c>
      <c r="BM79" s="19">
        <f t="shared" si="7"/>
        <v>5.5</v>
      </c>
      <c r="BN79" s="19">
        <f t="shared" si="8"/>
        <v>5.75</v>
      </c>
      <c r="BO79" s="20"/>
    </row>
    <row r="80" ht="15.75" customHeight="1">
      <c r="A80" s="10">
        <v>44896.6450486574</v>
      </c>
      <c r="B80" s="1" t="s">
        <v>202</v>
      </c>
      <c r="C80" s="1" t="s">
        <v>77</v>
      </c>
      <c r="D80" s="1" t="s">
        <v>77</v>
      </c>
      <c r="E80" s="11">
        <v>32869.0</v>
      </c>
      <c r="F80" s="12">
        <v>3.4835936E7</v>
      </c>
      <c r="G80" s="1" t="s">
        <v>69</v>
      </c>
      <c r="H80" s="12">
        <v>7.0</v>
      </c>
      <c r="I80" s="12">
        <v>0.0</v>
      </c>
      <c r="J80" s="12">
        <v>0.0</v>
      </c>
      <c r="K80" s="12">
        <v>7.0</v>
      </c>
      <c r="L80" s="1" t="s">
        <v>70</v>
      </c>
      <c r="M80" s="1" t="s">
        <v>70</v>
      </c>
      <c r="N80" s="1" t="s">
        <v>71</v>
      </c>
      <c r="O80" s="1" t="s">
        <v>69</v>
      </c>
      <c r="P80" s="1" t="s">
        <v>69</v>
      </c>
      <c r="Q80" s="12">
        <v>4.0</v>
      </c>
      <c r="R80" s="1" t="s">
        <v>102</v>
      </c>
      <c r="S80" s="13">
        <v>0.9791666666642413</v>
      </c>
      <c r="T80" s="12">
        <v>30.0</v>
      </c>
      <c r="U80" s="13">
        <v>0.28125</v>
      </c>
      <c r="V80" s="13">
        <v>0.04166666666424135</v>
      </c>
      <c r="W80" s="12">
        <v>30.0</v>
      </c>
      <c r="X80" s="13">
        <v>0.41666666666424135</v>
      </c>
      <c r="Y80" s="14">
        <v>0.010416666664241347</v>
      </c>
      <c r="Z80" s="13">
        <v>0.40972222221898846</v>
      </c>
      <c r="AA80" s="12">
        <v>8.0</v>
      </c>
      <c r="AB80" s="1" t="s">
        <v>72</v>
      </c>
      <c r="AC80" s="12">
        <v>10.0</v>
      </c>
      <c r="AD80" s="12">
        <v>2.0</v>
      </c>
      <c r="AE80" s="12">
        <v>8.0</v>
      </c>
      <c r="AF80" s="12">
        <v>0.0</v>
      </c>
      <c r="AG80" s="12">
        <v>7.0</v>
      </c>
      <c r="AH80" s="12">
        <v>1.0</v>
      </c>
      <c r="AI80" s="12">
        <v>8.0</v>
      </c>
      <c r="AJ80" s="12">
        <v>1.0</v>
      </c>
      <c r="AK80" s="12">
        <v>9.0</v>
      </c>
      <c r="AL80" s="12">
        <v>0.0</v>
      </c>
      <c r="AM80" s="12">
        <v>8.0</v>
      </c>
      <c r="AN80" s="12">
        <v>0.0</v>
      </c>
      <c r="AO80" s="12">
        <v>5.0</v>
      </c>
      <c r="AP80" s="12">
        <v>2.0</v>
      </c>
      <c r="AQ80" s="12">
        <v>7.0</v>
      </c>
      <c r="AR80" s="12">
        <v>0.0</v>
      </c>
      <c r="AS80" s="12">
        <v>8.0</v>
      </c>
      <c r="AT80" s="12">
        <v>7.0</v>
      </c>
      <c r="AU80" s="12">
        <v>7.0</v>
      </c>
      <c r="AV80" s="12">
        <v>6.0</v>
      </c>
      <c r="AW80" s="12">
        <v>32.0</v>
      </c>
      <c r="AX80" s="1" t="s">
        <v>86</v>
      </c>
      <c r="AY80" s="1" t="s">
        <v>81</v>
      </c>
      <c r="AZ80" s="15"/>
      <c r="BA80" s="15"/>
      <c r="BB80" s="14">
        <v>0.39583333333575865</v>
      </c>
      <c r="BC80" s="1"/>
      <c r="BD80" s="14">
        <f t="shared" si="1"/>
        <v>0.3854166667</v>
      </c>
      <c r="BE80" s="16">
        <v>0.3854166666715173</v>
      </c>
      <c r="BF80" s="17">
        <v>9.0</v>
      </c>
      <c r="BG80" s="17">
        <v>15.0</v>
      </c>
      <c r="BH80" s="18">
        <f t="shared" si="2"/>
        <v>9.25</v>
      </c>
      <c r="BI80" s="13">
        <f t="shared" si="3"/>
        <v>0.3993055556</v>
      </c>
      <c r="BJ80" s="19">
        <f t="shared" si="4"/>
        <v>4.6</v>
      </c>
      <c r="BK80" s="19">
        <f t="shared" si="5"/>
        <v>5.5</v>
      </c>
      <c r="BL80" s="19">
        <f t="shared" si="6"/>
        <v>7</v>
      </c>
      <c r="BM80" s="19">
        <f t="shared" si="7"/>
        <v>1</v>
      </c>
      <c r="BN80" s="19">
        <f t="shared" si="8"/>
        <v>4</v>
      </c>
      <c r="BO80" s="20"/>
    </row>
    <row r="81" ht="15.75" customHeight="1">
      <c r="A81" s="10">
        <v>44896.64602290509</v>
      </c>
      <c r="B81" s="1" t="s">
        <v>203</v>
      </c>
      <c r="C81" s="1" t="s">
        <v>77</v>
      </c>
      <c r="D81" s="1" t="s">
        <v>77</v>
      </c>
      <c r="E81" s="11">
        <v>24782.0</v>
      </c>
      <c r="F81" s="12">
        <v>1.7810846E7</v>
      </c>
      <c r="G81" s="1" t="s">
        <v>69</v>
      </c>
      <c r="H81" s="12">
        <v>9.0</v>
      </c>
      <c r="I81" s="12">
        <v>0.0</v>
      </c>
      <c r="J81" s="12">
        <v>0.0</v>
      </c>
      <c r="K81" s="12">
        <v>10.0</v>
      </c>
      <c r="L81" s="1" t="s">
        <v>70</v>
      </c>
      <c r="M81" s="1" t="s">
        <v>70</v>
      </c>
      <c r="N81" s="1" t="s">
        <v>84</v>
      </c>
      <c r="O81" s="1" t="s">
        <v>72</v>
      </c>
      <c r="P81" s="1" t="s">
        <v>69</v>
      </c>
      <c r="Q81" s="12">
        <v>5.0</v>
      </c>
      <c r="R81" s="1" t="s">
        <v>126</v>
      </c>
      <c r="S81" s="13">
        <v>0.9375</v>
      </c>
      <c r="T81" s="12">
        <v>5.0</v>
      </c>
      <c r="U81" s="13">
        <v>0.29166666666424135</v>
      </c>
      <c r="V81" s="13">
        <v>0.9583333333357587</v>
      </c>
      <c r="W81" s="12">
        <v>5.0</v>
      </c>
      <c r="X81" s="13">
        <v>0.29166666666424135</v>
      </c>
      <c r="Y81" s="14">
        <v>0.9166666666642413</v>
      </c>
      <c r="Z81" s="13">
        <v>0.29166666666424135</v>
      </c>
      <c r="AA81" s="12">
        <v>5.0</v>
      </c>
      <c r="AB81" s="1" t="s">
        <v>72</v>
      </c>
      <c r="AC81" s="12">
        <v>10.0</v>
      </c>
      <c r="AD81" s="12">
        <v>0.0</v>
      </c>
      <c r="AE81" s="12">
        <v>6.0</v>
      </c>
      <c r="AF81" s="12">
        <v>0.0</v>
      </c>
      <c r="AG81" s="12">
        <v>7.0</v>
      </c>
      <c r="AH81" s="12">
        <v>0.0</v>
      </c>
      <c r="AI81" s="12">
        <v>8.0</v>
      </c>
      <c r="AJ81" s="12">
        <v>1.0</v>
      </c>
      <c r="AK81" s="12">
        <v>8.0</v>
      </c>
      <c r="AL81" s="12">
        <v>0.0</v>
      </c>
      <c r="AM81" s="12">
        <v>8.0</v>
      </c>
      <c r="AN81" s="12">
        <v>0.0</v>
      </c>
      <c r="AO81" s="12">
        <v>6.0</v>
      </c>
      <c r="AP81" s="12">
        <v>0.0</v>
      </c>
      <c r="AQ81" s="12">
        <v>6.0</v>
      </c>
      <c r="AR81" s="12">
        <v>0.0</v>
      </c>
      <c r="AS81" s="12">
        <v>10.0</v>
      </c>
      <c r="AT81" s="12">
        <v>0.0</v>
      </c>
      <c r="AU81" s="12">
        <v>8.0</v>
      </c>
      <c r="AV81" s="12">
        <v>1.0</v>
      </c>
      <c r="AW81" s="12">
        <v>56.0</v>
      </c>
      <c r="AX81" s="1" t="s">
        <v>86</v>
      </c>
      <c r="AY81" s="1" t="s">
        <v>81</v>
      </c>
      <c r="AZ81" s="15"/>
      <c r="BA81" s="15" t="s">
        <v>72</v>
      </c>
      <c r="BB81" s="14">
        <v>0.20833333333575865</v>
      </c>
      <c r="BC81" s="1"/>
      <c r="BD81" s="14">
        <f t="shared" si="1"/>
        <v>-0.7083333333</v>
      </c>
      <c r="BE81" s="16">
        <v>-0.7083333333284827</v>
      </c>
      <c r="BF81" s="17">
        <v>7.0</v>
      </c>
      <c r="BG81" s="17">
        <v>0.0</v>
      </c>
      <c r="BH81" s="18">
        <f t="shared" si="2"/>
        <v>7</v>
      </c>
      <c r="BI81" s="13">
        <f t="shared" si="3"/>
        <v>-0.625</v>
      </c>
      <c r="BJ81" s="19">
        <f t="shared" si="4"/>
        <v>4</v>
      </c>
      <c r="BK81" s="19">
        <f t="shared" si="5"/>
        <v>7</v>
      </c>
      <c r="BL81" s="19">
        <f t="shared" si="6"/>
        <v>6</v>
      </c>
      <c r="BM81" s="19">
        <f t="shared" si="7"/>
        <v>8.5</v>
      </c>
      <c r="BN81" s="19">
        <f t="shared" si="8"/>
        <v>7.25</v>
      </c>
      <c r="BO81" s="20"/>
    </row>
    <row r="82" ht="15.75" customHeight="1">
      <c r="A82" s="10">
        <v>44896.64909461806</v>
      </c>
      <c r="B82" s="1" t="s">
        <v>204</v>
      </c>
      <c r="C82" s="1" t="s">
        <v>68</v>
      </c>
      <c r="D82" s="1" t="s">
        <v>68</v>
      </c>
      <c r="E82" s="11">
        <v>44896.0</v>
      </c>
      <c r="F82" s="12">
        <v>2.2544884E7</v>
      </c>
      <c r="G82" s="1" t="s">
        <v>69</v>
      </c>
      <c r="H82" s="12">
        <v>9.0</v>
      </c>
      <c r="I82" s="12">
        <v>0.0</v>
      </c>
      <c r="J82" s="12">
        <v>0.0</v>
      </c>
      <c r="K82" s="12">
        <v>8.0</v>
      </c>
      <c r="L82" s="1" t="s">
        <v>70</v>
      </c>
      <c r="M82" s="1" t="s">
        <v>70</v>
      </c>
      <c r="N82" s="1" t="s">
        <v>84</v>
      </c>
      <c r="O82" s="1" t="s">
        <v>69</v>
      </c>
      <c r="P82" s="1" t="s">
        <v>69</v>
      </c>
      <c r="Q82" s="12">
        <v>5.0</v>
      </c>
      <c r="R82" s="1" t="s">
        <v>85</v>
      </c>
      <c r="S82" s="13">
        <v>0.9791666666642413</v>
      </c>
      <c r="T82" s="12">
        <v>5.0</v>
      </c>
      <c r="U82" s="13">
        <v>0.28472222221898846</v>
      </c>
      <c r="V82" s="13">
        <v>0.0625</v>
      </c>
      <c r="W82" s="12">
        <v>5.0</v>
      </c>
      <c r="X82" s="13">
        <v>0.375</v>
      </c>
      <c r="Y82" s="14">
        <v>0.9930555555547471</v>
      </c>
      <c r="Z82" s="13">
        <v>0.30208333333575865</v>
      </c>
      <c r="AA82" s="12">
        <v>8.0</v>
      </c>
      <c r="AB82" s="1" t="s">
        <v>72</v>
      </c>
      <c r="AC82" s="12">
        <v>8.0</v>
      </c>
      <c r="AD82" s="12">
        <v>0.0</v>
      </c>
      <c r="AE82" s="12">
        <v>8.0</v>
      </c>
      <c r="AF82" s="12">
        <v>0.0</v>
      </c>
      <c r="AG82" s="12">
        <v>8.0</v>
      </c>
      <c r="AH82" s="12">
        <v>0.0</v>
      </c>
      <c r="AI82" s="12">
        <v>10.0</v>
      </c>
      <c r="AJ82" s="12">
        <v>2.0</v>
      </c>
      <c r="AK82" s="12">
        <v>9.0</v>
      </c>
      <c r="AL82" s="12">
        <v>0.0</v>
      </c>
      <c r="AM82" s="12">
        <v>10.0</v>
      </c>
      <c r="AN82" s="12">
        <v>0.0</v>
      </c>
      <c r="AO82" s="12">
        <v>7.0</v>
      </c>
      <c r="AP82" s="12">
        <v>0.0</v>
      </c>
      <c r="AQ82" s="12">
        <v>8.0</v>
      </c>
      <c r="AR82" s="12">
        <v>0.0</v>
      </c>
      <c r="AS82" s="12">
        <v>10.0</v>
      </c>
      <c r="AT82" s="12">
        <v>0.0</v>
      </c>
      <c r="AU82" s="12">
        <v>10.0</v>
      </c>
      <c r="AV82" s="12">
        <v>2.0</v>
      </c>
      <c r="AW82" s="12">
        <v>50.0</v>
      </c>
      <c r="AX82" s="1" t="s">
        <v>86</v>
      </c>
      <c r="AY82" s="1" t="s">
        <v>81</v>
      </c>
      <c r="AZ82" s="15"/>
      <c r="BA82" s="1"/>
      <c r="BB82" s="14">
        <v>0.29166666666424135</v>
      </c>
      <c r="BC82" s="1"/>
      <c r="BD82" s="14">
        <f t="shared" si="1"/>
        <v>-0.7013888889</v>
      </c>
      <c r="BE82" s="16">
        <v>-0.7013888888905058</v>
      </c>
      <c r="BF82" s="17">
        <v>7.0</v>
      </c>
      <c r="BG82" s="17">
        <v>10.0</v>
      </c>
      <c r="BH82" s="18">
        <f t="shared" si="2"/>
        <v>7.166666667</v>
      </c>
      <c r="BI82" s="13">
        <f t="shared" si="3"/>
        <v>-0.6909722222</v>
      </c>
      <c r="BJ82" s="19">
        <f t="shared" si="4"/>
        <v>4.5</v>
      </c>
      <c r="BK82" s="19">
        <f t="shared" si="5"/>
        <v>8.5</v>
      </c>
      <c r="BL82" s="19">
        <f t="shared" si="6"/>
        <v>8</v>
      </c>
      <c r="BM82" s="19">
        <f t="shared" si="7"/>
        <v>9</v>
      </c>
      <c r="BN82" s="19">
        <f t="shared" si="8"/>
        <v>8.5</v>
      </c>
      <c r="BO82" s="20"/>
    </row>
    <row r="83" ht="15.75" customHeight="1">
      <c r="A83" s="10">
        <v>44896.65009917824</v>
      </c>
      <c r="B83" s="1" t="s">
        <v>205</v>
      </c>
      <c r="C83" s="1" t="s">
        <v>162</v>
      </c>
      <c r="D83" s="1" t="s">
        <v>162</v>
      </c>
      <c r="E83" s="11">
        <v>25020.0</v>
      </c>
      <c r="F83" s="12">
        <v>2.0197065E7</v>
      </c>
      <c r="G83" s="1" t="s">
        <v>69</v>
      </c>
      <c r="H83" s="12">
        <v>7.0</v>
      </c>
      <c r="I83" s="12">
        <v>0.0</v>
      </c>
      <c r="J83" s="12">
        <v>0.0</v>
      </c>
      <c r="K83" s="12">
        <v>7.0</v>
      </c>
      <c r="L83" s="1" t="s">
        <v>70</v>
      </c>
      <c r="M83" s="1" t="s">
        <v>70</v>
      </c>
      <c r="N83" s="1" t="s">
        <v>79</v>
      </c>
      <c r="O83" s="1" t="s">
        <v>72</v>
      </c>
      <c r="P83" s="1" t="s">
        <v>69</v>
      </c>
      <c r="Q83" s="12">
        <v>5.0</v>
      </c>
      <c r="R83" s="1" t="s">
        <v>85</v>
      </c>
      <c r="S83" s="13">
        <v>0.9583333333357587</v>
      </c>
      <c r="T83" s="12">
        <v>20.0</v>
      </c>
      <c r="U83" s="13">
        <v>0.25</v>
      </c>
      <c r="V83" s="13">
        <v>0.0</v>
      </c>
      <c r="W83" s="12">
        <v>30.0</v>
      </c>
      <c r="X83" s="13">
        <v>0.33333333333575865</v>
      </c>
      <c r="Y83" s="14">
        <v>0.9583333333357587</v>
      </c>
      <c r="Z83" s="13">
        <v>0.30208333333575865</v>
      </c>
      <c r="AA83" s="12">
        <v>7.0</v>
      </c>
      <c r="AB83" s="1" t="s">
        <v>72</v>
      </c>
      <c r="AC83" s="12">
        <v>10.0</v>
      </c>
      <c r="AD83" s="12">
        <v>3.0</v>
      </c>
      <c r="AE83" s="12">
        <v>8.0</v>
      </c>
      <c r="AF83" s="12">
        <v>3.0</v>
      </c>
      <c r="AG83" s="12">
        <v>5.0</v>
      </c>
      <c r="AH83" s="12">
        <v>0.0</v>
      </c>
      <c r="AI83" s="12">
        <v>10.0</v>
      </c>
      <c r="AJ83" s="12">
        <v>5.0</v>
      </c>
      <c r="AK83" s="12">
        <v>10.0</v>
      </c>
      <c r="AL83" s="12">
        <v>0.0</v>
      </c>
      <c r="AM83" s="12">
        <v>8.0</v>
      </c>
      <c r="AN83" s="12">
        <v>0.0</v>
      </c>
      <c r="AO83" s="12">
        <v>5.0</v>
      </c>
      <c r="AP83" s="12">
        <v>0.0</v>
      </c>
      <c r="AQ83" s="12">
        <v>8.0</v>
      </c>
      <c r="AR83" s="12">
        <v>0.0</v>
      </c>
      <c r="AS83" s="12">
        <v>7.0</v>
      </c>
      <c r="AT83" s="12">
        <v>4.0</v>
      </c>
      <c r="AU83" s="12">
        <v>7.0</v>
      </c>
      <c r="AV83" s="12">
        <v>5.0</v>
      </c>
      <c r="AW83" s="12">
        <v>54.0</v>
      </c>
      <c r="AX83" s="1" t="s">
        <v>86</v>
      </c>
      <c r="AY83" s="1" t="s">
        <v>81</v>
      </c>
      <c r="AZ83" s="15"/>
      <c r="BA83" s="15"/>
      <c r="BB83" s="14">
        <v>0.29166666666424135</v>
      </c>
      <c r="BC83" s="1"/>
      <c r="BD83" s="14">
        <f t="shared" si="1"/>
        <v>-0.6666666667</v>
      </c>
      <c r="BE83" s="16">
        <v>-0.6666666666715173</v>
      </c>
      <c r="BF83" s="17">
        <v>8.0</v>
      </c>
      <c r="BG83" s="17">
        <v>0.0</v>
      </c>
      <c r="BH83" s="18">
        <f t="shared" si="2"/>
        <v>8</v>
      </c>
      <c r="BI83" s="13">
        <f t="shared" si="3"/>
        <v>-0.65625</v>
      </c>
      <c r="BJ83" s="19">
        <f t="shared" si="4"/>
        <v>5.4</v>
      </c>
      <c r="BK83" s="19">
        <f t="shared" si="5"/>
        <v>6.5</v>
      </c>
      <c r="BL83" s="19">
        <f t="shared" si="6"/>
        <v>8</v>
      </c>
      <c r="BM83" s="19">
        <f t="shared" si="7"/>
        <v>2.5</v>
      </c>
      <c r="BN83" s="19">
        <f t="shared" si="8"/>
        <v>5.25</v>
      </c>
      <c r="BO83" s="20"/>
    </row>
    <row r="84" ht="15.75" customHeight="1">
      <c r="A84" s="10">
        <v>44896.65080671296</v>
      </c>
      <c r="B84" s="1" t="s">
        <v>206</v>
      </c>
      <c r="C84" s="1" t="s">
        <v>77</v>
      </c>
      <c r="D84" s="1" t="s">
        <v>77</v>
      </c>
      <c r="E84" s="11">
        <v>44896.0</v>
      </c>
      <c r="F84" s="12">
        <v>2.9752989E7</v>
      </c>
      <c r="G84" s="1" t="s">
        <v>69</v>
      </c>
      <c r="H84" s="12">
        <v>8.0</v>
      </c>
      <c r="I84" s="12">
        <v>0.0</v>
      </c>
      <c r="J84" s="12">
        <v>3.0</v>
      </c>
      <c r="K84" s="12">
        <v>10.0</v>
      </c>
      <c r="L84" s="1" t="s">
        <v>70</v>
      </c>
      <c r="M84" s="1" t="s">
        <v>83</v>
      </c>
      <c r="N84" s="1" t="s">
        <v>79</v>
      </c>
      <c r="O84" s="1" t="s">
        <v>69</v>
      </c>
      <c r="P84" s="1" t="s">
        <v>69</v>
      </c>
      <c r="Q84" s="12">
        <v>6.0</v>
      </c>
      <c r="R84" s="1" t="s">
        <v>207</v>
      </c>
      <c r="S84" s="13">
        <v>0.9583333333357587</v>
      </c>
      <c r="T84" s="12">
        <v>20.0</v>
      </c>
      <c r="U84" s="13">
        <v>0.24305555555474712</v>
      </c>
      <c r="V84" s="13">
        <v>0.0</v>
      </c>
      <c r="W84" s="12">
        <v>30.0</v>
      </c>
      <c r="X84" s="13">
        <v>0.33333333333575865</v>
      </c>
      <c r="Y84" s="14">
        <v>0.0</v>
      </c>
      <c r="Z84" s="13">
        <v>0.3125</v>
      </c>
      <c r="AA84" s="12">
        <v>7.0</v>
      </c>
      <c r="AB84" s="1" t="s">
        <v>72</v>
      </c>
      <c r="AC84" s="12">
        <v>10.0</v>
      </c>
      <c r="AD84" s="12">
        <v>3.0</v>
      </c>
      <c r="AE84" s="12">
        <v>8.0</v>
      </c>
      <c r="AF84" s="12">
        <v>0.0</v>
      </c>
      <c r="AG84" s="12">
        <v>8.0</v>
      </c>
      <c r="AH84" s="12">
        <v>0.0</v>
      </c>
      <c r="AI84" s="12">
        <v>8.0</v>
      </c>
      <c r="AJ84" s="12">
        <v>2.0</v>
      </c>
      <c r="AK84" s="12">
        <v>7.0</v>
      </c>
      <c r="AL84" s="12">
        <v>1.0</v>
      </c>
      <c r="AM84" s="12">
        <v>8.0</v>
      </c>
      <c r="AN84" s="12">
        <v>0.0</v>
      </c>
      <c r="AO84" s="12">
        <v>5.0</v>
      </c>
      <c r="AP84" s="12">
        <v>1.0</v>
      </c>
      <c r="AQ84" s="12">
        <v>8.0</v>
      </c>
      <c r="AR84" s="12">
        <v>0.0</v>
      </c>
      <c r="AS84" s="12">
        <v>10.0</v>
      </c>
      <c r="AT84" s="12">
        <v>2.0</v>
      </c>
      <c r="AU84" s="12">
        <v>10.0</v>
      </c>
      <c r="AV84" s="12">
        <v>10.0</v>
      </c>
      <c r="AW84" s="21">
        <v>40.0</v>
      </c>
      <c r="AX84" s="1" t="s">
        <v>86</v>
      </c>
      <c r="AY84" s="1" t="s">
        <v>81</v>
      </c>
      <c r="AZ84" s="15"/>
      <c r="BA84" s="15"/>
      <c r="BB84" s="14">
        <v>0.29166666666424135</v>
      </c>
      <c r="BC84" s="1"/>
      <c r="BD84" s="14">
        <f t="shared" si="1"/>
        <v>0.2916666667</v>
      </c>
      <c r="BE84" s="16">
        <v>0.29166666666424135</v>
      </c>
      <c r="BF84" s="17">
        <v>7.0</v>
      </c>
      <c r="BG84" s="17">
        <v>0.0</v>
      </c>
      <c r="BH84" s="18">
        <f t="shared" si="2"/>
        <v>7</v>
      </c>
      <c r="BI84" s="13">
        <f t="shared" si="3"/>
        <v>0.3125</v>
      </c>
      <c r="BJ84" s="19">
        <f t="shared" si="4"/>
        <v>4.7</v>
      </c>
      <c r="BK84" s="19">
        <f t="shared" si="5"/>
        <v>6</v>
      </c>
      <c r="BL84" s="19">
        <f t="shared" si="6"/>
        <v>8</v>
      </c>
      <c r="BM84" s="19">
        <f t="shared" si="7"/>
        <v>4</v>
      </c>
      <c r="BN84" s="19">
        <f t="shared" si="8"/>
        <v>6</v>
      </c>
      <c r="BO84" s="20"/>
    </row>
    <row r="85" ht="15.75" customHeight="1">
      <c r="A85" s="10">
        <v>44896.6508809375</v>
      </c>
      <c r="B85" s="1" t="s">
        <v>208</v>
      </c>
      <c r="C85" s="1" t="s">
        <v>77</v>
      </c>
      <c r="D85" s="1" t="s">
        <v>77</v>
      </c>
      <c r="E85" s="11">
        <v>44896.0</v>
      </c>
      <c r="F85" s="12">
        <v>2.3164734E7</v>
      </c>
      <c r="G85" s="1" t="s">
        <v>69</v>
      </c>
      <c r="H85" s="12">
        <v>1.0</v>
      </c>
      <c r="I85" s="12">
        <v>5.0</v>
      </c>
      <c r="J85" s="12">
        <v>5.0</v>
      </c>
      <c r="K85" s="12">
        <v>5.0</v>
      </c>
      <c r="L85" s="1" t="s">
        <v>70</v>
      </c>
      <c r="M85" s="1" t="s">
        <v>78</v>
      </c>
      <c r="N85" s="1" t="s">
        <v>79</v>
      </c>
      <c r="O85" s="1" t="s">
        <v>72</v>
      </c>
      <c r="P85" s="1" t="s">
        <v>69</v>
      </c>
      <c r="Q85" s="21">
        <v>5.0</v>
      </c>
      <c r="R85" s="15" t="s">
        <v>85</v>
      </c>
      <c r="S85" s="13">
        <v>0.90625</v>
      </c>
      <c r="T85" s="12">
        <v>45.0</v>
      </c>
      <c r="U85" s="13">
        <v>0.25</v>
      </c>
      <c r="V85" s="13">
        <v>0.9583333333357587</v>
      </c>
      <c r="W85" s="12">
        <v>45.0</v>
      </c>
      <c r="X85" s="13">
        <v>0.3125</v>
      </c>
      <c r="Y85" s="14">
        <v>0.9375</v>
      </c>
      <c r="Z85" s="13">
        <v>0.24652777778101154</v>
      </c>
      <c r="AA85" s="12">
        <v>3.0</v>
      </c>
      <c r="AB85" s="1" t="s">
        <v>113</v>
      </c>
      <c r="AC85" s="12">
        <v>10.0</v>
      </c>
      <c r="AD85" s="12">
        <v>5.0</v>
      </c>
      <c r="AE85" s="12">
        <v>9.0</v>
      </c>
      <c r="AF85" s="12">
        <v>10.0</v>
      </c>
      <c r="AG85" s="12">
        <v>6.0</v>
      </c>
      <c r="AH85" s="12">
        <v>2.0</v>
      </c>
      <c r="AI85" s="12">
        <v>0.0</v>
      </c>
      <c r="AJ85" s="12">
        <v>10.0</v>
      </c>
      <c r="AK85" s="12">
        <v>10.0</v>
      </c>
      <c r="AL85" s="12">
        <v>5.0</v>
      </c>
      <c r="AM85" s="12">
        <v>0.0</v>
      </c>
      <c r="AN85" s="12">
        <v>0.0</v>
      </c>
      <c r="AO85" s="12">
        <v>2.0</v>
      </c>
      <c r="AP85" s="12">
        <v>0.0</v>
      </c>
      <c r="AQ85" s="12">
        <v>0.0</v>
      </c>
      <c r="AR85" s="12">
        <v>2.0</v>
      </c>
      <c r="AS85" s="12">
        <v>10.0</v>
      </c>
      <c r="AT85" s="12">
        <v>10.0</v>
      </c>
      <c r="AU85" s="12">
        <v>8.0</v>
      </c>
      <c r="AV85" s="12">
        <v>8.0</v>
      </c>
      <c r="AW85" s="12">
        <v>49.0</v>
      </c>
      <c r="AX85" s="1" t="s">
        <v>80</v>
      </c>
      <c r="AY85" s="1" t="s">
        <v>81</v>
      </c>
      <c r="AZ85" s="15"/>
      <c r="BA85" s="15"/>
      <c r="BB85" s="14">
        <v>0.23958333333575865</v>
      </c>
      <c r="BC85" s="1"/>
      <c r="BD85" s="14">
        <f t="shared" si="1"/>
        <v>-0.6979166667</v>
      </c>
      <c r="BE85" s="16">
        <v>-0.6979166666642413</v>
      </c>
      <c r="BF85" s="17">
        <v>7.0</v>
      </c>
      <c r="BG85" s="17">
        <v>15.0</v>
      </c>
      <c r="BH85" s="18">
        <f t="shared" si="2"/>
        <v>7.25</v>
      </c>
      <c r="BI85" s="13">
        <f t="shared" si="3"/>
        <v>-0.6909722222</v>
      </c>
      <c r="BJ85" s="19">
        <f t="shared" si="4"/>
        <v>6.7</v>
      </c>
      <c r="BK85" s="19">
        <f t="shared" si="5"/>
        <v>1</v>
      </c>
      <c r="BL85" s="19">
        <f t="shared" si="6"/>
        <v>2</v>
      </c>
      <c r="BM85" s="19">
        <f t="shared" si="7"/>
        <v>0</v>
      </c>
      <c r="BN85" s="19">
        <f t="shared" si="8"/>
        <v>1</v>
      </c>
      <c r="BO85" s="20"/>
    </row>
    <row r="86" ht="15.75" customHeight="1">
      <c r="A86" s="10">
        <v>44896.65176212963</v>
      </c>
      <c r="B86" s="1" t="s">
        <v>209</v>
      </c>
      <c r="C86" s="1" t="s">
        <v>210</v>
      </c>
      <c r="D86" s="1" t="s">
        <v>96</v>
      </c>
      <c r="E86" s="11">
        <v>44896.0</v>
      </c>
      <c r="F86" s="12">
        <v>9.2736985E7</v>
      </c>
      <c r="G86" s="1" t="s">
        <v>69</v>
      </c>
      <c r="H86" s="12">
        <v>10.0</v>
      </c>
      <c r="I86" s="12">
        <v>0.0</v>
      </c>
      <c r="J86" s="12">
        <v>0.0</v>
      </c>
      <c r="K86" s="12">
        <v>7.0</v>
      </c>
      <c r="L86" s="1" t="s">
        <v>70</v>
      </c>
      <c r="M86" s="1" t="s">
        <v>70</v>
      </c>
      <c r="N86" s="1" t="s">
        <v>101</v>
      </c>
      <c r="O86" s="1" t="s">
        <v>72</v>
      </c>
      <c r="P86" s="1" t="s">
        <v>69</v>
      </c>
      <c r="Q86" s="12">
        <v>4.0</v>
      </c>
      <c r="R86" s="1" t="s">
        <v>211</v>
      </c>
      <c r="S86" s="13">
        <v>0.29166666666424135</v>
      </c>
      <c r="T86" s="12">
        <v>60.0</v>
      </c>
      <c r="U86" s="13">
        <v>0.5833333333357587</v>
      </c>
      <c r="V86" s="13">
        <v>0.5833333333357587</v>
      </c>
      <c r="W86" s="12">
        <v>120.0</v>
      </c>
      <c r="X86" s="13">
        <v>0.5833333333357587</v>
      </c>
      <c r="Y86" s="14">
        <v>0.20833333333575865</v>
      </c>
      <c r="Z86" s="13">
        <v>0.48958333333575865</v>
      </c>
      <c r="AA86" s="12">
        <v>4.0</v>
      </c>
      <c r="AB86" s="1" t="s">
        <v>113</v>
      </c>
      <c r="AC86" s="12">
        <v>10.0</v>
      </c>
      <c r="AD86" s="12">
        <v>0.0</v>
      </c>
      <c r="AE86" s="12">
        <v>10.0</v>
      </c>
      <c r="AF86" s="12">
        <v>0.0</v>
      </c>
      <c r="AG86" s="12">
        <v>10.0</v>
      </c>
      <c r="AH86" s="12">
        <v>0.0</v>
      </c>
      <c r="AI86" s="12">
        <v>10.0</v>
      </c>
      <c r="AJ86" s="12">
        <v>10.0</v>
      </c>
      <c r="AK86" s="12">
        <v>10.0</v>
      </c>
      <c r="AL86" s="12">
        <v>0.0</v>
      </c>
      <c r="AM86" s="12">
        <v>10.0</v>
      </c>
      <c r="AN86" s="12">
        <v>0.0</v>
      </c>
      <c r="AO86" s="12">
        <v>10.0</v>
      </c>
      <c r="AP86" s="12">
        <v>0.0</v>
      </c>
      <c r="AQ86" s="12">
        <v>8.0</v>
      </c>
      <c r="AR86" s="12">
        <v>0.0</v>
      </c>
      <c r="AS86" s="12">
        <v>10.0</v>
      </c>
      <c r="AT86" s="12">
        <v>1.0</v>
      </c>
      <c r="AU86" s="12">
        <v>7.0</v>
      </c>
      <c r="AV86" s="12">
        <v>1.0</v>
      </c>
      <c r="AW86" s="12">
        <v>56.0</v>
      </c>
      <c r="AX86" s="1" t="s">
        <v>80</v>
      </c>
      <c r="AY86" s="1" t="s">
        <v>74</v>
      </c>
      <c r="AZ86" s="15"/>
      <c r="BA86" s="15" t="s">
        <v>212</v>
      </c>
      <c r="BB86" s="14">
        <v>0.45833333333575865</v>
      </c>
      <c r="BC86" s="1"/>
      <c r="BD86" s="14">
        <f t="shared" si="1"/>
        <v>0.25</v>
      </c>
      <c r="BE86" s="16">
        <v>0.25</v>
      </c>
      <c r="BF86" s="17">
        <v>6.0</v>
      </c>
      <c r="BG86" s="17">
        <v>0.0</v>
      </c>
      <c r="BH86" s="18">
        <f t="shared" si="2"/>
        <v>6</v>
      </c>
      <c r="BI86" s="13">
        <f t="shared" si="3"/>
        <v>0.28125</v>
      </c>
      <c r="BJ86" s="19">
        <f t="shared" si="4"/>
        <v>6</v>
      </c>
      <c r="BK86" s="19">
        <f t="shared" si="5"/>
        <v>10</v>
      </c>
      <c r="BL86" s="19">
        <f t="shared" si="6"/>
        <v>8</v>
      </c>
      <c r="BM86" s="19">
        <f t="shared" si="7"/>
        <v>7.5</v>
      </c>
      <c r="BN86" s="19">
        <f t="shared" si="8"/>
        <v>7.75</v>
      </c>
      <c r="BO86" s="20"/>
    </row>
    <row r="87" ht="15.75" customHeight="1">
      <c r="A87" s="10">
        <v>44896.65197332176</v>
      </c>
      <c r="B87" s="1" t="s">
        <v>213</v>
      </c>
      <c r="C87" s="1" t="s">
        <v>77</v>
      </c>
      <c r="D87" s="1" t="s">
        <v>77</v>
      </c>
      <c r="E87" s="11">
        <v>44896.0</v>
      </c>
      <c r="F87" s="12">
        <v>3.7248662E7</v>
      </c>
      <c r="G87" s="1" t="s">
        <v>69</v>
      </c>
      <c r="H87" s="12">
        <v>9.0</v>
      </c>
      <c r="I87" s="12">
        <v>0.0</v>
      </c>
      <c r="J87" s="12">
        <v>1.0</v>
      </c>
      <c r="K87" s="12">
        <v>9.0</v>
      </c>
      <c r="L87" s="1" t="s">
        <v>70</v>
      </c>
      <c r="M87" s="1" t="s">
        <v>70</v>
      </c>
      <c r="N87" s="1" t="s">
        <v>79</v>
      </c>
      <c r="O87" s="1" t="s">
        <v>69</v>
      </c>
      <c r="P87" s="1" t="s">
        <v>69</v>
      </c>
      <c r="Q87" s="12">
        <v>5.0</v>
      </c>
      <c r="R87" s="1" t="s">
        <v>102</v>
      </c>
      <c r="S87" s="13">
        <v>0.9791666666642413</v>
      </c>
      <c r="T87" s="12">
        <v>40.0</v>
      </c>
      <c r="U87" s="13">
        <v>0.33333333333575865</v>
      </c>
      <c r="V87" s="13">
        <v>0.04166666666424135</v>
      </c>
      <c r="W87" s="12">
        <v>20.0</v>
      </c>
      <c r="X87" s="13">
        <v>0.375</v>
      </c>
      <c r="Y87" s="14">
        <v>0.020833333335758653</v>
      </c>
      <c r="Z87" s="13">
        <v>0.375</v>
      </c>
      <c r="AA87" s="12">
        <v>8.0</v>
      </c>
      <c r="AB87" s="1" t="s">
        <v>72</v>
      </c>
      <c r="AC87" s="12">
        <v>8.0</v>
      </c>
      <c r="AD87" s="12">
        <v>2.0</v>
      </c>
      <c r="AE87" s="12">
        <v>9.0</v>
      </c>
      <c r="AF87" s="12">
        <v>1.0</v>
      </c>
      <c r="AG87" s="12">
        <v>9.0</v>
      </c>
      <c r="AH87" s="12">
        <v>0.0</v>
      </c>
      <c r="AI87" s="12">
        <v>8.0</v>
      </c>
      <c r="AJ87" s="12">
        <v>2.0</v>
      </c>
      <c r="AK87" s="12">
        <v>10.0</v>
      </c>
      <c r="AL87" s="12">
        <v>0.0</v>
      </c>
      <c r="AM87" s="12">
        <v>8.0</v>
      </c>
      <c r="AN87" s="12">
        <v>0.0</v>
      </c>
      <c r="AO87" s="12">
        <v>5.0</v>
      </c>
      <c r="AP87" s="12">
        <v>1.0</v>
      </c>
      <c r="AQ87" s="12">
        <v>9.0</v>
      </c>
      <c r="AR87" s="12">
        <v>0.0</v>
      </c>
      <c r="AS87" s="12">
        <v>10.0</v>
      </c>
      <c r="AT87" s="12">
        <v>0.0</v>
      </c>
      <c r="AU87" s="12">
        <v>10.0</v>
      </c>
      <c r="AV87" s="12">
        <v>6.0</v>
      </c>
      <c r="AW87" s="12">
        <v>29.0</v>
      </c>
      <c r="AX87" s="1" t="s">
        <v>86</v>
      </c>
      <c r="AY87" s="1" t="s">
        <v>81</v>
      </c>
      <c r="AZ87" s="15"/>
      <c r="BA87" s="15"/>
      <c r="BB87" s="14">
        <v>0.375</v>
      </c>
      <c r="BC87" s="1"/>
      <c r="BD87" s="14">
        <f t="shared" si="1"/>
        <v>0.3541666667</v>
      </c>
      <c r="BE87" s="16">
        <v>0.35416666666424135</v>
      </c>
      <c r="BF87" s="17">
        <v>8.0</v>
      </c>
      <c r="BG87" s="17">
        <v>30.0</v>
      </c>
      <c r="BH87" s="18">
        <f t="shared" si="2"/>
        <v>8.5</v>
      </c>
      <c r="BI87" s="13">
        <f t="shared" si="3"/>
        <v>0.3541666667</v>
      </c>
      <c r="BJ87" s="19">
        <f t="shared" si="4"/>
        <v>4.9</v>
      </c>
      <c r="BK87" s="19">
        <f t="shared" si="5"/>
        <v>6</v>
      </c>
      <c r="BL87" s="19">
        <f t="shared" si="6"/>
        <v>9</v>
      </c>
      <c r="BM87" s="19">
        <f t="shared" si="7"/>
        <v>7</v>
      </c>
      <c r="BN87" s="19">
        <f t="shared" si="8"/>
        <v>8</v>
      </c>
      <c r="BO87" s="20"/>
    </row>
    <row r="88" ht="15.75" customHeight="1">
      <c r="A88" s="10">
        <v>44896.653898958335</v>
      </c>
      <c r="B88" s="1" t="s">
        <v>214</v>
      </c>
      <c r="C88" s="1" t="s">
        <v>215</v>
      </c>
      <c r="D88" s="1" t="s">
        <v>68</v>
      </c>
      <c r="E88" s="11">
        <v>44896.0</v>
      </c>
      <c r="F88" s="12">
        <v>1.7241429E7</v>
      </c>
      <c r="G88" s="1" t="s">
        <v>69</v>
      </c>
      <c r="H88" s="12">
        <v>6.0</v>
      </c>
      <c r="I88" s="12">
        <v>0.0</v>
      </c>
      <c r="J88" s="12">
        <v>0.0</v>
      </c>
      <c r="K88" s="12">
        <v>0.0</v>
      </c>
      <c r="L88" s="1" t="s">
        <v>70</v>
      </c>
      <c r="M88" s="1" t="s">
        <v>98</v>
      </c>
      <c r="N88" s="1" t="s">
        <v>84</v>
      </c>
      <c r="O88" s="1" t="s">
        <v>69</v>
      </c>
      <c r="P88" s="1" t="s">
        <v>69</v>
      </c>
      <c r="Q88" s="12">
        <v>6.0</v>
      </c>
      <c r="R88" s="1" t="s">
        <v>85</v>
      </c>
      <c r="S88" s="13">
        <v>0.0</v>
      </c>
      <c r="T88" s="12">
        <v>10.0</v>
      </c>
      <c r="U88" s="13">
        <v>0.27083333333575865</v>
      </c>
      <c r="V88" s="13">
        <v>0.0</v>
      </c>
      <c r="W88" s="12">
        <v>10.0</v>
      </c>
      <c r="X88" s="13">
        <v>0.375</v>
      </c>
      <c r="Y88" s="14">
        <v>0.08333333333575865</v>
      </c>
      <c r="Z88" s="13">
        <v>0.29166666666424135</v>
      </c>
      <c r="AA88" s="12">
        <v>4.0</v>
      </c>
      <c r="AB88" s="1" t="s">
        <v>72</v>
      </c>
      <c r="AC88" s="12">
        <v>10.0</v>
      </c>
      <c r="AD88" s="12">
        <v>0.0</v>
      </c>
      <c r="AE88" s="12">
        <v>10.0</v>
      </c>
      <c r="AF88" s="12">
        <v>5.0</v>
      </c>
      <c r="AG88" s="12">
        <v>5.0</v>
      </c>
      <c r="AH88" s="12">
        <v>0.0</v>
      </c>
      <c r="AI88" s="12">
        <v>10.0</v>
      </c>
      <c r="AJ88" s="12">
        <v>0.0</v>
      </c>
      <c r="AK88" s="12">
        <v>10.0</v>
      </c>
      <c r="AL88" s="12">
        <v>0.0</v>
      </c>
      <c r="AM88" s="12">
        <v>5.0</v>
      </c>
      <c r="AN88" s="12">
        <v>0.0</v>
      </c>
      <c r="AO88" s="12">
        <v>7.0</v>
      </c>
      <c r="AP88" s="12">
        <v>2.0</v>
      </c>
      <c r="AQ88" s="12">
        <v>4.0</v>
      </c>
      <c r="AR88" s="12">
        <v>1.0</v>
      </c>
      <c r="AS88" s="12">
        <v>10.0</v>
      </c>
      <c r="AT88" s="12">
        <v>10.0</v>
      </c>
      <c r="AU88" s="12">
        <v>10.0</v>
      </c>
      <c r="AV88" s="12">
        <v>10.0</v>
      </c>
      <c r="AW88" s="1"/>
      <c r="AX88" s="1" t="s">
        <v>80</v>
      </c>
      <c r="AY88" s="1" t="s">
        <v>81</v>
      </c>
      <c r="AZ88" s="15"/>
      <c r="BA88" s="15"/>
      <c r="BB88" s="14">
        <v>0.27083333333575865</v>
      </c>
      <c r="BC88" s="1"/>
      <c r="BD88" s="14">
        <f t="shared" si="1"/>
        <v>0.1875</v>
      </c>
      <c r="BE88" s="16">
        <v>0.1875</v>
      </c>
      <c r="BF88" s="17">
        <v>4.0</v>
      </c>
      <c r="BG88" s="17">
        <v>30.0</v>
      </c>
      <c r="BH88" s="18">
        <f t="shared" si="2"/>
        <v>4.5</v>
      </c>
      <c r="BI88" s="13">
        <f t="shared" si="3"/>
        <v>0.2083333333</v>
      </c>
      <c r="BJ88" s="19">
        <f t="shared" si="4"/>
        <v>5</v>
      </c>
      <c r="BK88" s="19">
        <f t="shared" si="5"/>
        <v>5</v>
      </c>
      <c r="BL88" s="19">
        <f t="shared" si="6"/>
        <v>3</v>
      </c>
      <c r="BM88" s="19">
        <f t="shared" si="7"/>
        <v>0</v>
      </c>
      <c r="BN88" s="19">
        <f t="shared" si="8"/>
        <v>1.5</v>
      </c>
      <c r="BO88" s="20"/>
    </row>
    <row r="89" ht="15.75" customHeight="1">
      <c r="A89" s="10">
        <v>44896.65763410879</v>
      </c>
      <c r="B89" s="1" t="s">
        <v>216</v>
      </c>
      <c r="C89" s="1" t="s">
        <v>68</v>
      </c>
      <c r="D89" s="1" t="s">
        <v>68</v>
      </c>
      <c r="E89" s="11">
        <v>44896.0</v>
      </c>
      <c r="F89" s="12">
        <v>4.2366319E7</v>
      </c>
      <c r="G89" s="1" t="s">
        <v>69</v>
      </c>
      <c r="H89" s="12">
        <v>0.0</v>
      </c>
      <c r="I89" s="12">
        <v>5.0</v>
      </c>
      <c r="J89" s="12">
        <v>10.0</v>
      </c>
      <c r="K89" s="12">
        <v>5.0</v>
      </c>
      <c r="L89" s="1" t="s">
        <v>78</v>
      </c>
      <c r="M89" s="1" t="s">
        <v>78</v>
      </c>
      <c r="N89" s="1" t="s">
        <v>84</v>
      </c>
      <c r="O89" s="1" t="s">
        <v>69</v>
      </c>
      <c r="P89" s="1" t="s">
        <v>72</v>
      </c>
      <c r="Q89" s="1"/>
      <c r="R89" s="1"/>
      <c r="S89" s="13">
        <v>0.0</v>
      </c>
      <c r="T89" s="12">
        <v>20.0</v>
      </c>
      <c r="U89" s="13">
        <v>0.33333333333575865</v>
      </c>
      <c r="V89" s="13">
        <v>0.0625</v>
      </c>
      <c r="W89" s="12">
        <v>30.0</v>
      </c>
      <c r="X89" s="13">
        <v>0.375</v>
      </c>
      <c r="Y89" s="14">
        <v>0.020833333335758653</v>
      </c>
      <c r="Z89" s="13">
        <v>0.375</v>
      </c>
      <c r="AA89" s="12">
        <v>9.0</v>
      </c>
      <c r="AB89" s="1" t="s">
        <v>72</v>
      </c>
      <c r="AC89" s="12">
        <v>8.0</v>
      </c>
      <c r="AD89" s="12">
        <v>3.0</v>
      </c>
      <c r="AE89" s="12">
        <v>0.0</v>
      </c>
      <c r="AF89" s="12">
        <v>5.0</v>
      </c>
      <c r="AG89" s="12">
        <v>3.0</v>
      </c>
      <c r="AH89" s="12">
        <v>5.0</v>
      </c>
      <c r="AI89" s="12">
        <v>4.0</v>
      </c>
      <c r="AJ89" s="12">
        <v>7.0</v>
      </c>
      <c r="AK89" s="12">
        <v>0.0</v>
      </c>
      <c r="AL89" s="12">
        <v>0.0</v>
      </c>
      <c r="AM89" s="12">
        <v>0.0</v>
      </c>
      <c r="AN89" s="12">
        <v>3.0</v>
      </c>
      <c r="AO89" s="12">
        <v>0.0</v>
      </c>
      <c r="AP89" s="12">
        <v>6.0</v>
      </c>
      <c r="AQ89" s="12">
        <v>0.0</v>
      </c>
      <c r="AR89" s="12">
        <v>3.0</v>
      </c>
      <c r="AS89" s="12">
        <v>2.0</v>
      </c>
      <c r="AT89" s="12">
        <v>5.0</v>
      </c>
      <c r="AU89" s="12">
        <v>3.0</v>
      </c>
      <c r="AV89" s="12">
        <v>5.0</v>
      </c>
      <c r="AW89" s="12">
        <v>22.0</v>
      </c>
      <c r="AX89" s="1" t="s">
        <v>86</v>
      </c>
      <c r="AY89" s="1" t="s">
        <v>81</v>
      </c>
      <c r="AZ89" s="15"/>
      <c r="BA89" s="15"/>
      <c r="BB89" s="14">
        <v>0.33333333333575865</v>
      </c>
      <c r="BC89" s="1"/>
      <c r="BD89" s="14">
        <f t="shared" si="1"/>
        <v>0.3125</v>
      </c>
      <c r="BE89" s="16">
        <v>0.3125</v>
      </c>
      <c r="BF89" s="17">
        <v>7.0</v>
      </c>
      <c r="BG89" s="17">
        <v>30.0</v>
      </c>
      <c r="BH89" s="18">
        <f t="shared" si="2"/>
        <v>7.5</v>
      </c>
      <c r="BI89" s="13">
        <f t="shared" si="3"/>
        <v>0.3541666667</v>
      </c>
      <c r="BJ89" s="19">
        <f t="shared" si="4"/>
        <v>3.5</v>
      </c>
      <c r="BK89" s="19">
        <f t="shared" si="5"/>
        <v>4.5</v>
      </c>
      <c r="BL89" s="19">
        <f t="shared" si="6"/>
        <v>3</v>
      </c>
      <c r="BM89" s="19">
        <f t="shared" si="7"/>
        <v>2.5</v>
      </c>
      <c r="BN89" s="19">
        <f t="shared" si="8"/>
        <v>2.75</v>
      </c>
      <c r="BO89" s="20"/>
    </row>
    <row r="90" ht="15.75" customHeight="1">
      <c r="A90" s="10">
        <v>44896.65946556713</v>
      </c>
      <c r="B90" s="1" t="s">
        <v>217</v>
      </c>
      <c r="C90" s="1" t="s">
        <v>110</v>
      </c>
      <c r="D90" s="1" t="s">
        <v>77</v>
      </c>
      <c r="E90" s="11">
        <v>28266.0</v>
      </c>
      <c r="F90" s="12">
        <v>2.5952391E7</v>
      </c>
      <c r="G90" s="1" t="s">
        <v>69</v>
      </c>
      <c r="H90" s="12">
        <v>6.0</v>
      </c>
      <c r="I90" s="12">
        <v>1.0</v>
      </c>
      <c r="J90" s="12">
        <v>0.0</v>
      </c>
      <c r="K90" s="12">
        <v>0.0</v>
      </c>
      <c r="L90" s="1" t="s">
        <v>70</v>
      </c>
      <c r="M90" s="1" t="s">
        <v>98</v>
      </c>
      <c r="N90" s="1" t="s">
        <v>84</v>
      </c>
      <c r="O90" s="1" t="s">
        <v>69</v>
      </c>
      <c r="P90" s="1" t="s">
        <v>69</v>
      </c>
      <c r="Q90" s="21">
        <v>5.0</v>
      </c>
      <c r="R90" s="15" t="s">
        <v>126</v>
      </c>
      <c r="S90" s="13">
        <v>0.0</v>
      </c>
      <c r="T90" s="12">
        <v>30.0</v>
      </c>
      <c r="U90" s="13">
        <v>0.29166666666424135</v>
      </c>
      <c r="V90" s="13">
        <v>0.04166666666424135</v>
      </c>
      <c r="W90" s="12">
        <v>30.0</v>
      </c>
      <c r="X90" s="13">
        <v>0.3125</v>
      </c>
      <c r="Y90" s="14">
        <v>0.0</v>
      </c>
      <c r="Z90" s="13">
        <v>0.29166666666424135</v>
      </c>
      <c r="AA90" s="12">
        <v>7.0</v>
      </c>
      <c r="AB90" s="1" t="s">
        <v>72</v>
      </c>
      <c r="AC90" s="12">
        <v>9.0</v>
      </c>
      <c r="AD90" s="12">
        <v>5.0</v>
      </c>
      <c r="AE90" s="12">
        <v>8.0</v>
      </c>
      <c r="AF90" s="12">
        <v>5.0</v>
      </c>
      <c r="AG90" s="12">
        <v>8.0</v>
      </c>
      <c r="AH90" s="12">
        <v>0.0</v>
      </c>
      <c r="AI90" s="12">
        <v>4.0</v>
      </c>
      <c r="AJ90" s="12">
        <v>1.0</v>
      </c>
      <c r="AK90" s="12">
        <v>10.0</v>
      </c>
      <c r="AL90" s="12">
        <v>1.0</v>
      </c>
      <c r="AM90" s="12">
        <v>5.0</v>
      </c>
      <c r="AN90" s="12">
        <v>0.0</v>
      </c>
      <c r="AO90" s="12">
        <v>5.0</v>
      </c>
      <c r="AP90" s="12">
        <v>2.0</v>
      </c>
      <c r="AQ90" s="12">
        <v>6.0</v>
      </c>
      <c r="AR90" s="12">
        <v>0.0</v>
      </c>
      <c r="AS90" s="12">
        <v>10.0</v>
      </c>
      <c r="AT90" s="12">
        <v>9.0</v>
      </c>
      <c r="AU90" s="12">
        <v>9.0</v>
      </c>
      <c r="AV90" s="12">
        <v>9.0</v>
      </c>
      <c r="AW90" s="12">
        <v>45.0</v>
      </c>
      <c r="AX90" s="1" t="s">
        <v>80</v>
      </c>
      <c r="AY90" s="1" t="s">
        <v>81</v>
      </c>
      <c r="AZ90" s="15"/>
      <c r="BA90" s="15"/>
      <c r="BB90" s="14">
        <v>0.29166666666424135</v>
      </c>
      <c r="BC90" s="1"/>
      <c r="BD90" s="14">
        <f t="shared" si="1"/>
        <v>0.2916666667</v>
      </c>
      <c r="BE90" s="16">
        <v>0.29166666666424135</v>
      </c>
      <c r="BF90" s="17">
        <v>7.0</v>
      </c>
      <c r="BG90" s="17">
        <v>0.0</v>
      </c>
      <c r="BH90" s="18">
        <f t="shared" si="2"/>
        <v>7</v>
      </c>
      <c r="BI90" s="13">
        <f t="shared" si="3"/>
        <v>0.2916666667</v>
      </c>
      <c r="BJ90" s="19">
        <f t="shared" si="4"/>
        <v>5.1</v>
      </c>
      <c r="BK90" s="19">
        <f t="shared" si="5"/>
        <v>4</v>
      </c>
      <c r="BL90" s="19">
        <f t="shared" si="6"/>
        <v>6</v>
      </c>
      <c r="BM90" s="19">
        <f t="shared" si="7"/>
        <v>0.5</v>
      </c>
      <c r="BN90" s="19">
        <f t="shared" si="8"/>
        <v>3.25</v>
      </c>
      <c r="BO90" s="20"/>
    </row>
    <row r="91" ht="15.75" customHeight="1">
      <c r="A91" s="10">
        <v>44896.66032353009</v>
      </c>
      <c r="B91" s="1" t="s">
        <v>218</v>
      </c>
      <c r="C91" s="1" t="s">
        <v>68</v>
      </c>
      <c r="D91" s="1" t="s">
        <v>68</v>
      </c>
      <c r="E91" s="11">
        <v>44896.0</v>
      </c>
      <c r="F91" s="12">
        <v>2.8496743E7</v>
      </c>
      <c r="G91" s="1" t="s">
        <v>69</v>
      </c>
      <c r="H91" s="12">
        <v>9.0</v>
      </c>
      <c r="I91" s="12">
        <v>0.0</v>
      </c>
      <c r="J91" s="12">
        <v>0.0</v>
      </c>
      <c r="K91" s="12">
        <v>10.0</v>
      </c>
      <c r="L91" s="1" t="s">
        <v>70</v>
      </c>
      <c r="M91" s="1" t="s">
        <v>70</v>
      </c>
      <c r="N91" s="1" t="s">
        <v>84</v>
      </c>
      <c r="O91" s="1" t="s">
        <v>69</v>
      </c>
      <c r="P91" s="1" t="s">
        <v>69</v>
      </c>
      <c r="Q91" s="1" t="s">
        <v>219</v>
      </c>
      <c r="R91" s="1" t="s">
        <v>85</v>
      </c>
      <c r="S91" s="13">
        <v>0.9791666666642413</v>
      </c>
      <c r="T91" s="12">
        <v>30.0</v>
      </c>
      <c r="U91" s="13">
        <v>0.28472222221898846</v>
      </c>
      <c r="V91" s="13">
        <v>0.9993055555532919</v>
      </c>
      <c r="W91" s="12">
        <v>20.0</v>
      </c>
      <c r="X91" s="13">
        <v>0.375</v>
      </c>
      <c r="Y91" s="14">
        <v>0.45833333333575865</v>
      </c>
      <c r="Z91" s="13">
        <v>0.28472222221898846</v>
      </c>
      <c r="AA91" s="12">
        <v>5.0</v>
      </c>
      <c r="AB91" s="1" t="s">
        <v>113</v>
      </c>
      <c r="AC91" s="12">
        <v>5.0</v>
      </c>
      <c r="AD91" s="12">
        <v>1.0</v>
      </c>
      <c r="AE91" s="12">
        <v>10.0</v>
      </c>
      <c r="AF91" s="12">
        <v>0.0</v>
      </c>
      <c r="AG91" s="12">
        <v>8.0</v>
      </c>
      <c r="AH91" s="12">
        <v>0.0</v>
      </c>
      <c r="AI91" s="12">
        <v>8.0</v>
      </c>
      <c r="AJ91" s="12">
        <v>0.0</v>
      </c>
      <c r="AK91" s="12">
        <v>10.0</v>
      </c>
      <c r="AL91" s="12">
        <v>0.0</v>
      </c>
      <c r="AM91" s="12">
        <v>9.0</v>
      </c>
      <c r="AN91" s="12">
        <v>0.0</v>
      </c>
      <c r="AO91" s="12">
        <v>7.0</v>
      </c>
      <c r="AP91" s="12">
        <v>1.0</v>
      </c>
      <c r="AQ91" s="12">
        <v>10.0</v>
      </c>
      <c r="AR91" s="12">
        <v>0.0</v>
      </c>
      <c r="AS91" s="12">
        <v>10.0</v>
      </c>
      <c r="AT91" s="12">
        <v>1.0</v>
      </c>
      <c r="AU91" s="12">
        <v>10.0</v>
      </c>
      <c r="AV91" s="12">
        <v>3.0</v>
      </c>
      <c r="AW91" s="12">
        <v>41.0</v>
      </c>
      <c r="AX91" s="1" t="s">
        <v>86</v>
      </c>
      <c r="AY91" s="1" t="s">
        <v>87</v>
      </c>
      <c r="AZ91" s="15"/>
      <c r="BA91" s="15"/>
      <c r="BB91" s="14">
        <v>0.28125</v>
      </c>
      <c r="BC91" s="1"/>
      <c r="BD91" s="14">
        <f t="shared" si="1"/>
        <v>-0.1770833333</v>
      </c>
      <c r="BE91" s="16">
        <v>-0.17708333333575865</v>
      </c>
      <c r="BF91" s="17">
        <v>7.0</v>
      </c>
      <c r="BG91" s="17">
        <v>45.0</v>
      </c>
      <c r="BH91" s="18">
        <f t="shared" si="2"/>
        <v>7.75</v>
      </c>
      <c r="BI91" s="13">
        <f t="shared" si="3"/>
        <v>-0.1736111111</v>
      </c>
      <c r="BJ91" s="19">
        <f t="shared" si="4"/>
        <v>4.2</v>
      </c>
      <c r="BK91" s="19">
        <f t="shared" si="5"/>
        <v>7.5</v>
      </c>
      <c r="BL91" s="19">
        <f t="shared" si="6"/>
        <v>10</v>
      </c>
      <c r="BM91" s="19">
        <f t="shared" si="7"/>
        <v>8</v>
      </c>
      <c r="BN91" s="19">
        <f t="shared" si="8"/>
        <v>9</v>
      </c>
      <c r="BO91" s="20"/>
    </row>
    <row r="92" ht="15.75" customHeight="1">
      <c r="A92" s="10">
        <v>44896.66184678241</v>
      </c>
      <c r="B92" s="1" t="s">
        <v>220</v>
      </c>
      <c r="C92" s="1" t="s">
        <v>68</v>
      </c>
      <c r="D92" s="1" t="s">
        <v>68</v>
      </c>
      <c r="E92" s="11">
        <v>44896.0</v>
      </c>
      <c r="F92" s="12">
        <v>3.8356767E7</v>
      </c>
      <c r="G92" s="1" t="s">
        <v>69</v>
      </c>
      <c r="H92" s="12">
        <v>8.0</v>
      </c>
      <c r="I92" s="12">
        <v>0.0</v>
      </c>
      <c r="J92" s="12">
        <v>0.0</v>
      </c>
      <c r="K92" s="12">
        <v>7.0</v>
      </c>
      <c r="L92" s="1" t="s">
        <v>70</v>
      </c>
      <c r="M92" s="1" t="s">
        <v>70</v>
      </c>
      <c r="N92" s="1" t="s">
        <v>84</v>
      </c>
      <c r="O92" s="1" t="s">
        <v>69</v>
      </c>
      <c r="P92" s="1" t="s">
        <v>69</v>
      </c>
      <c r="Q92" s="12">
        <v>5.0</v>
      </c>
      <c r="R92" s="1" t="s">
        <v>85</v>
      </c>
      <c r="S92" s="13">
        <v>0.9861111111094942</v>
      </c>
      <c r="T92" s="12">
        <v>20.0</v>
      </c>
      <c r="U92" s="13">
        <v>0.33333333333575865</v>
      </c>
      <c r="V92" s="13">
        <v>0.0</v>
      </c>
      <c r="W92" s="12">
        <v>20.0</v>
      </c>
      <c r="X92" s="13">
        <v>0.39583333333575865</v>
      </c>
      <c r="Y92" s="14">
        <v>0.9930555555547471</v>
      </c>
      <c r="Z92" s="13">
        <v>0.34722222221898846</v>
      </c>
      <c r="AA92" s="12">
        <v>6.0</v>
      </c>
      <c r="AB92" s="1" t="s">
        <v>72</v>
      </c>
      <c r="AC92" s="12">
        <v>8.0</v>
      </c>
      <c r="AD92" s="12">
        <v>0.0</v>
      </c>
      <c r="AE92" s="12">
        <v>8.0</v>
      </c>
      <c r="AF92" s="12">
        <v>1.0</v>
      </c>
      <c r="AG92" s="12">
        <v>7.0</v>
      </c>
      <c r="AH92" s="12">
        <v>2.0</v>
      </c>
      <c r="AI92" s="12">
        <v>8.0</v>
      </c>
      <c r="AJ92" s="12">
        <v>0.0</v>
      </c>
      <c r="AK92" s="12">
        <v>9.0</v>
      </c>
      <c r="AL92" s="12">
        <v>0.0</v>
      </c>
      <c r="AM92" s="12">
        <v>8.0</v>
      </c>
      <c r="AN92" s="12">
        <v>0.0</v>
      </c>
      <c r="AO92" s="12">
        <v>5.0</v>
      </c>
      <c r="AP92" s="12">
        <v>0.0</v>
      </c>
      <c r="AQ92" s="12">
        <v>7.0</v>
      </c>
      <c r="AR92" s="12">
        <v>0.0</v>
      </c>
      <c r="AS92" s="12">
        <v>9.0</v>
      </c>
      <c r="AT92" s="12">
        <v>2.0</v>
      </c>
      <c r="AU92" s="12">
        <v>9.0</v>
      </c>
      <c r="AV92" s="12">
        <v>4.0</v>
      </c>
      <c r="AW92" s="12">
        <v>28.0</v>
      </c>
      <c r="AX92" s="1" t="s">
        <v>86</v>
      </c>
      <c r="AY92" s="1" t="s">
        <v>81</v>
      </c>
      <c r="AZ92" s="15"/>
      <c r="BA92" s="15"/>
      <c r="BB92" s="14">
        <v>0.33333333333575865</v>
      </c>
      <c r="BC92" s="1"/>
      <c r="BD92" s="14">
        <f t="shared" si="1"/>
        <v>-0.6597222222</v>
      </c>
      <c r="BE92" s="16">
        <v>-0.6597222222189885</v>
      </c>
      <c r="BF92" s="17">
        <v>8.0</v>
      </c>
      <c r="BG92" s="17">
        <v>10.0</v>
      </c>
      <c r="BH92" s="18">
        <f t="shared" si="2"/>
        <v>8.166666667</v>
      </c>
      <c r="BI92" s="13">
        <f t="shared" si="3"/>
        <v>-0.6458333333</v>
      </c>
      <c r="BJ92" s="19">
        <f t="shared" si="4"/>
        <v>4.3</v>
      </c>
      <c r="BK92" s="19">
        <f t="shared" si="5"/>
        <v>6.5</v>
      </c>
      <c r="BL92" s="19">
        <f t="shared" si="6"/>
        <v>7</v>
      </c>
      <c r="BM92" s="19">
        <f t="shared" si="7"/>
        <v>6</v>
      </c>
      <c r="BN92" s="19">
        <f t="shared" si="8"/>
        <v>6.5</v>
      </c>
      <c r="BO92" s="20"/>
    </row>
    <row r="93" ht="15.75" customHeight="1">
      <c r="A93" s="10">
        <v>44896.66304850695</v>
      </c>
      <c r="B93" s="1" t="s">
        <v>221</v>
      </c>
      <c r="C93" s="1" t="s">
        <v>68</v>
      </c>
      <c r="D93" s="1" t="s">
        <v>68</v>
      </c>
      <c r="E93" s="11">
        <v>44573.0</v>
      </c>
      <c r="F93" s="12">
        <v>1.8120697E7</v>
      </c>
      <c r="G93" s="1" t="s">
        <v>69</v>
      </c>
      <c r="H93" s="12">
        <v>8.0</v>
      </c>
      <c r="I93" s="12">
        <v>0.0</v>
      </c>
      <c r="J93" s="12">
        <v>0.0</v>
      </c>
      <c r="K93" s="12">
        <v>5.0</v>
      </c>
      <c r="L93" s="1" t="s">
        <v>70</v>
      </c>
      <c r="M93" s="1" t="s">
        <v>98</v>
      </c>
      <c r="N93" s="1" t="s">
        <v>84</v>
      </c>
      <c r="O93" s="1" t="s">
        <v>72</v>
      </c>
      <c r="P93" s="1" t="s">
        <v>69</v>
      </c>
      <c r="Q93" s="1" t="s">
        <v>222</v>
      </c>
      <c r="R93" s="1" t="s">
        <v>85</v>
      </c>
      <c r="S93" s="13">
        <v>0.04166666666424135</v>
      </c>
      <c r="T93" s="12">
        <v>5.0</v>
      </c>
      <c r="U93" s="13">
        <v>0.375</v>
      </c>
      <c r="V93" s="13">
        <v>0.125</v>
      </c>
      <c r="W93" s="12">
        <v>5.0</v>
      </c>
      <c r="X93" s="13">
        <v>0.375</v>
      </c>
      <c r="Y93" s="14">
        <v>0.14583333333575865</v>
      </c>
      <c r="Z93" s="13">
        <v>0.39583333333575865</v>
      </c>
      <c r="AA93" s="12">
        <v>8.0</v>
      </c>
      <c r="AB93" s="1" t="s">
        <v>72</v>
      </c>
      <c r="AC93" s="12">
        <v>10.0</v>
      </c>
      <c r="AD93" s="12">
        <v>0.0</v>
      </c>
      <c r="AE93" s="12">
        <v>8.0</v>
      </c>
      <c r="AF93" s="12">
        <v>0.0</v>
      </c>
      <c r="AG93" s="12">
        <v>7.0</v>
      </c>
      <c r="AH93" s="12">
        <v>0.0</v>
      </c>
      <c r="AI93" s="12">
        <v>8.0</v>
      </c>
      <c r="AJ93" s="12">
        <v>7.0</v>
      </c>
      <c r="AK93" s="12">
        <v>7.0</v>
      </c>
      <c r="AL93" s="12">
        <v>2.0</v>
      </c>
      <c r="AM93" s="12">
        <v>7.0</v>
      </c>
      <c r="AN93" s="12">
        <v>0.0</v>
      </c>
      <c r="AO93" s="12">
        <v>5.0</v>
      </c>
      <c r="AP93" s="12">
        <v>4.0</v>
      </c>
      <c r="AQ93" s="12">
        <v>7.0</v>
      </c>
      <c r="AR93" s="12">
        <v>2.0</v>
      </c>
      <c r="AS93" s="12">
        <v>5.0</v>
      </c>
      <c r="AT93" s="12">
        <v>5.0</v>
      </c>
      <c r="AU93" s="12">
        <v>5.0</v>
      </c>
      <c r="AV93" s="12">
        <v>5.0</v>
      </c>
      <c r="AW93" s="12">
        <v>56.0</v>
      </c>
      <c r="AX93" s="1" t="s">
        <v>80</v>
      </c>
      <c r="AY93" s="1" t="s">
        <v>81</v>
      </c>
      <c r="AZ93" s="15"/>
      <c r="BA93" s="15"/>
      <c r="BB93" s="14">
        <v>0.39583333333575865</v>
      </c>
      <c r="BC93" s="1"/>
      <c r="BD93" s="14">
        <f t="shared" si="1"/>
        <v>0.25</v>
      </c>
      <c r="BE93" s="16">
        <v>0.25</v>
      </c>
      <c r="BF93" s="17">
        <v>6.0</v>
      </c>
      <c r="BG93" s="17">
        <v>0.0</v>
      </c>
      <c r="BH93" s="18">
        <f t="shared" si="2"/>
        <v>6</v>
      </c>
      <c r="BI93" s="13">
        <f t="shared" si="3"/>
        <v>0.25</v>
      </c>
      <c r="BJ93" s="19">
        <f t="shared" si="4"/>
        <v>4.9</v>
      </c>
      <c r="BK93" s="19">
        <f t="shared" si="5"/>
        <v>4</v>
      </c>
      <c r="BL93" s="19">
        <f t="shared" si="6"/>
        <v>5</v>
      </c>
      <c r="BM93" s="19">
        <f t="shared" si="7"/>
        <v>0</v>
      </c>
      <c r="BN93" s="19">
        <f t="shared" si="8"/>
        <v>2.5</v>
      </c>
      <c r="BO93" s="20"/>
    </row>
    <row r="94" ht="15.75" customHeight="1">
      <c r="A94" s="10">
        <v>44896.66377800926</v>
      </c>
      <c r="B94" s="1" t="s">
        <v>223</v>
      </c>
      <c r="C94" s="1" t="s">
        <v>67</v>
      </c>
      <c r="D94" s="1" t="s">
        <v>68</v>
      </c>
      <c r="E94" s="11">
        <v>44896.0</v>
      </c>
      <c r="F94" s="12">
        <v>3.9170311E7</v>
      </c>
      <c r="G94" s="1" t="s">
        <v>69</v>
      </c>
      <c r="H94" s="12">
        <v>8.0</v>
      </c>
      <c r="I94" s="12">
        <v>0.0</v>
      </c>
      <c r="J94" s="12">
        <v>0.0</v>
      </c>
      <c r="K94" s="12">
        <v>5.0</v>
      </c>
      <c r="L94" s="1" t="s">
        <v>70</v>
      </c>
      <c r="M94" s="1" t="s">
        <v>70</v>
      </c>
      <c r="N94" s="1" t="s">
        <v>71</v>
      </c>
      <c r="O94" s="1" t="s">
        <v>69</v>
      </c>
      <c r="P94" s="1" t="s">
        <v>72</v>
      </c>
      <c r="Q94" s="1"/>
      <c r="R94" s="1"/>
      <c r="S94" s="13">
        <v>0.9583333333357587</v>
      </c>
      <c r="T94" s="12">
        <v>60.0</v>
      </c>
      <c r="U94" s="13">
        <v>0.41666666666424135</v>
      </c>
      <c r="V94" s="13">
        <v>0.125</v>
      </c>
      <c r="W94" s="12">
        <v>10.0</v>
      </c>
      <c r="X94" s="13">
        <v>0.45833333333575865</v>
      </c>
      <c r="Y94" s="14">
        <v>0.14583333333575865</v>
      </c>
      <c r="Z94" s="13">
        <v>0.34375</v>
      </c>
      <c r="AA94" s="12">
        <v>4.0</v>
      </c>
      <c r="AB94" s="1" t="s">
        <v>72</v>
      </c>
      <c r="AC94" s="12">
        <v>10.0</v>
      </c>
      <c r="AD94" s="12">
        <v>5.0</v>
      </c>
      <c r="AE94" s="12">
        <v>7.0</v>
      </c>
      <c r="AF94" s="12">
        <v>2.0</v>
      </c>
      <c r="AG94" s="12">
        <v>6.0</v>
      </c>
      <c r="AH94" s="12">
        <v>0.0</v>
      </c>
      <c r="AI94" s="12">
        <v>7.0</v>
      </c>
      <c r="AJ94" s="12">
        <v>2.0</v>
      </c>
      <c r="AK94" s="12">
        <v>10.0</v>
      </c>
      <c r="AL94" s="12">
        <v>0.0</v>
      </c>
      <c r="AM94" s="12">
        <v>10.0</v>
      </c>
      <c r="AN94" s="12">
        <v>0.0</v>
      </c>
      <c r="AO94" s="12">
        <v>5.0</v>
      </c>
      <c r="AP94" s="12">
        <v>0.0</v>
      </c>
      <c r="AQ94" s="12">
        <v>7.0</v>
      </c>
      <c r="AR94" s="12">
        <v>4.0</v>
      </c>
      <c r="AS94" s="12">
        <v>10.0</v>
      </c>
      <c r="AT94" s="12">
        <v>4.0</v>
      </c>
      <c r="AU94" s="12">
        <v>8.0</v>
      </c>
      <c r="AV94" s="12">
        <v>8.0</v>
      </c>
      <c r="AW94" s="12">
        <v>27.0</v>
      </c>
      <c r="AX94" s="1" t="s">
        <v>80</v>
      </c>
      <c r="AY94" s="1" t="s">
        <v>74</v>
      </c>
      <c r="AZ94" s="15"/>
      <c r="BA94" s="1"/>
      <c r="BB94" s="14">
        <v>0.29166666666424135</v>
      </c>
      <c r="BC94" s="1"/>
      <c r="BD94" s="14">
        <f t="shared" si="1"/>
        <v>0.1458333333</v>
      </c>
      <c r="BE94" s="16">
        <v>0.1458333333284827</v>
      </c>
      <c r="BF94" s="17">
        <v>3.0</v>
      </c>
      <c r="BG94" s="17">
        <v>30.0</v>
      </c>
      <c r="BH94" s="18">
        <f t="shared" si="2"/>
        <v>3.5</v>
      </c>
      <c r="BI94" s="13">
        <f t="shared" si="3"/>
        <v>0.1979166667</v>
      </c>
      <c r="BJ94" s="19">
        <f t="shared" si="4"/>
        <v>4.9</v>
      </c>
      <c r="BK94" s="19">
        <f t="shared" si="5"/>
        <v>7.5</v>
      </c>
      <c r="BL94" s="19">
        <f t="shared" si="6"/>
        <v>3</v>
      </c>
      <c r="BM94" s="19">
        <f t="shared" si="7"/>
        <v>3</v>
      </c>
      <c r="BN94" s="19">
        <f t="shared" si="8"/>
        <v>3</v>
      </c>
      <c r="BO94" s="20"/>
    </row>
    <row r="95" ht="15.75" customHeight="1">
      <c r="A95" s="10">
        <v>44896.66522368055</v>
      </c>
      <c r="B95" s="1" t="s">
        <v>224</v>
      </c>
      <c r="C95" s="1" t="s">
        <v>77</v>
      </c>
      <c r="D95" s="1" t="s">
        <v>77</v>
      </c>
      <c r="E95" s="11">
        <v>44896.0</v>
      </c>
      <c r="F95" s="12">
        <v>2.2719296E7</v>
      </c>
      <c r="G95" s="1" t="s">
        <v>69</v>
      </c>
      <c r="H95" s="12">
        <v>10.0</v>
      </c>
      <c r="I95" s="12">
        <v>0.0</v>
      </c>
      <c r="J95" s="12">
        <v>0.0</v>
      </c>
      <c r="K95" s="12">
        <v>8.0</v>
      </c>
      <c r="L95" s="1" t="s">
        <v>70</v>
      </c>
      <c r="M95" s="1" t="s">
        <v>70</v>
      </c>
      <c r="N95" s="1" t="s">
        <v>71</v>
      </c>
      <c r="O95" s="1" t="s">
        <v>72</v>
      </c>
      <c r="P95" s="1" t="s">
        <v>69</v>
      </c>
      <c r="Q95" s="12">
        <v>3.0</v>
      </c>
      <c r="R95" s="1" t="s">
        <v>102</v>
      </c>
      <c r="S95" s="13">
        <v>0.9791666666642413</v>
      </c>
      <c r="T95" s="12">
        <v>40.0</v>
      </c>
      <c r="U95" s="13">
        <v>0.22916666666424135</v>
      </c>
      <c r="V95" s="13">
        <v>0.0</v>
      </c>
      <c r="W95" s="12">
        <v>30.0</v>
      </c>
      <c r="X95" s="13">
        <v>0.4375</v>
      </c>
      <c r="Y95" s="14">
        <v>0.9791666666642413</v>
      </c>
      <c r="Z95" s="13">
        <v>0.35416666666424135</v>
      </c>
      <c r="AA95" s="12">
        <v>8.0</v>
      </c>
      <c r="AB95" s="1" t="s">
        <v>72</v>
      </c>
      <c r="AC95" s="12">
        <v>9.0</v>
      </c>
      <c r="AD95" s="12">
        <v>5.0</v>
      </c>
      <c r="AE95" s="12">
        <v>10.0</v>
      </c>
      <c r="AF95" s="12">
        <v>0.0</v>
      </c>
      <c r="AG95" s="12">
        <v>7.0</v>
      </c>
      <c r="AH95" s="12">
        <v>0.0</v>
      </c>
      <c r="AI95" s="12">
        <v>8.0</v>
      </c>
      <c r="AJ95" s="12">
        <v>0.0</v>
      </c>
      <c r="AK95" s="12">
        <v>10.0</v>
      </c>
      <c r="AL95" s="12">
        <v>0.0</v>
      </c>
      <c r="AM95" s="12">
        <v>10.0</v>
      </c>
      <c r="AN95" s="12">
        <v>1.0</v>
      </c>
      <c r="AO95" s="12">
        <v>3.0</v>
      </c>
      <c r="AP95" s="12">
        <v>1.0</v>
      </c>
      <c r="AQ95" s="12">
        <v>9.0</v>
      </c>
      <c r="AR95" s="12">
        <v>3.0</v>
      </c>
      <c r="AS95" s="12">
        <v>10.0</v>
      </c>
      <c r="AT95" s="12">
        <v>0.0</v>
      </c>
      <c r="AU95" s="12">
        <v>10.0</v>
      </c>
      <c r="AV95" s="12">
        <v>7.0</v>
      </c>
      <c r="AW95" s="12">
        <v>50.0</v>
      </c>
      <c r="AX95" s="1" t="s">
        <v>86</v>
      </c>
      <c r="AY95" s="1" t="s">
        <v>81</v>
      </c>
      <c r="AZ95" s="15"/>
      <c r="BA95" s="15"/>
      <c r="BB95" s="14">
        <v>0.33333333333575865</v>
      </c>
      <c r="BC95" s="1"/>
      <c r="BD95" s="14">
        <f t="shared" si="1"/>
        <v>-0.6458333333</v>
      </c>
      <c r="BE95" s="16">
        <v>-0.6458333333284827</v>
      </c>
      <c r="BF95" s="17">
        <v>8.0</v>
      </c>
      <c r="BG95" s="17">
        <v>30.0</v>
      </c>
      <c r="BH95" s="18">
        <f t="shared" si="2"/>
        <v>8.5</v>
      </c>
      <c r="BI95" s="13">
        <f t="shared" si="3"/>
        <v>-0.625</v>
      </c>
      <c r="BJ95" s="19">
        <f t="shared" si="4"/>
        <v>4.9</v>
      </c>
      <c r="BK95" s="19">
        <f t="shared" si="5"/>
        <v>5.5</v>
      </c>
      <c r="BL95" s="19">
        <f t="shared" si="6"/>
        <v>6</v>
      </c>
      <c r="BM95" s="19">
        <f t="shared" si="7"/>
        <v>6.5</v>
      </c>
      <c r="BN95" s="19">
        <f t="shared" si="8"/>
        <v>6.25</v>
      </c>
      <c r="BO95" s="20"/>
    </row>
    <row r="96" ht="15.75" customHeight="1">
      <c r="A96" s="10">
        <v>44896.676301388885</v>
      </c>
      <c r="B96" s="1" t="s">
        <v>225</v>
      </c>
      <c r="C96" s="1" t="s">
        <v>67</v>
      </c>
      <c r="D96" s="1" t="s">
        <v>68</v>
      </c>
      <c r="E96" s="11">
        <v>44896.0</v>
      </c>
      <c r="F96" s="12">
        <v>1.2276143E7</v>
      </c>
      <c r="G96" s="1" t="s">
        <v>69</v>
      </c>
      <c r="H96" s="12">
        <v>8.0</v>
      </c>
      <c r="I96" s="12">
        <v>1.0</v>
      </c>
      <c r="J96" s="12">
        <v>0.0</v>
      </c>
      <c r="K96" s="12">
        <v>9.0</v>
      </c>
      <c r="L96" s="1" t="s">
        <v>70</v>
      </c>
      <c r="M96" s="1" t="s">
        <v>70</v>
      </c>
      <c r="N96" s="1" t="s">
        <v>71</v>
      </c>
      <c r="O96" s="1" t="s">
        <v>72</v>
      </c>
      <c r="P96" s="1" t="s">
        <v>69</v>
      </c>
      <c r="Q96" s="12">
        <v>5.0</v>
      </c>
      <c r="R96" s="1" t="s">
        <v>85</v>
      </c>
      <c r="S96" s="13">
        <v>0.9895833333357587</v>
      </c>
      <c r="T96" s="12">
        <v>5.0</v>
      </c>
      <c r="U96" s="13">
        <v>0.2881944444452529</v>
      </c>
      <c r="V96" s="13">
        <v>0.04166666666424135</v>
      </c>
      <c r="W96" s="12">
        <v>5.0</v>
      </c>
      <c r="X96" s="13">
        <v>0.38888888889050577</v>
      </c>
      <c r="Y96" s="14">
        <v>0.9791666666642413</v>
      </c>
      <c r="Z96" s="13">
        <v>0.2895833333313931</v>
      </c>
      <c r="AA96" s="12">
        <v>8.0</v>
      </c>
      <c r="AB96" s="1" t="s">
        <v>72</v>
      </c>
      <c r="AC96" s="12">
        <v>8.0</v>
      </c>
      <c r="AD96" s="12">
        <v>1.0</v>
      </c>
      <c r="AE96" s="12">
        <v>10.0</v>
      </c>
      <c r="AF96" s="12">
        <v>0.0</v>
      </c>
      <c r="AG96" s="12">
        <v>7.0</v>
      </c>
      <c r="AH96" s="12">
        <v>0.0</v>
      </c>
      <c r="AI96" s="12">
        <v>8.0</v>
      </c>
      <c r="AJ96" s="12">
        <v>2.0</v>
      </c>
      <c r="AK96" s="12">
        <v>9.0</v>
      </c>
      <c r="AL96" s="12">
        <v>3.0</v>
      </c>
      <c r="AM96" s="12">
        <v>7.0</v>
      </c>
      <c r="AN96" s="12">
        <v>0.0</v>
      </c>
      <c r="AO96" s="12">
        <v>6.0</v>
      </c>
      <c r="AP96" s="12">
        <v>2.0</v>
      </c>
      <c r="AQ96" s="12">
        <v>7.0</v>
      </c>
      <c r="AR96" s="12">
        <v>0.0</v>
      </c>
      <c r="AS96" s="12">
        <v>9.0</v>
      </c>
      <c r="AT96" s="12">
        <v>2.0</v>
      </c>
      <c r="AU96" s="12">
        <v>9.0</v>
      </c>
      <c r="AV96" s="12">
        <v>4.0</v>
      </c>
      <c r="AW96" s="12">
        <v>64.0</v>
      </c>
      <c r="AX96" s="1" t="s">
        <v>80</v>
      </c>
      <c r="AY96" s="1" t="s">
        <v>81</v>
      </c>
      <c r="AZ96" s="15"/>
      <c r="BA96" s="15"/>
      <c r="BB96" s="14">
        <v>0.2881944444452529</v>
      </c>
      <c r="BC96" s="1"/>
      <c r="BD96" s="14">
        <f t="shared" si="1"/>
        <v>-0.6909722222</v>
      </c>
      <c r="BE96" s="16">
        <v>-0.6909722222189885</v>
      </c>
      <c r="BF96" s="17">
        <v>7.0</v>
      </c>
      <c r="BG96" s="17">
        <v>25.0</v>
      </c>
      <c r="BH96" s="18">
        <f t="shared" si="2"/>
        <v>7.416666667</v>
      </c>
      <c r="BI96" s="13">
        <f t="shared" si="3"/>
        <v>-0.6895833333</v>
      </c>
      <c r="BJ96" s="19">
        <f t="shared" si="4"/>
        <v>4.8</v>
      </c>
      <c r="BK96" s="19">
        <f t="shared" si="5"/>
        <v>5.5</v>
      </c>
      <c r="BL96" s="19">
        <f t="shared" si="6"/>
        <v>7</v>
      </c>
      <c r="BM96" s="19">
        <f t="shared" si="7"/>
        <v>6</v>
      </c>
      <c r="BN96" s="19">
        <f t="shared" si="8"/>
        <v>6.5</v>
      </c>
      <c r="BO96" s="20"/>
    </row>
    <row r="97" ht="15.75" customHeight="1">
      <c r="A97" s="10">
        <v>44896.67844950232</v>
      </c>
      <c r="B97" s="1" t="s">
        <v>226</v>
      </c>
      <c r="C97" s="1" t="s">
        <v>68</v>
      </c>
      <c r="D97" s="1" t="s">
        <v>77</v>
      </c>
      <c r="E97" s="11">
        <v>44896.0</v>
      </c>
      <c r="F97" s="12">
        <v>4.0861007E7</v>
      </c>
      <c r="G97" s="1" t="s">
        <v>69</v>
      </c>
      <c r="H97" s="12">
        <v>9.0</v>
      </c>
      <c r="I97" s="12">
        <v>0.0</v>
      </c>
      <c r="J97" s="12">
        <v>0.0</v>
      </c>
      <c r="K97" s="12">
        <v>8.0</v>
      </c>
      <c r="L97" s="1" t="s">
        <v>70</v>
      </c>
      <c r="M97" s="1" t="s">
        <v>83</v>
      </c>
      <c r="N97" s="1" t="s">
        <v>84</v>
      </c>
      <c r="O97" s="1" t="s">
        <v>69</v>
      </c>
      <c r="P97" s="1" t="s">
        <v>69</v>
      </c>
      <c r="Q97" s="21">
        <v>5.0</v>
      </c>
      <c r="R97" s="15" t="s">
        <v>102</v>
      </c>
      <c r="S97" s="13">
        <v>0.9791666666642413</v>
      </c>
      <c r="T97" s="12">
        <v>30.0</v>
      </c>
      <c r="U97" s="13">
        <v>0.27083333333575865</v>
      </c>
      <c r="V97" s="13">
        <v>0.08333333333575865</v>
      </c>
      <c r="W97" s="12">
        <v>60.0</v>
      </c>
      <c r="X97" s="13">
        <v>0.39583333333575865</v>
      </c>
      <c r="Y97" s="14">
        <v>0.9902777777751908</v>
      </c>
      <c r="Z97" s="13">
        <v>0.27777777778101154</v>
      </c>
      <c r="AA97" s="12">
        <v>6.0</v>
      </c>
      <c r="AB97" s="1" t="s">
        <v>72</v>
      </c>
      <c r="AC97" s="12">
        <v>9.0</v>
      </c>
      <c r="AD97" s="12">
        <v>0.0</v>
      </c>
      <c r="AE97" s="12">
        <v>9.0</v>
      </c>
      <c r="AF97" s="12">
        <v>2.0</v>
      </c>
      <c r="AG97" s="12">
        <v>8.0</v>
      </c>
      <c r="AH97" s="12">
        <v>0.0</v>
      </c>
      <c r="AI97" s="12">
        <v>8.0</v>
      </c>
      <c r="AJ97" s="12">
        <v>0.0</v>
      </c>
      <c r="AK97" s="12">
        <v>10.0</v>
      </c>
      <c r="AL97" s="12">
        <v>0.0</v>
      </c>
      <c r="AM97" s="12">
        <v>8.0</v>
      </c>
      <c r="AN97" s="12">
        <v>0.0</v>
      </c>
      <c r="AO97" s="12">
        <v>4.0</v>
      </c>
      <c r="AP97" s="12">
        <v>0.0</v>
      </c>
      <c r="AQ97" s="12">
        <v>8.0</v>
      </c>
      <c r="AR97" s="12">
        <v>1.0</v>
      </c>
      <c r="AS97" s="12">
        <v>10.0</v>
      </c>
      <c r="AT97" s="12">
        <v>5.0</v>
      </c>
      <c r="AU97" s="12">
        <v>9.0</v>
      </c>
      <c r="AV97" s="12">
        <v>5.0</v>
      </c>
      <c r="AW97" s="12">
        <v>24.0</v>
      </c>
      <c r="AX97" s="1" t="s">
        <v>80</v>
      </c>
      <c r="AY97" s="1" t="s">
        <v>81</v>
      </c>
      <c r="AZ97" s="15"/>
      <c r="BA97" s="15"/>
      <c r="BB97" s="14">
        <v>0.27083333333575865</v>
      </c>
      <c r="BC97" s="1"/>
      <c r="BD97" s="14">
        <f t="shared" si="1"/>
        <v>-0.7194444444</v>
      </c>
      <c r="BE97" s="16">
        <v>-0.7194444444394321</v>
      </c>
      <c r="BF97" s="17">
        <v>6.0</v>
      </c>
      <c r="BG97" s="17">
        <v>44.0</v>
      </c>
      <c r="BH97" s="18">
        <f t="shared" si="2"/>
        <v>6.733333333</v>
      </c>
      <c r="BI97" s="13">
        <f t="shared" si="3"/>
        <v>-0.7125</v>
      </c>
      <c r="BJ97" s="19">
        <f t="shared" si="4"/>
        <v>4.6</v>
      </c>
      <c r="BK97" s="19">
        <f t="shared" si="5"/>
        <v>6</v>
      </c>
      <c r="BL97" s="19">
        <f t="shared" si="6"/>
        <v>7</v>
      </c>
      <c r="BM97" s="19">
        <f t="shared" si="7"/>
        <v>4.5</v>
      </c>
      <c r="BN97" s="19">
        <f t="shared" si="8"/>
        <v>5.75</v>
      </c>
      <c r="BO97" s="20"/>
    </row>
    <row r="98" ht="15.75" customHeight="1">
      <c r="A98" s="10">
        <v>44896.69541244213</v>
      </c>
      <c r="B98" s="1" t="s">
        <v>227</v>
      </c>
      <c r="C98" s="1" t="s">
        <v>110</v>
      </c>
      <c r="D98" s="1" t="s">
        <v>68</v>
      </c>
      <c r="E98" s="11">
        <v>44896.0</v>
      </c>
      <c r="F98" s="12">
        <v>4.1554391E7</v>
      </c>
      <c r="G98" s="1" t="s">
        <v>69</v>
      </c>
      <c r="H98" s="12">
        <v>0.0</v>
      </c>
      <c r="I98" s="12">
        <v>0.0</v>
      </c>
      <c r="J98" s="12">
        <v>0.0</v>
      </c>
      <c r="K98" s="12">
        <v>0.0</v>
      </c>
      <c r="L98" s="1" t="s">
        <v>98</v>
      </c>
      <c r="M98" s="1" t="s">
        <v>98</v>
      </c>
      <c r="N98" s="1" t="s">
        <v>79</v>
      </c>
      <c r="O98" s="1" t="s">
        <v>72</v>
      </c>
      <c r="P98" s="1" t="s">
        <v>69</v>
      </c>
      <c r="Q98" s="12">
        <v>6.0</v>
      </c>
      <c r="R98" s="1" t="s">
        <v>102</v>
      </c>
      <c r="S98" s="13">
        <v>0.9791666666642413</v>
      </c>
      <c r="T98" s="12">
        <v>15.0</v>
      </c>
      <c r="U98" s="13">
        <v>0.28472222221898846</v>
      </c>
      <c r="V98" s="13">
        <v>0.04166666666424135</v>
      </c>
      <c r="W98" s="12">
        <v>15.0</v>
      </c>
      <c r="X98" s="13">
        <v>0.41666666666424135</v>
      </c>
      <c r="Y98" s="14">
        <v>0.0</v>
      </c>
      <c r="Z98" s="13">
        <v>0.33333333333575865</v>
      </c>
      <c r="AA98" s="12">
        <v>7.0</v>
      </c>
      <c r="AB98" s="1" t="s">
        <v>72</v>
      </c>
      <c r="AC98" s="12">
        <v>7.0</v>
      </c>
      <c r="AD98" s="12">
        <v>3.0</v>
      </c>
      <c r="AE98" s="12">
        <v>5.0</v>
      </c>
      <c r="AF98" s="12">
        <v>10.0</v>
      </c>
      <c r="AG98" s="12">
        <v>0.0</v>
      </c>
      <c r="AH98" s="12">
        <v>6.0</v>
      </c>
      <c r="AI98" s="12">
        <v>10.0</v>
      </c>
      <c r="AJ98" s="12">
        <v>10.0</v>
      </c>
      <c r="AK98" s="12">
        <v>0.0</v>
      </c>
      <c r="AL98" s="12">
        <v>0.0</v>
      </c>
      <c r="AM98" s="12">
        <v>0.0</v>
      </c>
      <c r="AN98" s="12">
        <v>0.0</v>
      </c>
      <c r="AO98" s="12">
        <v>0.0</v>
      </c>
      <c r="AP98" s="12">
        <v>0.0</v>
      </c>
      <c r="AQ98" s="12">
        <v>0.0</v>
      </c>
      <c r="AR98" s="12">
        <v>0.0</v>
      </c>
      <c r="AS98" s="12">
        <v>3.0</v>
      </c>
      <c r="AT98" s="12">
        <v>8.0</v>
      </c>
      <c r="AU98" s="12">
        <v>7.0</v>
      </c>
      <c r="AV98" s="12">
        <v>7.0</v>
      </c>
      <c r="AW98" s="12">
        <v>23.0</v>
      </c>
      <c r="AX98" s="1" t="s">
        <v>80</v>
      </c>
      <c r="AY98" s="1" t="s">
        <v>74</v>
      </c>
      <c r="AZ98" s="15"/>
      <c r="BA98" s="15" t="s">
        <v>228</v>
      </c>
      <c r="BB98" s="14">
        <v>0.33333333333575865</v>
      </c>
      <c r="BC98" s="1"/>
      <c r="BD98" s="14">
        <f t="shared" si="1"/>
        <v>0.3333333333</v>
      </c>
      <c r="BE98" s="16">
        <v>0.33333333333575865</v>
      </c>
      <c r="BF98" s="17">
        <v>8.0</v>
      </c>
      <c r="BG98" s="17">
        <v>0.0</v>
      </c>
      <c r="BH98" s="18">
        <f t="shared" si="2"/>
        <v>8</v>
      </c>
      <c r="BI98" s="13">
        <f t="shared" si="3"/>
        <v>0.3333333333</v>
      </c>
      <c r="BJ98" s="19">
        <f t="shared" si="4"/>
        <v>5.1</v>
      </c>
      <c r="BK98" s="19">
        <f t="shared" si="5"/>
        <v>0</v>
      </c>
      <c r="BL98" s="19">
        <f t="shared" si="6"/>
        <v>0</v>
      </c>
      <c r="BM98" s="19">
        <f t="shared" si="7"/>
        <v>2.5</v>
      </c>
      <c r="BN98" s="19">
        <f t="shared" si="8"/>
        <v>1.25</v>
      </c>
      <c r="BO98" s="20"/>
    </row>
    <row r="99" ht="15.75" customHeight="1">
      <c r="A99" s="10">
        <v>44896.6979719213</v>
      </c>
      <c r="B99" s="1" t="s">
        <v>229</v>
      </c>
      <c r="C99" s="1" t="s">
        <v>110</v>
      </c>
      <c r="D99" s="1" t="s">
        <v>77</v>
      </c>
      <c r="E99" s="11">
        <v>44896.0</v>
      </c>
      <c r="F99" s="12">
        <v>2.3698626E7</v>
      </c>
      <c r="G99" s="1" t="s">
        <v>69</v>
      </c>
      <c r="H99" s="12">
        <v>2.0</v>
      </c>
      <c r="I99" s="12">
        <v>3.0</v>
      </c>
      <c r="J99" s="12">
        <v>5.0</v>
      </c>
      <c r="K99" s="12">
        <v>5.0</v>
      </c>
      <c r="L99" s="1" t="s">
        <v>123</v>
      </c>
      <c r="M99" s="1" t="s">
        <v>98</v>
      </c>
      <c r="N99" s="1" t="s">
        <v>71</v>
      </c>
      <c r="O99" s="1" t="s">
        <v>72</v>
      </c>
      <c r="P99" s="1" t="s">
        <v>69</v>
      </c>
      <c r="Q99" s="12">
        <v>5.0</v>
      </c>
      <c r="R99" s="1" t="s">
        <v>85</v>
      </c>
      <c r="S99" s="13">
        <v>0.04166666666424135</v>
      </c>
      <c r="T99" s="12">
        <v>15.0</v>
      </c>
      <c r="U99" s="13">
        <v>0.2743055555547471</v>
      </c>
      <c r="V99" s="13">
        <v>0.08333333333575865</v>
      </c>
      <c r="W99" s="12">
        <v>15.0</v>
      </c>
      <c r="X99" s="13">
        <v>0.39583333333575865</v>
      </c>
      <c r="Y99" s="14">
        <v>0.055555555554747116</v>
      </c>
      <c r="Z99" s="13">
        <v>0.28472222221898846</v>
      </c>
      <c r="AA99" s="12">
        <v>8.0</v>
      </c>
      <c r="AB99" s="1" t="s">
        <v>72</v>
      </c>
      <c r="AC99" s="12">
        <v>2.0</v>
      </c>
      <c r="AD99" s="12">
        <v>0.0</v>
      </c>
      <c r="AE99" s="12">
        <v>4.0</v>
      </c>
      <c r="AF99" s="12">
        <v>9.0</v>
      </c>
      <c r="AG99" s="12">
        <v>0.0</v>
      </c>
      <c r="AH99" s="12">
        <v>7.0</v>
      </c>
      <c r="AI99" s="12">
        <v>10.0</v>
      </c>
      <c r="AJ99" s="12">
        <v>10.0</v>
      </c>
      <c r="AK99" s="12">
        <v>2.0</v>
      </c>
      <c r="AL99" s="12">
        <v>5.0</v>
      </c>
      <c r="AM99" s="12">
        <v>0.0</v>
      </c>
      <c r="AN99" s="12">
        <v>1.0</v>
      </c>
      <c r="AO99" s="12">
        <v>2.0</v>
      </c>
      <c r="AP99" s="12">
        <v>3.0</v>
      </c>
      <c r="AQ99" s="12">
        <v>2.0</v>
      </c>
      <c r="AR99" s="12">
        <v>2.0</v>
      </c>
      <c r="AS99" s="12">
        <v>7.0</v>
      </c>
      <c r="AT99" s="12">
        <v>7.0</v>
      </c>
      <c r="AU99" s="12">
        <v>7.0</v>
      </c>
      <c r="AV99" s="12">
        <v>7.0</v>
      </c>
      <c r="AW99" s="12">
        <v>48.0</v>
      </c>
      <c r="AX99" s="1" t="s">
        <v>80</v>
      </c>
      <c r="AY99" s="1" t="s">
        <v>81</v>
      </c>
      <c r="AZ99" s="15"/>
      <c r="BA99" s="15"/>
      <c r="BB99" s="14">
        <v>0.2743055555547471</v>
      </c>
      <c r="BC99" s="1"/>
      <c r="BD99" s="14">
        <f t="shared" si="1"/>
        <v>0.21875</v>
      </c>
      <c r="BE99" s="16">
        <v>0.21875</v>
      </c>
      <c r="BF99" s="17">
        <v>5.0</v>
      </c>
      <c r="BG99" s="17">
        <v>15.0</v>
      </c>
      <c r="BH99" s="18">
        <f t="shared" si="2"/>
        <v>5.25</v>
      </c>
      <c r="BI99" s="13">
        <f t="shared" si="3"/>
        <v>0.2291666667</v>
      </c>
      <c r="BJ99" s="19">
        <f t="shared" si="4"/>
        <v>4.9</v>
      </c>
      <c r="BK99" s="19">
        <f t="shared" si="5"/>
        <v>1</v>
      </c>
      <c r="BL99" s="19">
        <f t="shared" si="6"/>
        <v>0</v>
      </c>
      <c r="BM99" s="19">
        <f t="shared" si="7"/>
        <v>0</v>
      </c>
      <c r="BN99" s="19">
        <f t="shared" si="8"/>
        <v>0</v>
      </c>
      <c r="BO99" s="20"/>
    </row>
    <row r="100" ht="15.75" customHeight="1">
      <c r="A100" s="10">
        <v>44896.69902570602</v>
      </c>
      <c r="B100" s="1" t="s">
        <v>230</v>
      </c>
      <c r="C100" s="1" t="s">
        <v>173</v>
      </c>
      <c r="D100" s="1" t="s">
        <v>68</v>
      </c>
      <c r="E100" s="11">
        <v>44896.0</v>
      </c>
      <c r="F100" s="12">
        <v>3.0911912E7</v>
      </c>
      <c r="G100" s="1" t="s">
        <v>69</v>
      </c>
      <c r="H100" s="12">
        <v>8.0</v>
      </c>
      <c r="I100" s="12">
        <v>2.0</v>
      </c>
      <c r="J100" s="12">
        <v>2.0</v>
      </c>
      <c r="K100" s="12">
        <v>4.0</v>
      </c>
      <c r="L100" s="1" t="s">
        <v>70</v>
      </c>
      <c r="M100" s="1" t="s">
        <v>70</v>
      </c>
      <c r="N100" s="1" t="s">
        <v>71</v>
      </c>
      <c r="O100" s="1" t="s">
        <v>72</v>
      </c>
      <c r="P100" s="1" t="s">
        <v>69</v>
      </c>
      <c r="Q100" s="12">
        <v>6.0</v>
      </c>
      <c r="R100" s="1" t="s">
        <v>151</v>
      </c>
      <c r="S100" s="13">
        <v>0.0625</v>
      </c>
      <c r="T100" s="12">
        <v>10.0</v>
      </c>
      <c r="U100" s="13">
        <v>0.3125</v>
      </c>
      <c r="V100" s="13">
        <v>0.08333333333575865</v>
      </c>
      <c r="W100" s="12">
        <v>10.0</v>
      </c>
      <c r="X100" s="13">
        <v>0.41666666666424135</v>
      </c>
      <c r="Y100" s="14">
        <v>0.0625</v>
      </c>
      <c r="Z100" s="13">
        <v>0.3680555555547471</v>
      </c>
      <c r="AA100" s="12">
        <v>6.0</v>
      </c>
      <c r="AB100" s="1" t="s">
        <v>72</v>
      </c>
      <c r="AC100" s="12">
        <v>9.0</v>
      </c>
      <c r="AD100" s="12">
        <v>5.0</v>
      </c>
      <c r="AE100" s="12">
        <v>8.0</v>
      </c>
      <c r="AF100" s="12">
        <v>5.0</v>
      </c>
      <c r="AG100" s="12">
        <v>8.0</v>
      </c>
      <c r="AH100" s="12">
        <v>2.0</v>
      </c>
      <c r="AI100" s="12">
        <v>3.0</v>
      </c>
      <c r="AJ100" s="12">
        <v>0.0</v>
      </c>
      <c r="AK100" s="12">
        <v>8.0</v>
      </c>
      <c r="AL100" s="12">
        <v>0.0</v>
      </c>
      <c r="AM100" s="12">
        <v>8.0</v>
      </c>
      <c r="AN100" s="12">
        <v>2.0</v>
      </c>
      <c r="AO100" s="12">
        <v>5.0</v>
      </c>
      <c r="AP100" s="12">
        <v>4.0</v>
      </c>
      <c r="AQ100" s="12">
        <v>6.0</v>
      </c>
      <c r="AR100" s="12">
        <v>4.0</v>
      </c>
      <c r="AS100" s="12">
        <v>10.0</v>
      </c>
      <c r="AT100" s="12">
        <v>10.0</v>
      </c>
      <c r="AU100" s="12">
        <v>10.0</v>
      </c>
      <c r="AV100" s="12">
        <v>10.0</v>
      </c>
      <c r="AW100" s="12">
        <v>38.0</v>
      </c>
      <c r="AX100" s="1" t="s">
        <v>80</v>
      </c>
      <c r="AY100" s="1" t="s">
        <v>81</v>
      </c>
      <c r="AZ100" s="15"/>
      <c r="BA100" s="15"/>
      <c r="BB100" s="14">
        <v>0.35416666666424135</v>
      </c>
      <c r="BC100" s="1"/>
      <c r="BD100" s="14">
        <f t="shared" si="1"/>
        <v>0.2916666667</v>
      </c>
      <c r="BE100" s="16">
        <v>0.29166666666424135</v>
      </c>
      <c r="BF100" s="17">
        <v>7.0</v>
      </c>
      <c r="BG100" s="17">
        <v>0.0</v>
      </c>
      <c r="BH100" s="18">
        <f t="shared" si="2"/>
        <v>7</v>
      </c>
      <c r="BI100" s="13">
        <f t="shared" si="3"/>
        <v>0.3055555556</v>
      </c>
      <c r="BJ100" s="19">
        <f t="shared" si="4"/>
        <v>4.8</v>
      </c>
      <c r="BK100" s="19">
        <f t="shared" si="5"/>
        <v>3.5</v>
      </c>
      <c r="BL100" s="19">
        <f t="shared" si="6"/>
        <v>2</v>
      </c>
      <c r="BM100" s="19">
        <f t="shared" si="7"/>
        <v>0</v>
      </c>
      <c r="BN100" s="19">
        <f t="shared" si="8"/>
        <v>1</v>
      </c>
      <c r="BO100" s="20"/>
    </row>
    <row r="101" ht="15.75" customHeight="1">
      <c r="A101" s="10">
        <v>44896.70260800926</v>
      </c>
      <c r="B101" s="1" t="s">
        <v>231</v>
      </c>
      <c r="C101" s="1" t="s">
        <v>68</v>
      </c>
      <c r="D101" s="1" t="s">
        <v>68</v>
      </c>
      <c r="E101" s="11">
        <v>44896.0</v>
      </c>
      <c r="F101" s="12">
        <v>1.6958682E7</v>
      </c>
      <c r="G101" s="1" t="s">
        <v>69</v>
      </c>
      <c r="H101" s="12">
        <v>6.0</v>
      </c>
      <c r="I101" s="12">
        <v>4.0</v>
      </c>
      <c r="J101" s="12">
        <v>0.0</v>
      </c>
      <c r="K101" s="12">
        <v>0.0</v>
      </c>
      <c r="L101" s="1" t="s">
        <v>70</v>
      </c>
      <c r="M101" s="1" t="s">
        <v>98</v>
      </c>
      <c r="N101" s="1" t="s">
        <v>101</v>
      </c>
      <c r="O101" s="1" t="s">
        <v>72</v>
      </c>
      <c r="P101" s="1" t="s">
        <v>72</v>
      </c>
      <c r="Q101" s="1"/>
      <c r="R101" s="1"/>
      <c r="S101" s="13">
        <v>0.16666666666424135</v>
      </c>
      <c r="T101" s="12">
        <v>60.0</v>
      </c>
      <c r="U101" s="13">
        <v>0.41666666666424135</v>
      </c>
      <c r="V101" s="13">
        <v>0.5</v>
      </c>
      <c r="W101" s="12">
        <v>60.0</v>
      </c>
      <c r="X101" s="13">
        <v>0.45833333333575865</v>
      </c>
      <c r="Y101" s="14">
        <v>0.14583333333575865</v>
      </c>
      <c r="Z101" s="13">
        <v>0.39583333333575865</v>
      </c>
      <c r="AA101" s="12">
        <v>10.0</v>
      </c>
      <c r="AB101" s="1" t="s">
        <v>72</v>
      </c>
      <c r="AC101" s="12">
        <v>6.0</v>
      </c>
      <c r="AD101" s="12">
        <v>5.0</v>
      </c>
      <c r="AE101" s="12">
        <v>7.0</v>
      </c>
      <c r="AF101" s="12">
        <v>7.0</v>
      </c>
      <c r="AG101" s="12">
        <v>5.0</v>
      </c>
      <c r="AH101" s="12">
        <v>2.0</v>
      </c>
      <c r="AI101" s="12">
        <v>6.0</v>
      </c>
      <c r="AJ101" s="12">
        <v>1.0</v>
      </c>
      <c r="AK101" s="12">
        <v>10.0</v>
      </c>
      <c r="AL101" s="12">
        <v>1.0</v>
      </c>
      <c r="AM101" s="12">
        <v>7.0</v>
      </c>
      <c r="AN101" s="12">
        <v>6.0</v>
      </c>
      <c r="AO101" s="12">
        <v>6.0</v>
      </c>
      <c r="AP101" s="12">
        <v>7.0</v>
      </c>
      <c r="AQ101" s="12">
        <v>5.0</v>
      </c>
      <c r="AR101" s="12">
        <v>5.0</v>
      </c>
      <c r="AS101" s="12">
        <v>5.0</v>
      </c>
      <c r="AT101" s="12">
        <v>5.0</v>
      </c>
      <c r="AU101" s="12">
        <v>8.0</v>
      </c>
      <c r="AV101" s="12">
        <v>8.0</v>
      </c>
      <c r="AW101" s="12">
        <v>58.0</v>
      </c>
      <c r="AX101" s="1" t="s">
        <v>86</v>
      </c>
      <c r="AY101" s="1" t="s">
        <v>81</v>
      </c>
      <c r="AZ101" s="15"/>
      <c r="BA101" s="15"/>
      <c r="BB101" s="14">
        <v>0.375</v>
      </c>
      <c r="BC101" s="1"/>
      <c r="BD101" s="14">
        <f t="shared" si="1"/>
        <v>0.2291666667</v>
      </c>
      <c r="BE101" s="16">
        <v>0.22916666666424135</v>
      </c>
      <c r="BF101" s="17">
        <v>5.0</v>
      </c>
      <c r="BG101" s="17">
        <v>30.0</v>
      </c>
      <c r="BH101" s="18">
        <f t="shared" si="2"/>
        <v>5.5</v>
      </c>
      <c r="BI101" s="13">
        <f t="shared" si="3"/>
        <v>0.25</v>
      </c>
      <c r="BJ101" s="19">
        <f t="shared" si="4"/>
        <v>5</v>
      </c>
      <c r="BK101" s="19">
        <f t="shared" si="5"/>
        <v>0</v>
      </c>
      <c r="BL101" s="19">
        <f t="shared" si="6"/>
        <v>0</v>
      </c>
      <c r="BM101" s="19">
        <f t="shared" si="7"/>
        <v>0</v>
      </c>
      <c r="BN101" s="19">
        <f t="shared" si="8"/>
        <v>0</v>
      </c>
      <c r="BO101" s="20"/>
    </row>
    <row r="102" ht="15.75" customHeight="1">
      <c r="A102" s="10">
        <v>44896.70390740741</v>
      </c>
      <c r="B102" s="1" t="s">
        <v>232</v>
      </c>
      <c r="C102" s="1" t="s">
        <v>67</v>
      </c>
      <c r="D102" s="1" t="s">
        <v>77</v>
      </c>
      <c r="E102" s="11">
        <v>44896.0</v>
      </c>
      <c r="F102" s="12">
        <v>2.814637E7</v>
      </c>
      <c r="G102" s="1" t="s">
        <v>69</v>
      </c>
      <c r="H102" s="12">
        <v>8.0</v>
      </c>
      <c r="I102" s="12">
        <v>1.0</v>
      </c>
      <c r="J102" s="12">
        <v>2.0</v>
      </c>
      <c r="K102" s="12">
        <v>4.0</v>
      </c>
      <c r="L102" s="1" t="s">
        <v>70</v>
      </c>
      <c r="M102" s="1" t="s">
        <v>98</v>
      </c>
      <c r="N102" s="1" t="s">
        <v>71</v>
      </c>
      <c r="O102" s="1" t="s">
        <v>69</v>
      </c>
      <c r="P102" s="1" t="s">
        <v>69</v>
      </c>
      <c r="Q102" s="12">
        <v>5.0</v>
      </c>
      <c r="R102" s="1" t="s">
        <v>126</v>
      </c>
      <c r="S102" s="13">
        <v>0.8958333333357587</v>
      </c>
      <c r="T102" s="12">
        <v>120.0</v>
      </c>
      <c r="U102" s="13">
        <v>0.375</v>
      </c>
      <c r="V102" s="13">
        <v>0.9166666666642413</v>
      </c>
      <c r="W102" s="12">
        <v>30.0</v>
      </c>
      <c r="X102" s="13">
        <v>0.41666666666424135</v>
      </c>
      <c r="Y102" s="14">
        <v>0.9583333333357587</v>
      </c>
      <c r="Z102" s="13">
        <v>0.33333333333575865</v>
      </c>
      <c r="AA102" s="12">
        <v>9.0</v>
      </c>
      <c r="AB102" s="1" t="s">
        <v>72</v>
      </c>
      <c r="AC102" s="12">
        <v>9.0</v>
      </c>
      <c r="AD102" s="12">
        <v>5.0</v>
      </c>
      <c r="AE102" s="12">
        <v>7.0</v>
      </c>
      <c r="AF102" s="12">
        <v>5.0</v>
      </c>
      <c r="AG102" s="12">
        <v>8.0</v>
      </c>
      <c r="AH102" s="12">
        <v>2.0</v>
      </c>
      <c r="AI102" s="12">
        <v>9.0</v>
      </c>
      <c r="AJ102" s="12">
        <v>3.0</v>
      </c>
      <c r="AK102" s="12">
        <v>8.0</v>
      </c>
      <c r="AL102" s="12">
        <v>1.0</v>
      </c>
      <c r="AM102" s="12">
        <v>8.0</v>
      </c>
      <c r="AN102" s="12">
        <v>2.0</v>
      </c>
      <c r="AO102" s="12">
        <v>7.0</v>
      </c>
      <c r="AP102" s="12">
        <v>4.0</v>
      </c>
      <c r="AQ102" s="12">
        <v>7.0</v>
      </c>
      <c r="AR102" s="12">
        <v>3.0</v>
      </c>
      <c r="AS102" s="12">
        <v>10.0</v>
      </c>
      <c r="AT102" s="12">
        <v>7.0</v>
      </c>
      <c r="AU102" s="12">
        <v>8.0</v>
      </c>
      <c r="AV102" s="12">
        <v>6.0</v>
      </c>
      <c r="AW102" s="12">
        <v>42.0</v>
      </c>
      <c r="AX102" s="1" t="s">
        <v>80</v>
      </c>
      <c r="AY102" s="1" t="s">
        <v>87</v>
      </c>
      <c r="AZ102" s="15"/>
      <c r="BA102" s="1"/>
      <c r="BB102" s="14">
        <v>0.29166666666424135</v>
      </c>
      <c r="BC102" s="1"/>
      <c r="BD102" s="14">
        <f t="shared" si="1"/>
        <v>-0.6666666667</v>
      </c>
      <c r="BE102" s="16">
        <v>-0.6666666666715173</v>
      </c>
      <c r="BF102" s="17">
        <v>8.0</v>
      </c>
      <c r="BG102" s="17">
        <v>0.0</v>
      </c>
      <c r="BH102" s="18">
        <f t="shared" si="2"/>
        <v>8</v>
      </c>
      <c r="BI102" s="13">
        <f t="shared" si="3"/>
        <v>-0.625</v>
      </c>
      <c r="BJ102" s="19">
        <f t="shared" si="4"/>
        <v>5.7</v>
      </c>
      <c r="BK102" s="19">
        <f t="shared" si="5"/>
        <v>4.5</v>
      </c>
      <c r="BL102" s="19">
        <f t="shared" si="6"/>
        <v>4</v>
      </c>
      <c r="BM102" s="19">
        <f t="shared" si="7"/>
        <v>2.5</v>
      </c>
      <c r="BN102" s="19">
        <f t="shared" si="8"/>
        <v>3.25</v>
      </c>
      <c r="BO102" s="20"/>
    </row>
    <row r="103" ht="15.75" customHeight="1">
      <c r="A103" s="10">
        <v>44896.71451855324</v>
      </c>
      <c r="B103" s="1" t="s">
        <v>233</v>
      </c>
      <c r="C103" s="1" t="s">
        <v>68</v>
      </c>
      <c r="D103" s="1" t="s">
        <v>68</v>
      </c>
      <c r="E103" s="11">
        <v>44896.0</v>
      </c>
      <c r="F103" s="12">
        <v>1.7903017E7</v>
      </c>
      <c r="G103" s="1" t="s">
        <v>69</v>
      </c>
      <c r="H103" s="12">
        <v>10.0</v>
      </c>
      <c r="I103" s="12">
        <v>0.0</v>
      </c>
      <c r="J103" s="12">
        <v>0.0</v>
      </c>
      <c r="K103" s="12">
        <v>8.0</v>
      </c>
      <c r="L103" s="1" t="s">
        <v>70</v>
      </c>
      <c r="M103" s="1" t="s">
        <v>70</v>
      </c>
      <c r="N103" s="1" t="s">
        <v>84</v>
      </c>
      <c r="O103" s="1" t="s">
        <v>72</v>
      </c>
      <c r="P103" s="1" t="s">
        <v>69</v>
      </c>
      <c r="Q103" s="12">
        <v>5.0</v>
      </c>
      <c r="R103" s="1" t="s">
        <v>102</v>
      </c>
      <c r="S103" s="13">
        <v>0.9375</v>
      </c>
      <c r="T103" s="12">
        <v>30.0</v>
      </c>
      <c r="U103" s="13">
        <v>0.27083333333575865</v>
      </c>
      <c r="V103" s="13">
        <v>0.0</v>
      </c>
      <c r="W103" s="12">
        <v>10.0</v>
      </c>
      <c r="X103" s="13">
        <v>0.35416666666424135</v>
      </c>
      <c r="Y103" s="14">
        <v>0.9583333333357587</v>
      </c>
      <c r="Z103" s="13">
        <v>0.2743055555547471</v>
      </c>
      <c r="AA103" s="12">
        <v>8.0</v>
      </c>
      <c r="AB103" s="1" t="s">
        <v>72</v>
      </c>
      <c r="AC103" s="12">
        <v>10.0</v>
      </c>
      <c r="AD103" s="12">
        <v>5.0</v>
      </c>
      <c r="AE103" s="12">
        <v>10.0</v>
      </c>
      <c r="AF103" s="12">
        <v>0.0</v>
      </c>
      <c r="AG103" s="12">
        <v>7.0</v>
      </c>
      <c r="AH103" s="12">
        <v>0.0</v>
      </c>
      <c r="AI103" s="12">
        <v>10.0</v>
      </c>
      <c r="AJ103" s="12">
        <v>0.0</v>
      </c>
      <c r="AK103" s="12">
        <v>10.0</v>
      </c>
      <c r="AL103" s="12">
        <v>0.0</v>
      </c>
      <c r="AM103" s="12">
        <v>8.0</v>
      </c>
      <c r="AN103" s="12">
        <v>0.0</v>
      </c>
      <c r="AO103" s="12">
        <v>4.0</v>
      </c>
      <c r="AP103" s="12">
        <v>0.0</v>
      </c>
      <c r="AQ103" s="12">
        <v>8.0</v>
      </c>
      <c r="AR103" s="12">
        <v>0.0</v>
      </c>
      <c r="AS103" s="12">
        <v>10.0</v>
      </c>
      <c r="AT103" s="12">
        <v>0.0</v>
      </c>
      <c r="AU103" s="12">
        <v>10.0</v>
      </c>
      <c r="AV103" s="12">
        <v>5.0</v>
      </c>
      <c r="AW103" s="12">
        <v>56.0</v>
      </c>
      <c r="AX103" s="1" t="s">
        <v>86</v>
      </c>
      <c r="AY103" s="1" t="s">
        <v>81</v>
      </c>
      <c r="AZ103" s="15"/>
      <c r="BA103" s="15"/>
      <c r="BB103" s="14">
        <v>0.27083333333575865</v>
      </c>
      <c r="BC103" s="1"/>
      <c r="BD103" s="14">
        <f t="shared" si="1"/>
        <v>-0.6875</v>
      </c>
      <c r="BE103" s="16">
        <v>-0.6875</v>
      </c>
      <c r="BF103" s="17">
        <v>7.0</v>
      </c>
      <c r="BG103" s="17">
        <v>30.0</v>
      </c>
      <c r="BH103" s="18">
        <f t="shared" si="2"/>
        <v>7.5</v>
      </c>
      <c r="BI103" s="13">
        <f t="shared" si="3"/>
        <v>-0.6840277778</v>
      </c>
      <c r="BJ103" s="19">
        <f t="shared" si="4"/>
        <v>5.2</v>
      </c>
      <c r="BK103" s="19">
        <f t="shared" si="5"/>
        <v>6</v>
      </c>
      <c r="BL103" s="19">
        <f t="shared" si="6"/>
        <v>8</v>
      </c>
      <c r="BM103" s="19">
        <f t="shared" si="7"/>
        <v>7.5</v>
      </c>
      <c r="BN103" s="19">
        <f t="shared" si="8"/>
        <v>7.75</v>
      </c>
      <c r="BO103" s="20"/>
    </row>
    <row r="104" ht="15.75" customHeight="1">
      <c r="A104" s="10">
        <v>44896.718456319446</v>
      </c>
      <c r="B104" s="1" t="s">
        <v>234</v>
      </c>
      <c r="C104" s="1" t="s">
        <v>77</v>
      </c>
      <c r="D104" s="1" t="s">
        <v>77</v>
      </c>
      <c r="E104" s="11">
        <v>44896.0</v>
      </c>
      <c r="F104" s="12">
        <v>1.8312948E7</v>
      </c>
      <c r="G104" s="1" t="s">
        <v>69</v>
      </c>
      <c r="H104" s="12">
        <v>3.0</v>
      </c>
      <c r="I104" s="12">
        <v>0.0</v>
      </c>
      <c r="J104" s="12">
        <v>0.0</v>
      </c>
      <c r="K104" s="12">
        <v>10.0</v>
      </c>
      <c r="L104" s="1" t="s">
        <v>83</v>
      </c>
      <c r="M104" s="1" t="s">
        <v>83</v>
      </c>
      <c r="N104" s="1" t="s">
        <v>79</v>
      </c>
      <c r="O104" s="1" t="s">
        <v>72</v>
      </c>
      <c r="P104" s="1" t="s">
        <v>69</v>
      </c>
      <c r="Q104" s="21">
        <v>5.0</v>
      </c>
      <c r="R104" s="15" t="s">
        <v>85</v>
      </c>
      <c r="S104" s="13">
        <v>0.9166666666642413</v>
      </c>
      <c r="T104" s="12">
        <v>30.0</v>
      </c>
      <c r="U104" s="13">
        <v>0.25</v>
      </c>
      <c r="V104" s="13">
        <v>0.9166666666642413</v>
      </c>
      <c r="W104" s="12">
        <v>60.0</v>
      </c>
      <c r="X104" s="13">
        <v>0.375</v>
      </c>
      <c r="Y104" s="14">
        <v>0.9583333333357587</v>
      </c>
      <c r="Z104" s="13">
        <v>0.26041666666424135</v>
      </c>
      <c r="AA104" s="12">
        <v>5.0</v>
      </c>
      <c r="AB104" s="1" t="s">
        <v>72</v>
      </c>
      <c r="AC104" s="12">
        <v>10.0</v>
      </c>
      <c r="AD104" s="12">
        <v>0.0</v>
      </c>
      <c r="AE104" s="12">
        <v>9.0</v>
      </c>
      <c r="AF104" s="12">
        <v>0.0</v>
      </c>
      <c r="AG104" s="12">
        <v>5.0</v>
      </c>
      <c r="AH104" s="12">
        <v>0.0</v>
      </c>
      <c r="AI104" s="12">
        <v>9.0</v>
      </c>
      <c r="AJ104" s="12">
        <v>5.0</v>
      </c>
      <c r="AK104" s="12">
        <v>5.0</v>
      </c>
      <c r="AL104" s="12">
        <v>1.0</v>
      </c>
      <c r="AM104" s="12">
        <v>3.0</v>
      </c>
      <c r="AN104" s="12">
        <v>0.0</v>
      </c>
      <c r="AO104" s="12">
        <v>3.0</v>
      </c>
      <c r="AP104" s="12">
        <v>0.0</v>
      </c>
      <c r="AQ104" s="12">
        <v>3.0</v>
      </c>
      <c r="AR104" s="12">
        <v>0.0</v>
      </c>
      <c r="AS104" s="12">
        <v>5.0</v>
      </c>
      <c r="AT104" s="12">
        <v>0.0</v>
      </c>
      <c r="AU104" s="12">
        <v>9.0</v>
      </c>
      <c r="AV104" s="12">
        <v>1.0</v>
      </c>
      <c r="AW104" s="12">
        <v>56.0</v>
      </c>
      <c r="AX104" s="1" t="s">
        <v>86</v>
      </c>
      <c r="AY104" s="1" t="s">
        <v>81</v>
      </c>
      <c r="AZ104" s="15"/>
      <c r="BA104" s="1"/>
      <c r="BB104" s="14">
        <v>0.25</v>
      </c>
      <c r="BC104" s="1"/>
      <c r="BD104" s="14">
        <f t="shared" si="1"/>
        <v>-0.7083333333</v>
      </c>
      <c r="BE104" s="16">
        <v>-0.7083333333357587</v>
      </c>
      <c r="BF104" s="17">
        <v>7.0</v>
      </c>
      <c r="BG104" s="17">
        <v>0.0</v>
      </c>
      <c r="BH104" s="18">
        <f t="shared" si="2"/>
        <v>7</v>
      </c>
      <c r="BI104" s="13">
        <f t="shared" si="3"/>
        <v>-0.6979166667</v>
      </c>
      <c r="BJ104" s="19">
        <f t="shared" si="4"/>
        <v>4.4</v>
      </c>
      <c r="BK104" s="19">
        <f t="shared" si="5"/>
        <v>3</v>
      </c>
      <c r="BL104" s="19">
        <f t="shared" si="6"/>
        <v>3</v>
      </c>
      <c r="BM104" s="19">
        <f t="shared" si="7"/>
        <v>6.5</v>
      </c>
      <c r="BN104" s="19">
        <f t="shared" si="8"/>
        <v>4.75</v>
      </c>
      <c r="BO104" s="20"/>
    </row>
    <row r="105" ht="15.75" customHeight="1">
      <c r="A105" s="10">
        <v>44896.720962175925</v>
      </c>
      <c r="B105" s="1" t="s">
        <v>235</v>
      </c>
      <c r="C105" s="1" t="s">
        <v>77</v>
      </c>
      <c r="D105" s="1" t="s">
        <v>77</v>
      </c>
      <c r="E105" s="11">
        <v>25339.0</v>
      </c>
      <c r="F105" s="12">
        <v>2.0892255E7</v>
      </c>
      <c r="G105" s="1" t="s">
        <v>69</v>
      </c>
      <c r="H105" s="12">
        <v>8.0</v>
      </c>
      <c r="I105" s="12">
        <v>0.0</v>
      </c>
      <c r="J105" s="12">
        <v>0.0</v>
      </c>
      <c r="K105" s="12">
        <v>9.0</v>
      </c>
      <c r="L105" s="1" t="s">
        <v>70</v>
      </c>
      <c r="M105" s="1" t="s">
        <v>70</v>
      </c>
      <c r="N105" s="1" t="s">
        <v>79</v>
      </c>
      <c r="O105" s="1" t="s">
        <v>72</v>
      </c>
      <c r="P105" s="1" t="s">
        <v>69</v>
      </c>
      <c r="Q105" s="12">
        <v>5.0</v>
      </c>
      <c r="R105" s="1" t="s">
        <v>85</v>
      </c>
      <c r="S105" s="13">
        <v>0.9166666666642413</v>
      </c>
      <c r="T105" s="12">
        <v>10.0</v>
      </c>
      <c r="U105" s="13">
        <v>0.25</v>
      </c>
      <c r="V105" s="13">
        <v>0.0</v>
      </c>
      <c r="W105" s="12">
        <v>20.0</v>
      </c>
      <c r="X105" s="13">
        <v>0.33333333333575865</v>
      </c>
      <c r="Y105" s="14">
        <v>0.9166666666642413</v>
      </c>
      <c r="Z105" s="13">
        <v>0.25</v>
      </c>
      <c r="AA105" s="12">
        <v>4.0</v>
      </c>
      <c r="AB105" s="1" t="s">
        <v>72</v>
      </c>
      <c r="AC105" s="12">
        <v>8.0</v>
      </c>
      <c r="AD105" s="12">
        <v>2.0</v>
      </c>
      <c r="AE105" s="12">
        <v>9.0</v>
      </c>
      <c r="AF105" s="12">
        <v>0.0</v>
      </c>
      <c r="AG105" s="12">
        <v>7.0</v>
      </c>
      <c r="AH105" s="12">
        <v>0.0</v>
      </c>
      <c r="AI105" s="12">
        <v>10.0</v>
      </c>
      <c r="AJ105" s="12">
        <v>1.0</v>
      </c>
      <c r="AK105" s="12">
        <v>9.0</v>
      </c>
      <c r="AL105" s="12">
        <v>0.0</v>
      </c>
      <c r="AM105" s="12">
        <v>8.0</v>
      </c>
      <c r="AN105" s="12">
        <v>0.0</v>
      </c>
      <c r="AO105" s="12">
        <v>6.0</v>
      </c>
      <c r="AP105" s="12">
        <v>0.0</v>
      </c>
      <c r="AQ105" s="12">
        <v>7.0</v>
      </c>
      <c r="AR105" s="12">
        <v>0.0</v>
      </c>
      <c r="AS105" s="12">
        <v>10.0</v>
      </c>
      <c r="AT105" s="12">
        <v>0.0</v>
      </c>
      <c r="AU105" s="12">
        <v>10.0</v>
      </c>
      <c r="AV105" s="12">
        <v>2.0</v>
      </c>
      <c r="AW105" s="12">
        <v>53.0</v>
      </c>
      <c r="AX105" s="1" t="s">
        <v>86</v>
      </c>
      <c r="AY105" s="1" t="s">
        <v>81</v>
      </c>
      <c r="AZ105" s="15"/>
      <c r="BA105" s="1"/>
      <c r="BB105" s="14">
        <v>0.25</v>
      </c>
      <c r="BC105" s="1"/>
      <c r="BD105" s="14">
        <f t="shared" si="1"/>
        <v>-0.6666666667</v>
      </c>
      <c r="BE105" s="16">
        <v>-0.6666666666642413</v>
      </c>
      <c r="BF105" s="17">
        <v>8.0</v>
      </c>
      <c r="BG105" s="17">
        <v>0.0</v>
      </c>
      <c r="BH105" s="18">
        <f t="shared" si="2"/>
        <v>8</v>
      </c>
      <c r="BI105" s="13">
        <f t="shared" si="3"/>
        <v>-0.6666666667</v>
      </c>
      <c r="BJ105" s="19">
        <f t="shared" si="4"/>
        <v>4.6</v>
      </c>
      <c r="BK105" s="19">
        <f t="shared" si="5"/>
        <v>7</v>
      </c>
      <c r="BL105" s="19">
        <f t="shared" si="6"/>
        <v>7</v>
      </c>
      <c r="BM105" s="19">
        <f t="shared" si="7"/>
        <v>9</v>
      </c>
      <c r="BN105" s="19">
        <f t="shared" si="8"/>
        <v>8</v>
      </c>
      <c r="BO105" s="20"/>
    </row>
    <row r="106" ht="15.75" customHeight="1">
      <c r="A106" s="10">
        <v>44896.751267314816</v>
      </c>
      <c r="B106" s="1" t="s">
        <v>236</v>
      </c>
      <c r="C106" s="1" t="s">
        <v>162</v>
      </c>
      <c r="D106" s="1" t="s">
        <v>77</v>
      </c>
      <c r="E106" s="11">
        <v>44896.0</v>
      </c>
      <c r="F106" s="12">
        <v>2.2011871E7</v>
      </c>
      <c r="G106" s="1" t="s">
        <v>69</v>
      </c>
      <c r="H106" s="12">
        <v>10.0</v>
      </c>
      <c r="I106" s="12">
        <v>0.0</v>
      </c>
      <c r="J106" s="12">
        <v>0.0</v>
      </c>
      <c r="K106" s="12">
        <v>10.0</v>
      </c>
      <c r="L106" s="1" t="s">
        <v>70</v>
      </c>
      <c r="M106" s="1" t="s">
        <v>70</v>
      </c>
      <c r="N106" s="1" t="s">
        <v>84</v>
      </c>
      <c r="O106" s="1" t="s">
        <v>72</v>
      </c>
      <c r="P106" s="1" t="s">
        <v>69</v>
      </c>
      <c r="Q106" s="12">
        <v>5.0</v>
      </c>
      <c r="R106" s="1" t="s">
        <v>85</v>
      </c>
      <c r="S106" s="13">
        <v>0.9791666666642413</v>
      </c>
      <c r="T106" s="12">
        <v>5.0</v>
      </c>
      <c r="U106" s="13">
        <v>0.24305555555474712</v>
      </c>
      <c r="V106" s="13">
        <v>0.9791666666642413</v>
      </c>
      <c r="W106" s="12">
        <v>5.0</v>
      </c>
      <c r="X106" s="13">
        <v>0.3125</v>
      </c>
      <c r="Y106" s="14">
        <v>0.9583333333357587</v>
      </c>
      <c r="Z106" s="13">
        <v>0.27083333333575865</v>
      </c>
      <c r="AA106" s="12">
        <v>8.0</v>
      </c>
      <c r="AB106" s="1" t="s">
        <v>72</v>
      </c>
      <c r="AC106" s="12">
        <v>9.0</v>
      </c>
      <c r="AD106" s="12">
        <v>2.0</v>
      </c>
      <c r="AE106" s="12">
        <v>10.0</v>
      </c>
      <c r="AF106" s="12">
        <v>0.0</v>
      </c>
      <c r="AG106" s="12">
        <v>10.0</v>
      </c>
      <c r="AH106" s="12">
        <v>0.0</v>
      </c>
      <c r="AI106" s="12">
        <v>9.0</v>
      </c>
      <c r="AJ106" s="12">
        <v>0.0</v>
      </c>
      <c r="AK106" s="12">
        <v>10.0</v>
      </c>
      <c r="AL106" s="12">
        <v>0.0</v>
      </c>
      <c r="AM106" s="12">
        <v>10.0</v>
      </c>
      <c r="AN106" s="12">
        <v>0.0</v>
      </c>
      <c r="AO106" s="12">
        <v>5.0</v>
      </c>
      <c r="AP106" s="12">
        <v>1.0</v>
      </c>
      <c r="AQ106" s="12">
        <v>9.0</v>
      </c>
      <c r="AR106" s="12">
        <v>0.0</v>
      </c>
      <c r="AS106" s="12">
        <v>10.0</v>
      </c>
      <c r="AT106" s="12">
        <v>0.0</v>
      </c>
      <c r="AU106" s="12">
        <v>10.0</v>
      </c>
      <c r="AV106" s="12">
        <v>2.0</v>
      </c>
      <c r="AW106" s="12">
        <v>50.0</v>
      </c>
      <c r="AX106" s="1" t="s">
        <v>86</v>
      </c>
      <c r="AY106" s="1" t="s">
        <v>87</v>
      </c>
      <c r="AZ106" s="15"/>
      <c r="BA106" s="15" t="s">
        <v>237</v>
      </c>
      <c r="BB106" s="14">
        <v>0.2569444444452529</v>
      </c>
      <c r="BC106" s="1"/>
      <c r="BD106" s="14">
        <f t="shared" si="1"/>
        <v>-0.7013888889</v>
      </c>
      <c r="BE106" s="16">
        <v>-0.7013888888905058</v>
      </c>
      <c r="BF106" s="17">
        <v>7.0</v>
      </c>
      <c r="BG106" s="17">
        <v>10.0</v>
      </c>
      <c r="BH106" s="18">
        <f t="shared" si="2"/>
        <v>7.166666667</v>
      </c>
      <c r="BI106" s="13">
        <f t="shared" si="3"/>
        <v>-0.6875</v>
      </c>
      <c r="BJ106" s="19">
        <f t="shared" si="4"/>
        <v>5</v>
      </c>
      <c r="BK106" s="19">
        <f t="shared" si="5"/>
        <v>7</v>
      </c>
      <c r="BL106" s="19">
        <f t="shared" si="6"/>
        <v>9</v>
      </c>
      <c r="BM106" s="19">
        <f t="shared" si="7"/>
        <v>9</v>
      </c>
      <c r="BN106" s="19">
        <f t="shared" si="8"/>
        <v>9</v>
      </c>
      <c r="BO106" s="20"/>
    </row>
    <row r="107" ht="15.75" customHeight="1">
      <c r="A107" s="10">
        <v>44896.757349884254</v>
      </c>
      <c r="B107" s="1" t="s">
        <v>238</v>
      </c>
      <c r="C107" s="1" t="s">
        <v>77</v>
      </c>
      <c r="D107" s="1" t="s">
        <v>77</v>
      </c>
      <c r="E107" s="11">
        <v>44896.0</v>
      </c>
      <c r="F107" s="1" t="s">
        <v>239</v>
      </c>
      <c r="G107" s="1" t="s">
        <v>69</v>
      </c>
      <c r="H107" s="12">
        <v>3.0</v>
      </c>
      <c r="I107" s="12">
        <v>3.0</v>
      </c>
      <c r="J107" s="12">
        <v>0.0</v>
      </c>
      <c r="K107" s="12">
        <v>0.0</v>
      </c>
      <c r="L107" s="1" t="s">
        <v>98</v>
      </c>
      <c r="M107" s="1" t="s">
        <v>83</v>
      </c>
      <c r="N107" s="1" t="s">
        <v>71</v>
      </c>
      <c r="O107" s="1" t="s">
        <v>72</v>
      </c>
      <c r="P107" s="1" t="s">
        <v>69</v>
      </c>
      <c r="Q107" s="1" t="s">
        <v>240</v>
      </c>
      <c r="R107" s="1" t="s">
        <v>126</v>
      </c>
      <c r="S107" s="13">
        <v>0.04166666666424135</v>
      </c>
      <c r="T107" s="12">
        <v>80.0</v>
      </c>
      <c r="U107" s="13">
        <v>0.41666666666424135</v>
      </c>
      <c r="V107" s="13">
        <v>0.125</v>
      </c>
      <c r="W107" s="12">
        <v>5.0</v>
      </c>
      <c r="X107" s="13">
        <v>0.45833333333575865</v>
      </c>
      <c r="Y107" s="14">
        <v>0.0625</v>
      </c>
      <c r="Z107" s="13">
        <v>0.47916666666424135</v>
      </c>
      <c r="AA107" s="12">
        <v>4.0</v>
      </c>
      <c r="AB107" s="1" t="s">
        <v>72</v>
      </c>
      <c r="AC107" s="12">
        <v>5.0</v>
      </c>
      <c r="AD107" s="12">
        <v>6.0</v>
      </c>
      <c r="AE107" s="12">
        <v>6.0</v>
      </c>
      <c r="AF107" s="12">
        <v>5.0</v>
      </c>
      <c r="AG107" s="12">
        <v>7.0</v>
      </c>
      <c r="AH107" s="12">
        <v>0.0</v>
      </c>
      <c r="AI107" s="12">
        <v>6.0</v>
      </c>
      <c r="AJ107" s="12">
        <v>10.0</v>
      </c>
      <c r="AK107" s="12">
        <v>7.0</v>
      </c>
      <c r="AL107" s="12">
        <v>10.0</v>
      </c>
      <c r="AM107" s="12">
        <v>0.0</v>
      </c>
      <c r="AN107" s="12">
        <v>5.0</v>
      </c>
      <c r="AO107" s="12">
        <v>5.0</v>
      </c>
      <c r="AP107" s="12">
        <v>5.0</v>
      </c>
      <c r="AQ107" s="12">
        <v>5.0</v>
      </c>
      <c r="AR107" s="12">
        <v>5.0</v>
      </c>
      <c r="AS107" s="12">
        <v>7.0</v>
      </c>
      <c r="AT107" s="12">
        <v>7.0</v>
      </c>
      <c r="AU107" s="12">
        <v>6.0</v>
      </c>
      <c r="AV107" s="12">
        <v>6.0</v>
      </c>
      <c r="AW107" s="12">
        <v>28.0</v>
      </c>
      <c r="AX107" s="1" t="s">
        <v>86</v>
      </c>
      <c r="AY107" s="1" t="s">
        <v>81</v>
      </c>
      <c r="AZ107" s="15"/>
      <c r="BA107" s="15"/>
      <c r="BB107" s="14">
        <v>0.45833333333575865</v>
      </c>
      <c r="BC107" s="1"/>
      <c r="BD107" s="14">
        <f t="shared" si="1"/>
        <v>0.3958333333</v>
      </c>
      <c r="BE107" s="16">
        <v>0.39583333333575865</v>
      </c>
      <c r="BF107" s="17">
        <v>9.0</v>
      </c>
      <c r="BG107" s="17">
        <v>30.0</v>
      </c>
      <c r="BH107" s="18">
        <f t="shared" si="2"/>
        <v>9.5</v>
      </c>
      <c r="BI107" s="13">
        <f t="shared" si="3"/>
        <v>0.4166666667</v>
      </c>
      <c r="BJ107" s="19">
        <f t="shared" si="4"/>
        <v>6.2</v>
      </c>
      <c r="BK107" s="19">
        <f t="shared" si="5"/>
        <v>2.5</v>
      </c>
      <c r="BL107" s="19">
        <f t="shared" si="6"/>
        <v>0</v>
      </c>
      <c r="BM107" s="19">
        <f t="shared" si="7"/>
        <v>0</v>
      </c>
      <c r="BN107" s="19">
        <f t="shared" si="8"/>
        <v>0</v>
      </c>
      <c r="BO107" s="20"/>
    </row>
    <row r="108" ht="15.75" customHeight="1">
      <c r="A108" s="10">
        <v>44896.77068375</v>
      </c>
      <c r="B108" s="1" t="s">
        <v>241</v>
      </c>
      <c r="C108" s="1" t="s">
        <v>68</v>
      </c>
      <c r="D108" s="1" t="s">
        <v>68</v>
      </c>
      <c r="E108" s="11">
        <v>44896.0</v>
      </c>
      <c r="F108" s="12">
        <v>4.5675658E7</v>
      </c>
      <c r="G108" s="1" t="s">
        <v>69</v>
      </c>
      <c r="H108" s="12">
        <v>6.0</v>
      </c>
      <c r="I108" s="12">
        <v>3.0</v>
      </c>
      <c r="J108" s="12">
        <v>0.0</v>
      </c>
      <c r="K108" s="12">
        <v>0.0</v>
      </c>
      <c r="L108" s="1" t="s">
        <v>70</v>
      </c>
      <c r="M108" s="1" t="s">
        <v>70</v>
      </c>
      <c r="N108" s="1" t="s">
        <v>84</v>
      </c>
      <c r="O108" s="1" t="s">
        <v>69</v>
      </c>
      <c r="P108" s="1" t="s">
        <v>72</v>
      </c>
      <c r="Q108" s="1"/>
      <c r="R108" s="1"/>
      <c r="S108" s="13">
        <v>0.9375</v>
      </c>
      <c r="T108" s="12">
        <v>45.0</v>
      </c>
      <c r="U108" s="13">
        <v>0.29166666666424135</v>
      </c>
      <c r="V108" s="13">
        <v>0.0</v>
      </c>
      <c r="W108" s="12">
        <v>20.0</v>
      </c>
      <c r="X108" s="13">
        <v>0.39583333333575865</v>
      </c>
      <c r="Y108" s="14">
        <v>0.07777777777664596</v>
      </c>
      <c r="Z108" s="13">
        <v>0.29513888889050577</v>
      </c>
      <c r="AA108" s="12">
        <v>3.0</v>
      </c>
      <c r="AB108" s="1" t="s">
        <v>72</v>
      </c>
      <c r="AC108" s="12">
        <v>7.0</v>
      </c>
      <c r="AD108" s="12">
        <v>0.0</v>
      </c>
      <c r="AE108" s="12">
        <v>8.0</v>
      </c>
      <c r="AF108" s="12">
        <v>2.0</v>
      </c>
      <c r="AG108" s="12">
        <v>5.0</v>
      </c>
      <c r="AH108" s="12">
        <v>0.0</v>
      </c>
      <c r="AI108" s="12">
        <v>10.0</v>
      </c>
      <c r="AJ108" s="12">
        <v>2.0</v>
      </c>
      <c r="AK108" s="12">
        <v>7.0</v>
      </c>
      <c r="AL108" s="12">
        <v>3.0</v>
      </c>
      <c r="AM108" s="12">
        <v>8.0</v>
      </c>
      <c r="AN108" s="12">
        <v>2.0</v>
      </c>
      <c r="AO108" s="12">
        <v>4.0</v>
      </c>
      <c r="AP108" s="12">
        <v>6.0</v>
      </c>
      <c r="AQ108" s="12">
        <v>4.0</v>
      </c>
      <c r="AR108" s="12">
        <v>2.0</v>
      </c>
      <c r="AS108" s="12">
        <v>10.0</v>
      </c>
      <c r="AT108" s="12">
        <v>10.0</v>
      </c>
      <c r="AU108" s="12">
        <v>10.0</v>
      </c>
      <c r="AV108" s="12">
        <v>10.0</v>
      </c>
      <c r="AW108" s="12">
        <v>18.0</v>
      </c>
      <c r="AX108" s="1" t="s">
        <v>80</v>
      </c>
      <c r="AY108" s="1" t="s">
        <v>74</v>
      </c>
      <c r="AZ108" s="15"/>
      <c r="BA108" s="15" t="s">
        <v>242</v>
      </c>
      <c r="BB108" s="14">
        <v>0.2923611111109494</v>
      </c>
      <c r="BC108" s="1"/>
      <c r="BD108" s="14">
        <f t="shared" si="1"/>
        <v>0.2145833333</v>
      </c>
      <c r="BE108" s="16">
        <v>0.21458333333430346</v>
      </c>
      <c r="BF108" s="17">
        <v>5.0</v>
      </c>
      <c r="BG108" s="17">
        <v>9.0</v>
      </c>
      <c r="BH108" s="18">
        <f t="shared" si="2"/>
        <v>5.15</v>
      </c>
      <c r="BI108" s="13">
        <f t="shared" si="3"/>
        <v>0.2173611111</v>
      </c>
      <c r="BJ108" s="19">
        <f t="shared" si="4"/>
        <v>4.4</v>
      </c>
      <c r="BK108" s="19">
        <f t="shared" si="5"/>
        <v>2</v>
      </c>
      <c r="BL108" s="19">
        <f t="shared" si="6"/>
        <v>2</v>
      </c>
      <c r="BM108" s="19">
        <f t="shared" si="7"/>
        <v>0</v>
      </c>
      <c r="BN108" s="19">
        <f t="shared" si="8"/>
        <v>1</v>
      </c>
      <c r="BO108" s="20"/>
    </row>
    <row r="109" ht="15.75" customHeight="1">
      <c r="A109" s="10">
        <v>44896.77332407408</v>
      </c>
      <c r="B109" s="1" t="s">
        <v>243</v>
      </c>
      <c r="C109" s="1" t="s">
        <v>68</v>
      </c>
      <c r="D109" s="1" t="s">
        <v>68</v>
      </c>
      <c r="E109" s="11">
        <v>31695.0</v>
      </c>
      <c r="F109" s="12">
        <v>3.2370242E7</v>
      </c>
      <c r="G109" s="1" t="s">
        <v>69</v>
      </c>
      <c r="H109" s="12">
        <v>7.0</v>
      </c>
      <c r="I109" s="12">
        <v>3.0</v>
      </c>
      <c r="J109" s="12">
        <v>0.0</v>
      </c>
      <c r="K109" s="12">
        <v>2.0</v>
      </c>
      <c r="L109" s="1" t="s">
        <v>70</v>
      </c>
      <c r="M109" s="1" t="s">
        <v>83</v>
      </c>
      <c r="N109" s="1" t="s">
        <v>71</v>
      </c>
      <c r="O109" s="1" t="s">
        <v>69</v>
      </c>
      <c r="P109" s="1" t="s">
        <v>69</v>
      </c>
      <c r="Q109" s="12">
        <v>4.0</v>
      </c>
      <c r="R109" s="1" t="s">
        <v>85</v>
      </c>
      <c r="S109" s="13">
        <v>0.9583333333357587</v>
      </c>
      <c r="T109" s="12">
        <v>90.0</v>
      </c>
      <c r="U109" s="13">
        <v>0.33333333333575865</v>
      </c>
      <c r="V109" s="13">
        <v>0.9583333333357587</v>
      </c>
      <c r="W109" s="12">
        <v>90.0</v>
      </c>
      <c r="X109" s="13">
        <v>0.39583333333575865</v>
      </c>
      <c r="Y109" s="14">
        <v>0.5208333333357587</v>
      </c>
      <c r="Z109" s="13">
        <v>0.41666666666424135</v>
      </c>
      <c r="AA109" s="12">
        <v>7.0</v>
      </c>
      <c r="AB109" s="1" t="s">
        <v>113</v>
      </c>
      <c r="AC109" s="12">
        <v>10.0</v>
      </c>
      <c r="AD109" s="12">
        <v>2.0</v>
      </c>
      <c r="AE109" s="12">
        <v>8.0</v>
      </c>
      <c r="AF109" s="12">
        <v>3.0</v>
      </c>
      <c r="AG109" s="12">
        <v>5.0</v>
      </c>
      <c r="AH109" s="12">
        <v>0.0</v>
      </c>
      <c r="AI109" s="12">
        <v>10.0</v>
      </c>
      <c r="AJ109" s="12">
        <v>5.0</v>
      </c>
      <c r="AK109" s="12">
        <v>10.0</v>
      </c>
      <c r="AL109" s="12">
        <v>0.0</v>
      </c>
      <c r="AM109" s="12">
        <v>7.0</v>
      </c>
      <c r="AN109" s="12">
        <v>0.0</v>
      </c>
      <c r="AO109" s="12">
        <v>4.0</v>
      </c>
      <c r="AP109" s="12">
        <v>5.0</v>
      </c>
      <c r="AQ109" s="12">
        <v>5.0</v>
      </c>
      <c r="AR109" s="12">
        <v>3.0</v>
      </c>
      <c r="AS109" s="12">
        <v>5.0</v>
      </c>
      <c r="AT109" s="12">
        <v>5.0</v>
      </c>
      <c r="AU109" s="12">
        <v>10.0</v>
      </c>
      <c r="AV109" s="12">
        <v>10.0</v>
      </c>
      <c r="AW109" s="12">
        <v>36.0</v>
      </c>
      <c r="AX109" s="1" t="s">
        <v>80</v>
      </c>
      <c r="AY109" s="1" t="s">
        <v>74</v>
      </c>
      <c r="AZ109" s="15"/>
      <c r="BA109" s="15" t="s">
        <v>244</v>
      </c>
      <c r="BB109" s="14">
        <v>0.375</v>
      </c>
      <c r="BC109" s="1"/>
      <c r="BD109" s="14">
        <f t="shared" si="1"/>
        <v>-0.1458333333</v>
      </c>
      <c r="BE109" s="16">
        <v>-0.14583333333575865</v>
      </c>
      <c r="BF109" s="17">
        <v>8.0</v>
      </c>
      <c r="BG109" s="17">
        <v>30.0</v>
      </c>
      <c r="BH109" s="18">
        <f t="shared" si="2"/>
        <v>8.5</v>
      </c>
      <c r="BI109" s="13">
        <f t="shared" si="3"/>
        <v>-0.1041666667</v>
      </c>
      <c r="BJ109" s="19">
        <f t="shared" si="4"/>
        <v>5.3</v>
      </c>
      <c r="BK109" s="19">
        <f t="shared" si="5"/>
        <v>3</v>
      </c>
      <c r="BL109" s="19">
        <f t="shared" si="6"/>
        <v>2</v>
      </c>
      <c r="BM109" s="19">
        <f t="shared" si="7"/>
        <v>0</v>
      </c>
      <c r="BN109" s="19">
        <f t="shared" si="8"/>
        <v>1</v>
      </c>
      <c r="BO109" s="20"/>
    </row>
    <row r="110" ht="15.75" customHeight="1">
      <c r="A110" s="10">
        <v>44896.83160762732</v>
      </c>
      <c r="B110" s="1" t="s">
        <v>245</v>
      </c>
      <c r="C110" s="1" t="s">
        <v>77</v>
      </c>
      <c r="D110" s="1" t="s">
        <v>77</v>
      </c>
      <c r="E110" s="11">
        <v>44896.0</v>
      </c>
      <c r="F110" s="12">
        <v>3.4050957E7</v>
      </c>
      <c r="G110" s="1" t="s">
        <v>69</v>
      </c>
      <c r="H110" s="12">
        <v>7.0</v>
      </c>
      <c r="I110" s="12">
        <v>0.0</v>
      </c>
      <c r="J110" s="12">
        <v>0.0</v>
      </c>
      <c r="K110" s="12">
        <v>7.0</v>
      </c>
      <c r="L110" s="1" t="s">
        <v>70</v>
      </c>
      <c r="M110" s="1" t="s">
        <v>83</v>
      </c>
      <c r="N110" s="1" t="s">
        <v>101</v>
      </c>
      <c r="O110" s="1" t="s">
        <v>69</v>
      </c>
      <c r="P110" s="1" t="s">
        <v>69</v>
      </c>
      <c r="Q110" s="12">
        <v>5.0</v>
      </c>
      <c r="R110" s="1" t="s">
        <v>85</v>
      </c>
      <c r="S110" s="13">
        <v>0.9756944444452529</v>
      </c>
      <c r="T110" s="12">
        <v>30.0</v>
      </c>
      <c r="U110" s="13">
        <v>0.33333333333575865</v>
      </c>
      <c r="V110" s="13">
        <v>0.04166666666424135</v>
      </c>
      <c r="W110" s="12">
        <v>30.0</v>
      </c>
      <c r="X110" s="13">
        <v>0.375</v>
      </c>
      <c r="Y110" s="14">
        <v>0.0</v>
      </c>
      <c r="Z110" s="13">
        <v>0.3368055555547471</v>
      </c>
      <c r="AA110" s="12">
        <v>9.0</v>
      </c>
      <c r="AB110" s="1" t="s">
        <v>72</v>
      </c>
      <c r="AC110" s="12">
        <v>9.0</v>
      </c>
      <c r="AD110" s="12">
        <v>0.0</v>
      </c>
      <c r="AE110" s="12">
        <v>7.0</v>
      </c>
      <c r="AF110" s="12">
        <v>0.0</v>
      </c>
      <c r="AG110" s="12">
        <v>7.0</v>
      </c>
      <c r="AH110" s="12">
        <v>0.0</v>
      </c>
      <c r="AI110" s="12">
        <v>5.0</v>
      </c>
      <c r="AJ110" s="12">
        <v>3.0</v>
      </c>
      <c r="AK110" s="12">
        <v>9.0</v>
      </c>
      <c r="AL110" s="12">
        <v>0.0</v>
      </c>
      <c r="AM110" s="12">
        <v>7.0</v>
      </c>
      <c r="AN110" s="12">
        <v>0.0</v>
      </c>
      <c r="AO110" s="12">
        <v>5.0</v>
      </c>
      <c r="AP110" s="12">
        <v>1.0</v>
      </c>
      <c r="AQ110" s="12">
        <v>5.0</v>
      </c>
      <c r="AR110" s="12">
        <v>0.0</v>
      </c>
      <c r="AS110" s="12">
        <v>9.0</v>
      </c>
      <c r="AT110" s="12">
        <v>1.0</v>
      </c>
      <c r="AU110" s="12">
        <v>9.0</v>
      </c>
      <c r="AV110" s="12">
        <v>3.0</v>
      </c>
      <c r="AW110" s="12">
        <v>34.0</v>
      </c>
      <c r="AX110" s="1" t="s">
        <v>86</v>
      </c>
      <c r="AY110" s="1" t="s">
        <v>81</v>
      </c>
      <c r="AZ110" s="15"/>
      <c r="BA110" s="1"/>
      <c r="BB110" s="14">
        <v>0.33333333333575865</v>
      </c>
      <c r="BC110" s="1"/>
      <c r="BD110" s="14">
        <f t="shared" si="1"/>
        <v>0.3333333333</v>
      </c>
      <c r="BE110" s="16">
        <v>0.33333333333575865</v>
      </c>
      <c r="BF110" s="17">
        <v>8.0</v>
      </c>
      <c r="BG110" s="17">
        <v>0.0</v>
      </c>
      <c r="BH110" s="18">
        <f t="shared" si="2"/>
        <v>8</v>
      </c>
      <c r="BI110" s="13">
        <f t="shared" si="3"/>
        <v>0.3368055556</v>
      </c>
      <c r="BJ110" s="19">
        <f t="shared" si="4"/>
        <v>4</v>
      </c>
      <c r="BK110" s="19">
        <f t="shared" si="5"/>
        <v>5.5</v>
      </c>
      <c r="BL110" s="19">
        <f t="shared" si="6"/>
        <v>5</v>
      </c>
      <c r="BM110" s="19">
        <f t="shared" si="7"/>
        <v>7</v>
      </c>
      <c r="BN110" s="19">
        <f t="shared" si="8"/>
        <v>6</v>
      </c>
      <c r="BO110" s="20"/>
    </row>
    <row r="111" ht="15.75" customHeight="1">
      <c r="A111" s="10">
        <v>44896.84352512732</v>
      </c>
      <c r="B111" s="1" t="s">
        <v>246</v>
      </c>
      <c r="C111" s="1" t="s">
        <v>68</v>
      </c>
      <c r="D111" s="1" t="s">
        <v>68</v>
      </c>
      <c r="E111" s="11">
        <v>31779.0</v>
      </c>
      <c r="F111" s="12">
        <v>3.288358E7</v>
      </c>
      <c r="G111" s="1" t="s">
        <v>69</v>
      </c>
      <c r="H111" s="12">
        <v>6.0</v>
      </c>
      <c r="I111" s="12">
        <v>0.0</v>
      </c>
      <c r="J111" s="12">
        <v>0.0</v>
      </c>
      <c r="K111" s="12">
        <v>2.0</v>
      </c>
      <c r="L111" s="1" t="s">
        <v>70</v>
      </c>
      <c r="M111" s="1" t="s">
        <v>83</v>
      </c>
      <c r="N111" s="1" t="s">
        <v>79</v>
      </c>
      <c r="O111" s="1" t="s">
        <v>72</v>
      </c>
      <c r="P111" s="1" t="s">
        <v>69</v>
      </c>
      <c r="Q111" s="12">
        <v>5.0</v>
      </c>
      <c r="R111" s="1" t="s">
        <v>102</v>
      </c>
      <c r="S111" s="13">
        <v>0.9375</v>
      </c>
      <c r="T111" s="12">
        <v>15.0</v>
      </c>
      <c r="U111" s="13">
        <v>0.25</v>
      </c>
      <c r="V111" s="13">
        <v>0.020833333335758653</v>
      </c>
      <c r="W111" s="12">
        <v>10.0</v>
      </c>
      <c r="X111" s="13">
        <v>0.375</v>
      </c>
      <c r="Y111" s="14">
        <v>0.9444444444452529</v>
      </c>
      <c r="Z111" s="13">
        <v>0.25</v>
      </c>
      <c r="AA111" s="12">
        <v>4.0</v>
      </c>
      <c r="AB111" s="1" t="s">
        <v>72</v>
      </c>
      <c r="AC111" s="12">
        <v>9.0</v>
      </c>
      <c r="AD111" s="12">
        <v>0.0</v>
      </c>
      <c r="AE111" s="12">
        <v>8.0</v>
      </c>
      <c r="AF111" s="12">
        <v>0.0</v>
      </c>
      <c r="AG111" s="12">
        <v>5.0</v>
      </c>
      <c r="AH111" s="12">
        <v>0.0</v>
      </c>
      <c r="AI111" s="12">
        <v>10.0</v>
      </c>
      <c r="AJ111" s="12">
        <v>4.0</v>
      </c>
      <c r="AK111" s="12">
        <v>10.0</v>
      </c>
      <c r="AL111" s="12">
        <v>0.0</v>
      </c>
      <c r="AM111" s="12">
        <v>4.0</v>
      </c>
      <c r="AN111" s="12">
        <v>0.0</v>
      </c>
      <c r="AO111" s="12">
        <v>4.0</v>
      </c>
      <c r="AP111" s="12">
        <v>1.0</v>
      </c>
      <c r="AQ111" s="12">
        <v>6.0</v>
      </c>
      <c r="AR111" s="12">
        <v>1.0</v>
      </c>
      <c r="AS111" s="12">
        <v>8.0</v>
      </c>
      <c r="AT111" s="12">
        <v>1.0</v>
      </c>
      <c r="AU111" s="12">
        <v>7.0</v>
      </c>
      <c r="AV111" s="12">
        <v>2.0</v>
      </c>
      <c r="AW111" s="12">
        <v>35.0</v>
      </c>
      <c r="AX111" s="1" t="s">
        <v>86</v>
      </c>
      <c r="AY111" s="1" t="s">
        <v>81</v>
      </c>
      <c r="AZ111" s="15"/>
      <c r="BA111" s="1"/>
      <c r="BB111" s="14">
        <v>0.23263888889050577</v>
      </c>
      <c r="BC111" s="1"/>
      <c r="BD111" s="14">
        <f t="shared" si="1"/>
        <v>-0.7118055556</v>
      </c>
      <c r="BE111" s="16">
        <v>-0.7118055555547471</v>
      </c>
      <c r="BF111" s="17">
        <v>6.0</v>
      </c>
      <c r="BG111" s="17">
        <v>55.0</v>
      </c>
      <c r="BH111" s="18">
        <f t="shared" si="2"/>
        <v>6.916666667</v>
      </c>
      <c r="BI111" s="13">
        <f t="shared" si="3"/>
        <v>-0.6944444444</v>
      </c>
      <c r="BJ111" s="19">
        <f t="shared" si="4"/>
        <v>4.6</v>
      </c>
      <c r="BK111" s="19">
        <f t="shared" si="5"/>
        <v>3.5</v>
      </c>
      <c r="BL111" s="19">
        <f t="shared" si="6"/>
        <v>5</v>
      </c>
      <c r="BM111" s="19">
        <f t="shared" si="7"/>
        <v>6</v>
      </c>
      <c r="BN111" s="19">
        <f t="shared" si="8"/>
        <v>5.5</v>
      </c>
      <c r="BO111" s="20"/>
    </row>
    <row r="112" ht="15.75" customHeight="1">
      <c r="A112" s="10">
        <v>44896.86200013889</v>
      </c>
      <c r="B112" s="1" t="s">
        <v>247</v>
      </c>
      <c r="C112" s="1" t="s">
        <v>96</v>
      </c>
      <c r="D112" s="1" t="s">
        <v>68</v>
      </c>
      <c r="E112" s="11">
        <v>44896.0</v>
      </c>
      <c r="F112" s="12">
        <v>1.8476861E7</v>
      </c>
      <c r="G112" s="1" t="s">
        <v>69</v>
      </c>
      <c r="H112" s="12">
        <v>1.0</v>
      </c>
      <c r="I112" s="12">
        <v>6.0</v>
      </c>
      <c r="J112" s="12">
        <v>0.0</v>
      </c>
      <c r="K112" s="12">
        <v>0.0</v>
      </c>
      <c r="L112" s="1" t="s">
        <v>78</v>
      </c>
      <c r="M112" s="1" t="s">
        <v>78</v>
      </c>
      <c r="N112" s="1" t="s">
        <v>79</v>
      </c>
      <c r="O112" s="1" t="s">
        <v>72</v>
      </c>
      <c r="P112" s="1" t="s">
        <v>69</v>
      </c>
      <c r="Q112" s="12">
        <v>5.0</v>
      </c>
      <c r="R112" s="1" t="s">
        <v>85</v>
      </c>
      <c r="S112" s="13">
        <v>0.9166666666642413</v>
      </c>
      <c r="T112" s="12">
        <v>15.0</v>
      </c>
      <c r="U112" s="13">
        <v>0.25</v>
      </c>
      <c r="V112" s="13">
        <v>0.9791666666642413</v>
      </c>
      <c r="W112" s="12">
        <v>15.0</v>
      </c>
      <c r="X112" s="13">
        <v>0.3125</v>
      </c>
      <c r="Y112" s="14">
        <v>0.9166666666642413</v>
      </c>
      <c r="Z112" s="13">
        <v>0.22916666666424135</v>
      </c>
      <c r="AA112" s="12">
        <v>9.0</v>
      </c>
      <c r="AB112" s="1" t="s">
        <v>72</v>
      </c>
      <c r="AC112" s="12">
        <v>5.0</v>
      </c>
      <c r="AD112" s="12">
        <v>4.0</v>
      </c>
      <c r="AE112" s="12">
        <v>2.0</v>
      </c>
      <c r="AF112" s="12">
        <v>2.0</v>
      </c>
      <c r="AG112" s="12">
        <v>2.0</v>
      </c>
      <c r="AH112" s="12">
        <v>0.0</v>
      </c>
      <c r="AI112" s="12">
        <v>2.0</v>
      </c>
      <c r="AJ112" s="12">
        <v>8.0</v>
      </c>
      <c r="AK112" s="12">
        <v>10.0</v>
      </c>
      <c r="AL112" s="12">
        <v>7.0</v>
      </c>
      <c r="AM112" s="12">
        <v>4.0</v>
      </c>
      <c r="AN112" s="12">
        <v>6.0</v>
      </c>
      <c r="AO112" s="12">
        <v>0.0</v>
      </c>
      <c r="AP112" s="12">
        <v>7.0</v>
      </c>
      <c r="AQ112" s="12">
        <v>6.0</v>
      </c>
      <c r="AR112" s="12">
        <v>6.0</v>
      </c>
      <c r="AS112" s="12">
        <v>4.0</v>
      </c>
      <c r="AT112" s="12">
        <v>7.0</v>
      </c>
      <c r="AU112" s="12">
        <v>8.0</v>
      </c>
      <c r="AV112" s="12">
        <v>8.0</v>
      </c>
      <c r="AW112" s="12">
        <v>55.0</v>
      </c>
      <c r="AX112" s="1" t="s">
        <v>86</v>
      </c>
      <c r="AY112" s="1" t="s">
        <v>81</v>
      </c>
      <c r="AZ112" s="15"/>
      <c r="BA112" s="15"/>
      <c r="BB112" s="14">
        <v>0.22916666666424135</v>
      </c>
      <c r="BC112" s="1"/>
      <c r="BD112" s="14">
        <f t="shared" si="1"/>
        <v>-0.6875</v>
      </c>
      <c r="BE112" s="16">
        <v>-0.6875</v>
      </c>
      <c r="BF112" s="17">
        <v>7.0</v>
      </c>
      <c r="BG112" s="17">
        <v>30.0</v>
      </c>
      <c r="BH112" s="18">
        <f t="shared" si="2"/>
        <v>7.5</v>
      </c>
      <c r="BI112" s="13">
        <f t="shared" si="3"/>
        <v>-0.6875</v>
      </c>
      <c r="BJ112" s="19">
        <f t="shared" si="4"/>
        <v>4.2</v>
      </c>
      <c r="BK112" s="19">
        <f t="shared" si="5"/>
        <v>4.5</v>
      </c>
      <c r="BL112" s="19">
        <f t="shared" si="6"/>
        <v>0</v>
      </c>
      <c r="BM112" s="19">
        <f t="shared" si="7"/>
        <v>1.5</v>
      </c>
      <c r="BN112" s="19">
        <f t="shared" si="8"/>
        <v>0.75</v>
      </c>
      <c r="BO112" s="20"/>
    </row>
    <row r="113" ht="15.75" customHeight="1">
      <c r="A113" s="10">
        <v>44896.86664435185</v>
      </c>
      <c r="B113" s="1" t="s">
        <v>248</v>
      </c>
      <c r="C113" s="1" t="s">
        <v>77</v>
      </c>
      <c r="D113" s="1" t="s">
        <v>77</v>
      </c>
      <c r="E113" s="11">
        <v>44896.0</v>
      </c>
      <c r="F113" s="12">
        <v>1.0859322E7</v>
      </c>
      <c r="G113" s="1" t="s">
        <v>69</v>
      </c>
      <c r="H113" s="12">
        <v>9.0</v>
      </c>
      <c r="I113" s="12">
        <v>0.0</v>
      </c>
      <c r="J113" s="12">
        <v>0.0</v>
      </c>
      <c r="K113" s="12">
        <v>9.0</v>
      </c>
      <c r="L113" s="1" t="s">
        <v>70</v>
      </c>
      <c r="M113" s="1" t="s">
        <v>70</v>
      </c>
      <c r="N113" s="1" t="s">
        <v>84</v>
      </c>
      <c r="O113" s="1" t="s">
        <v>72</v>
      </c>
      <c r="P113" s="1" t="s">
        <v>69</v>
      </c>
      <c r="Q113" s="1" t="s">
        <v>249</v>
      </c>
      <c r="R113" s="1" t="s">
        <v>85</v>
      </c>
      <c r="S113" s="13">
        <v>0.9583333333357587</v>
      </c>
      <c r="T113" s="12">
        <v>20.0</v>
      </c>
      <c r="U113" s="13">
        <v>0.29166666666424135</v>
      </c>
      <c r="V113" s="13">
        <v>0.9791666666642413</v>
      </c>
      <c r="W113" s="12">
        <v>20.0</v>
      </c>
      <c r="X113" s="13">
        <v>0.375</v>
      </c>
      <c r="Y113" s="14">
        <v>0.9375</v>
      </c>
      <c r="Z113" s="13">
        <v>0.29166666666424135</v>
      </c>
      <c r="AA113" s="12">
        <v>8.0</v>
      </c>
      <c r="AB113" s="1" t="s">
        <v>113</v>
      </c>
      <c r="AC113" s="12">
        <v>10.0</v>
      </c>
      <c r="AD113" s="12">
        <v>8.0</v>
      </c>
      <c r="AE113" s="12">
        <v>10.0</v>
      </c>
      <c r="AF113" s="12">
        <v>0.0</v>
      </c>
      <c r="AG113" s="12">
        <v>9.0</v>
      </c>
      <c r="AH113" s="12">
        <v>1.0</v>
      </c>
      <c r="AI113" s="12">
        <v>10.0</v>
      </c>
      <c r="AJ113" s="12">
        <v>0.0</v>
      </c>
      <c r="AK113" s="12">
        <v>10.0</v>
      </c>
      <c r="AL113" s="12">
        <v>0.0</v>
      </c>
      <c r="AM113" s="12">
        <v>9.0</v>
      </c>
      <c r="AN113" s="12">
        <v>0.0</v>
      </c>
      <c r="AO113" s="12">
        <v>7.0</v>
      </c>
      <c r="AP113" s="12">
        <v>0.0</v>
      </c>
      <c r="AQ113" s="12">
        <v>9.0</v>
      </c>
      <c r="AR113" s="12">
        <v>0.0</v>
      </c>
      <c r="AS113" s="12">
        <v>9.0</v>
      </c>
      <c r="AT113" s="12">
        <v>0.0</v>
      </c>
      <c r="AU113" s="12">
        <v>8.0</v>
      </c>
      <c r="AV113" s="12">
        <v>2.0</v>
      </c>
      <c r="AW113" s="12">
        <v>69.0</v>
      </c>
      <c r="AX113" s="1" t="s">
        <v>80</v>
      </c>
      <c r="AY113" s="1" t="s">
        <v>81</v>
      </c>
      <c r="AZ113" s="15"/>
      <c r="BA113" s="15"/>
      <c r="BB113" s="14">
        <v>0.28472222221898846</v>
      </c>
      <c r="BC113" s="1"/>
      <c r="BD113" s="14">
        <f t="shared" si="1"/>
        <v>-0.6527777778</v>
      </c>
      <c r="BE113" s="16">
        <v>-0.6527777777810115</v>
      </c>
      <c r="BF113" s="17">
        <v>8.0</v>
      </c>
      <c r="BG113" s="17">
        <v>20.0</v>
      </c>
      <c r="BH113" s="18">
        <f t="shared" si="2"/>
        <v>8.333333333</v>
      </c>
      <c r="BI113" s="13">
        <f t="shared" si="3"/>
        <v>-0.6458333333</v>
      </c>
      <c r="BJ113" s="19">
        <f t="shared" si="4"/>
        <v>5.8</v>
      </c>
      <c r="BK113" s="19">
        <f t="shared" si="5"/>
        <v>8</v>
      </c>
      <c r="BL113" s="19">
        <f t="shared" si="6"/>
        <v>9</v>
      </c>
      <c r="BM113" s="19">
        <f t="shared" si="7"/>
        <v>7.5</v>
      </c>
      <c r="BN113" s="19">
        <f t="shared" si="8"/>
        <v>8.25</v>
      </c>
      <c r="BO113" s="20"/>
    </row>
    <row r="114" ht="15.75" customHeight="1">
      <c r="A114" s="10">
        <v>44896.88702278935</v>
      </c>
      <c r="B114" s="1" t="s">
        <v>250</v>
      </c>
      <c r="C114" s="1" t="s">
        <v>77</v>
      </c>
      <c r="D114" s="1" t="s">
        <v>77</v>
      </c>
      <c r="E114" s="11">
        <v>44896.0</v>
      </c>
      <c r="F114" s="12">
        <v>3.2811557E7</v>
      </c>
      <c r="G114" s="1" t="s">
        <v>69</v>
      </c>
      <c r="H114" s="12">
        <v>9.0</v>
      </c>
      <c r="I114" s="12">
        <v>0.0</v>
      </c>
      <c r="J114" s="12">
        <v>0.0</v>
      </c>
      <c r="K114" s="12">
        <v>7.0</v>
      </c>
      <c r="L114" s="1" t="s">
        <v>70</v>
      </c>
      <c r="M114" s="1" t="s">
        <v>70</v>
      </c>
      <c r="N114" s="1" t="s">
        <v>101</v>
      </c>
      <c r="O114" s="1" t="s">
        <v>72</v>
      </c>
      <c r="P114" s="1" t="s">
        <v>69</v>
      </c>
      <c r="Q114" s="12">
        <v>5.0</v>
      </c>
      <c r="R114" s="1" t="s">
        <v>151</v>
      </c>
      <c r="S114" s="13">
        <v>0.08333333333575865</v>
      </c>
      <c r="T114" s="12">
        <v>30.0</v>
      </c>
      <c r="U114" s="13">
        <v>0.41666666666424135</v>
      </c>
      <c r="V114" s="13">
        <v>0.08333333333575865</v>
      </c>
      <c r="W114" s="12">
        <v>30.0</v>
      </c>
      <c r="X114" s="13">
        <v>0.5416666666642413</v>
      </c>
      <c r="Y114" s="14">
        <v>0.20833333333575865</v>
      </c>
      <c r="Z114" s="13">
        <v>0.45833333333575865</v>
      </c>
      <c r="AA114" s="12">
        <v>0.0</v>
      </c>
      <c r="AB114" s="1" t="s">
        <v>72</v>
      </c>
      <c r="AC114" s="12">
        <v>10.0</v>
      </c>
      <c r="AD114" s="12">
        <v>0.0</v>
      </c>
      <c r="AE114" s="12">
        <v>7.0</v>
      </c>
      <c r="AF114" s="12">
        <v>0.0</v>
      </c>
      <c r="AG114" s="12">
        <v>6.0</v>
      </c>
      <c r="AH114" s="12">
        <v>0.0</v>
      </c>
      <c r="AI114" s="12">
        <v>10.0</v>
      </c>
      <c r="AJ114" s="12">
        <v>10.0</v>
      </c>
      <c r="AK114" s="12">
        <v>10.0</v>
      </c>
      <c r="AL114" s="12">
        <v>0.0</v>
      </c>
      <c r="AM114" s="12">
        <v>10.0</v>
      </c>
      <c r="AN114" s="12">
        <v>0.0</v>
      </c>
      <c r="AO114" s="12">
        <v>0.0</v>
      </c>
      <c r="AP114" s="12">
        <v>0.0</v>
      </c>
      <c r="AQ114" s="12">
        <v>7.0</v>
      </c>
      <c r="AR114" s="12">
        <v>3.0</v>
      </c>
      <c r="AS114" s="12">
        <v>10.0</v>
      </c>
      <c r="AT114" s="12">
        <v>0.0</v>
      </c>
      <c r="AU114" s="12">
        <v>10.0</v>
      </c>
      <c r="AV114" s="12">
        <v>4.0</v>
      </c>
      <c r="AW114" s="12">
        <v>30.0</v>
      </c>
      <c r="AX114" s="1" t="s">
        <v>86</v>
      </c>
      <c r="AY114" s="1" t="s">
        <v>81</v>
      </c>
      <c r="AZ114" s="15"/>
      <c r="BA114" s="15" t="s">
        <v>251</v>
      </c>
      <c r="BB114" s="14">
        <v>0.45833333333575865</v>
      </c>
      <c r="BC114" s="1"/>
      <c r="BD114" s="14">
        <f t="shared" si="1"/>
        <v>0.25</v>
      </c>
      <c r="BE114" s="16">
        <v>0.25</v>
      </c>
      <c r="BF114" s="17">
        <v>6.0</v>
      </c>
      <c r="BG114" s="17">
        <v>0.0</v>
      </c>
      <c r="BH114" s="18">
        <f t="shared" si="2"/>
        <v>6</v>
      </c>
      <c r="BI114" s="13">
        <f t="shared" si="3"/>
        <v>0.25</v>
      </c>
      <c r="BJ114" s="19">
        <f t="shared" si="4"/>
        <v>5.3</v>
      </c>
      <c r="BK114" s="19">
        <f t="shared" si="5"/>
        <v>5</v>
      </c>
      <c r="BL114" s="19">
        <f t="shared" si="6"/>
        <v>4</v>
      </c>
      <c r="BM114" s="19">
        <f t="shared" si="7"/>
        <v>8</v>
      </c>
      <c r="BN114" s="19">
        <f t="shared" si="8"/>
        <v>6</v>
      </c>
      <c r="BO114" s="20"/>
    </row>
    <row r="115" ht="15.75" customHeight="1">
      <c r="A115" s="10">
        <v>44896.89091927084</v>
      </c>
      <c r="B115" s="1" t="s">
        <v>252</v>
      </c>
      <c r="C115" s="1" t="s">
        <v>68</v>
      </c>
      <c r="D115" s="1" t="s">
        <v>68</v>
      </c>
      <c r="E115" s="11">
        <v>27337.0</v>
      </c>
      <c r="F115" s="12">
        <v>2.4270436E7</v>
      </c>
      <c r="G115" s="1" t="s">
        <v>69</v>
      </c>
      <c r="H115" s="12">
        <v>10.0</v>
      </c>
      <c r="I115" s="12">
        <v>0.0</v>
      </c>
      <c r="J115" s="12">
        <v>0.0</v>
      </c>
      <c r="K115" s="12">
        <v>10.0</v>
      </c>
      <c r="L115" s="1" t="s">
        <v>70</v>
      </c>
      <c r="M115" s="1" t="s">
        <v>253</v>
      </c>
      <c r="N115" s="1" t="s">
        <v>84</v>
      </c>
      <c r="O115" s="1" t="s">
        <v>72</v>
      </c>
      <c r="P115" s="1" t="s">
        <v>69</v>
      </c>
      <c r="Q115" s="12">
        <v>7.0</v>
      </c>
      <c r="R115" s="1" t="s">
        <v>102</v>
      </c>
      <c r="S115" s="13">
        <v>0.020833333335758653</v>
      </c>
      <c r="T115" s="12">
        <v>15.0</v>
      </c>
      <c r="U115" s="13">
        <v>0.35416666666424135</v>
      </c>
      <c r="V115" s="13">
        <v>0.0625</v>
      </c>
      <c r="W115" s="12">
        <v>15.0</v>
      </c>
      <c r="X115" s="13">
        <v>0.39583333333575865</v>
      </c>
      <c r="Y115" s="14">
        <v>0.020833333335758653</v>
      </c>
      <c r="Z115" s="13">
        <v>0.33333333333575865</v>
      </c>
      <c r="AA115" s="12">
        <v>8.0</v>
      </c>
      <c r="AB115" s="1" t="s">
        <v>72</v>
      </c>
      <c r="AC115" s="12">
        <v>9.0</v>
      </c>
      <c r="AD115" s="12">
        <v>2.0</v>
      </c>
      <c r="AE115" s="12">
        <v>9.0</v>
      </c>
      <c r="AF115" s="12">
        <v>0.0</v>
      </c>
      <c r="AG115" s="12">
        <v>9.0</v>
      </c>
      <c r="AH115" s="12">
        <v>0.0</v>
      </c>
      <c r="AI115" s="12">
        <v>9.0</v>
      </c>
      <c r="AJ115" s="12">
        <v>0.0</v>
      </c>
      <c r="AK115" s="12">
        <v>10.0</v>
      </c>
      <c r="AL115" s="12">
        <v>0.0</v>
      </c>
      <c r="AM115" s="12">
        <v>10.0</v>
      </c>
      <c r="AN115" s="12">
        <v>0.0</v>
      </c>
      <c r="AO115" s="12">
        <v>6.0</v>
      </c>
      <c r="AP115" s="12">
        <v>0.0</v>
      </c>
      <c r="AQ115" s="12">
        <v>9.0</v>
      </c>
      <c r="AR115" s="12">
        <v>1.0</v>
      </c>
      <c r="AS115" s="12">
        <v>10.0</v>
      </c>
      <c r="AT115" s="12">
        <v>0.0</v>
      </c>
      <c r="AU115" s="12">
        <v>10.0</v>
      </c>
      <c r="AV115" s="12">
        <v>0.0</v>
      </c>
      <c r="AW115" s="12">
        <v>48.0</v>
      </c>
      <c r="AX115" s="1" t="s">
        <v>86</v>
      </c>
      <c r="AY115" s="1" t="s">
        <v>74</v>
      </c>
      <c r="AZ115" s="15"/>
      <c r="BA115" s="15" t="s">
        <v>254</v>
      </c>
      <c r="BB115" s="14">
        <v>0.33333333333575865</v>
      </c>
      <c r="BC115" s="1"/>
      <c r="BD115" s="14">
        <f t="shared" si="1"/>
        <v>0.3125</v>
      </c>
      <c r="BE115" s="16">
        <v>0.3125</v>
      </c>
      <c r="BF115" s="17">
        <v>7.0</v>
      </c>
      <c r="BG115" s="17">
        <v>30.0</v>
      </c>
      <c r="BH115" s="18">
        <f t="shared" si="2"/>
        <v>7.5</v>
      </c>
      <c r="BI115" s="13">
        <f t="shared" si="3"/>
        <v>0.3125</v>
      </c>
      <c r="BJ115" s="19">
        <f t="shared" si="4"/>
        <v>4.8</v>
      </c>
      <c r="BK115" s="19">
        <f t="shared" si="5"/>
        <v>8</v>
      </c>
      <c r="BL115" s="19">
        <f t="shared" si="6"/>
        <v>8</v>
      </c>
      <c r="BM115" s="19">
        <f t="shared" si="7"/>
        <v>10</v>
      </c>
      <c r="BN115" s="19">
        <f t="shared" si="8"/>
        <v>9</v>
      </c>
      <c r="BO115" s="20"/>
    </row>
    <row r="116" ht="15.75" customHeight="1">
      <c r="A116" s="10">
        <v>44896.915410104164</v>
      </c>
      <c r="B116" s="1" t="s">
        <v>255</v>
      </c>
      <c r="C116" s="1" t="s">
        <v>77</v>
      </c>
      <c r="D116" s="1" t="s">
        <v>77</v>
      </c>
      <c r="E116" s="11">
        <v>44896.0</v>
      </c>
      <c r="F116" s="12">
        <v>3.8164116E7</v>
      </c>
      <c r="G116" s="1" t="s">
        <v>69</v>
      </c>
      <c r="H116" s="12">
        <v>7.0</v>
      </c>
      <c r="I116" s="12">
        <v>1.0</v>
      </c>
      <c r="J116" s="12">
        <v>0.0</v>
      </c>
      <c r="K116" s="12">
        <v>6.0</v>
      </c>
      <c r="L116" s="1" t="s">
        <v>98</v>
      </c>
      <c r="M116" s="1" t="s">
        <v>83</v>
      </c>
      <c r="N116" s="1" t="s">
        <v>79</v>
      </c>
      <c r="O116" s="1" t="s">
        <v>69</v>
      </c>
      <c r="P116" s="1" t="s">
        <v>69</v>
      </c>
      <c r="Q116" s="21">
        <v>5.0</v>
      </c>
      <c r="R116" s="15" t="s">
        <v>102</v>
      </c>
      <c r="S116" s="13">
        <v>0.9479166666642413</v>
      </c>
      <c r="T116" s="12">
        <v>30.0</v>
      </c>
      <c r="U116" s="13">
        <v>0.27083333333575865</v>
      </c>
      <c r="V116" s="13">
        <v>0.9791666666642413</v>
      </c>
      <c r="W116" s="12">
        <v>30.0</v>
      </c>
      <c r="X116" s="13">
        <v>0.3125</v>
      </c>
      <c r="Y116" s="14">
        <v>0.9861111111094942</v>
      </c>
      <c r="Z116" s="13">
        <v>0.29513888889050577</v>
      </c>
      <c r="AA116" s="12">
        <v>6.0</v>
      </c>
      <c r="AB116" s="1" t="s">
        <v>72</v>
      </c>
      <c r="AC116" s="12">
        <v>7.0</v>
      </c>
      <c r="AD116" s="12">
        <v>3.0</v>
      </c>
      <c r="AE116" s="12">
        <v>9.0</v>
      </c>
      <c r="AF116" s="12">
        <v>8.0</v>
      </c>
      <c r="AG116" s="12">
        <v>6.0</v>
      </c>
      <c r="AH116" s="12">
        <v>0.0</v>
      </c>
      <c r="AI116" s="12">
        <v>10.0</v>
      </c>
      <c r="AJ116" s="12">
        <v>5.0</v>
      </c>
      <c r="AK116" s="12">
        <v>10.0</v>
      </c>
      <c r="AL116" s="12">
        <v>0.0</v>
      </c>
      <c r="AM116" s="12">
        <v>6.0</v>
      </c>
      <c r="AN116" s="12">
        <v>0.0</v>
      </c>
      <c r="AO116" s="12">
        <v>6.0</v>
      </c>
      <c r="AP116" s="12">
        <v>2.0</v>
      </c>
      <c r="AQ116" s="12">
        <v>6.0</v>
      </c>
      <c r="AR116" s="12">
        <v>1.0</v>
      </c>
      <c r="AS116" s="12">
        <v>10.0</v>
      </c>
      <c r="AT116" s="12">
        <v>7.0</v>
      </c>
      <c r="AU116" s="12">
        <v>10.0</v>
      </c>
      <c r="AV116" s="12">
        <v>5.0</v>
      </c>
      <c r="AW116" s="12">
        <v>28.0</v>
      </c>
      <c r="AX116" s="1" t="s">
        <v>86</v>
      </c>
      <c r="AY116" s="1" t="s">
        <v>87</v>
      </c>
      <c r="AZ116" s="15"/>
      <c r="BA116" s="1"/>
      <c r="BB116" s="14">
        <v>0.29166666666424135</v>
      </c>
      <c r="BC116" s="1"/>
      <c r="BD116" s="14">
        <f t="shared" si="1"/>
        <v>-0.6944444444</v>
      </c>
      <c r="BE116" s="16">
        <v>-0.6944444444452529</v>
      </c>
      <c r="BF116" s="17">
        <v>7.0</v>
      </c>
      <c r="BG116" s="17">
        <v>20.0</v>
      </c>
      <c r="BH116" s="18">
        <f t="shared" si="2"/>
        <v>7.333333333</v>
      </c>
      <c r="BI116" s="13">
        <f t="shared" si="3"/>
        <v>-0.6909722222</v>
      </c>
      <c r="BJ116" s="19">
        <f t="shared" si="4"/>
        <v>5.8</v>
      </c>
      <c r="BK116" s="19">
        <f t="shared" si="5"/>
        <v>5</v>
      </c>
      <c r="BL116" s="19">
        <f t="shared" si="6"/>
        <v>5</v>
      </c>
      <c r="BM116" s="19">
        <f t="shared" si="7"/>
        <v>4</v>
      </c>
      <c r="BN116" s="19">
        <f t="shared" si="8"/>
        <v>4.5</v>
      </c>
      <c r="BO116" s="20"/>
    </row>
    <row r="117" ht="15.75" customHeight="1">
      <c r="A117" s="10">
        <v>44896.93282457176</v>
      </c>
      <c r="B117" s="1" t="s">
        <v>256</v>
      </c>
      <c r="C117" s="1" t="s">
        <v>77</v>
      </c>
      <c r="D117" s="1" t="s">
        <v>77</v>
      </c>
      <c r="E117" s="11">
        <v>44896.0</v>
      </c>
      <c r="F117" s="12">
        <v>2.549561E7</v>
      </c>
      <c r="G117" s="1" t="s">
        <v>69</v>
      </c>
      <c r="H117" s="12">
        <v>7.0</v>
      </c>
      <c r="I117" s="12">
        <v>0.0</v>
      </c>
      <c r="J117" s="12">
        <v>3.0</v>
      </c>
      <c r="K117" s="12">
        <v>6.0</v>
      </c>
      <c r="L117" s="1" t="s">
        <v>70</v>
      </c>
      <c r="M117" s="1" t="s">
        <v>98</v>
      </c>
      <c r="N117" s="1" t="s">
        <v>84</v>
      </c>
      <c r="O117" s="1" t="s">
        <v>69</v>
      </c>
      <c r="P117" s="1" t="s">
        <v>69</v>
      </c>
      <c r="Q117" s="12">
        <v>5.0</v>
      </c>
      <c r="R117" s="1" t="s">
        <v>102</v>
      </c>
      <c r="S117" s="13">
        <v>0.5208333333357587</v>
      </c>
      <c r="T117" s="12">
        <v>20.0</v>
      </c>
      <c r="U117" s="13">
        <v>0.33333333333575865</v>
      </c>
      <c r="V117" s="13">
        <v>0.10416666666424135</v>
      </c>
      <c r="W117" s="12">
        <v>10.0</v>
      </c>
      <c r="X117" s="13">
        <v>0.5</v>
      </c>
      <c r="Y117" s="14">
        <v>0.0625</v>
      </c>
      <c r="Z117" s="13">
        <v>0.33333333333575865</v>
      </c>
      <c r="AA117" s="12">
        <v>7.0</v>
      </c>
      <c r="AB117" s="1" t="s">
        <v>72</v>
      </c>
      <c r="AC117" s="12">
        <v>9.0</v>
      </c>
      <c r="AD117" s="12">
        <v>0.0</v>
      </c>
      <c r="AE117" s="12">
        <v>7.0</v>
      </c>
      <c r="AF117" s="12">
        <v>2.0</v>
      </c>
      <c r="AG117" s="12">
        <v>5.0</v>
      </c>
      <c r="AH117" s="12">
        <v>0.0</v>
      </c>
      <c r="AI117" s="12">
        <v>6.0</v>
      </c>
      <c r="AJ117" s="12">
        <v>0.0</v>
      </c>
      <c r="AK117" s="12">
        <v>10.0</v>
      </c>
      <c r="AL117" s="12">
        <v>0.0</v>
      </c>
      <c r="AM117" s="12">
        <v>8.0</v>
      </c>
      <c r="AN117" s="12">
        <v>0.0</v>
      </c>
      <c r="AO117" s="12">
        <v>4.0</v>
      </c>
      <c r="AP117" s="12">
        <v>3.0</v>
      </c>
      <c r="AQ117" s="12">
        <v>6.0</v>
      </c>
      <c r="AR117" s="12">
        <v>3.0</v>
      </c>
      <c r="AS117" s="12">
        <v>6.0</v>
      </c>
      <c r="AT117" s="12">
        <v>6.0</v>
      </c>
      <c r="AU117" s="12">
        <v>6.0</v>
      </c>
      <c r="AV117" s="12">
        <v>6.0</v>
      </c>
      <c r="AW117" s="12">
        <v>46.0</v>
      </c>
      <c r="AX117" s="1" t="s">
        <v>86</v>
      </c>
      <c r="AY117" s="1" t="s">
        <v>81</v>
      </c>
      <c r="AZ117" s="15"/>
      <c r="BA117" s="15"/>
      <c r="BB117" s="14">
        <v>0.3125</v>
      </c>
      <c r="BC117" s="1"/>
      <c r="BD117" s="14">
        <f t="shared" si="1"/>
        <v>0.25</v>
      </c>
      <c r="BE117" s="16">
        <v>0.25</v>
      </c>
      <c r="BF117" s="17">
        <v>6.0</v>
      </c>
      <c r="BG117" s="17">
        <v>0.0</v>
      </c>
      <c r="BH117" s="18">
        <f t="shared" si="2"/>
        <v>6</v>
      </c>
      <c r="BI117" s="13">
        <f t="shared" si="3"/>
        <v>0.2708333333</v>
      </c>
      <c r="BJ117" s="19">
        <f t="shared" si="4"/>
        <v>3.9</v>
      </c>
      <c r="BK117" s="19">
        <f t="shared" si="5"/>
        <v>4.5</v>
      </c>
      <c r="BL117" s="19">
        <f t="shared" si="6"/>
        <v>3</v>
      </c>
      <c r="BM117" s="19">
        <f t="shared" si="7"/>
        <v>0</v>
      </c>
      <c r="BN117" s="19">
        <f t="shared" si="8"/>
        <v>1.5</v>
      </c>
      <c r="BO117" s="20"/>
    </row>
    <row r="118" ht="15.75" customHeight="1">
      <c r="A118" s="10">
        <v>44896.98711378472</v>
      </c>
      <c r="B118" s="1" t="s">
        <v>257</v>
      </c>
      <c r="C118" s="1" t="s">
        <v>68</v>
      </c>
      <c r="D118" s="1" t="s">
        <v>68</v>
      </c>
      <c r="E118" s="11">
        <v>36755.0</v>
      </c>
      <c r="F118" s="12">
        <v>4.2822774E7</v>
      </c>
      <c r="G118" s="1" t="s">
        <v>69</v>
      </c>
      <c r="H118" s="12">
        <v>3.0</v>
      </c>
      <c r="I118" s="12">
        <v>5.0</v>
      </c>
      <c r="J118" s="12">
        <v>8.0</v>
      </c>
      <c r="K118" s="12">
        <v>5.0</v>
      </c>
      <c r="L118" s="1" t="s">
        <v>83</v>
      </c>
      <c r="M118" s="1" t="s">
        <v>98</v>
      </c>
      <c r="N118" s="1" t="s">
        <v>71</v>
      </c>
      <c r="O118" s="1" t="s">
        <v>69</v>
      </c>
      <c r="P118" s="1" t="s">
        <v>69</v>
      </c>
      <c r="Q118" s="21">
        <v>5.0</v>
      </c>
      <c r="R118" s="15" t="s">
        <v>102</v>
      </c>
      <c r="S118" s="13">
        <v>0.0</v>
      </c>
      <c r="T118" s="12">
        <v>30.0</v>
      </c>
      <c r="U118" s="13">
        <v>0.35416666666424135</v>
      </c>
      <c r="V118" s="13">
        <v>0.04166666666424135</v>
      </c>
      <c r="W118" s="12">
        <v>50.0</v>
      </c>
      <c r="X118" s="13">
        <v>0.40625</v>
      </c>
      <c r="Y118" s="14">
        <v>0.020833333335758653</v>
      </c>
      <c r="Z118" s="13">
        <v>0.34722222221898846</v>
      </c>
      <c r="AA118" s="12">
        <v>9.0</v>
      </c>
      <c r="AB118" s="1" t="s">
        <v>72</v>
      </c>
      <c r="AC118" s="12">
        <v>7.0</v>
      </c>
      <c r="AD118" s="12">
        <v>4.0</v>
      </c>
      <c r="AE118" s="12">
        <v>7.0</v>
      </c>
      <c r="AF118" s="12">
        <v>6.0</v>
      </c>
      <c r="AG118" s="12">
        <v>2.0</v>
      </c>
      <c r="AH118" s="12">
        <v>2.0</v>
      </c>
      <c r="AI118" s="12">
        <v>3.0</v>
      </c>
      <c r="AJ118" s="12">
        <v>8.0</v>
      </c>
      <c r="AK118" s="12">
        <v>5.0</v>
      </c>
      <c r="AL118" s="12">
        <v>5.0</v>
      </c>
      <c r="AM118" s="12">
        <v>0.0</v>
      </c>
      <c r="AN118" s="12">
        <v>5.0</v>
      </c>
      <c r="AO118" s="12">
        <v>3.0</v>
      </c>
      <c r="AP118" s="12">
        <v>5.0</v>
      </c>
      <c r="AQ118" s="12">
        <v>4.0</v>
      </c>
      <c r="AR118" s="12">
        <v>5.0</v>
      </c>
      <c r="AS118" s="12">
        <v>4.0</v>
      </c>
      <c r="AT118" s="12">
        <v>5.0</v>
      </c>
      <c r="AU118" s="12">
        <v>6.0</v>
      </c>
      <c r="AV118" s="12">
        <v>6.0</v>
      </c>
      <c r="AW118" s="12">
        <v>22.0</v>
      </c>
      <c r="AX118" s="1" t="s">
        <v>86</v>
      </c>
      <c r="AY118" s="1" t="s">
        <v>74</v>
      </c>
      <c r="AZ118" s="15"/>
      <c r="BA118" s="1"/>
      <c r="BB118" s="14">
        <v>0.33333333333575865</v>
      </c>
      <c r="BC118" s="1"/>
      <c r="BD118" s="14">
        <f t="shared" si="1"/>
        <v>0.3125</v>
      </c>
      <c r="BE118" s="16">
        <v>0.3125</v>
      </c>
      <c r="BF118" s="17">
        <v>7.0</v>
      </c>
      <c r="BG118" s="17">
        <v>30.0</v>
      </c>
      <c r="BH118" s="18">
        <f t="shared" si="2"/>
        <v>7.5</v>
      </c>
      <c r="BI118" s="13">
        <f t="shared" si="3"/>
        <v>0.3263888889</v>
      </c>
      <c r="BJ118" s="19">
        <f t="shared" si="4"/>
        <v>4.9</v>
      </c>
      <c r="BK118" s="19">
        <f t="shared" si="5"/>
        <v>3.5</v>
      </c>
      <c r="BL118" s="19">
        <f t="shared" si="6"/>
        <v>1</v>
      </c>
      <c r="BM118" s="19">
        <f t="shared" si="7"/>
        <v>0.5</v>
      </c>
      <c r="BN118" s="19">
        <f t="shared" si="8"/>
        <v>0.75</v>
      </c>
      <c r="BO118" s="20"/>
    </row>
    <row r="119" ht="15.75" customHeight="1">
      <c r="A119" s="10">
        <v>44897.001233414354</v>
      </c>
      <c r="B119" s="1" t="s">
        <v>258</v>
      </c>
      <c r="C119" s="1" t="s">
        <v>96</v>
      </c>
      <c r="D119" s="1" t="s">
        <v>259</v>
      </c>
      <c r="E119" s="11">
        <v>44896.0</v>
      </c>
      <c r="F119" s="12">
        <v>11.0</v>
      </c>
      <c r="G119" s="1" t="s">
        <v>69</v>
      </c>
      <c r="H119" s="12">
        <v>7.0</v>
      </c>
      <c r="I119" s="12">
        <v>0.0</v>
      </c>
      <c r="J119" s="12">
        <v>0.0</v>
      </c>
      <c r="K119" s="12">
        <v>8.0</v>
      </c>
      <c r="L119" s="1" t="s">
        <v>70</v>
      </c>
      <c r="M119" s="1" t="s">
        <v>83</v>
      </c>
      <c r="N119" s="1" t="s">
        <v>101</v>
      </c>
      <c r="O119" s="1" t="s">
        <v>69</v>
      </c>
      <c r="P119" s="1" t="s">
        <v>69</v>
      </c>
      <c r="Q119" s="12">
        <v>5.0</v>
      </c>
      <c r="R119" s="1" t="s">
        <v>151</v>
      </c>
      <c r="S119" s="13">
        <v>0.04166666666424135</v>
      </c>
      <c r="T119" s="12">
        <v>50.0</v>
      </c>
      <c r="U119" s="13">
        <v>0.29166666666424135</v>
      </c>
      <c r="V119" s="13">
        <v>0.16666666666424135</v>
      </c>
      <c r="W119" s="12">
        <v>10.0</v>
      </c>
      <c r="X119" s="13">
        <v>0.5833333333357587</v>
      </c>
      <c r="Y119" s="14">
        <v>0.08333333333575865</v>
      </c>
      <c r="Z119" s="13">
        <v>0.31597222221898846</v>
      </c>
      <c r="AA119" s="12">
        <v>2.0</v>
      </c>
      <c r="AB119" s="1" t="s">
        <v>72</v>
      </c>
      <c r="AC119" s="12">
        <v>6.0</v>
      </c>
      <c r="AD119" s="12">
        <v>3.0</v>
      </c>
      <c r="AE119" s="12">
        <v>7.0</v>
      </c>
      <c r="AF119" s="12">
        <v>0.0</v>
      </c>
      <c r="AG119" s="12">
        <v>3.0</v>
      </c>
      <c r="AH119" s="12">
        <v>0.0</v>
      </c>
      <c r="AI119" s="12">
        <v>9.0</v>
      </c>
      <c r="AJ119" s="12">
        <v>2.0</v>
      </c>
      <c r="AK119" s="12">
        <v>10.0</v>
      </c>
      <c r="AL119" s="12">
        <v>0.0</v>
      </c>
      <c r="AM119" s="12">
        <v>6.0</v>
      </c>
      <c r="AN119" s="12">
        <v>0.0</v>
      </c>
      <c r="AO119" s="12">
        <v>5.0</v>
      </c>
      <c r="AP119" s="12">
        <v>0.0</v>
      </c>
      <c r="AQ119" s="12">
        <v>4.0</v>
      </c>
      <c r="AR119" s="12">
        <v>0.0</v>
      </c>
      <c r="AS119" s="12">
        <v>10.0</v>
      </c>
      <c r="AT119" s="12">
        <v>1.0</v>
      </c>
      <c r="AU119" s="12">
        <v>9.0</v>
      </c>
      <c r="AV119" s="12">
        <v>3.0</v>
      </c>
      <c r="AW119" s="12">
        <v>47.0</v>
      </c>
      <c r="AX119" s="1" t="s">
        <v>86</v>
      </c>
      <c r="AY119" s="1" t="s">
        <v>81</v>
      </c>
      <c r="AZ119" s="15"/>
      <c r="BA119" s="15"/>
      <c r="BB119" s="14">
        <v>0.29166666666424135</v>
      </c>
      <c r="BC119" s="1"/>
      <c r="BD119" s="14">
        <f t="shared" si="1"/>
        <v>0.2083333333</v>
      </c>
      <c r="BE119" s="16">
        <v>0.2083333333284827</v>
      </c>
      <c r="BF119" s="17">
        <v>5.0</v>
      </c>
      <c r="BG119" s="17">
        <v>0.0</v>
      </c>
      <c r="BH119" s="18">
        <f t="shared" si="2"/>
        <v>5</v>
      </c>
      <c r="BI119" s="13">
        <f t="shared" si="3"/>
        <v>0.2326388889</v>
      </c>
      <c r="BJ119" s="19">
        <f t="shared" si="4"/>
        <v>4</v>
      </c>
      <c r="BK119" s="19">
        <f t="shared" si="5"/>
        <v>5.5</v>
      </c>
      <c r="BL119" s="19">
        <f t="shared" si="6"/>
        <v>4</v>
      </c>
      <c r="BM119" s="19">
        <f t="shared" si="7"/>
        <v>7.5</v>
      </c>
      <c r="BN119" s="19">
        <f t="shared" si="8"/>
        <v>5.75</v>
      </c>
      <c r="BO119" s="20"/>
    </row>
    <row r="120" ht="15.75" customHeight="1">
      <c r="A120" s="10">
        <v>44897.005564004634</v>
      </c>
      <c r="B120" s="1" t="s">
        <v>260</v>
      </c>
      <c r="C120" s="1" t="s">
        <v>77</v>
      </c>
      <c r="D120" s="1" t="s">
        <v>77</v>
      </c>
      <c r="E120" s="11">
        <v>44897.0</v>
      </c>
      <c r="F120" s="12">
        <v>1.4331586E7</v>
      </c>
      <c r="G120" s="1" t="s">
        <v>69</v>
      </c>
      <c r="H120" s="12">
        <v>10.0</v>
      </c>
      <c r="I120" s="12">
        <v>0.0</v>
      </c>
      <c r="J120" s="12">
        <v>0.0</v>
      </c>
      <c r="K120" s="12">
        <v>7.0</v>
      </c>
      <c r="L120" s="1" t="s">
        <v>70</v>
      </c>
      <c r="M120" s="1" t="s">
        <v>70</v>
      </c>
      <c r="N120" s="1" t="s">
        <v>79</v>
      </c>
      <c r="O120" s="1" t="s">
        <v>72</v>
      </c>
      <c r="P120" s="1" t="s">
        <v>72</v>
      </c>
      <c r="Q120" s="1"/>
      <c r="R120" s="1"/>
      <c r="S120" s="13">
        <v>0.9583333333357587</v>
      </c>
      <c r="T120" s="12">
        <v>70.0</v>
      </c>
      <c r="U120" s="13">
        <v>0.29166666666424135</v>
      </c>
      <c r="V120" s="13">
        <v>0.9583333333357587</v>
      </c>
      <c r="W120" s="12">
        <v>70.0</v>
      </c>
      <c r="X120" s="13">
        <v>0.33333333333575865</v>
      </c>
      <c r="Y120" s="14">
        <v>0.020833333335758653</v>
      </c>
      <c r="Z120" s="13">
        <v>0.32291666666424135</v>
      </c>
      <c r="AA120" s="12">
        <v>7.0</v>
      </c>
      <c r="AB120" s="1" t="s">
        <v>72</v>
      </c>
      <c r="AC120" s="12">
        <v>10.0</v>
      </c>
      <c r="AD120" s="12">
        <v>0.0</v>
      </c>
      <c r="AE120" s="12">
        <v>10.0</v>
      </c>
      <c r="AF120" s="12">
        <v>0.0</v>
      </c>
      <c r="AG120" s="12">
        <v>10.0</v>
      </c>
      <c r="AH120" s="12">
        <v>0.0</v>
      </c>
      <c r="AI120" s="12">
        <v>10.0</v>
      </c>
      <c r="AJ120" s="12">
        <v>0.0</v>
      </c>
      <c r="AK120" s="12">
        <v>10.0</v>
      </c>
      <c r="AL120" s="12">
        <v>0.0</v>
      </c>
      <c r="AM120" s="12">
        <v>10.0</v>
      </c>
      <c r="AN120" s="12">
        <v>0.0</v>
      </c>
      <c r="AO120" s="12">
        <v>5.0</v>
      </c>
      <c r="AP120" s="12">
        <v>0.0</v>
      </c>
      <c r="AQ120" s="12">
        <v>10.0</v>
      </c>
      <c r="AR120" s="12">
        <v>1.0</v>
      </c>
      <c r="AS120" s="12">
        <v>10.0</v>
      </c>
      <c r="AT120" s="12">
        <v>0.0</v>
      </c>
      <c r="AU120" s="12">
        <v>10.0</v>
      </c>
      <c r="AV120" s="12">
        <v>0.0</v>
      </c>
      <c r="AW120" s="12">
        <v>61.0</v>
      </c>
      <c r="AX120" s="1" t="s">
        <v>86</v>
      </c>
      <c r="AY120" s="1" t="s">
        <v>81</v>
      </c>
      <c r="AZ120" s="15"/>
      <c r="BA120" s="15" t="s">
        <v>261</v>
      </c>
      <c r="BB120" s="14">
        <v>0.30208333333575865</v>
      </c>
      <c r="BC120" s="1"/>
      <c r="BD120" s="14">
        <f t="shared" si="1"/>
        <v>0.28125</v>
      </c>
      <c r="BE120" s="16">
        <v>0.28125</v>
      </c>
      <c r="BF120" s="17">
        <v>6.0</v>
      </c>
      <c r="BG120" s="17">
        <v>45.0</v>
      </c>
      <c r="BH120" s="18">
        <f t="shared" si="2"/>
        <v>6.75</v>
      </c>
      <c r="BI120" s="13">
        <f t="shared" si="3"/>
        <v>0.3020833333</v>
      </c>
      <c r="BJ120" s="19">
        <f t="shared" si="4"/>
        <v>5</v>
      </c>
      <c r="BK120" s="19">
        <f t="shared" si="5"/>
        <v>7.5</v>
      </c>
      <c r="BL120" s="19">
        <f t="shared" si="6"/>
        <v>9</v>
      </c>
      <c r="BM120" s="19">
        <f t="shared" si="7"/>
        <v>10</v>
      </c>
      <c r="BN120" s="19">
        <f t="shared" si="8"/>
        <v>9.5</v>
      </c>
      <c r="BO120" s="20"/>
    </row>
    <row r="121" ht="15.75" customHeight="1">
      <c r="A121" s="10">
        <v>44897.00685481481</v>
      </c>
      <c r="B121" s="1" t="s">
        <v>262</v>
      </c>
      <c r="C121" s="1" t="s">
        <v>77</v>
      </c>
      <c r="D121" s="1" t="s">
        <v>77</v>
      </c>
      <c r="E121" s="11">
        <v>33724.0</v>
      </c>
      <c r="F121" s="12">
        <v>3.7006369E7</v>
      </c>
      <c r="G121" s="1" t="s">
        <v>69</v>
      </c>
      <c r="H121" s="12">
        <v>6.0</v>
      </c>
      <c r="I121" s="12">
        <v>0.0</v>
      </c>
      <c r="J121" s="12">
        <v>2.0</v>
      </c>
      <c r="K121" s="12">
        <v>8.0</v>
      </c>
      <c r="L121" s="1" t="s">
        <v>70</v>
      </c>
      <c r="M121" s="1" t="s">
        <v>70</v>
      </c>
      <c r="N121" s="1" t="s">
        <v>84</v>
      </c>
      <c r="O121" s="1" t="s">
        <v>72</v>
      </c>
      <c r="P121" s="1" t="s">
        <v>69</v>
      </c>
      <c r="Q121" s="12">
        <v>5.0</v>
      </c>
      <c r="R121" s="1" t="s">
        <v>85</v>
      </c>
      <c r="S121" s="13">
        <v>0.9791666666642413</v>
      </c>
      <c r="T121" s="12">
        <v>1.0</v>
      </c>
      <c r="U121" s="13">
        <v>0.3125</v>
      </c>
      <c r="V121" s="13">
        <v>0.020833333335758653</v>
      </c>
      <c r="W121" s="12">
        <v>1.0</v>
      </c>
      <c r="X121" s="13">
        <v>0.375</v>
      </c>
      <c r="Y121" s="14">
        <v>0.9583333333357587</v>
      </c>
      <c r="Z121" s="13">
        <v>0.3055555555547471</v>
      </c>
      <c r="AA121" s="12">
        <v>8.0</v>
      </c>
      <c r="AB121" s="1" t="s">
        <v>72</v>
      </c>
      <c r="AC121" s="12">
        <v>6.0</v>
      </c>
      <c r="AD121" s="12">
        <v>0.0</v>
      </c>
      <c r="AE121" s="12">
        <v>8.0</v>
      </c>
      <c r="AF121" s="12">
        <v>0.0</v>
      </c>
      <c r="AG121" s="12">
        <v>5.0</v>
      </c>
      <c r="AH121" s="12">
        <v>0.0</v>
      </c>
      <c r="AI121" s="12">
        <v>6.0</v>
      </c>
      <c r="AJ121" s="12">
        <v>3.0</v>
      </c>
      <c r="AK121" s="12">
        <v>0.0</v>
      </c>
      <c r="AL121" s="12">
        <v>0.0</v>
      </c>
      <c r="AM121" s="12">
        <v>6.0</v>
      </c>
      <c r="AN121" s="12">
        <v>0.0</v>
      </c>
      <c r="AO121" s="12">
        <v>4.0</v>
      </c>
      <c r="AP121" s="12">
        <v>1.0</v>
      </c>
      <c r="AQ121" s="12">
        <v>6.0</v>
      </c>
      <c r="AR121" s="12">
        <v>3.0</v>
      </c>
      <c r="AS121" s="12">
        <v>8.0</v>
      </c>
      <c r="AT121" s="12">
        <v>5.0</v>
      </c>
      <c r="AU121" s="12">
        <v>10.0</v>
      </c>
      <c r="AV121" s="12">
        <v>8.0</v>
      </c>
      <c r="AW121" s="12">
        <v>30.0</v>
      </c>
      <c r="AX121" s="1" t="s">
        <v>86</v>
      </c>
      <c r="AY121" s="1" t="s">
        <v>81</v>
      </c>
      <c r="AZ121" s="15"/>
      <c r="BA121" s="15"/>
      <c r="BB121" s="14">
        <v>0.29166666666424135</v>
      </c>
      <c r="BC121" s="1"/>
      <c r="BD121" s="14">
        <f t="shared" si="1"/>
        <v>-0.6666666667</v>
      </c>
      <c r="BE121" s="16">
        <v>-0.6666666666715173</v>
      </c>
      <c r="BF121" s="17">
        <v>8.0</v>
      </c>
      <c r="BG121" s="17">
        <v>0.0</v>
      </c>
      <c r="BH121" s="18">
        <f t="shared" si="2"/>
        <v>8</v>
      </c>
      <c r="BI121" s="13">
        <f t="shared" si="3"/>
        <v>-0.6527777778</v>
      </c>
      <c r="BJ121" s="19">
        <f t="shared" si="4"/>
        <v>2.8</v>
      </c>
      <c r="BK121" s="19">
        <f t="shared" si="5"/>
        <v>4.5</v>
      </c>
      <c r="BL121" s="19">
        <f t="shared" si="6"/>
        <v>3</v>
      </c>
      <c r="BM121" s="19">
        <f t="shared" si="7"/>
        <v>2.5</v>
      </c>
      <c r="BN121" s="19">
        <f t="shared" si="8"/>
        <v>2.75</v>
      </c>
      <c r="BO121" s="20"/>
    </row>
    <row r="122" ht="15.75" customHeight="1">
      <c r="A122" s="10">
        <v>44897.02090070602</v>
      </c>
      <c r="B122" s="1" t="s">
        <v>263</v>
      </c>
      <c r="C122" s="1" t="s">
        <v>77</v>
      </c>
      <c r="D122" s="1" t="s">
        <v>77</v>
      </c>
      <c r="E122" s="11">
        <v>44897.0</v>
      </c>
      <c r="F122" s="12">
        <v>6422941.0</v>
      </c>
      <c r="G122" s="1" t="s">
        <v>69</v>
      </c>
      <c r="H122" s="12">
        <v>10.0</v>
      </c>
      <c r="I122" s="12">
        <v>0.0</v>
      </c>
      <c r="J122" s="12">
        <v>2.0</v>
      </c>
      <c r="K122" s="12">
        <v>2.0</v>
      </c>
      <c r="L122" s="1" t="s">
        <v>70</v>
      </c>
      <c r="M122" s="1" t="s">
        <v>70</v>
      </c>
      <c r="N122" s="1" t="s">
        <v>101</v>
      </c>
      <c r="O122" s="1" t="s">
        <v>72</v>
      </c>
      <c r="P122" s="1" t="s">
        <v>72</v>
      </c>
      <c r="Q122" s="1"/>
      <c r="R122" s="1"/>
      <c r="S122" s="13">
        <v>0.08333333333575865</v>
      </c>
      <c r="T122" s="12">
        <v>15.0</v>
      </c>
      <c r="U122" s="13">
        <v>0.4375</v>
      </c>
      <c r="V122" s="13">
        <v>0.125</v>
      </c>
      <c r="W122" s="12">
        <v>15.0</v>
      </c>
      <c r="X122" s="13">
        <v>0.45833333333575865</v>
      </c>
      <c r="Y122" s="14">
        <v>0.09722222221898846</v>
      </c>
      <c r="Z122" s="13">
        <v>0.4375</v>
      </c>
      <c r="AA122" s="12">
        <v>8.0</v>
      </c>
      <c r="AB122" s="1" t="s">
        <v>72</v>
      </c>
      <c r="AC122" s="12">
        <v>10.0</v>
      </c>
      <c r="AD122" s="12">
        <v>0.0</v>
      </c>
      <c r="AE122" s="12">
        <v>8.0</v>
      </c>
      <c r="AF122" s="12">
        <v>0.0</v>
      </c>
      <c r="AG122" s="12">
        <v>9.0</v>
      </c>
      <c r="AH122" s="12">
        <v>0.0</v>
      </c>
      <c r="AI122" s="12">
        <v>10.0</v>
      </c>
      <c r="AJ122" s="12">
        <v>0.0</v>
      </c>
      <c r="AK122" s="12">
        <v>10.0</v>
      </c>
      <c r="AL122" s="12">
        <v>0.0</v>
      </c>
      <c r="AM122" s="12">
        <v>10.0</v>
      </c>
      <c r="AN122" s="12">
        <v>0.0</v>
      </c>
      <c r="AO122" s="12">
        <v>8.0</v>
      </c>
      <c r="AP122" s="12">
        <v>0.0</v>
      </c>
      <c r="AQ122" s="12">
        <v>10.0</v>
      </c>
      <c r="AR122" s="12">
        <v>0.0</v>
      </c>
      <c r="AS122" s="12">
        <v>10.0</v>
      </c>
      <c r="AT122" s="12">
        <v>1.0</v>
      </c>
      <c r="AU122" s="12">
        <v>10.0</v>
      </c>
      <c r="AV122" s="12">
        <v>0.0</v>
      </c>
      <c r="AW122" s="12">
        <v>72.0</v>
      </c>
      <c r="AX122" s="1" t="s">
        <v>86</v>
      </c>
      <c r="AY122" s="1" t="s">
        <v>81</v>
      </c>
      <c r="AZ122" s="15"/>
      <c r="BA122" s="15" t="s">
        <v>264</v>
      </c>
      <c r="BB122" s="14">
        <v>0.41666666666424135</v>
      </c>
      <c r="BC122" s="1"/>
      <c r="BD122" s="14">
        <f t="shared" si="1"/>
        <v>0.3194444444</v>
      </c>
      <c r="BE122" s="16">
        <v>0.3194444444452529</v>
      </c>
      <c r="BF122" s="17">
        <v>7.0</v>
      </c>
      <c r="BG122" s="17">
        <v>40.0</v>
      </c>
      <c r="BH122" s="18">
        <f t="shared" si="2"/>
        <v>7.666666667</v>
      </c>
      <c r="BI122" s="13">
        <f t="shared" si="3"/>
        <v>0.3402777778</v>
      </c>
      <c r="BJ122" s="19">
        <f t="shared" si="4"/>
        <v>4.7</v>
      </c>
      <c r="BK122" s="19">
        <f t="shared" si="5"/>
        <v>9</v>
      </c>
      <c r="BL122" s="19">
        <f t="shared" si="6"/>
        <v>10</v>
      </c>
      <c r="BM122" s="19">
        <f t="shared" si="7"/>
        <v>9.5</v>
      </c>
      <c r="BN122" s="19">
        <f t="shared" si="8"/>
        <v>9.75</v>
      </c>
      <c r="BO122" s="20"/>
    </row>
    <row r="123" ht="15.75" customHeight="1">
      <c r="A123" s="10">
        <v>44897.06023462963</v>
      </c>
      <c r="B123" s="1" t="s">
        <v>265</v>
      </c>
      <c r="C123" s="1" t="s">
        <v>77</v>
      </c>
      <c r="D123" s="1" t="s">
        <v>77</v>
      </c>
      <c r="E123" s="11">
        <v>32532.0</v>
      </c>
      <c r="F123" s="1" t="s">
        <v>266</v>
      </c>
      <c r="G123" s="1" t="s">
        <v>69</v>
      </c>
      <c r="H123" s="12">
        <v>0.0</v>
      </c>
      <c r="I123" s="12">
        <v>0.0</v>
      </c>
      <c r="J123" s="12">
        <v>5.0</v>
      </c>
      <c r="K123" s="12">
        <v>5.0</v>
      </c>
      <c r="L123" s="1" t="s">
        <v>98</v>
      </c>
      <c r="M123" s="1" t="s">
        <v>98</v>
      </c>
      <c r="N123" s="1" t="s">
        <v>84</v>
      </c>
      <c r="O123" s="1" t="s">
        <v>72</v>
      </c>
      <c r="P123" s="1" t="s">
        <v>69</v>
      </c>
      <c r="Q123" s="21">
        <v>5.0</v>
      </c>
      <c r="R123" s="15" t="s">
        <v>102</v>
      </c>
      <c r="S123" s="13">
        <v>0.9375</v>
      </c>
      <c r="T123" s="12">
        <v>60.0</v>
      </c>
      <c r="U123" s="13">
        <v>0.39583333333575865</v>
      </c>
      <c r="V123" s="13">
        <v>0.0</v>
      </c>
      <c r="W123" s="12">
        <v>60.0</v>
      </c>
      <c r="X123" s="13">
        <v>0.45833333333575865</v>
      </c>
      <c r="Y123" s="14">
        <v>0.9791666666642413</v>
      </c>
      <c r="Z123" s="13">
        <v>0.3993055555547471</v>
      </c>
      <c r="AA123" s="12">
        <v>6.0</v>
      </c>
      <c r="AB123" s="1" t="s">
        <v>72</v>
      </c>
      <c r="AC123" s="12">
        <v>4.0</v>
      </c>
      <c r="AD123" s="12">
        <v>10.0</v>
      </c>
      <c r="AE123" s="12">
        <v>4.0</v>
      </c>
      <c r="AF123" s="12">
        <v>5.0</v>
      </c>
      <c r="AG123" s="12">
        <v>3.0</v>
      </c>
      <c r="AH123" s="12">
        <v>7.0</v>
      </c>
      <c r="AI123" s="12">
        <v>0.0</v>
      </c>
      <c r="AJ123" s="12">
        <v>10.0</v>
      </c>
      <c r="AK123" s="12">
        <v>0.0</v>
      </c>
      <c r="AL123" s="12">
        <v>5.0</v>
      </c>
      <c r="AM123" s="12">
        <v>0.0</v>
      </c>
      <c r="AN123" s="12">
        <v>1.0</v>
      </c>
      <c r="AO123" s="12">
        <v>0.0</v>
      </c>
      <c r="AP123" s="12">
        <v>0.0</v>
      </c>
      <c r="AQ123" s="12">
        <v>0.0</v>
      </c>
      <c r="AR123" s="12">
        <v>1.0</v>
      </c>
      <c r="AS123" s="12">
        <v>0.0</v>
      </c>
      <c r="AT123" s="12">
        <v>1.0</v>
      </c>
      <c r="AU123" s="12">
        <v>1.0</v>
      </c>
      <c r="AV123" s="12">
        <v>1.0</v>
      </c>
      <c r="AW123" s="12">
        <v>33.0</v>
      </c>
      <c r="AX123" s="1" t="s">
        <v>86</v>
      </c>
      <c r="AY123" s="1" t="s">
        <v>74</v>
      </c>
      <c r="AZ123" s="15"/>
      <c r="BA123" s="15"/>
      <c r="BB123" s="14">
        <v>0.39583333333575865</v>
      </c>
      <c r="BC123" s="1"/>
      <c r="BD123" s="14">
        <f t="shared" si="1"/>
        <v>-0.5833333333</v>
      </c>
      <c r="BE123" s="16">
        <v>-0.5833333333284827</v>
      </c>
      <c r="BF123" s="17">
        <v>10.0</v>
      </c>
      <c r="BG123" s="17">
        <v>0.0</v>
      </c>
      <c r="BH123" s="18">
        <f t="shared" si="2"/>
        <v>10</v>
      </c>
      <c r="BI123" s="13">
        <f t="shared" si="3"/>
        <v>-0.5798611111</v>
      </c>
      <c r="BJ123" s="19">
        <f t="shared" si="4"/>
        <v>4.8</v>
      </c>
      <c r="BK123" s="19">
        <f t="shared" si="5"/>
        <v>0.5</v>
      </c>
      <c r="BL123" s="19">
        <f t="shared" si="6"/>
        <v>1</v>
      </c>
      <c r="BM123" s="19">
        <f t="shared" si="7"/>
        <v>0.5</v>
      </c>
      <c r="BN123" s="19">
        <f t="shared" si="8"/>
        <v>0.75</v>
      </c>
      <c r="BO123" s="20"/>
    </row>
    <row r="124" ht="15.75" customHeight="1">
      <c r="A124" s="10">
        <v>44897.35385716435</v>
      </c>
      <c r="B124" s="1" t="s">
        <v>267</v>
      </c>
      <c r="C124" s="1" t="s">
        <v>68</v>
      </c>
      <c r="D124" s="1" t="s">
        <v>68</v>
      </c>
      <c r="E124" s="11" t="s">
        <v>268</v>
      </c>
      <c r="F124" s="12">
        <v>2.8943526E7</v>
      </c>
      <c r="G124" s="1" t="s">
        <v>69</v>
      </c>
      <c r="H124" s="12">
        <v>4.0</v>
      </c>
      <c r="I124" s="12">
        <v>4.0</v>
      </c>
      <c r="J124" s="12">
        <v>6.0</v>
      </c>
      <c r="K124" s="12">
        <v>6.0</v>
      </c>
      <c r="L124" s="1" t="s">
        <v>70</v>
      </c>
      <c r="M124" s="1" t="s">
        <v>98</v>
      </c>
      <c r="N124" s="1" t="s">
        <v>79</v>
      </c>
      <c r="O124" s="1" t="s">
        <v>72</v>
      </c>
      <c r="P124" s="1" t="s">
        <v>69</v>
      </c>
      <c r="Q124" s="12">
        <v>5.0</v>
      </c>
      <c r="R124" s="1" t="s">
        <v>102</v>
      </c>
      <c r="S124" s="13">
        <v>0.5</v>
      </c>
      <c r="T124" s="12">
        <v>15.0</v>
      </c>
      <c r="U124" s="13">
        <v>0.27083333333575865</v>
      </c>
      <c r="V124" s="13">
        <v>0.04166666666424135</v>
      </c>
      <c r="W124" s="12">
        <v>15.0</v>
      </c>
      <c r="X124" s="13">
        <v>0.41666666666424135</v>
      </c>
      <c r="Y124" s="14">
        <v>0.47916666666424135</v>
      </c>
      <c r="Z124" s="13">
        <v>0.32291666666424135</v>
      </c>
      <c r="AA124" s="12">
        <v>7.0</v>
      </c>
      <c r="AB124" s="1" t="s">
        <v>72</v>
      </c>
      <c r="AC124" s="12">
        <v>10.0</v>
      </c>
      <c r="AD124" s="12">
        <v>3.0</v>
      </c>
      <c r="AE124" s="12">
        <v>7.0</v>
      </c>
      <c r="AF124" s="12">
        <v>3.0</v>
      </c>
      <c r="AG124" s="12">
        <v>3.0</v>
      </c>
      <c r="AH124" s="12">
        <v>7.0</v>
      </c>
      <c r="AI124" s="12">
        <v>10.0</v>
      </c>
      <c r="AJ124" s="12">
        <v>5.0</v>
      </c>
      <c r="AK124" s="12">
        <v>5.0</v>
      </c>
      <c r="AL124" s="12">
        <v>3.0</v>
      </c>
      <c r="AM124" s="12">
        <v>3.0</v>
      </c>
      <c r="AN124" s="12">
        <v>3.0</v>
      </c>
      <c r="AO124" s="12">
        <v>3.0</v>
      </c>
      <c r="AP124" s="12">
        <v>3.0</v>
      </c>
      <c r="AQ124" s="12">
        <v>3.0</v>
      </c>
      <c r="AR124" s="12">
        <v>3.0</v>
      </c>
      <c r="AS124" s="12">
        <v>8.0</v>
      </c>
      <c r="AT124" s="12">
        <v>8.0</v>
      </c>
      <c r="AU124" s="12">
        <v>8.0</v>
      </c>
      <c r="AV124" s="12">
        <v>8.0</v>
      </c>
      <c r="AW124" s="12">
        <v>41.0</v>
      </c>
      <c r="AX124" s="1" t="s">
        <v>86</v>
      </c>
      <c r="AY124" s="1" t="s">
        <v>87</v>
      </c>
      <c r="AZ124" s="15"/>
      <c r="BA124" s="15"/>
      <c r="BB124" s="14">
        <v>0.3125</v>
      </c>
      <c r="BC124" s="1"/>
      <c r="BD124" s="14">
        <f t="shared" si="1"/>
        <v>-0.1666666667</v>
      </c>
      <c r="BE124" s="16">
        <v>-0.16666666666424135</v>
      </c>
      <c r="BF124" s="17">
        <v>8.0</v>
      </c>
      <c r="BG124" s="17">
        <v>0.0</v>
      </c>
      <c r="BH124" s="18">
        <f t="shared" si="2"/>
        <v>8</v>
      </c>
      <c r="BI124" s="13">
        <f t="shared" si="3"/>
        <v>-0.15625</v>
      </c>
      <c r="BJ124" s="19">
        <f t="shared" si="4"/>
        <v>5.6</v>
      </c>
      <c r="BK124" s="19">
        <f t="shared" si="5"/>
        <v>0</v>
      </c>
      <c r="BL124" s="19">
        <f t="shared" si="6"/>
        <v>0</v>
      </c>
      <c r="BM124" s="19">
        <f t="shared" si="7"/>
        <v>0</v>
      </c>
      <c r="BN124" s="19">
        <f t="shared" si="8"/>
        <v>0</v>
      </c>
      <c r="BO124" s="20"/>
    </row>
    <row r="125" ht="15.75" customHeight="1">
      <c r="A125" s="10">
        <v>44897.36210204861</v>
      </c>
      <c r="B125" s="1" t="s">
        <v>269</v>
      </c>
      <c r="C125" s="1" t="s">
        <v>68</v>
      </c>
      <c r="D125" s="1" t="s">
        <v>68</v>
      </c>
      <c r="E125" s="11">
        <v>34201.0</v>
      </c>
      <c r="F125" s="12">
        <v>3.7335899E7</v>
      </c>
      <c r="G125" s="1" t="s">
        <v>69</v>
      </c>
      <c r="H125" s="12">
        <v>1.0</v>
      </c>
      <c r="I125" s="12">
        <v>8.0</v>
      </c>
      <c r="J125" s="12">
        <v>1.0</v>
      </c>
      <c r="K125" s="12">
        <v>1.0</v>
      </c>
      <c r="L125" s="1" t="s">
        <v>70</v>
      </c>
      <c r="M125" s="1" t="s">
        <v>78</v>
      </c>
      <c r="N125" s="1" t="s">
        <v>71</v>
      </c>
      <c r="O125" s="1" t="s">
        <v>69</v>
      </c>
      <c r="P125" s="1" t="s">
        <v>69</v>
      </c>
      <c r="Q125" s="1" t="s">
        <v>270</v>
      </c>
      <c r="R125" s="1" t="s">
        <v>102</v>
      </c>
      <c r="S125" s="13">
        <v>0.006944444445252884</v>
      </c>
      <c r="T125" s="12">
        <v>30.0</v>
      </c>
      <c r="U125" s="13">
        <v>0.29166666666424135</v>
      </c>
      <c r="V125" s="13">
        <v>0.10416666666424135</v>
      </c>
      <c r="W125" s="12">
        <v>50.0</v>
      </c>
      <c r="X125" s="13">
        <v>0.33333333333575865</v>
      </c>
      <c r="Y125" s="14">
        <v>0.057638888887595385</v>
      </c>
      <c r="Z125" s="13">
        <v>0.33333333333575865</v>
      </c>
      <c r="AA125" s="12">
        <v>8.0</v>
      </c>
      <c r="AB125" s="1" t="s">
        <v>72</v>
      </c>
      <c r="AC125" s="12">
        <v>10.0</v>
      </c>
      <c r="AD125" s="12">
        <v>0.0</v>
      </c>
      <c r="AE125" s="12">
        <v>8.0</v>
      </c>
      <c r="AF125" s="12">
        <v>7.0</v>
      </c>
      <c r="AG125" s="12">
        <v>2.0</v>
      </c>
      <c r="AH125" s="12">
        <v>3.0</v>
      </c>
      <c r="AI125" s="12">
        <v>3.0</v>
      </c>
      <c r="AJ125" s="12">
        <v>9.0</v>
      </c>
      <c r="AK125" s="12">
        <v>5.0</v>
      </c>
      <c r="AL125" s="12">
        <v>5.0</v>
      </c>
      <c r="AM125" s="12">
        <v>3.0</v>
      </c>
      <c r="AN125" s="12">
        <v>5.0</v>
      </c>
      <c r="AO125" s="12">
        <v>1.0</v>
      </c>
      <c r="AP125" s="12">
        <v>4.0</v>
      </c>
      <c r="AQ125" s="12">
        <v>2.0</v>
      </c>
      <c r="AR125" s="12">
        <v>4.0</v>
      </c>
      <c r="AS125" s="12">
        <v>3.0</v>
      </c>
      <c r="AT125" s="12">
        <v>4.0</v>
      </c>
      <c r="AU125" s="12">
        <v>5.0</v>
      </c>
      <c r="AV125" s="12">
        <v>5.0</v>
      </c>
      <c r="AW125" s="12">
        <v>29.0</v>
      </c>
      <c r="AX125" s="1" t="s">
        <v>80</v>
      </c>
      <c r="AY125" s="1" t="s">
        <v>81</v>
      </c>
      <c r="AZ125" s="15"/>
      <c r="BA125" s="15"/>
      <c r="BB125" s="14">
        <v>0.33333333333575865</v>
      </c>
      <c r="BC125" s="1"/>
      <c r="BD125" s="14">
        <f t="shared" si="1"/>
        <v>0.2756944444</v>
      </c>
      <c r="BE125" s="16">
        <v>0.27569444444816327</v>
      </c>
      <c r="BF125" s="17">
        <v>6.0</v>
      </c>
      <c r="BG125" s="17">
        <v>37.0</v>
      </c>
      <c r="BH125" s="18">
        <f t="shared" si="2"/>
        <v>6.616666667</v>
      </c>
      <c r="BI125" s="13">
        <f t="shared" si="3"/>
        <v>0.2756944444</v>
      </c>
      <c r="BJ125" s="19">
        <f t="shared" si="4"/>
        <v>5.2</v>
      </c>
      <c r="BK125" s="19">
        <f t="shared" si="5"/>
        <v>2.5</v>
      </c>
      <c r="BL125" s="19">
        <f t="shared" si="6"/>
        <v>2</v>
      </c>
      <c r="BM125" s="19">
        <f t="shared" si="7"/>
        <v>0.5</v>
      </c>
      <c r="BN125" s="19">
        <f t="shared" si="8"/>
        <v>1.25</v>
      </c>
      <c r="BO125" s="20"/>
    </row>
    <row r="126" ht="15.75" customHeight="1">
      <c r="A126" s="10">
        <v>44897.37329981482</v>
      </c>
      <c r="B126" s="1" t="s">
        <v>271</v>
      </c>
      <c r="C126" s="1" t="s">
        <v>68</v>
      </c>
      <c r="D126" s="1" t="s">
        <v>68</v>
      </c>
      <c r="E126" s="11">
        <v>44897.0</v>
      </c>
      <c r="F126" s="12">
        <v>3.9950743E7</v>
      </c>
      <c r="G126" s="1" t="s">
        <v>69</v>
      </c>
      <c r="H126" s="12">
        <v>4.0</v>
      </c>
      <c r="I126" s="12">
        <v>3.0</v>
      </c>
      <c r="J126" s="12">
        <v>0.0</v>
      </c>
      <c r="K126" s="12">
        <v>0.0</v>
      </c>
      <c r="L126" s="1" t="s">
        <v>98</v>
      </c>
      <c r="M126" s="1" t="s">
        <v>98</v>
      </c>
      <c r="N126" s="1" t="s">
        <v>79</v>
      </c>
      <c r="O126" s="1" t="s">
        <v>72</v>
      </c>
      <c r="P126" s="1" t="s">
        <v>69</v>
      </c>
      <c r="Q126" s="12">
        <v>6.0</v>
      </c>
      <c r="R126" s="1" t="s">
        <v>85</v>
      </c>
      <c r="S126" s="13">
        <v>0.9791666666642413</v>
      </c>
      <c r="T126" s="12">
        <v>30.0</v>
      </c>
      <c r="U126" s="13">
        <v>0.28125</v>
      </c>
      <c r="V126" s="13">
        <v>0.08333333333575865</v>
      </c>
      <c r="W126" s="12">
        <v>60.0</v>
      </c>
      <c r="X126" s="13">
        <v>0.35416666666424135</v>
      </c>
      <c r="Y126" s="14">
        <v>0.0625</v>
      </c>
      <c r="Z126" s="13">
        <v>0.375</v>
      </c>
      <c r="AA126" s="12">
        <v>8.0</v>
      </c>
      <c r="AB126" s="1" t="s">
        <v>72</v>
      </c>
      <c r="AC126" s="12">
        <v>8.0</v>
      </c>
      <c r="AD126" s="12">
        <v>4.0</v>
      </c>
      <c r="AE126" s="12">
        <v>6.0</v>
      </c>
      <c r="AF126" s="12">
        <v>2.0</v>
      </c>
      <c r="AG126" s="12">
        <v>2.0</v>
      </c>
      <c r="AH126" s="12">
        <v>2.0</v>
      </c>
      <c r="AI126" s="12">
        <v>8.0</v>
      </c>
      <c r="AJ126" s="12">
        <v>6.0</v>
      </c>
      <c r="AK126" s="12">
        <v>5.0</v>
      </c>
      <c r="AL126" s="12">
        <v>5.0</v>
      </c>
      <c r="AM126" s="12">
        <v>4.0</v>
      </c>
      <c r="AN126" s="12">
        <v>4.0</v>
      </c>
      <c r="AO126" s="12">
        <v>1.0</v>
      </c>
      <c r="AP126" s="12">
        <v>4.0</v>
      </c>
      <c r="AQ126" s="12">
        <v>5.0</v>
      </c>
      <c r="AR126" s="12">
        <v>3.0</v>
      </c>
      <c r="AS126" s="12">
        <v>2.0</v>
      </c>
      <c r="AT126" s="12">
        <v>2.0</v>
      </c>
      <c r="AU126" s="12">
        <v>8.0</v>
      </c>
      <c r="AV126" s="12">
        <v>4.0</v>
      </c>
      <c r="AW126" s="12">
        <v>26.0</v>
      </c>
      <c r="AX126" s="1" t="s">
        <v>86</v>
      </c>
      <c r="AY126" s="1" t="s">
        <v>81</v>
      </c>
      <c r="AZ126" s="15"/>
      <c r="BA126" s="15"/>
      <c r="BB126" s="14">
        <v>0.35416666666424135</v>
      </c>
      <c r="BC126" s="1"/>
      <c r="BD126" s="14">
        <f t="shared" si="1"/>
        <v>0.2916666667</v>
      </c>
      <c r="BE126" s="16">
        <v>0.29166666666424135</v>
      </c>
      <c r="BF126" s="17">
        <v>7.0</v>
      </c>
      <c r="BG126" s="17">
        <v>0.0</v>
      </c>
      <c r="BH126" s="18">
        <f t="shared" si="2"/>
        <v>7</v>
      </c>
      <c r="BI126" s="13">
        <f t="shared" si="3"/>
        <v>0.3125</v>
      </c>
      <c r="BJ126" s="19">
        <f t="shared" si="4"/>
        <v>4.8</v>
      </c>
      <c r="BK126" s="19">
        <f t="shared" si="5"/>
        <v>1.5</v>
      </c>
      <c r="BL126" s="19">
        <f t="shared" si="6"/>
        <v>2</v>
      </c>
      <c r="BM126" s="19">
        <f t="shared" si="7"/>
        <v>2</v>
      </c>
      <c r="BN126" s="19">
        <f t="shared" si="8"/>
        <v>2</v>
      </c>
      <c r="BO126" s="20"/>
    </row>
    <row r="127" ht="15.75" customHeight="1">
      <c r="A127" s="10">
        <v>44897.373522222224</v>
      </c>
      <c r="B127" s="1" t="s">
        <v>272</v>
      </c>
      <c r="C127" s="1" t="s">
        <v>68</v>
      </c>
      <c r="D127" s="1" t="s">
        <v>68</v>
      </c>
      <c r="E127" s="11">
        <v>44897.0</v>
      </c>
      <c r="F127" s="12">
        <v>4.472811E7</v>
      </c>
      <c r="G127" s="1" t="s">
        <v>69</v>
      </c>
      <c r="H127" s="12">
        <v>1.0</v>
      </c>
      <c r="I127" s="12">
        <v>4.0</v>
      </c>
      <c r="J127" s="12">
        <v>4.0</v>
      </c>
      <c r="K127" s="12">
        <v>4.0</v>
      </c>
      <c r="L127" s="1" t="s">
        <v>78</v>
      </c>
      <c r="M127" s="1" t="s">
        <v>98</v>
      </c>
      <c r="N127" s="1" t="s">
        <v>79</v>
      </c>
      <c r="O127" s="1" t="s">
        <v>69</v>
      </c>
      <c r="P127" s="1" t="s">
        <v>72</v>
      </c>
      <c r="Q127" s="1"/>
      <c r="R127" s="1"/>
      <c r="S127" s="13">
        <v>0.0</v>
      </c>
      <c r="T127" s="12">
        <v>30.0</v>
      </c>
      <c r="U127" s="13">
        <v>0.3125</v>
      </c>
      <c r="V127" s="13">
        <v>0.04166666666424135</v>
      </c>
      <c r="W127" s="12">
        <v>50.0</v>
      </c>
      <c r="X127" s="13">
        <v>0.375</v>
      </c>
      <c r="Y127" s="14">
        <v>0.5069444444452529</v>
      </c>
      <c r="Z127" s="13">
        <v>0.35416666666424135</v>
      </c>
      <c r="AA127" s="12">
        <v>7.0</v>
      </c>
      <c r="AB127" s="1" t="s">
        <v>72</v>
      </c>
      <c r="AC127" s="12">
        <v>7.0</v>
      </c>
      <c r="AD127" s="12">
        <v>5.0</v>
      </c>
      <c r="AE127" s="12">
        <v>7.0</v>
      </c>
      <c r="AF127" s="12">
        <v>7.0</v>
      </c>
      <c r="AG127" s="12">
        <v>6.0</v>
      </c>
      <c r="AH127" s="12">
        <v>0.0</v>
      </c>
      <c r="AI127" s="12">
        <v>5.0</v>
      </c>
      <c r="AJ127" s="12">
        <v>8.0</v>
      </c>
      <c r="AK127" s="12">
        <v>3.0</v>
      </c>
      <c r="AL127" s="12">
        <v>5.0</v>
      </c>
      <c r="AM127" s="12">
        <v>3.0</v>
      </c>
      <c r="AN127" s="12">
        <v>4.0</v>
      </c>
      <c r="AO127" s="12">
        <v>5.0</v>
      </c>
      <c r="AP127" s="12">
        <v>6.0</v>
      </c>
      <c r="AQ127" s="12">
        <v>3.0</v>
      </c>
      <c r="AR127" s="12">
        <v>5.0</v>
      </c>
      <c r="AS127" s="12">
        <v>8.0</v>
      </c>
      <c r="AT127" s="12">
        <v>10.0</v>
      </c>
      <c r="AU127" s="12">
        <v>9.0</v>
      </c>
      <c r="AV127" s="12">
        <v>9.0</v>
      </c>
      <c r="AW127" s="12">
        <v>19.0</v>
      </c>
      <c r="AX127" s="1" t="s">
        <v>86</v>
      </c>
      <c r="AY127" s="1" t="s">
        <v>74</v>
      </c>
      <c r="AZ127" s="15"/>
      <c r="BA127" s="15"/>
      <c r="BB127" s="14">
        <v>0.33333333333575865</v>
      </c>
      <c r="BC127" s="1"/>
      <c r="BD127" s="14">
        <f t="shared" si="1"/>
        <v>-0.1736111111</v>
      </c>
      <c r="BE127" s="16">
        <v>-0.17361111110949423</v>
      </c>
      <c r="BF127" s="17">
        <v>7.0</v>
      </c>
      <c r="BG127" s="17">
        <v>50.0</v>
      </c>
      <c r="BH127" s="18">
        <f t="shared" si="2"/>
        <v>7.833333333</v>
      </c>
      <c r="BI127" s="13">
        <f t="shared" si="3"/>
        <v>-0.1527777778</v>
      </c>
      <c r="BJ127" s="19">
        <f t="shared" si="4"/>
        <v>5.3</v>
      </c>
      <c r="BK127" s="19">
        <f t="shared" si="5"/>
        <v>1</v>
      </c>
      <c r="BL127" s="19">
        <f t="shared" si="6"/>
        <v>2</v>
      </c>
      <c r="BM127" s="19">
        <f t="shared" si="7"/>
        <v>1</v>
      </c>
      <c r="BN127" s="19">
        <f t="shared" si="8"/>
        <v>1.5</v>
      </c>
      <c r="BO127" s="20"/>
    </row>
    <row r="128" ht="15.75" customHeight="1">
      <c r="A128" s="10">
        <v>44897.38756234954</v>
      </c>
      <c r="B128" s="1" t="s">
        <v>273</v>
      </c>
      <c r="C128" s="1" t="s">
        <v>77</v>
      </c>
      <c r="D128" s="1" t="s">
        <v>77</v>
      </c>
      <c r="E128" s="11">
        <v>44897.0</v>
      </c>
      <c r="F128" s="12">
        <v>2.2337823E7</v>
      </c>
      <c r="G128" s="1" t="s">
        <v>69</v>
      </c>
      <c r="H128" s="12">
        <v>7.0</v>
      </c>
      <c r="I128" s="12">
        <v>0.0</v>
      </c>
      <c r="J128" s="12">
        <v>0.0</v>
      </c>
      <c r="K128" s="12">
        <v>10.0</v>
      </c>
      <c r="L128" s="1" t="s">
        <v>70</v>
      </c>
      <c r="M128" s="1" t="s">
        <v>274</v>
      </c>
      <c r="N128" s="1" t="s">
        <v>84</v>
      </c>
      <c r="O128" s="1" t="s">
        <v>72</v>
      </c>
      <c r="P128" s="1" t="s">
        <v>69</v>
      </c>
      <c r="Q128" s="1" t="s">
        <v>275</v>
      </c>
      <c r="R128" s="1" t="s">
        <v>85</v>
      </c>
      <c r="S128" s="13">
        <v>0.0</v>
      </c>
      <c r="T128" s="12">
        <v>5.0</v>
      </c>
      <c r="U128" s="13">
        <v>0.375</v>
      </c>
      <c r="V128" s="13">
        <v>0.0</v>
      </c>
      <c r="W128" s="12">
        <v>5.0</v>
      </c>
      <c r="X128" s="13">
        <v>0.45833333333575865</v>
      </c>
      <c r="Y128" s="14">
        <v>0.0</v>
      </c>
      <c r="Z128" s="13">
        <v>0.38541666666424135</v>
      </c>
      <c r="AA128" s="12">
        <v>7.0</v>
      </c>
      <c r="AB128" s="1" t="s">
        <v>113</v>
      </c>
      <c r="AC128" s="12">
        <v>10.0</v>
      </c>
      <c r="AD128" s="12">
        <v>0.0</v>
      </c>
      <c r="AE128" s="12">
        <v>10.0</v>
      </c>
      <c r="AF128" s="12">
        <v>0.0</v>
      </c>
      <c r="AG128" s="12">
        <v>10.0</v>
      </c>
      <c r="AH128" s="12">
        <v>0.0</v>
      </c>
      <c r="AI128" s="12">
        <v>8.0</v>
      </c>
      <c r="AJ128" s="12">
        <v>0.0</v>
      </c>
      <c r="AK128" s="12">
        <v>10.0</v>
      </c>
      <c r="AL128" s="12">
        <v>0.0</v>
      </c>
      <c r="AM128" s="12">
        <v>7.0</v>
      </c>
      <c r="AN128" s="12">
        <v>0.0</v>
      </c>
      <c r="AO128" s="12">
        <v>5.0</v>
      </c>
      <c r="AP128" s="12">
        <v>0.0</v>
      </c>
      <c r="AQ128" s="12">
        <v>6.0</v>
      </c>
      <c r="AR128" s="12">
        <v>0.0</v>
      </c>
      <c r="AS128" s="12">
        <v>10.0</v>
      </c>
      <c r="AT128" s="12">
        <v>0.0</v>
      </c>
      <c r="AU128" s="12">
        <v>10.0</v>
      </c>
      <c r="AV128" s="12">
        <v>2.0</v>
      </c>
      <c r="AW128" s="12">
        <v>51.0</v>
      </c>
      <c r="AX128" s="1" t="s">
        <v>86</v>
      </c>
      <c r="AY128" s="1" t="s">
        <v>81</v>
      </c>
      <c r="AZ128" s="15"/>
      <c r="BA128" s="15"/>
      <c r="BB128" s="14">
        <v>0.375</v>
      </c>
      <c r="BC128" s="1"/>
      <c r="BD128" s="14">
        <f t="shared" si="1"/>
        <v>0.375</v>
      </c>
      <c r="BE128" s="16">
        <v>0.375</v>
      </c>
      <c r="BF128" s="17">
        <v>9.0</v>
      </c>
      <c r="BG128" s="17">
        <v>0.0</v>
      </c>
      <c r="BH128" s="18">
        <f t="shared" si="2"/>
        <v>9</v>
      </c>
      <c r="BI128" s="13">
        <f t="shared" si="3"/>
        <v>0.3854166667</v>
      </c>
      <c r="BJ128" s="19">
        <f t="shared" si="4"/>
        <v>4.8</v>
      </c>
      <c r="BK128" s="19">
        <f t="shared" si="5"/>
        <v>6</v>
      </c>
      <c r="BL128" s="19">
        <f t="shared" si="6"/>
        <v>6</v>
      </c>
      <c r="BM128" s="19">
        <f t="shared" si="7"/>
        <v>9</v>
      </c>
      <c r="BN128" s="19">
        <f t="shared" si="8"/>
        <v>7.5</v>
      </c>
      <c r="BO128" s="20"/>
    </row>
    <row r="129" ht="15.75" customHeight="1">
      <c r="A129" s="10">
        <v>44897.39987502315</v>
      </c>
      <c r="B129" s="1" t="s">
        <v>276</v>
      </c>
      <c r="C129" s="1" t="s">
        <v>68</v>
      </c>
      <c r="D129" s="1" t="s">
        <v>68</v>
      </c>
      <c r="E129" s="11">
        <v>44897.0</v>
      </c>
      <c r="F129" s="12">
        <v>3.1763086E7</v>
      </c>
      <c r="G129" s="1" t="s">
        <v>69</v>
      </c>
      <c r="H129" s="12">
        <v>3.0</v>
      </c>
      <c r="I129" s="12">
        <v>2.0</v>
      </c>
      <c r="J129" s="12">
        <v>2.0</v>
      </c>
      <c r="K129" s="12">
        <v>4.0</v>
      </c>
      <c r="L129" s="1" t="s">
        <v>70</v>
      </c>
      <c r="M129" s="1" t="s">
        <v>83</v>
      </c>
      <c r="N129" s="1" t="s">
        <v>79</v>
      </c>
      <c r="O129" s="1" t="s">
        <v>69</v>
      </c>
      <c r="P129" s="1" t="s">
        <v>69</v>
      </c>
      <c r="Q129" s="12">
        <v>5.0</v>
      </c>
      <c r="R129" s="1" t="s">
        <v>85</v>
      </c>
      <c r="S129" s="13">
        <v>0.9895833333357587</v>
      </c>
      <c r="T129" s="12">
        <v>5.0</v>
      </c>
      <c r="U129" s="13">
        <v>0.29861111110949423</v>
      </c>
      <c r="V129" s="13">
        <v>0.0625</v>
      </c>
      <c r="W129" s="12">
        <v>5.0</v>
      </c>
      <c r="X129" s="13">
        <v>0.4131944444452529</v>
      </c>
      <c r="Y129" s="14">
        <v>0.9965277777810115</v>
      </c>
      <c r="Z129" s="13">
        <v>0.3055555555547471</v>
      </c>
      <c r="AA129" s="12">
        <v>7.0</v>
      </c>
      <c r="AB129" s="1" t="s">
        <v>72</v>
      </c>
      <c r="AC129" s="12">
        <v>7.0</v>
      </c>
      <c r="AD129" s="12">
        <v>1.0</v>
      </c>
      <c r="AE129" s="12">
        <v>7.0</v>
      </c>
      <c r="AF129" s="12">
        <v>5.0</v>
      </c>
      <c r="AG129" s="12">
        <v>4.0</v>
      </c>
      <c r="AH129" s="12">
        <v>5.0</v>
      </c>
      <c r="AI129" s="12">
        <v>2.0</v>
      </c>
      <c r="AJ129" s="12">
        <v>4.0</v>
      </c>
      <c r="AK129" s="12">
        <v>10.0</v>
      </c>
      <c r="AL129" s="12">
        <v>0.0</v>
      </c>
      <c r="AM129" s="12">
        <v>2.0</v>
      </c>
      <c r="AN129" s="12">
        <v>1.0</v>
      </c>
      <c r="AO129" s="12">
        <v>3.0</v>
      </c>
      <c r="AP129" s="12">
        <v>5.0</v>
      </c>
      <c r="AQ129" s="12">
        <v>4.0</v>
      </c>
      <c r="AR129" s="12">
        <v>3.0</v>
      </c>
      <c r="AS129" s="12">
        <v>5.0</v>
      </c>
      <c r="AT129" s="12">
        <v>5.0</v>
      </c>
      <c r="AU129" s="12">
        <v>4.0</v>
      </c>
      <c r="AV129" s="12">
        <v>2.0</v>
      </c>
      <c r="AW129" s="12">
        <v>37.0</v>
      </c>
      <c r="AX129" s="1" t="s">
        <v>80</v>
      </c>
      <c r="AY129" s="1" t="s">
        <v>81</v>
      </c>
      <c r="AZ129" s="15"/>
      <c r="BA129" s="15"/>
      <c r="BB129" s="14">
        <v>0.3055555555547471</v>
      </c>
      <c r="BC129" s="1"/>
      <c r="BD129" s="14">
        <f t="shared" si="1"/>
        <v>-0.6909722222</v>
      </c>
      <c r="BE129" s="16">
        <v>-0.6909722222262644</v>
      </c>
      <c r="BF129" s="17">
        <v>7.0</v>
      </c>
      <c r="BG129" s="17">
        <v>25.0</v>
      </c>
      <c r="BH129" s="18">
        <f t="shared" si="2"/>
        <v>7.416666667</v>
      </c>
      <c r="BI129" s="13">
        <f t="shared" si="3"/>
        <v>-0.6909722222</v>
      </c>
      <c r="BJ129" s="19">
        <f t="shared" si="4"/>
        <v>4.5</v>
      </c>
      <c r="BK129" s="19">
        <f t="shared" si="5"/>
        <v>0.5</v>
      </c>
      <c r="BL129" s="19">
        <f t="shared" si="6"/>
        <v>1</v>
      </c>
      <c r="BM129" s="19">
        <f t="shared" si="7"/>
        <v>1</v>
      </c>
      <c r="BN129" s="19">
        <f t="shared" si="8"/>
        <v>1</v>
      </c>
      <c r="BO129" s="20"/>
    </row>
    <row r="130" ht="15.75" customHeight="1">
      <c r="A130" s="10">
        <v>44897.40159572917</v>
      </c>
      <c r="B130" s="1" t="s">
        <v>277</v>
      </c>
      <c r="C130" s="1" t="s">
        <v>68</v>
      </c>
      <c r="D130" s="1" t="s">
        <v>68</v>
      </c>
      <c r="E130" s="11">
        <v>31248.0</v>
      </c>
      <c r="F130" s="12">
        <v>3.1473153E7</v>
      </c>
      <c r="G130" s="1" t="s">
        <v>69</v>
      </c>
      <c r="H130" s="12">
        <v>9.0</v>
      </c>
      <c r="I130" s="12">
        <v>0.0</v>
      </c>
      <c r="J130" s="12">
        <v>0.0</v>
      </c>
      <c r="K130" s="12">
        <v>5.0</v>
      </c>
      <c r="L130" s="1" t="s">
        <v>70</v>
      </c>
      <c r="M130" s="1" t="s">
        <v>70</v>
      </c>
      <c r="N130" s="1" t="s">
        <v>79</v>
      </c>
      <c r="O130" s="1" t="s">
        <v>72</v>
      </c>
      <c r="P130" s="1" t="s">
        <v>69</v>
      </c>
      <c r="Q130" s="12">
        <v>5.0</v>
      </c>
      <c r="R130" s="1" t="s">
        <v>85</v>
      </c>
      <c r="S130" s="13">
        <v>0.9583333333357587</v>
      </c>
      <c r="T130" s="22" t="s">
        <v>278</v>
      </c>
      <c r="U130" s="13">
        <v>0.27083333333575865</v>
      </c>
      <c r="V130" s="13">
        <v>0.9791666666642413</v>
      </c>
      <c r="W130" s="22" t="s">
        <v>279</v>
      </c>
      <c r="X130" s="13">
        <v>0.41666666666424135</v>
      </c>
      <c r="Y130" s="14">
        <v>0.9583333333357587</v>
      </c>
      <c r="Z130" s="13">
        <v>0.27083333333575865</v>
      </c>
      <c r="AA130" s="12">
        <v>10.0</v>
      </c>
      <c r="AB130" s="1" t="s">
        <v>72</v>
      </c>
      <c r="AC130" s="12">
        <v>10.0</v>
      </c>
      <c r="AD130" s="12">
        <v>0.0</v>
      </c>
      <c r="AE130" s="12">
        <v>9.0</v>
      </c>
      <c r="AF130" s="12">
        <v>3.0</v>
      </c>
      <c r="AG130" s="12">
        <v>8.0</v>
      </c>
      <c r="AH130" s="12">
        <v>0.0</v>
      </c>
      <c r="AI130" s="12">
        <v>9.0</v>
      </c>
      <c r="AJ130" s="12">
        <v>0.0</v>
      </c>
      <c r="AK130" s="12">
        <v>9.0</v>
      </c>
      <c r="AL130" s="12">
        <v>0.0</v>
      </c>
      <c r="AM130" s="12">
        <v>9.0</v>
      </c>
      <c r="AN130" s="12">
        <v>0.0</v>
      </c>
      <c r="AO130" s="12">
        <v>7.0</v>
      </c>
      <c r="AP130" s="12">
        <v>4.0</v>
      </c>
      <c r="AQ130" s="12">
        <v>9.0</v>
      </c>
      <c r="AR130" s="12">
        <v>0.0</v>
      </c>
      <c r="AS130" s="12">
        <v>9.0</v>
      </c>
      <c r="AT130" s="12">
        <v>0.0</v>
      </c>
      <c r="AU130" s="12">
        <v>10.0</v>
      </c>
      <c r="AV130" s="12">
        <v>1.0</v>
      </c>
      <c r="AW130" s="12">
        <v>37.0</v>
      </c>
      <c r="AX130" s="1" t="s">
        <v>86</v>
      </c>
      <c r="AY130" s="1" t="s">
        <v>74</v>
      </c>
      <c r="AZ130" s="15"/>
      <c r="BA130" s="15"/>
      <c r="BB130" s="14">
        <v>0.27083333333575865</v>
      </c>
      <c r="BC130" s="1"/>
      <c r="BD130" s="14">
        <f t="shared" si="1"/>
        <v>-0.6875</v>
      </c>
      <c r="BE130" s="16">
        <v>-0.6875</v>
      </c>
      <c r="BF130" s="17">
        <v>7.0</v>
      </c>
      <c r="BG130" s="17">
        <v>30.0</v>
      </c>
      <c r="BH130" s="18">
        <f t="shared" si="2"/>
        <v>7.5</v>
      </c>
      <c r="BI130" s="13">
        <f t="shared" si="3"/>
        <v>-0.6875</v>
      </c>
      <c r="BJ130" s="19">
        <f t="shared" si="4"/>
        <v>4.8</v>
      </c>
      <c r="BK130" s="19">
        <f t="shared" si="5"/>
        <v>6</v>
      </c>
      <c r="BL130" s="19">
        <f t="shared" si="6"/>
        <v>9</v>
      </c>
      <c r="BM130" s="19">
        <f t="shared" si="7"/>
        <v>9</v>
      </c>
      <c r="BN130" s="19">
        <f t="shared" si="8"/>
        <v>9</v>
      </c>
      <c r="BO130" s="20"/>
    </row>
    <row r="131" ht="15.75" customHeight="1">
      <c r="A131" s="10">
        <v>44897.407427349535</v>
      </c>
      <c r="B131" s="1" t="s">
        <v>280</v>
      </c>
      <c r="C131" s="1" t="s">
        <v>77</v>
      </c>
      <c r="D131" s="1" t="s">
        <v>77</v>
      </c>
      <c r="E131" s="11">
        <v>44897.0</v>
      </c>
      <c r="F131" s="12">
        <v>3.6082757E7</v>
      </c>
      <c r="G131" s="1" t="s">
        <v>69</v>
      </c>
      <c r="H131" s="12">
        <v>10.0</v>
      </c>
      <c r="I131" s="12">
        <v>0.0</v>
      </c>
      <c r="J131" s="12">
        <v>0.0</v>
      </c>
      <c r="K131" s="12">
        <v>10.0</v>
      </c>
      <c r="L131" s="1" t="s">
        <v>70</v>
      </c>
      <c r="M131" s="1" t="s">
        <v>70</v>
      </c>
      <c r="N131" s="1" t="s">
        <v>79</v>
      </c>
      <c r="O131" s="1" t="s">
        <v>72</v>
      </c>
      <c r="P131" s="1" t="s">
        <v>69</v>
      </c>
      <c r="Q131" s="12">
        <v>5.0</v>
      </c>
      <c r="R131" s="1" t="s">
        <v>85</v>
      </c>
      <c r="S131" s="13">
        <v>0.9791666666642413</v>
      </c>
      <c r="T131" s="12">
        <v>20.0</v>
      </c>
      <c r="U131" s="13">
        <v>0.22222222221898846</v>
      </c>
      <c r="V131" s="13">
        <v>0.0625</v>
      </c>
      <c r="W131" s="21">
        <v>30.0</v>
      </c>
      <c r="X131" s="13">
        <v>0.375</v>
      </c>
      <c r="Y131" s="14">
        <v>0.020833333335758653</v>
      </c>
      <c r="Z131" s="13">
        <v>0.23611111110949423</v>
      </c>
      <c r="AA131" s="12">
        <v>8.0</v>
      </c>
      <c r="AB131" s="1" t="s">
        <v>72</v>
      </c>
      <c r="AC131" s="12">
        <v>10.0</v>
      </c>
      <c r="AD131" s="12">
        <v>5.0</v>
      </c>
      <c r="AE131" s="12">
        <v>10.0</v>
      </c>
      <c r="AF131" s="12">
        <v>0.0</v>
      </c>
      <c r="AG131" s="12">
        <v>10.0</v>
      </c>
      <c r="AH131" s="12">
        <v>3.0</v>
      </c>
      <c r="AI131" s="12">
        <v>10.0</v>
      </c>
      <c r="AJ131" s="12">
        <v>0.0</v>
      </c>
      <c r="AK131" s="12">
        <v>10.0</v>
      </c>
      <c r="AL131" s="12">
        <v>0.0</v>
      </c>
      <c r="AM131" s="12">
        <v>10.0</v>
      </c>
      <c r="AN131" s="12">
        <v>0.0</v>
      </c>
      <c r="AO131" s="12">
        <v>4.0</v>
      </c>
      <c r="AP131" s="12">
        <v>0.0</v>
      </c>
      <c r="AQ131" s="12">
        <v>9.0</v>
      </c>
      <c r="AR131" s="12">
        <v>0.0</v>
      </c>
      <c r="AS131" s="12">
        <v>10.0</v>
      </c>
      <c r="AT131" s="12">
        <v>0.0</v>
      </c>
      <c r="AU131" s="12">
        <v>10.0</v>
      </c>
      <c r="AV131" s="12">
        <v>0.0</v>
      </c>
      <c r="AW131" s="12">
        <v>32.0</v>
      </c>
      <c r="AX131" s="1" t="s">
        <v>86</v>
      </c>
      <c r="AY131" s="1" t="s">
        <v>81</v>
      </c>
      <c r="AZ131" s="15"/>
      <c r="BA131" s="15"/>
      <c r="BB131" s="14">
        <v>0.23263888889050577</v>
      </c>
      <c r="BC131" s="1"/>
      <c r="BD131" s="14">
        <f t="shared" si="1"/>
        <v>0.2118055556</v>
      </c>
      <c r="BE131" s="16">
        <v>0.21180555555474712</v>
      </c>
      <c r="BF131" s="17">
        <v>5.0</v>
      </c>
      <c r="BG131" s="17">
        <v>5.0</v>
      </c>
      <c r="BH131" s="18">
        <f t="shared" si="2"/>
        <v>5.083333333</v>
      </c>
      <c r="BI131" s="13">
        <f t="shared" si="3"/>
        <v>0.2152777778</v>
      </c>
      <c r="BJ131" s="19">
        <f t="shared" si="4"/>
        <v>5.8</v>
      </c>
      <c r="BK131" s="19">
        <f t="shared" si="5"/>
        <v>7</v>
      </c>
      <c r="BL131" s="19">
        <f t="shared" si="6"/>
        <v>9</v>
      </c>
      <c r="BM131" s="19">
        <f t="shared" si="7"/>
        <v>10</v>
      </c>
      <c r="BN131" s="19">
        <f t="shared" si="8"/>
        <v>9.5</v>
      </c>
      <c r="BO131" s="20"/>
    </row>
    <row r="132" ht="15.75" customHeight="1">
      <c r="A132" s="10">
        <v>44897.410479004626</v>
      </c>
      <c r="B132" s="1" t="s">
        <v>281</v>
      </c>
      <c r="C132" s="1" t="s">
        <v>282</v>
      </c>
      <c r="D132" s="1" t="s">
        <v>68</v>
      </c>
      <c r="E132" s="11">
        <v>44897.0</v>
      </c>
      <c r="F132" s="12">
        <v>2.3967549E7</v>
      </c>
      <c r="G132" s="1" t="s">
        <v>69</v>
      </c>
      <c r="H132" s="12">
        <v>9.0</v>
      </c>
      <c r="I132" s="12">
        <v>0.0</v>
      </c>
      <c r="J132" s="12">
        <v>0.0</v>
      </c>
      <c r="K132" s="12">
        <v>6.0</v>
      </c>
      <c r="L132" s="1" t="s">
        <v>83</v>
      </c>
      <c r="M132" s="1" t="s">
        <v>70</v>
      </c>
      <c r="N132" s="1" t="s">
        <v>101</v>
      </c>
      <c r="O132" s="1" t="s">
        <v>69</v>
      </c>
      <c r="P132" s="1" t="s">
        <v>69</v>
      </c>
      <c r="Q132" s="12">
        <v>5.0</v>
      </c>
      <c r="R132" s="1" t="s">
        <v>85</v>
      </c>
      <c r="S132" s="13">
        <v>0.0</v>
      </c>
      <c r="T132" s="12">
        <v>10.0</v>
      </c>
      <c r="U132" s="13">
        <v>0.23958333333575865</v>
      </c>
      <c r="V132" s="13">
        <v>0.0</v>
      </c>
      <c r="W132" s="12">
        <v>10.0</v>
      </c>
      <c r="X132" s="13">
        <v>0.4375</v>
      </c>
      <c r="Y132" s="14">
        <v>0.020833333335758653</v>
      </c>
      <c r="Z132" s="13">
        <v>0.24652777778101154</v>
      </c>
      <c r="AA132" s="12">
        <v>7.0</v>
      </c>
      <c r="AB132" s="1" t="s">
        <v>113</v>
      </c>
      <c r="AC132" s="12">
        <v>10.0</v>
      </c>
      <c r="AD132" s="12">
        <v>0.0</v>
      </c>
      <c r="AE132" s="12">
        <v>8.0</v>
      </c>
      <c r="AF132" s="12">
        <v>0.0</v>
      </c>
      <c r="AG132" s="12">
        <v>10.0</v>
      </c>
      <c r="AH132" s="12">
        <v>0.0</v>
      </c>
      <c r="AI132" s="12">
        <v>10.0</v>
      </c>
      <c r="AJ132" s="12">
        <v>0.0</v>
      </c>
      <c r="AK132" s="12">
        <v>10.0</v>
      </c>
      <c r="AL132" s="12">
        <v>0.0</v>
      </c>
      <c r="AM132" s="12">
        <v>10.0</v>
      </c>
      <c r="AN132" s="12">
        <v>0.0</v>
      </c>
      <c r="AO132" s="12">
        <v>6.0</v>
      </c>
      <c r="AP132" s="12">
        <v>0.0</v>
      </c>
      <c r="AQ132" s="12">
        <v>7.0</v>
      </c>
      <c r="AR132" s="12">
        <v>0.0</v>
      </c>
      <c r="AS132" s="12">
        <v>10.0</v>
      </c>
      <c r="AT132" s="12">
        <v>0.0</v>
      </c>
      <c r="AU132" s="12">
        <v>10.0</v>
      </c>
      <c r="AV132" s="12">
        <v>0.0</v>
      </c>
      <c r="AW132" s="12">
        <v>48.0</v>
      </c>
      <c r="AX132" s="1" t="s">
        <v>86</v>
      </c>
      <c r="AY132" s="1" t="s">
        <v>81</v>
      </c>
      <c r="AZ132" s="15"/>
      <c r="BA132" s="15"/>
      <c r="BB132" s="14">
        <v>0.23958333333575865</v>
      </c>
      <c r="BC132" s="1"/>
      <c r="BD132" s="14">
        <f t="shared" si="1"/>
        <v>0.21875</v>
      </c>
      <c r="BE132" s="16">
        <v>0.21875</v>
      </c>
      <c r="BF132" s="17">
        <v>5.0</v>
      </c>
      <c r="BG132" s="17">
        <v>15.0</v>
      </c>
      <c r="BH132" s="18">
        <f t="shared" si="2"/>
        <v>5.25</v>
      </c>
      <c r="BI132" s="13">
        <f t="shared" si="3"/>
        <v>0.2256944444</v>
      </c>
      <c r="BJ132" s="19">
        <f t="shared" si="4"/>
        <v>4.8</v>
      </c>
      <c r="BK132" s="19">
        <f t="shared" si="5"/>
        <v>8</v>
      </c>
      <c r="BL132" s="19">
        <f t="shared" si="6"/>
        <v>7</v>
      </c>
      <c r="BM132" s="19">
        <f t="shared" si="7"/>
        <v>10</v>
      </c>
      <c r="BN132" s="19">
        <f t="shared" si="8"/>
        <v>8.5</v>
      </c>
      <c r="BO132" s="20"/>
    </row>
    <row r="133" ht="15.75" customHeight="1">
      <c r="A133" s="10">
        <v>44897.41052228009</v>
      </c>
      <c r="B133" s="1" t="s">
        <v>283</v>
      </c>
      <c r="C133" s="1" t="s">
        <v>68</v>
      </c>
      <c r="D133" s="1" t="s">
        <v>68</v>
      </c>
      <c r="E133" s="11">
        <v>44897.0</v>
      </c>
      <c r="F133" s="12">
        <v>3.8611209E7</v>
      </c>
      <c r="G133" s="1" t="s">
        <v>69</v>
      </c>
      <c r="H133" s="12">
        <v>9.0</v>
      </c>
      <c r="I133" s="12">
        <v>0.0</v>
      </c>
      <c r="J133" s="12">
        <v>0.0</v>
      </c>
      <c r="K133" s="12">
        <v>9.0</v>
      </c>
      <c r="L133" s="1" t="s">
        <v>70</v>
      </c>
      <c r="M133" s="1" t="s">
        <v>70</v>
      </c>
      <c r="N133" s="1" t="s">
        <v>101</v>
      </c>
      <c r="O133" s="1" t="s">
        <v>69</v>
      </c>
      <c r="P133" s="1" t="s">
        <v>69</v>
      </c>
      <c r="Q133" s="21">
        <v>5.0</v>
      </c>
      <c r="R133" s="15" t="s">
        <v>126</v>
      </c>
      <c r="S133" s="13">
        <v>0.9791666666642413</v>
      </c>
      <c r="T133" s="12">
        <v>120.0</v>
      </c>
      <c r="U133" s="13">
        <v>0.35416666666424135</v>
      </c>
      <c r="V133" s="13">
        <v>0.08333333333575865</v>
      </c>
      <c r="W133" s="12">
        <v>30.0</v>
      </c>
      <c r="X133" s="13">
        <v>0.4375</v>
      </c>
      <c r="Y133" s="14">
        <v>0.9930555555547471</v>
      </c>
      <c r="Z133" s="13">
        <v>0.38888888889050577</v>
      </c>
      <c r="AA133" s="12">
        <v>10.0</v>
      </c>
      <c r="AB133" s="1" t="s">
        <v>72</v>
      </c>
      <c r="AC133" s="12">
        <v>10.0</v>
      </c>
      <c r="AD133" s="12">
        <v>0.0</v>
      </c>
      <c r="AE133" s="12">
        <v>8.0</v>
      </c>
      <c r="AF133" s="12">
        <v>0.0</v>
      </c>
      <c r="AG133" s="12">
        <v>8.0</v>
      </c>
      <c r="AH133" s="12">
        <v>0.0</v>
      </c>
      <c r="AI133" s="12">
        <v>10.0</v>
      </c>
      <c r="AJ133" s="12">
        <v>0.0</v>
      </c>
      <c r="AK133" s="12">
        <v>7.0</v>
      </c>
      <c r="AL133" s="12">
        <v>0.0</v>
      </c>
      <c r="AM133" s="12">
        <v>7.0</v>
      </c>
      <c r="AN133" s="12">
        <v>0.0</v>
      </c>
      <c r="AO133" s="12">
        <v>8.0</v>
      </c>
      <c r="AP133" s="12">
        <v>0.0</v>
      </c>
      <c r="AQ133" s="12">
        <v>9.0</v>
      </c>
      <c r="AR133" s="12">
        <v>0.0</v>
      </c>
      <c r="AS133" s="12">
        <v>10.0</v>
      </c>
      <c r="AT133" s="12">
        <v>0.0</v>
      </c>
      <c r="AU133" s="12">
        <v>10.0</v>
      </c>
      <c r="AV133" s="12">
        <v>2.0</v>
      </c>
      <c r="AW133" s="12">
        <v>27.0</v>
      </c>
      <c r="AX133" s="1" t="s">
        <v>86</v>
      </c>
      <c r="AY133" s="1" t="s">
        <v>81</v>
      </c>
      <c r="AZ133" s="15"/>
      <c r="BA133" s="1"/>
      <c r="BB133" s="14">
        <v>0.35416666666424135</v>
      </c>
      <c r="BC133" s="1"/>
      <c r="BD133" s="14">
        <f t="shared" si="1"/>
        <v>-0.6388888889</v>
      </c>
      <c r="BE133" s="16">
        <v>-0.6388888888905058</v>
      </c>
      <c r="BF133" s="17">
        <v>8.0</v>
      </c>
      <c r="BG133" s="17">
        <v>40.0</v>
      </c>
      <c r="BH133" s="18">
        <f t="shared" si="2"/>
        <v>8.666666667</v>
      </c>
      <c r="BI133" s="13">
        <f t="shared" si="3"/>
        <v>-0.6041666667</v>
      </c>
      <c r="BJ133" s="19">
        <f t="shared" si="4"/>
        <v>4.3</v>
      </c>
      <c r="BK133" s="19">
        <f t="shared" si="5"/>
        <v>7.5</v>
      </c>
      <c r="BL133" s="19">
        <f t="shared" si="6"/>
        <v>9</v>
      </c>
      <c r="BM133" s="19">
        <f t="shared" si="7"/>
        <v>9</v>
      </c>
      <c r="BN133" s="19">
        <f t="shared" si="8"/>
        <v>9</v>
      </c>
      <c r="BO133" s="20"/>
    </row>
    <row r="134" ht="15.75" customHeight="1">
      <c r="A134" s="10">
        <v>44897.42784668981</v>
      </c>
      <c r="B134" s="15" t="s">
        <v>284</v>
      </c>
      <c r="C134" s="1" t="s">
        <v>77</v>
      </c>
      <c r="D134" s="15" t="s">
        <v>77</v>
      </c>
      <c r="E134" s="11">
        <v>44897.0</v>
      </c>
      <c r="F134" s="21">
        <v>2.8578256E7</v>
      </c>
      <c r="G134" s="1" t="s">
        <v>69</v>
      </c>
      <c r="H134" s="12">
        <v>0.0</v>
      </c>
      <c r="I134" s="12">
        <v>0.0</v>
      </c>
      <c r="J134" s="12">
        <v>2.0</v>
      </c>
      <c r="K134" s="12">
        <v>2.0</v>
      </c>
      <c r="L134" s="1" t="s">
        <v>70</v>
      </c>
      <c r="M134" s="1" t="s">
        <v>285</v>
      </c>
      <c r="N134" s="1" t="s">
        <v>71</v>
      </c>
      <c r="O134" s="1" t="s">
        <v>69</v>
      </c>
      <c r="P134" s="1" t="s">
        <v>69</v>
      </c>
      <c r="Q134" s="1" t="s">
        <v>286</v>
      </c>
      <c r="R134" s="1" t="s">
        <v>151</v>
      </c>
      <c r="S134" s="13">
        <v>0.9930555555547471</v>
      </c>
      <c r="T134" s="12">
        <v>30.0</v>
      </c>
      <c r="U134" s="13">
        <v>0.26041666666424135</v>
      </c>
      <c r="V134" s="13">
        <v>0.0625</v>
      </c>
      <c r="W134" s="12">
        <v>10.0</v>
      </c>
      <c r="X134" s="13">
        <v>0.41666666666424135</v>
      </c>
      <c r="Y134" s="14">
        <v>0.1743055555562023</v>
      </c>
      <c r="Z134" s="13">
        <v>0.35416666666424135</v>
      </c>
      <c r="AA134" s="12">
        <v>3.0</v>
      </c>
      <c r="AB134" s="1" t="s">
        <v>72</v>
      </c>
      <c r="AC134" s="12">
        <v>8.0</v>
      </c>
      <c r="AD134" s="12">
        <v>3.0</v>
      </c>
      <c r="AE134" s="12">
        <v>4.0</v>
      </c>
      <c r="AF134" s="12">
        <v>0.0</v>
      </c>
      <c r="AG134" s="12">
        <v>1.0</v>
      </c>
      <c r="AH134" s="12">
        <v>5.0</v>
      </c>
      <c r="AI134" s="12">
        <v>4.0</v>
      </c>
      <c r="AJ134" s="12">
        <v>5.0</v>
      </c>
      <c r="AK134" s="12">
        <v>5.0</v>
      </c>
      <c r="AL134" s="12">
        <v>0.0</v>
      </c>
      <c r="AM134" s="12">
        <v>0.0</v>
      </c>
      <c r="AN134" s="12">
        <v>0.0</v>
      </c>
      <c r="AO134" s="12">
        <v>0.0</v>
      </c>
      <c r="AP134" s="12">
        <v>0.0</v>
      </c>
      <c r="AQ134" s="12">
        <v>0.0</v>
      </c>
      <c r="AR134" s="12">
        <v>0.0</v>
      </c>
      <c r="AS134" s="12">
        <v>1.0</v>
      </c>
      <c r="AT134" s="12">
        <v>1.0</v>
      </c>
      <c r="AU134" s="12">
        <v>0.0</v>
      </c>
      <c r="AV134" s="12">
        <v>0.0</v>
      </c>
      <c r="AW134" s="12">
        <v>41.0</v>
      </c>
      <c r="AX134" s="1" t="s">
        <v>86</v>
      </c>
      <c r="AY134" s="1" t="s">
        <v>81</v>
      </c>
      <c r="AZ134" s="15"/>
      <c r="BA134" s="15"/>
      <c r="BB134" s="14">
        <v>0.32638888889050577</v>
      </c>
      <c r="BC134" s="15"/>
      <c r="BD134" s="14">
        <f t="shared" si="1"/>
        <v>0.1520833333</v>
      </c>
      <c r="BE134" s="16">
        <v>0.15208333333430346</v>
      </c>
      <c r="BF134" s="17">
        <v>3.0</v>
      </c>
      <c r="BG134" s="17">
        <v>39.0</v>
      </c>
      <c r="BH134" s="18">
        <f t="shared" si="2"/>
        <v>3.65</v>
      </c>
      <c r="BI134" s="13">
        <f t="shared" si="3"/>
        <v>0.1798611111</v>
      </c>
      <c r="BJ134" s="19">
        <f t="shared" si="4"/>
        <v>3.5</v>
      </c>
      <c r="BK134" s="19">
        <f t="shared" si="5"/>
        <v>0</v>
      </c>
      <c r="BL134" s="19">
        <f t="shared" si="6"/>
        <v>0</v>
      </c>
      <c r="BM134" s="19">
        <f t="shared" si="7"/>
        <v>0</v>
      </c>
      <c r="BN134" s="19">
        <f t="shared" si="8"/>
        <v>0</v>
      </c>
      <c r="BO134" s="20"/>
    </row>
    <row r="135" ht="15.75" customHeight="1">
      <c r="A135" s="10">
        <v>44897.452477962965</v>
      </c>
      <c r="B135" s="15" t="s">
        <v>287</v>
      </c>
      <c r="C135" s="1" t="s">
        <v>68</v>
      </c>
      <c r="D135" s="15" t="s">
        <v>68</v>
      </c>
      <c r="E135" s="11">
        <v>44897.0</v>
      </c>
      <c r="F135" s="21">
        <v>2.0251648E7</v>
      </c>
      <c r="G135" s="1" t="s">
        <v>69</v>
      </c>
      <c r="H135" s="12">
        <v>6.0</v>
      </c>
      <c r="I135" s="12">
        <v>1.0</v>
      </c>
      <c r="J135" s="12">
        <v>1.0</v>
      </c>
      <c r="K135" s="12">
        <v>3.0</v>
      </c>
      <c r="L135" s="1" t="s">
        <v>70</v>
      </c>
      <c r="M135" s="1" t="s">
        <v>98</v>
      </c>
      <c r="N135" s="1" t="s">
        <v>79</v>
      </c>
      <c r="O135" s="1" t="s">
        <v>72</v>
      </c>
      <c r="P135" s="1" t="s">
        <v>69</v>
      </c>
      <c r="Q135" s="12">
        <v>5.0</v>
      </c>
      <c r="R135" s="1" t="s">
        <v>85</v>
      </c>
      <c r="S135" s="13">
        <v>0.9166666666642413</v>
      </c>
      <c r="T135" s="12">
        <v>3.0</v>
      </c>
      <c r="U135" s="13">
        <v>0.16666666666424135</v>
      </c>
      <c r="V135" s="13">
        <v>0.9166666666642413</v>
      </c>
      <c r="W135" s="1"/>
      <c r="X135" s="13">
        <v>0.25</v>
      </c>
      <c r="Y135" s="14">
        <v>0.9166666666642413</v>
      </c>
      <c r="Z135" s="13">
        <v>0.25</v>
      </c>
      <c r="AA135" s="12">
        <v>7.0</v>
      </c>
      <c r="AB135" s="1" t="s">
        <v>72</v>
      </c>
      <c r="AC135" s="12">
        <v>10.0</v>
      </c>
      <c r="AD135" s="12">
        <v>1.0</v>
      </c>
      <c r="AE135" s="12">
        <v>8.0</v>
      </c>
      <c r="AF135" s="12">
        <v>0.0</v>
      </c>
      <c r="AG135" s="12">
        <v>6.0</v>
      </c>
      <c r="AH135" s="12">
        <v>3.0</v>
      </c>
      <c r="AI135" s="12">
        <v>8.0</v>
      </c>
      <c r="AJ135" s="12">
        <v>0.0</v>
      </c>
      <c r="AK135" s="12">
        <v>10.0</v>
      </c>
      <c r="AL135" s="12">
        <v>1.0</v>
      </c>
      <c r="AM135" s="12">
        <v>5.0</v>
      </c>
      <c r="AN135" s="12">
        <v>1.0</v>
      </c>
      <c r="AO135" s="12">
        <v>1.0</v>
      </c>
      <c r="AP135" s="12">
        <v>3.0</v>
      </c>
      <c r="AQ135" s="12">
        <v>5.0</v>
      </c>
      <c r="AR135" s="12">
        <v>2.0</v>
      </c>
      <c r="AS135" s="12">
        <v>8.0</v>
      </c>
      <c r="AT135" s="12">
        <v>8.0</v>
      </c>
      <c r="AU135" s="12">
        <v>8.0</v>
      </c>
      <c r="AV135" s="12">
        <v>8.0</v>
      </c>
      <c r="AW135" s="12">
        <v>54.0</v>
      </c>
      <c r="AX135" s="1" t="s">
        <v>80</v>
      </c>
      <c r="AY135" s="1" t="s">
        <v>81</v>
      </c>
      <c r="AZ135" s="15"/>
      <c r="BA135" s="15"/>
      <c r="BB135" s="14">
        <v>0.16666666666424135</v>
      </c>
      <c r="BC135" s="1"/>
      <c r="BD135" s="14">
        <f t="shared" si="1"/>
        <v>-0.75</v>
      </c>
      <c r="BE135" s="16">
        <v>-0.75</v>
      </c>
      <c r="BF135" s="17">
        <v>6.0</v>
      </c>
      <c r="BG135" s="17">
        <v>0.0</v>
      </c>
      <c r="BH135" s="18">
        <f t="shared" si="2"/>
        <v>6</v>
      </c>
      <c r="BI135" s="13">
        <f t="shared" si="3"/>
        <v>-0.6666666667</v>
      </c>
      <c r="BJ135" s="19">
        <f t="shared" si="4"/>
        <v>4.7</v>
      </c>
      <c r="BK135" s="19">
        <f t="shared" si="5"/>
        <v>1</v>
      </c>
      <c r="BL135" s="19">
        <f t="shared" si="6"/>
        <v>3</v>
      </c>
      <c r="BM135" s="19">
        <f t="shared" si="7"/>
        <v>0</v>
      </c>
      <c r="BN135" s="19">
        <f t="shared" si="8"/>
        <v>1.5</v>
      </c>
      <c r="BO135" s="20"/>
    </row>
    <row r="136" ht="15.75" customHeight="1">
      <c r="A136" s="10">
        <v>44897.45712644676</v>
      </c>
      <c r="B136" s="15" t="s">
        <v>288</v>
      </c>
      <c r="C136" s="1" t="s">
        <v>77</v>
      </c>
      <c r="D136" s="15" t="s">
        <v>77</v>
      </c>
      <c r="E136" s="11">
        <v>44897.0</v>
      </c>
      <c r="F136" s="21">
        <v>3.9763811E7</v>
      </c>
      <c r="G136" s="1" t="s">
        <v>69</v>
      </c>
      <c r="H136" s="12">
        <v>9.0</v>
      </c>
      <c r="I136" s="12">
        <v>1.0</v>
      </c>
      <c r="J136" s="12">
        <v>0.0</v>
      </c>
      <c r="K136" s="12">
        <v>7.0</v>
      </c>
      <c r="L136" s="1" t="s">
        <v>70</v>
      </c>
      <c r="M136" s="1" t="s">
        <v>70</v>
      </c>
      <c r="N136" s="1" t="s">
        <v>101</v>
      </c>
      <c r="O136" s="1" t="s">
        <v>69</v>
      </c>
      <c r="P136" s="1" t="s">
        <v>69</v>
      </c>
      <c r="Q136" s="12">
        <v>5.0</v>
      </c>
      <c r="R136" s="1" t="s">
        <v>102</v>
      </c>
      <c r="S136" s="13">
        <v>0.04166666666424135</v>
      </c>
      <c r="T136" s="12">
        <v>15.0</v>
      </c>
      <c r="U136" s="13">
        <v>0.375</v>
      </c>
      <c r="V136" s="13">
        <v>0.08333333333575865</v>
      </c>
      <c r="W136" s="12">
        <v>20.0</v>
      </c>
      <c r="X136" s="13">
        <v>0.4375</v>
      </c>
      <c r="Y136" s="14">
        <v>0.05208333333575865</v>
      </c>
      <c r="Z136" s="13">
        <v>0.3993055555547471</v>
      </c>
      <c r="AA136" s="12">
        <v>8.0</v>
      </c>
      <c r="AB136" s="1" t="s">
        <v>72</v>
      </c>
      <c r="AC136" s="12">
        <v>9.0</v>
      </c>
      <c r="AD136" s="12">
        <v>0.0</v>
      </c>
      <c r="AE136" s="12">
        <v>9.0</v>
      </c>
      <c r="AF136" s="12">
        <v>0.0</v>
      </c>
      <c r="AG136" s="12">
        <v>9.0</v>
      </c>
      <c r="AH136" s="12">
        <v>2.0</v>
      </c>
      <c r="AI136" s="12">
        <v>10.0</v>
      </c>
      <c r="AJ136" s="12">
        <v>2.0</v>
      </c>
      <c r="AK136" s="12">
        <v>9.0</v>
      </c>
      <c r="AL136" s="12">
        <v>0.0</v>
      </c>
      <c r="AM136" s="12">
        <v>10.0</v>
      </c>
      <c r="AN136" s="12">
        <v>0.0</v>
      </c>
      <c r="AO136" s="12">
        <v>6.0</v>
      </c>
      <c r="AP136" s="12">
        <v>0.0</v>
      </c>
      <c r="AQ136" s="12">
        <v>9.0</v>
      </c>
      <c r="AR136" s="12">
        <v>0.0</v>
      </c>
      <c r="AS136" s="12">
        <v>10.0</v>
      </c>
      <c r="AT136" s="12">
        <v>2.0</v>
      </c>
      <c r="AU136" s="12">
        <v>10.0</v>
      </c>
      <c r="AV136" s="12">
        <v>2.0</v>
      </c>
      <c r="AW136" s="12">
        <v>26.0</v>
      </c>
      <c r="AX136" s="1" t="s">
        <v>86</v>
      </c>
      <c r="AY136" s="1" t="s">
        <v>81</v>
      </c>
      <c r="AZ136" s="15"/>
      <c r="BA136" s="15"/>
      <c r="BB136" s="14">
        <v>0.39583333333575865</v>
      </c>
      <c r="BC136" s="1"/>
      <c r="BD136" s="14">
        <f t="shared" si="1"/>
        <v>0.34375</v>
      </c>
      <c r="BE136" s="16">
        <v>0.34375</v>
      </c>
      <c r="BF136" s="17">
        <v>8.0</v>
      </c>
      <c r="BG136" s="17">
        <v>15.0</v>
      </c>
      <c r="BH136" s="18">
        <f t="shared" si="2"/>
        <v>8.25</v>
      </c>
      <c r="BI136" s="13">
        <f t="shared" si="3"/>
        <v>0.3472222222</v>
      </c>
      <c r="BJ136" s="19">
        <f t="shared" si="4"/>
        <v>5</v>
      </c>
      <c r="BK136" s="19">
        <f t="shared" si="5"/>
        <v>8</v>
      </c>
      <c r="BL136" s="19">
        <f t="shared" si="6"/>
        <v>9</v>
      </c>
      <c r="BM136" s="19">
        <f t="shared" si="7"/>
        <v>8</v>
      </c>
      <c r="BN136" s="19">
        <f t="shared" si="8"/>
        <v>8.5</v>
      </c>
      <c r="BO136" s="20"/>
    </row>
    <row r="137" ht="15.75" customHeight="1">
      <c r="A137" s="10">
        <v>44897.54479619213</v>
      </c>
      <c r="B137" s="15" t="s">
        <v>289</v>
      </c>
      <c r="C137" s="1" t="s">
        <v>77</v>
      </c>
      <c r="D137" s="15" t="s">
        <v>77</v>
      </c>
      <c r="E137" s="11">
        <v>44897.0</v>
      </c>
      <c r="F137" s="21">
        <v>4.178798E7</v>
      </c>
      <c r="G137" s="1" t="s">
        <v>69</v>
      </c>
      <c r="H137" s="12">
        <v>0.0</v>
      </c>
      <c r="I137" s="12">
        <v>0.0</v>
      </c>
      <c r="J137" s="12">
        <v>8.0</v>
      </c>
      <c r="K137" s="12">
        <v>3.0</v>
      </c>
      <c r="L137" s="1" t="s">
        <v>78</v>
      </c>
      <c r="M137" s="1" t="s">
        <v>78</v>
      </c>
      <c r="N137" s="1" t="s">
        <v>71</v>
      </c>
      <c r="O137" s="1" t="s">
        <v>69</v>
      </c>
      <c r="P137" s="1" t="s">
        <v>72</v>
      </c>
      <c r="Q137" s="1"/>
      <c r="R137" s="1"/>
      <c r="S137" s="13">
        <v>0.9993055555532919</v>
      </c>
      <c r="T137" s="12">
        <v>30.0</v>
      </c>
      <c r="U137" s="13">
        <v>0.30208333333575865</v>
      </c>
      <c r="V137" s="13">
        <v>0.04166666666424135</v>
      </c>
      <c r="W137" s="12">
        <v>30.0</v>
      </c>
      <c r="X137" s="13">
        <v>0.41666666666424135</v>
      </c>
      <c r="Y137" s="14">
        <v>0.125</v>
      </c>
      <c r="Z137" s="13">
        <v>0.39583333333575865</v>
      </c>
      <c r="AA137" s="12">
        <v>4.0</v>
      </c>
      <c r="AB137" s="1" t="s">
        <v>72</v>
      </c>
      <c r="AC137" s="12">
        <v>7.0</v>
      </c>
      <c r="AD137" s="12">
        <v>3.0</v>
      </c>
      <c r="AE137" s="12">
        <v>4.0</v>
      </c>
      <c r="AF137" s="12">
        <v>7.0</v>
      </c>
      <c r="AG137" s="12">
        <v>2.0</v>
      </c>
      <c r="AH137" s="12">
        <v>4.0</v>
      </c>
      <c r="AI137" s="12">
        <v>5.0</v>
      </c>
      <c r="AJ137" s="12">
        <v>8.0</v>
      </c>
      <c r="AK137" s="12">
        <v>0.0</v>
      </c>
      <c r="AL137" s="12">
        <v>3.0</v>
      </c>
      <c r="AM137" s="12">
        <v>3.0</v>
      </c>
      <c r="AN137" s="12">
        <v>5.0</v>
      </c>
      <c r="AO137" s="12">
        <v>4.0</v>
      </c>
      <c r="AP137" s="12">
        <v>5.0</v>
      </c>
      <c r="AQ137" s="12">
        <v>3.0</v>
      </c>
      <c r="AR137" s="12">
        <v>5.0</v>
      </c>
      <c r="AS137" s="12">
        <v>1.0</v>
      </c>
      <c r="AT137" s="12">
        <v>3.0</v>
      </c>
      <c r="AU137" s="12">
        <v>5.0</v>
      </c>
      <c r="AV137" s="12">
        <v>5.0</v>
      </c>
      <c r="AW137" s="12">
        <v>23.0</v>
      </c>
      <c r="AX137" s="1" t="s">
        <v>86</v>
      </c>
      <c r="AY137" s="1" t="s">
        <v>74</v>
      </c>
      <c r="AZ137" s="15"/>
      <c r="BA137" s="15" t="s">
        <v>290</v>
      </c>
      <c r="BB137" s="14">
        <v>0.375</v>
      </c>
      <c r="BC137" s="1"/>
      <c r="BD137" s="14">
        <f t="shared" si="1"/>
        <v>0.25</v>
      </c>
      <c r="BE137" s="16">
        <v>0.25</v>
      </c>
      <c r="BF137" s="17">
        <v>6.0</v>
      </c>
      <c r="BG137" s="17">
        <v>0.0</v>
      </c>
      <c r="BH137" s="18">
        <f t="shared" si="2"/>
        <v>6</v>
      </c>
      <c r="BI137" s="13">
        <f t="shared" si="3"/>
        <v>0.2708333333</v>
      </c>
      <c r="BJ137" s="19">
        <f t="shared" si="4"/>
        <v>4.3</v>
      </c>
      <c r="BK137" s="19">
        <f t="shared" si="5"/>
        <v>1.5</v>
      </c>
      <c r="BL137" s="19">
        <f t="shared" si="6"/>
        <v>2</v>
      </c>
      <c r="BM137" s="19">
        <f t="shared" si="7"/>
        <v>1</v>
      </c>
      <c r="BN137" s="19">
        <f t="shared" si="8"/>
        <v>1.5</v>
      </c>
      <c r="BO137" s="20"/>
    </row>
    <row r="138" ht="15.75" customHeight="1">
      <c r="A138" s="10">
        <v>44897.86137677083</v>
      </c>
      <c r="B138" s="15"/>
      <c r="C138" s="1" t="s">
        <v>68</v>
      </c>
      <c r="D138" s="15"/>
      <c r="E138" s="15"/>
      <c r="F138" s="15"/>
      <c r="G138" s="1" t="s">
        <v>69</v>
      </c>
      <c r="H138" s="12">
        <v>7.0</v>
      </c>
      <c r="I138" s="12">
        <v>1.0</v>
      </c>
      <c r="J138" s="12">
        <v>0.0</v>
      </c>
      <c r="K138" s="12">
        <v>8.0</v>
      </c>
      <c r="L138" s="1" t="s">
        <v>83</v>
      </c>
      <c r="M138" s="1" t="s">
        <v>70</v>
      </c>
      <c r="N138" s="1" t="s">
        <v>84</v>
      </c>
      <c r="O138" s="1" t="s">
        <v>69</v>
      </c>
      <c r="P138" s="1" t="s">
        <v>69</v>
      </c>
      <c r="Q138" s="12">
        <v>6.0</v>
      </c>
      <c r="R138" s="1" t="s">
        <v>85</v>
      </c>
      <c r="S138" s="13">
        <v>0.9583333333357587</v>
      </c>
      <c r="T138" s="12">
        <v>5.0</v>
      </c>
      <c r="U138" s="13">
        <v>0.29166666666424135</v>
      </c>
      <c r="V138" s="13">
        <v>0.04166666666424135</v>
      </c>
      <c r="W138" s="12">
        <v>30.0</v>
      </c>
      <c r="X138" s="13">
        <v>0.375</v>
      </c>
      <c r="Y138" s="14">
        <v>0.9583333333357587</v>
      </c>
      <c r="Z138" s="13">
        <v>0.29861111110949423</v>
      </c>
      <c r="AA138" s="12">
        <v>7.0</v>
      </c>
      <c r="AB138" s="1" t="s">
        <v>72</v>
      </c>
      <c r="AC138" s="12">
        <v>9.0</v>
      </c>
      <c r="AD138" s="12">
        <v>1.0</v>
      </c>
      <c r="AE138" s="12">
        <v>9.0</v>
      </c>
      <c r="AF138" s="12">
        <v>1.0</v>
      </c>
      <c r="AG138" s="12">
        <v>5.0</v>
      </c>
      <c r="AH138" s="12">
        <v>5.0</v>
      </c>
      <c r="AI138" s="12">
        <v>7.0</v>
      </c>
      <c r="AJ138" s="12">
        <v>3.0</v>
      </c>
      <c r="AK138" s="12">
        <v>5.0</v>
      </c>
      <c r="AL138" s="12">
        <v>0.0</v>
      </c>
      <c r="AM138" s="12">
        <v>8.0</v>
      </c>
      <c r="AN138" s="12">
        <v>0.0</v>
      </c>
      <c r="AO138" s="12">
        <v>8.0</v>
      </c>
      <c r="AP138" s="12">
        <v>5.0</v>
      </c>
      <c r="AQ138" s="12">
        <v>5.0</v>
      </c>
      <c r="AR138" s="12">
        <v>1.0</v>
      </c>
      <c r="AS138" s="12">
        <v>8.0</v>
      </c>
      <c r="AT138" s="12">
        <v>1.0</v>
      </c>
      <c r="AU138" s="12">
        <v>8.0</v>
      </c>
      <c r="AV138" s="12">
        <v>1.0</v>
      </c>
      <c r="AW138" s="12">
        <v>36.0</v>
      </c>
      <c r="AX138" s="1" t="s">
        <v>86</v>
      </c>
      <c r="AY138" s="1" t="s">
        <v>81</v>
      </c>
      <c r="AZ138" s="15"/>
      <c r="BA138" s="15"/>
      <c r="BB138" s="14">
        <v>0.29166666666424135</v>
      </c>
      <c r="BC138" s="1"/>
      <c r="BD138" s="14">
        <f t="shared" si="1"/>
        <v>-0.6666666667</v>
      </c>
      <c r="BE138" s="16">
        <v>-0.6666666666715173</v>
      </c>
      <c r="BF138" s="17">
        <v>8.0</v>
      </c>
      <c r="BG138" s="17">
        <v>0.0</v>
      </c>
      <c r="BH138" s="18">
        <f t="shared" si="2"/>
        <v>8</v>
      </c>
      <c r="BI138" s="13">
        <f t="shared" si="3"/>
        <v>-0.6597222222</v>
      </c>
      <c r="BJ138" s="19">
        <f t="shared" si="4"/>
        <v>4.5</v>
      </c>
      <c r="BK138" s="19">
        <f t="shared" si="5"/>
        <v>5.5</v>
      </c>
      <c r="BL138" s="19">
        <f t="shared" si="6"/>
        <v>4</v>
      </c>
      <c r="BM138" s="19">
        <f t="shared" si="7"/>
        <v>7</v>
      </c>
      <c r="BN138" s="19">
        <f t="shared" si="8"/>
        <v>5.5</v>
      </c>
      <c r="BO138" s="20"/>
    </row>
    <row r="139" ht="15.75" customHeight="1">
      <c r="A139" s="10">
        <v>44897.89245842592</v>
      </c>
      <c r="B139" s="15"/>
      <c r="C139" s="1" t="s">
        <v>77</v>
      </c>
      <c r="D139" s="15"/>
      <c r="E139" s="15"/>
      <c r="F139" s="15"/>
      <c r="G139" s="1" t="s">
        <v>69</v>
      </c>
      <c r="H139" s="12">
        <v>3.0</v>
      </c>
      <c r="I139" s="12">
        <v>2.0</v>
      </c>
      <c r="J139" s="12">
        <v>1.0</v>
      </c>
      <c r="K139" s="12">
        <v>4.0</v>
      </c>
      <c r="L139" s="1" t="s">
        <v>83</v>
      </c>
      <c r="M139" s="1" t="s">
        <v>98</v>
      </c>
      <c r="N139" s="1" t="s">
        <v>79</v>
      </c>
      <c r="O139" s="1" t="s">
        <v>72</v>
      </c>
      <c r="P139" s="1" t="s">
        <v>69</v>
      </c>
      <c r="Q139" s="12">
        <v>5.0</v>
      </c>
      <c r="R139" s="1" t="s">
        <v>85</v>
      </c>
      <c r="S139" s="13">
        <v>0.9166666666642413</v>
      </c>
      <c r="T139" s="12">
        <v>10.0</v>
      </c>
      <c r="U139" s="13">
        <v>0.27083333333575865</v>
      </c>
      <c r="V139" s="13">
        <v>0.9583333333357587</v>
      </c>
      <c r="W139" s="12">
        <v>10.0</v>
      </c>
      <c r="X139" s="13">
        <v>0.29166666666424135</v>
      </c>
      <c r="Y139" s="14">
        <v>0.8958333333357587</v>
      </c>
      <c r="Z139" s="13">
        <v>0.25</v>
      </c>
      <c r="AA139" s="12">
        <v>7.0</v>
      </c>
      <c r="AB139" s="1" t="s">
        <v>72</v>
      </c>
      <c r="AC139" s="12">
        <v>7.0</v>
      </c>
      <c r="AD139" s="12">
        <v>0.0</v>
      </c>
      <c r="AE139" s="12">
        <v>8.0</v>
      </c>
      <c r="AF139" s="12">
        <v>0.0</v>
      </c>
      <c r="AG139" s="12">
        <v>7.0</v>
      </c>
      <c r="AH139" s="12">
        <v>2.0</v>
      </c>
      <c r="AI139" s="12">
        <v>7.0</v>
      </c>
      <c r="AJ139" s="12">
        <v>10.0</v>
      </c>
      <c r="AK139" s="12">
        <v>1.0</v>
      </c>
      <c r="AL139" s="12">
        <v>7.0</v>
      </c>
      <c r="AM139" s="12">
        <v>2.0</v>
      </c>
      <c r="AN139" s="12">
        <v>1.0</v>
      </c>
      <c r="AO139" s="12">
        <v>3.0</v>
      </c>
      <c r="AP139" s="12">
        <v>4.0</v>
      </c>
      <c r="AQ139" s="12">
        <v>3.0</v>
      </c>
      <c r="AR139" s="12">
        <v>1.0</v>
      </c>
      <c r="AS139" s="12">
        <v>7.0</v>
      </c>
      <c r="AT139" s="12">
        <v>7.0</v>
      </c>
      <c r="AU139" s="12">
        <v>6.0</v>
      </c>
      <c r="AV139" s="12">
        <v>8.0</v>
      </c>
      <c r="AW139" s="12">
        <v>38.0</v>
      </c>
      <c r="AX139" s="1" t="s">
        <v>86</v>
      </c>
      <c r="AY139" s="1" t="s">
        <v>81</v>
      </c>
      <c r="AZ139" s="15"/>
      <c r="BA139" s="1"/>
      <c r="BB139" s="14">
        <v>0.25</v>
      </c>
      <c r="BC139" s="1" t="s">
        <v>291</v>
      </c>
      <c r="BD139" s="14">
        <f t="shared" si="1"/>
        <v>-0.6458333333</v>
      </c>
      <c r="BE139" s="16">
        <v>-0.6458333333357587</v>
      </c>
      <c r="BF139" s="17">
        <v>8.0</v>
      </c>
      <c r="BG139" s="17">
        <v>30.0</v>
      </c>
      <c r="BH139" s="18">
        <f t="shared" si="2"/>
        <v>8.5</v>
      </c>
      <c r="BI139" s="13">
        <f t="shared" si="3"/>
        <v>-0.6458333333</v>
      </c>
      <c r="BJ139" s="19">
        <f t="shared" si="4"/>
        <v>4.9</v>
      </c>
      <c r="BK139" s="19">
        <f t="shared" si="5"/>
        <v>0</v>
      </c>
      <c r="BL139" s="19">
        <f t="shared" si="6"/>
        <v>2</v>
      </c>
      <c r="BM139" s="19">
        <f t="shared" si="7"/>
        <v>1</v>
      </c>
      <c r="BN139" s="19">
        <f t="shared" si="8"/>
        <v>1.5</v>
      </c>
      <c r="BO139" s="20"/>
    </row>
    <row r="140" ht="15.75" customHeight="1">
      <c r="A140" s="10">
        <v>44897.93898605324</v>
      </c>
      <c r="B140" s="15"/>
      <c r="C140" s="1" t="s">
        <v>68</v>
      </c>
      <c r="D140" s="15"/>
      <c r="E140" s="15"/>
      <c r="F140" s="15"/>
      <c r="G140" s="1" t="s">
        <v>69</v>
      </c>
      <c r="H140" s="12">
        <v>5.0</v>
      </c>
      <c r="I140" s="12">
        <v>0.0</v>
      </c>
      <c r="J140" s="12">
        <v>7.0</v>
      </c>
      <c r="K140" s="12">
        <v>10.0</v>
      </c>
      <c r="L140" s="1" t="s">
        <v>70</v>
      </c>
      <c r="M140" s="1" t="s">
        <v>98</v>
      </c>
      <c r="N140" s="1" t="s">
        <v>84</v>
      </c>
      <c r="O140" s="1" t="s">
        <v>69</v>
      </c>
      <c r="P140" s="1" t="s">
        <v>69</v>
      </c>
      <c r="Q140" s="21">
        <v>4.0</v>
      </c>
      <c r="R140" s="15" t="s">
        <v>85</v>
      </c>
      <c r="S140" s="13">
        <v>0.9583333333357587</v>
      </c>
      <c r="T140" s="12">
        <v>30.0</v>
      </c>
      <c r="U140" s="13">
        <v>0.27083333333575865</v>
      </c>
      <c r="V140" s="13">
        <v>0.0</v>
      </c>
      <c r="W140" s="12">
        <v>60.0</v>
      </c>
      <c r="X140" s="13">
        <v>0.33333333333575865</v>
      </c>
      <c r="Y140" s="14">
        <v>0.9930555555547471</v>
      </c>
      <c r="Z140" s="13">
        <v>0.28472222221898846</v>
      </c>
      <c r="AA140" s="12">
        <v>5.0</v>
      </c>
      <c r="AB140" s="1" t="s">
        <v>72</v>
      </c>
      <c r="AC140" s="12">
        <v>10.0</v>
      </c>
      <c r="AD140" s="12">
        <v>4.0</v>
      </c>
      <c r="AE140" s="12">
        <v>10.0</v>
      </c>
      <c r="AF140" s="12">
        <v>0.0</v>
      </c>
      <c r="AG140" s="12">
        <v>3.0</v>
      </c>
      <c r="AH140" s="12">
        <v>2.0</v>
      </c>
      <c r="AI140" s="12">
        <v>8.0</v>
      </c>
      <c r="AJ140" s="12">
        <v>0.0</v>
      </c>
      <c r="AK140" s="12">
        <v>5.0</v>
      </c>
      <c r="AL140" s="12">
        <v>0.0</v>
      </c>
      <c r="AM140" s="12">
        <v>7.0</v>
      </c>
      <c r="AN140" s="12">
        <v>0.0</v>
      </c>
      <c r="AO140" s="12">
        <v>4.0</v>
      </c>
      <c r="AP140" s="12">
        <v>0.0</v>
      </c>
      <c r="AQ140" s="12">
        <v>4.0</v>
      </c>
      <c r="AR140" s="12">
        <v>0.0</v>
      </c>
      <c r="AS140" s="12">
        <v>3.0</v>
      </c>
      <c r="AT140" s="12">
        <v>0.0</v>
      </c>
      <c r="AU140" s="12">
        <v>8.0</v>
      </c>
      <c r="AV140" s="12">
        <v>4.0</v>
      </c>
      <c r="AW140" s="12">
        <v>39.0</v>
      </c>
      <c r="AX140" s="1" t="s">
        <v>86</v>
      </c>
      <c r="AY140" s="1" t="s">
        <v>81</v>
      </c>
      <c r="AZ140" s="15"/>
      <c r="BA140" s="1"/>
      <c r="BB140" s="14">
        <v>0.27083333333575865</v>
      </c>
      <c r="BC140" s="1" t="s">
        <v>292</v>
      </c>
      <c r="BD140" s="14">
        <f t="shared" si="1"/>
        <v>-0.7222222222</v>
      </c>
      <c r="BE140" s="16">
        <v>-0.7222222222189885</v>
      </c>
      <c r="BF140" s="17">
        <v>6.0</v>
      </c>
      <c r="BG140" s="17">
        <v>40.0</v>
      </c>
      <c r="BH140" s="18">
        <f t="shared" si="2"/>
        <v>6.666666667</v>
      </c>
      <c r="BI140" s="13">
        <f t="shared" si="3"/>
        <v>-0.7083333333</v>
      </c>
      <c r="BJ140" s="19">
        <f t="shared" si="4"/>
        <v>4.2</v>
      </c>
      <c r="BK140" s="19">
        <f t="shared" si="5"/>
        <v>5.5</v>
      </c>
      <c r="BL140" s="19">
        <f t="shared" si="6"/>
        <v>4</v>
      </c>
      <c r="BM140" s="19">
        <f t="shared" si="7"/>
        <v>3.5</v>
      </c>
      <c r="BN140" s="19">
        <f t="shared" si="8"/>
        <v>3.75</v>
      </c>
      <c r="BO140" s="20"/>
    </row>
    <row r="141" ht="15.75" customHeight="1">
      <c r="A141" s="10">
        <v>44898.014008275466</v>
      </c>
      <c r="B141" s="15"/>
      <c r="C141" s="1" t="s">
        <v>77</v>
      </c>
      <c r="D141" s="15"/>
      <c r="E141" s="15"/>
      <c r="F141" s="15"/>
      <c r="G141" s="1" t="s">
        <v>69</v>
      </c>
      <c r="H141" s="12">
        <v>7.0</v>
      </c>
      <c r="I141" s="12">
        <v>0.0</v>
      </c>
      <c r="J141" s="12">
        <v>0.0</v>
      </c>
      <c r="K141" s="12">
        <v>5.0</v>
      </c>
      <c r="L141" s="1" t="s">
        <v>70</v>
      </c>
      <c r="M141" s="1" t="s">
        <v>98</v>
      </c>
      <c r="N141" s="1" t="s">
        <v>84</v>
      </c>
      <c r="O141" s="1" t="s">
        <v>69</v>
      </c>
      <c r="P141" s="1" t="s">
        <v>69</v>
      </c>
      <c r="Q141" s="21">
        <v>5.0</v>
      </c>
      <c r="R141" s="15" t="s">
        <v>102</v>
      </c>
      <c r="S141" s="13">
        <v>0.9895833333357587</v>
      </c>
      <c r="T141" s="12">
        <v>60.0</v>
      </c>
      <c r="U141" s="13">
        <v>0.33333333333575865</v>
      </c>
      <c r="V141" s="13">
        <v>0.020833333335758653</v>
      </c>
      <c r="W141" s="12">
        <v>60.0</v>
      </c>
      <c r="X141" s="13">
        <v>0.41666666666424135</v>
      </c>
      <c r="Y141" s="14">
        <v>0.03125</v>
      </c>
      <c r="Z141" s="13">
        <v>0.34375</v>
      </c>
      <c r="AA141" s="12">
        <v>7.0</v>
      </c>
      <c r="AB141" s="1" t="s">
        <v>72</v>
      </c>
      <c r="AC141" s="12">
        <v>7.0</v>
      </c>
      <c r="AD141" s="12">
        <v>5.0</v>
      </c>
      <c r="AE141" s="12">
        <v>7.0</v>
      </c>
      <c r="AF141" s="12">
        <v>2.0</v>
      </c>
      <c r="AG141" s="12">
        <v>6.0</v>
      </c>
      <c r="AH141" s="12">
        <v>0.0</v>
      </c>
      <c r="AI141" s="12">
        <v>5.0</v>
      </c>
      <c r="AJ141" s="12">
        <v>9.0</v>
      </c>
      <c r="AK141" s="12">
        <v>10.0</v>
      </c>
      <c r="AL141" s="12">
        <v>0.0</v>
      </c>
      <c r="AM141" s="12">
        <v>6.0</v>
      </c>
      <c r="AN141" s="12">
        <v>0.0</v>
      </c>
      <c r="AO141" s="12">
        <v>4.0</v>
      </c>
      <c r="AP141" s="12">
        <v>4.0</v>
      </c>
      <c r="AQ141" s="12">
        <v>6.0</v>
      </c>
      <c r="AR141" s="12">
        <v>3.0</v>
      </c>
      <c r="AS141" s="12">
        <v>10.0</v>
      </c>
      <c r="AT141" s="12">
        <v>5.0</v>
      </c>
      <c r="AU141" s="12">
        <v>10.0</v>
      </c>
      <c r="AV141" s="12">
        <v>8.0</v>
      </c>
      <c r="AW141" s="12">
        <v>31.0</v>
      </c>
      <c r="AX141" s="1" t="s">
        <v>80</v>
      </c>
      <c r="AY141" s="1" t="s">
        <v>81</v>
      </c>
      <c r="AZ141" s="15"/>
      <c r="BA141" s="1"/>
      <c r="BB141" s="14">
        <v>0.3368055555547471</v>
      </c>
      <c r="BC141" s="1" t="s">
        <v>293</v>
      </c>
      <c r="BD141" s="14">
        <f t="shared" si="1"/>
        <v>0.3055555556</v>
      </c>
      <c r="BE141" s="16">
        <v>0.3055555555547471</v>
      </c>
      <c r="BF141" s="17">
        <v>7.0</v>
      </c>
      <c r="BG141" s="17">
        <v>20.0</v>
      </c>
      <c r="BH141" s="18">
        <f t="shared" si="2"/>
        <v>7.333333333</v>
      </c>
      <c r="BI141" s="13">
        <f t="shared" si="3"/>
        <v>0.3125</v>
      </c>
      <c r="BJ141" s="19">
        <f t="shared" si="4"/>
        <v>5.1</v>
      </c>
      <c r="BK141" s="19">
        <f t="shared" si="5"/>
        <v>3</v>
      </c>
      <c r="BL141" s="19">
        <f t="shared" si="6"/>
        <v>3</v>
      </c>
      <c r="BM141" s="19">
        <f t="shared" si="7"/>
        <v>3.5</v>
      </c>
      <c r="BN141" s="19">
        <f t="shared" si="8"/>
        <v>3.25</v>
      </c>
      <c r="BO141" s="20"/>
    </row>
    <row r="142" ht="15.75" customHeight="1">
      <c r="A142" s="10">
        <v>44898.01792993056</v>
      </c>
      <c r="B142" s="15"/>
      <c r="C142" s="1" t="s">
        <v>294</v>
      </c>
      <c r="D142" s="15"/>
      <c r="E142" s="15"/>
      <c r="F142" s="15"/>
      <c r="G142" s="1" t="s">
        <v>69</v>
      </c>
      <c r="H142" s="12">
        <v>3.0</v>
      </c>
      <c r="I142" s="12">
        <v>2.0</v>
      </c>
      <c r="J142" s="12">
        <v>2.0</v>
      </c>
      <c r="K142" s="12">
        <v>3.0</v>
      </c>
      <c r="L142" s="1" t="s">
        <v>70</v>
      </c>
      <c r="M142" s="1" t="s">
        <v>98</v>
      </c>
      <c r="N142" s="1" t="s">
        <v>71</v>
      </c>
      <c r="O142" s="1" t="s">
        <v>69</v>
      </c>
      <c r="P142" s="1" t="s">
        <v>69</v>
      </c>
      <c r="Q142" s="12">
        <v>6.0</v>
      </c>
      <c r="R142" s="1" t="s">
        <v>85</v>
      </c>
      <c r="S142" s="13">
        <v>0.04166666666424135</v>
      </c>
      <c r="T142" s="12">
        <v>60.0</v>
      </c>
      <c r="U142" s="13">
        <v>0.35416666666424135</v>
      </c>
      <c r="V142" s="13">
        <v>0.0</v>
      </c>
      <c r="W142" s="12">
        <v>40.0</v>
      </c>
      <c r="X142" s="13">
        <v>0.39583333333575865</v>
      </c>
      <c r="Y142" s="14">
        <v>0.9791666666642413</v>
      </c>
      <c r="Z142" s="13">
        <v>0.375</v>
      </c>
      <c r="AA142" s="12">
        <v>6.0</v>
      </c>
      <c r="AB142" s="1" t="s">
        <v>72</v>
      </c>
      <c r="AC142" s="12">
        <v>5.0</v>
      </c>
      <c r="AD142" s="12">
        <v>5.0</v>
      </c>
      <c r="AE142" s="12">
        <v>6.0</v>
      </c>
      <c r="AF142" s="12">
        <v>0.0</v>
      </c>
      <c r="AG142" s="12">
        <v>2.0</v>
      </c>
      <c r="AH142" s="12">
        <v>1.0</v>
      </c>
      <c r="AI142" s="12">
        <v>8.0</v>
      </c>
      <c r="AJ142" s="12">
        <v>5.0</v>
      </c>
      <c r="AK142" s="12">
        <v>5.0</v>
      </c>
      <c r="AL142" s="12">
        <v>4.0</v>
      </c>
      <c r="AM142" s="12">
        <v>3.0</v>
      </c>
      <c r="AN142" s="12">
        <v>1.0</v>
      </c>
      <c r="AO142" s="12">
        <v>2.0</v>
      </c>
      <c r="AP142" s="12">
        <v>2.0</v>
      </c>
      <c r="AQ142" s="12">
        <v>3.0</v>
      </c>
      <c r="AR142" s="12">
        <v>1.0</v>
      </c>
      <c r="AS142" s="12">
        <v>3.0</v>
      </c>
      <c r="AT142" s="12">
        <v>1.0</v>
      </c>
      <c r="AU142" s="12">
        <v>3.0</v>
      </c>
      <c r="AV142" s="12">
        <v>1.0</v>
      </c>
      <c r="AW142" s="12">
        <v>33.0</v>
      </c>
      <c r="AX142" s="1" t="s">
        <v>80</v>
      </c>
      <c r="AY142" s="1" t="s">
        <v>81</v>
      </c>
      <c r="AZ142" s="15"/>
      <c r="BA142" s="15"/>
      <c r="BB142" s="14">
        <v>0.35416666666424135</v>
      </c>
      <c r="BC142" s="1" t="s">
        <v>295</v>
      </c>
      <c r="BD142" s="14">
        <f t="shared" si="1"/>
        <v>-0.625</v>
      </c>
      <c r="BE142" s="16">
        <v>-0.625</v>
      </c>
      <c r="BF142" s="17">
        <v>9.0</v>
      </c>
      <c r="BG142" s="17">
        <v>0.0</v>
      </c>
      <c r="BH142" s="18">
        <f t="shared" si="2"/>
        <v>9</v>
      </c>
      <c r="BI142" s="13">
        <f t="shared" si="3"/>
        <v>-0.6041666667</v>
      </c>
      <c r="BJ142" s="19">
        <f t="shared" si="4"/>
        <v>4.1</v>
      </c>
      <c r="BK142" s="19">
        <f t="shared" si="5"/>
        <v>1</v>
      </c>
      <c r="BL142" s="19">
        <f t="shared" si="6"/>
        <v>2</v>
      </c>
      <c r="BM142" s="19">
        <f t="shared" si="7"/>
        <v>2</v>
      </c>
      <c r="BN142" s="19">
        <f t="shared" si="8"/>
        <v>2</v>
      </c>
      <c r="BO142" s="20"/>
    </row>
    <row r="143" ht="15.75" customHeight="1">
      <c r="A143" s="10">
        <v>44898.090072534724</v>
      </c>
      <c r="B143" s="15"/>
      <c r="C143" s="1" t="s">
        <v>68</v>
      </c>
      <c r="D143" s="15"/>
      <c r="E143" s="15"/>
      <c r="F143" s="15"/>
      <c r="G143" s="1" t="s">
        <v>69</v>
      </c>
      <c r="H143" s="12">
        <v>3.0</v>
      </c>
      <c r="I143" s="12">
        <v>0.0</v>
      </c>
      <c r="J143" s="12">
        <v>1.0</v>
      </c>
      <c r="K143" s="12">
        <v>10.0</v>
      </c>
      <c r="L143" s="1" t="s">
        <v>83</v>
      </c>
      <c r="M143" s="1" t="s">
        <v>83</v>
      </c>
      <c r="N143" s="1" t="s">
        <v>84</v>
      </c>
      <c r="O143" s="1" t="s">
        <v>72</v>
      </c>
      <c r="P143" s="1" t="s">
        <v>69</v>
      </c>
      <c r="Q143" s="12">
        <v>4.0</v>
      </c>
      <c r="R143" s="1" t="s">
        <v>102</v>
      </c>
      <c r="S143" s="13">
        <v>0.45833333333575865</v>
      </c>
      <c r="T143" s="12">
        <v>5.0</v>
      </c>
      <c r="U143" s="13">
        <v>0.29166666666424135</v>
      </c>
      <c r="V143" s="13">
        <v>0.0</v>
      </c>
      <c r="W143" s="12">
        <v>5.0</v>
      </c>
      <c r="X143" s="13">
        <v>0.33333333333575865</v>
      </c>
      <c r="Y143" s="14">
        <v>0.0</v>
      </c>
      <c r="Z143" s="13">
        <v>0.34375</v>
      </c>
      <c r="AA143" s="12">
        <v>8.0</v>
      </c>
      <c r="AB143" s="1" t="s">
        <v>72</v>
      </c>
      <c r="AC143" s="12">
        <v>8.0</v>
      </c>
      <c r="AD143" s="12">
        <v>0.0</v>
      </c>
      <c r="AE143" s="12">
        <v>7.0</v>
      </c>
      <c r="AF143" s="12">
        <v>0.0</v>
      </c>
      <c r="AG143" s="12">
        <v>3.0</v>
      </c>
      <c r="AH143" s="12">
        <v>1.0</v>
      </c>
      <c r="AI143" s="12">
        <v>8.0</v>
      </c>
      <c r="AJ143" s="12">
        <v>3.0</v>
      </c>
      <c r="AK143" s="12">
        <v>8.0</v>
      </c>
      <c r="AL143" s="12">
        <v>1.0</v>
      </c>
      <c r="AM143" s="12">
        <v>4.0</v>
      </c>
      <c r="AN143" s="12">
        <v>0.0</v>
      </c>
      <c r="AO143" s="12">
        <v>1.0</v>
      </c>
      <c r="AP143" s="12">
        <v>1.0</v>
      </c>
      <c r="AQ143" s="12">
        <v>4.0</v>
      </c>
      <c r="AR143" s="12">
        <v>0.0</v>
      </c>
      <c r="AS143" s="12">
        <v>8.0</v>
      </c>
      <c r="AT143" s="12">
        <v>1.0</v>
      </c>
      <c r="AU143" s="12">
        <v>8.0</v>
      </c>
      <c r="AV143" s="12">
        <v>1.0</v>
      </c>
      <c r="AW143" s="12">
        <v>50.0</v>
      </c>
      <c r="AX143" s="1" t="s">
        <v>86</v>
      </c>
      <c r="AY143" s="1" t="s">
        <v>74</v>
      </c>
      <c r="AZ143" s="15"/>
      <c r="BA143" s="15" t="s">
        <v>296</v>
      </c>
      <c r="BB143" s="14">
        <v>0.33333333333575865</v>
      </c>
      <c r="BC143" s="1" t="s">
        <v>297</v>
      </c>
      <c r="BD143" s="14">
        <f t="shared" si="1"/>
        <v>0.3333333333</v>
      </c>
      <c r="BE143" s="16">
        <v>0.33333333333575865</v>
      </c>
      <c r="BF143" s="17">
        <v>8.0</v>
      </c>
      <c r="BG143" s="17">
        <v>0.0</v>
      </c>
      <c r="BH143" s="18">
        <f t="shared" si="2"/>
        <v>8</v>
      </c>
      <c r="BI143" s="13">
        <f t="shared" si="3"/>
        <v>0.34375</v>
      </c>
      <c r="BJ143" s="19">
        <f t="shared" si="4"/>
        <v>3.9</v>
      </c>
      <c r="BK143" s="19">
        <f t="shared" si="5"/>
        <v>2</v>
      </c>
      <c r="BL143" s="19">
        <f t="shared" si="6"/>
        <v>4</v>
      </c>
      <c r="BM143" s="19">
        <f t="shared" si="7"/>
        <v>7</v>
      </c>
      <c r="BN143" s="19">
        <f t="shared" si="8"/>
        <v>5.5</v>
      </c>
      <c r="BO143" s="20"/>
    </row>
    <row r="144" ht="15.75" customHeight="1">
      <c r="A144" s="10">
        <v>44898.80838659722</v>
      </c>
      <c r="B144" s="15"/>
      <c r="C144" s="1" t="s">
        <v>67</v>
      </c>
      <c r="D144" s="15"/>
      <c r="E144" s="15"/>
      <c r="F144" s="15"/>
      <c r="G144" s="1" t="s">
        <v>69</v>
      </c>
      <c r="H144" s="12">
        <v>0.0</v>
      </c>
      <c r="I144" s="12">
        <v>7.0</v>
      </c>
      <c r="J144" s="12">
        <v>10.0</v>
      </c>
      <c r="K144" s="12">
        <v>3.0</v>
      </c>
      <c r="L144" s="1" t="s">
        <v>298</v>
      </c>
      <c r="M144" s="1" t="s">
        <v>99</v>
      </c>
      <c r="N144" s="1" t="s">
        <v>71</v>
      </c>
      <c r="O144" s="1" t="s">
        <v>69</v>
      </c>
      <c r="P144" s="1" t="s">
        <v>72</v>
      </c>
      <c r="Q144" s="1"/>
      <c r="R144" s="1"/>
      <c r="S144" s="13">
        <v>0.9861111111094942</v>
      </c>
      <c r="T144" s="12">
        <v>40.0</v>
      </c>
      <c r="U144" s="13">
        <v>0.29861111110949423</v>
      </c>
      <c r="V144" s="13">
        <v>0.10416666666424135</v>
      </c>
      <c r="W144" s="12">
        <v>5.0</v>
      </c>
      <c r="X144" s="13">
        <v>0.44791666666424135</v>
      </c>
      <c r="Y144" s="14">
        <v>0.10416666666424135</v>
      </c>
      <c r="Z144" s="13">
        <v>0.4930555555547471</v>
      </c>
      <c r="AA144" s="12">
        <v>7.0</v>
      </c>
      <c r="AB144" s="1" t="s">
        <v>72</v>
      </c>
      <c r="AC144" s="12">
        <v>2.0</v>
      </c>
      <c r="AD144" s="12">
        <v>9.0</v>
      </c>
      <c r="AE144" s="12">
        <v>1.0</v>
      </c>
      <c r="AF144" s="12">
        <v>8.0</v>
      </c>
      <c r="AG144" s="12">
        <v>0.0</v>
      </c>
      <c r="AH144" s="12">
        <v>8.0</v>
      </c>
      <c r="AI144" s="12">
        <v>8.0</v>
      </c>
      <c r="AJ144" s="12">
        <v>10.0</v>
      </c>
      <c r="AK144" s="12">
        <v>0.0</v>
      </c>
      <c r="AL144" s="12">
        <v>9.0</v>
      </c>
      <c r="AM144" s="12">
        <v>1.0</v>
      </c>
      <c r="AN144" s="12">
        <v>7.0</v>
      </c>
      <c r="AO144" s="12">
        <v>2.0</v>
      </c>
      <c r="AP144" s="12">
        <v>3.0</v>
      </c>
      <c r="AQ144" s="12">
        <v>0.0</v>
      </c>
      <c r="AR144" s="12">
        <v>6.0</v>
      </c>
      <c r="AS144" s="12">
        <v>5.0</v>
      </c>
      <c r="AT144" s="12">
        <v>10.0</v>
      </c>
      <c r="AU144" s="12">
        <v>4.0</v>
      </c>
      <c r="AV144" s="12">
        <v>10.0</v>
      </c>
      <c r="AW144" s="12">
        <v>22.0</v>
      </c>
      <c r="AX144" s="1" t="s">
        <v>80</v>
      </c>
      <c r="AY144" s="1" t="s">
        <v>74</v>
      </c>
      <c r="AZ144" s="15"/>
      <c r="BA144" s="15" t="s">
        <v>299</v>
      </c>
      <c r="BB144" s="14">
        <v>0.4305555555547471</v>
      </c>
      <c r="BC144" s="1" t="s">
        <v>300</v>
      </c>
      <c r="BD144" s="14">
        <f t="shared" si="1"/>
        <v>0.3263888889</v>
      </c>
      <c r="BE144" s="16">
        <v>0.32638888889050577</v>
      </c>
      <c r="BF144" s="17">
        <v>7.0</v>
      </c>
      <c r="BG144" s="17">
        <v>50.0</v>
      </c>
      <c r="BH144" s="18">
        <f t="shared" si="2"/>
        <v>7.833333333</v>
      </c>
      <c r="BI144" s="13">
        <f t="shared" si="3"/>
        <v>0.3888888889</v>
      </c>
      <c r="BJ144" s="19">
        <f t="shared" si="4"/>
        <v>5.5</v>
      </c>
      <c r="BK144" s="19">
        <f t="shared" si="5"/>
        <v>3.5</v>
      </c>
      <c r="BL144" s="19">
        <f t="shared" si="6"/>
        <v>6</v>
      </c>
      <c r="BM144" s="19">
        <f t="shared" si="7"/>
        <v>5.5</v>
      </c>
      <c r="BN144" s="19">
        <f t="shared" si="8"/>
        <v>5.75</v>
      </c>
      <c r="BO144" s="20"/>
    </row>
    <row r="145" ht="15.75" customHeight="1">
      <c r="A145" s="10">
        <v>44898.99455134259</v>
      </c>
      <c r="B145" s="15"/>
      <c r="C145" s="1" t="s">
        <v>68</v>
      </c>
      <c r="D145" s="15"/>
      <c r="E145" s="15"/>
      <c r="F145" s="15"/>
      <c r="G145" s="1" t="s">
        <v>69</v>
      </c>
      <c r="H145" s="12">
        <v>0.0</v>
      </c>
      <c r="I145" s="12">
        <v>0.0</v>
      </c>
      <c r="J145" s="12">
        <v>2.0</v>
      </c>
      <c r="K145" s="12">
        <v>5.0</v>
      </c>
      <c r="L145" s="1" t="s">
        <v>70</v>
      </c>
      <c r="M145" s="1" t="s">
        <v>105</v>
      </c>
      <c r="N145" s="1" t="s">
        <v>71</v>
      </c>
      <c r="O145" s="1" t="s">
        <v>72</v>
      </c>
      <c r="P145" s="1" t="s">
        <v>72</v>
      </c>
      <c r="Q145" s="1"/>
      <c r="R145" s="1"/>
      <c r="S145" s="13">
        <v>0.9993055555532919</v>
      </c>
      <c r="T145" s="12">
        <v>15.0</v>
      </c>
      <c r="U145" s="13">
        <v>0.34375</v>
      </c>
      <c r="V145" s="13">
        <v>0.9993055555532919</v>
      </c>
      <c r="W145" s="12">
        <v>15.0</v>
      </c>
      <c r="X145" s="13">
        <v>0.34375</v>
      </c>
      <c r="Y145" s="14">
        <v>0.020833333335758653</v>
      </c>
      <c r="Z145" s="13">
        <v>0.35416666666424135</v>
      </c>
      <c r="AA145" s="12">
        <v>9.0</v>
      </c>
      <c r="AB145" s="1" t="s">
        <v>113</v>
      </c>
      <c r="AC145" s="12">
        <v>10.0</v>
      </c>
      <c r="AD145" s="12">
        <v>2.0</v>
      </c>
      <c r="AE145" s="12">
        <v>8.0</v>
      </c>
      <c r="AF145" s="12">
        <v>4.0</v>
      </c>
      <c r="AG145" s="12">
        <v>2.0</v>
      </c>
      <c r="AH145" s="12">
        <v>0.0</v>
      </c>
      <c r="AI145" s="12">
        <v>9.0</v>
      </c>
      <c r="AJ145" s="12">
        <v>10.0</v>
      </c>
      <c r="AK145" s="12">
        <v>10.0</v>
      </c>
      <c r="AL145" s="12">
        <v>7.0</v>
      </c>
      <c r="AM145" s="12">
        <v>0.0</v>
      </c>
      <c r="AN145" s="12">
        <v>0.0</v>
      </c>
      <c r="AO145" s="12">
        <v>2.0</v>
      </c>
      <c r="AP145" s="12">
        <v>2.0</v>
      </c>
      <c r="AQ145" s="12">
        <v>1.0</v>
      </c>
      <c r="AR145" s="12">
        <v>0.0</v>
      </c>
      <c r="AS145" s="12">
        <v>1.0</v>
      </c>
      <c r="AT145" s="12">
        <v>0.0</v>
      </c>
      <c r="AU145" s="12">
        <v>4.0</v>
      </c>
      <c r="AV145" s="12">
        <v>1.0</v>
      </c>
      <c r="AW145" s="12">
        <v>69.0</v>
      </c>
      <c r="AX145" s="1" t="s">
        <v>80</v>
      </c>
      <c r="AY145" s="1" t="s">
        <v>81</v>
      </c>
      <c r="AZ145" s="15"/>
      <c r="BA145" s="15" t="s">
        <v>301</v>
      </c>
      <c r="BB145" s="14">
        <v>0.33333333333575865</v>
      </c>
      <c r="BC145" s="1" t="s">
        <v>302</v>
      </c>
      <c r="BD145" s="14">
        <f t="shared" si="1"/>
        <v>0.3125</v>
      </c>
      <c r="BE145" s="16">
        <v>0.3125</v>
      </c>
      <c r="BF145" s="17">
        <v>7.0</v>
      </c>
      <c r="BG145" s="17">
        <v>30.0</v>
      </c>
      <c r="BH145" s="18">
        <f t="shared" si="2"/>
        <v>7.5</v>
      </c>
      <c r="BI145" s="13">
        <f t="shared" si="3"/>
        <v>0.3333333333</v>
      </c>
      <c r="BJ145" s="19">
        <f t="shared" si="4"/>
        <v>6.2</v>
      </c>
      <c r="BK145" s="19">
        <f t="shared" si="5"/>
        <v>0</v>
      </c>
      <c r="BL145" s="19">
        <f t="shared" si="6"/>
        <v>1</v>
      </c>
      <c r="BM145" s="19">
        <f t="shared" si="7"/>
        <v>2</v>
      </c>
      <c r="BN145" s="19">
        <f t="shared" si="8"/>
        <v>1.5</v>
      </c>
      <c r="BO145" s="20"/>
    </row>
    <row r="146" ht="15.75" customHeight="1">
      <c r="A146" s="10">
        <v>44899.77427164352</v>
      </c>
      <c r="B146" s="15"/>
      <c r="C146" s="1" t="s">
        <v>68</v>
      </c>
      <c r="D146" s="15"/>
      <c r="E146" s="15"/>
      <c r="F146" s="15"/>
      <c r="G146" s="1" t="s">
        <v>69</v>
      </c>
      <c r="H146" s="12">
        <v>2.0</v>
      </c>
      <c r="I146" s="12">
        <v>4.0</v>
      </c>
      <c r="J146" s="12">
        <v>9.0</v>
      </c>
      <c r="K146" s="12">
        <v>1.0</v>
      </c>
      <c r="L146" s="1" t="s">
        <v>98</v>
      </c>
      <c r="M146" s="1" t="s">
        <v>98</v>
      </c>
      <c r="N146" s="1" t="s">
        <v>101</v>
      </c>
      <c r="O146" s="1" t="s">
        <v>69</v>
      </c>
      <c r="P146" s="1" t="s">
        <v>69</v>
      </c>
      <c r="Q146" s="21">
        <v>5.0</v>
      </c>
      <c r="R146" s="15" t="s">
        <v>102</v>
      </c>
      <c r="S146" s="13">
        <v>0.16666666666424135</v>
      </c>
      <c r="T146" s="12">
        <v>15.0</v>
      </c>
      <c r="U146" s="13">
        <v>0.38541666666424135</v>
      </c>
      <c r="V146" s="13">
        <v>0.20833333333575865</v>
      </c>
      <c r="W146" s="12">
        <v>5.0</v>
      </c>
      <c r="X146" s="13">
        <v>0.6041666666642413</v>
      </c>
      <c r="Y146" s="14">
        <v>0.25</v>
      </c>
      <c r="Z146" s="13">
        <v>0.5972222222189885</v>
      </c>
      <c r="AA146" s="12">
        <v>6.0</v>
      </c>
      <c r="AB146" s="1" t="s">
        <v>72</v>
      </c>
      <c r="AC146" s="12">
        <v>9.0</v>
      </c>
      <c r="AD146" s="12">
        <v>2.0</v>
      </c>
      <c r="AE146" s="12">
        <v>5.0</v>
      </c>
      <c r="AF146" s="12">
        <v>7.0</v>
      </c>
      <c r="AG146" s="12">
        <v>1.0</v>
      </c>
      <c r="AH146" s="12">
        <v>7.0</v>
      </c>
      <c r="AI146" s="12">
        <v>8.0</v>
      </c>
      <c r="AJ146" s="12">
        <v>5.0</v>
      </c>
      <c r="AK146" s="12">
        <v>2.0</v>
      </c>
      <c r="AL146" s="12">
        <v>5.0</v>
      </c>
      <c r="AM146" s="12">
        <v>0.0</v>
      </c>
      <c r="AN146" s="12">
        <v>3.0</v>
      </c>
      <c r="AO146" s="12">
        <v>2.0</v>
      </c>
      <c r="AP146" s="12">
        <v>7.0</v>
      </c>
      <c r="AQ146" s="12">
        <v>2.0</v>
      </c>
      <c r="AR146" s="12">
        <v>3.0</v>
      </c>
      <c r="AS146" s="12">
        <v>0.0</v>
      </c>
      <c r="AT146" s="12">
        <v>0.0</v>
      </c>
      <c r="AU146" s="12">
        <v>7.0</v>
      </c>
      <c r="AV146" s="12">
        <v>7.0</v>
      </c>
      <c r="AW146" s="12">
        <v>21.0</v>
      </c>
      <c r="AX146" s="1" t="s">
        <v>87</v>
      </c>
      <c r="AY146" s="1" t="s">
        <v>74</v>
      </c>
      <c r="AZ146" s="15"/>
      <c r="BA146" s="1"/>
      <c r="BB146" s="14">
        <v>0.46875</v>
      </c>
      <c r="BC146" s="1" t="s">
        <v>303</v>
      </c>
      <c r="BD146" s="14">
        <f t="shared" si="1"/>
        <v>0.21875</v>
      </c>
      <c r="BE146" s="16">
        <v>0.21875</v>
      </c>
      <c r="BF146" s="17">
        <v>5.0</v>
      </c>
      <c r="BG146" s="17">
        <v>15.0</v>
      </c>
      <c r="BH146" s="18">
        <f t="shared" si="2"/>
        <v>5.25</v>
      </c>
      <c r="BI146" s="13">
        <f t="shared" si="3"/>
        <v>0.3472222222</v>
      </c>
      <c r="BJ146" s="19">
        <f t="shared" si="4"/>
        <v>5.1</v>
      </c>
      <c r="BK146" s="19">
        <f t="shared" si="5"/>
        <v>4</v>
      </c>
      <c r="BL146" s="19">
        <f t="shared" si="6"/>
        <v>1</v>
      </c>
      <c r="BM146" s="19">
        <f t="shared" si="7"/>
        <v>0</v>
      </c>
      <c r="BN146" s="19">
        <f t="shared" si="8"/>
        <v>0.5</v>
      </c>
      <c r="BO146" s="20"/>
    </row>
    <row r="147" ht="15.75" customHeight="1">
      <c r="A147" s="10">
        <v>44900.576622430555</v>
      </c>
      <c r="B147" s="15"/>
      <c r="C147" s="1" t="s">
        <v>68</v>
      </c>
      <c r="D147" s="15"/>
      <c r="E147" s="15"/>
      <c r="F147" s="15"/>
      <c r="G147" s="1" t="s">
        <v>69</v>
      </c>
      <c r="H147" s="12">
        <v>0.0</v>
      </c>
      <c r="I147" s="12">
        <v>0.0</v>
      </c>
      <c r="J147" s="12">
        <v>10.0</v>
      </c>
      <c r="K147" s="12">
        <v>8.0</v>
      </c>
      <c r="L147" s="1" t="s">
        <v>78</v>
      </c>
      <c r="M147" s="1" t="s">
        <v>99</v>
      </c>
      <c r="N147" s="1" t="s">
        <v>84</v>
      </c>
      <c r="O147" s="1" t="s">
        <v>69</v>
      </c>
      <c r="P147" s="1" t="s">
        <v>69</v>
      </c>
      <c r="Q147" s="12">
        <v>3.0</v>
      </c>
      <c r="R147" s="1" t="s">
        <v>170</v>
      </c>
      <c r="S147" s="13">
        <v>0.96875</v>
      </c>
      <c r="T147" s="12">
        <v>10.0</v>
      </c>
      <c r="U147" s="13">
        <v>0.33333333333575865</v>
      </c>
      <c r="V147" s="13">
        <v>0.96875</v>
      </c>
      <c r="W147" s="12">
        <v>10.0</v>
      </c>
      <c r="X147" s="13">
        <v>0.35416666666424135</v>
      </c>
      <c r="Y147" s="14">
        <v>0.9722222222189885</v>
      </c>
      <c r="Z147" s="13">
        <v>0.3680555555547471</v>
      </c>
      <c r="AA147" s="12">
        <v>8.0</v>
      </c>
      <c r="AB147" s="1" t="s">
        <v>72</v>
      </c>
      <c r="AC147" s="12">
        <v>1.0</v>
      </c>
      <c r="AD147" s="12">
        <v>9.0</v>
      </c>
      <c r="AE147" s="12">
        <v>0.0</v>
      </c>
      <c r="AF147" s="12">
        <v>10.0</v>
      </c>
      <c r="AG147" s="12">
        <v>0.0</v>
      </c>
      <c r="AH147" s="12">
        <v>6.0</v>
      </c>
      <c r="AI147" s="12">
        <v>0.0</v>
      </c>
      <c r="AJ147" s="12">
        <v>10.0</v>
      </c>
      <c r="AK147" s="12">
        <v>0.0</v>
      </c>
      <c r="AL147" s="12">
        <v>10.0</v>
      </c>
      <c r="AM147" s="12">
        <v>0.0</v>
      </c>
      <c r="AN147" s="12">
        <v>2.0</v>
      </c>
      <c r="AO147" s="12">
        <v>0.0</v>
      </c>
      <c r="AP147" s="12">
        <v>0.0</v>
      </c>
      <c r="AQ147" s="12">
        <v>0.0</v>
      </c>
      <c r="AR147" s="12">
        <v>0.0</v>
      </c>
      <c r="AS147" s="12">
        <v>0.0</v>
      </c>
      <c r="AT147" s="12">
        <v>4.0</v>
      </c>
      <c r="AU147" s="12">
        <v>3.0</v>
      </c>
      <c r="AV147" s="12">
        <v>10.0</v>
      </c>
      <c r="AW147" s="12">
        <v>23.0</v>
      </c>
      <c r="AX147" s="1" t="s">
        <v>80</v>
      </c>
      <c r="AY147" s="1" t="s">
        <v>74</v>
      </c>
      <c r="AZ147" s="15"/>
      <c r="BA147" s="15"/>
      <c r="BB147" s="14">
        <v>0.35416666666424135</v>
      </c>
      <c r="BC147" s="1" t="s">
        <v>304</v>
      </c>
      <c r="BD147" s="14">
        <f t="shared" si="1"/>
        <v>-0.6180555556</v>
      </c>
      <c r="BE147" s="16">
        <v>-0.6180555555547471</v>
      </c>
      <c r="BF147" s="17">
        <v>9.0</v>
      </c>
      <c r="BG147" s="17">
        <v>10.0</v>
      </c>
      <c r="BH147" s="18">
        <f t="shared" si="2"/>
        <v>9.166666667</v>
      </c>
      <c r="BI147" s="13">
        <f t="shared" si="3"/>
        <v>-0.6041666667</v>
      </c>
      <c r="BJ147" s="19">
        <f t="shared" si="4"/>
        <v>4.6</v>
      </c>
      <c r="BK147" s="19">
        <f t="shared" si="5"/>
        <v>1</v>
      </c>
      <c r="BL147" s="19">
        <f t="shared" si="6"/>
        <v>0</v>
      </c>
      <c r="BM147" s="19">
        <f t="shared" si="7"/>
        <v>5.5</v>
      </c>
      <c r="BN147" s="19">
        <f t="shared" si="8"/>
        <v>2.75</v>
      </c>
      <c r="BO147" s="20"/>
    </row>
    <row r="148" ht="15.75" customHeight="1">
      <c r="A148" s="10">
        <v>44900.781223495374</v>
      </c>
      <c r="B148" s="15"/>
      <c r="C148" s="1" t="s">
        <v>68</v>
      </c>
      <c r="D148" s="15"/>
      <c r="E148" s="15"/>
      <c r="F148" s="15"/>
      <c r="G148" s="1" t="s">
        <v>69</v>
      </c>
      <c r="H148" s="12">
        <v>9.0</v>
      </c>
      <c r="I148" s="12">
        <v>0.0</v>
      </c>
      <c r="J148" s="12">
        <v>0.0</v>
      </c>
      <c r="K148" s="12">
        <v>10.0</v>
      </c>
      <c r="L148" s="1" t="s">
        <v>70</v>
      </c>
      <c r="M148" s="1" t="s">
        <v>70</v>
      </c>
      <c r="N148" s="1" t="s">
        <v>71</v>
      </c>
      <c r="O148" s="1" t="s">
        <v>69</v>
      </c>
      <c r="P148" s="1" t="s">
        <v>69</v>
      </c>
      <c r="Q148" s="12">
        <v>5.0</v>
      </c>
      <c r="R148" s="1" t="s">
        <v>126</v>
      </c>
      <c r="S148" s="13">
        <v>0.9993055555532919</v>
      </c>
      <c r="T148" s="12">
        <v>15.0</v>
      </c>
      <c r="U148" s="13">
        <v>0.4375</v>
      </c>
      <c r="V148" s="13">
        <v>0.04166666666424135</v>
      </c>
      <c r="W148" s="12">
        <v>20.0</v>
      </c>
      <c r="X148" s="13">
        <v>0.4375</v>
      </c>
      <c r="Y148" s="14">
        <v>0.020833333335758653</v>
      </c>
      <c r="Z148" s="13">
        <v>0.45833333333575865</v>
      </c>
      <c r="AA148" s="12">
        <v>8.0</v>
      </c>
      <c r="AB148" s="1" t="s">
        <v>72</v>
      </c>
      <c r="AC148" s="12">
        <v>9.0</v>
      </c>
      <c r="AD148" s="12">
        <v>0.0</v>
      </c>
      <c r="AE148" s="12">
        <v>9.0</v>
      </c>
      <c r="AF148" s="12">
        <v>0.0</v>
      </c>
      <c r="AG148" s="12">
        <v>5.0</v>
      </c>
      <c r="AH148" s="12">
        <v>1.0</v>
      </c>
      <c r="AI148" s="12">
        <v>4.0</v>
      </c>
      <c r="AJ148" s="12">
        <v>5.0</v>
      </c>
      <c r="AK148" s="12">
        <v>5.0</v>
      </c>
      <c r="AL148" s="12">
        <v>0.0</v>
      </c>
      <c r="AM148" s="12">
        <v>8.0</v>
      </c>
      <c r="AN148" s="12">
        <v>0.0</v>
      </c>
      <c r="AO148" s="12">
        <v>8.0</v>
      </c>
      <c r="AP148" s="12">
        <v>1.0</v>
      </c>
      <c r="AQ148" s="12">
        <v>7.0</v>
      </c>
      <c r="AR148" s="12">
        <v>0.0</v>
      </c>
      <c r="AS148" s="12">
        <v>9.0</v>
      </c>
      <c r="AT148" s="12">
        <v>0.0</v>
      </c>
      <c r="AU148" s="12">
        <v>10.0</v>
      </c>
      <c r="AV148" s="12">
        <v>0.0</v>
      </c>
      <c r="AW148" s="12">
        <v>22.0</v>
      </c>
      <c r="AX148" s="1" t="s">
        <v>86</v>
      </c>
      <c r="AY148" s="1" t="s">
        <v>74</v>
      </c>
      <c r="AZ148" s="15"/>
      <c r="BA148" s="15"/>
      <c r="BB148" s="14">
        <v>0.45833333333575865</v>
      </c>
      <c r="BC148" s="1" t="s">
        <v>305</v>
      </c>
      <c r="BD148" s="14">
        <f t="shared" si="1"/>
        <v>0.4375</v>
      </c>
      <c r="BE148" s="16">
        <v>0.4375</v>
      </c>
      <c r="BF148" s="17">
        <v>10.0</v>
      </c>
      <c r="BG148" s="17">
        <v>30.0</v>
      </c>
      <c r="BH148" s="18">
        <f t="shared" si="2"/>
        <v>10.5</v>
      </c>
      <c r="BI148" s="13">
        <f t="shared" si="3"/>
        <v>0.4375</v>
      </c>
      <c r="BJ148" s="19">
        <f t="shared" si="4"/>
        <v>3.8</v>
      </c>
      <c r="BK148" s="19">
        <f t="shared" si="5"/>
        <v>7.5</v>
      </c>
      <c r="BL148" s="19">
        <f t="shared" si="6"/>
        <v>7</v>
      </c>
      <c r="BM148" s="19">
        <f t="shared" si="7"/>
        <v>9.5</v>
      </c>
      <c r="BN148" s="19">
        <f t="shared" si="8"/>
        <v>8.25</v>
      </c>
      <c r="BO148" s="20"/>
    </row>
    <row r="149" ht="15.75" customHeight="1">
      <c r="A149" s="10">
        <v>44900.80102673611</v>
      </c>
      <c r="B149" s="15"/>
      <c r="C149" s="1" t="s">
        <v>96</v>
      </c>
      <c r="D149" s="15"/>
      <c r="E149" s="15"/>
      <c r="F149" s="15"/>
      <c r="G149" s="1" t="s">
        <v>69</v>
      </c>
      <c r="H149" s="12">
        <v>0.0</v>
      </c>
      <c r="I149" s="12">
        <v>7.0</v>
      </c>
      <c r="J149" s="12">
        <v>10.0</v>
      </c>
      <c r="K149" s="12">
        <v>2.0</v>
      </c>
      <c r="L149" s="1" t="s">
        <v>78</v>
      </c>
      <c r="M149" s="1" t="s">
        <v>78</v>
      </c>
      <c r="N149" s="1" t="s">
        <v>79</v>
      </c>
      <c r="O149" s="1" t="s">
        <v>69</v>
      </c>
      <c r="P149" s="1" t="s">
        <v>69</v>
      </c>
      <c r="Q149" s="12">
        <v>5.0</v>
      </c>
      <c r="R149" s="1" t="s">
        <v>102</v>
      </c>
      <c r="S149" s="13">
        <v>0.9791666666642413</v>
      </c>
      <c r="T149" s="12">
        <v>15.0</v>
      </c>
      <c r="U149" s="13">
        <v>0.29166666666424135</v>
      </c>
      <c r="V149" s="13">
        <v>0.9791666666642413</v>
      </c>
      <c r="W149" s="12">
        <v>15.0</v>
      </c>
      <c r="X149" s="13">
        <v>0.3125</v>
      </c>
      <c r="Y149" s="14">
        <v>0.9791666666642413</v>
      </c>
      <c r="Z149" s="13">
        <v>0.30208333333575865</v>
      </c>
      <c r="AA149" s="12">
        <v>8.0</v>
      </c>
      <c r="AB149" s="1" t="s">
        <v>72</v>
      </c>
      <c r="AC149" s="12">
        <v>2.0</v>
      </c>
      <c r="AD149" s="12">
        <v>10.0</v>
      </c>
      <c r="AE149" s="12">
        <v>0.0</v>
      </c>
      <c r="AF149" s="12">
        <v>10.0</v>
      </c>
      <c r="AG149" s="12">
        <v>0.0</v>
      </c>
      <c r="AH149" s="12">
        <v>7.0</v>
      </c>
      <c r="AI149" s="12">
        <v>0.0</v>
      </c>
      <c r="AJ149" s="12">
        <v>10.0</v>
      </c>
      <c r="AK149" s="12">
        <v>0.0</v>
      </c>
      <c r="AL149" s="12">
        <v>10.0</v>
      </c>
      <c r="AM149" s="12">
        <v>0.0</v>
      </c>
      <c r="AN149" s="12">
        <v>7.0</v>
      </c>
      <c r="AO149" s="12">
        <v>1.0</v>
      </c>
      <c r="AP149" s="12">
        <v>6.0</v>
      </c>
      <c r="AQ149" s="12">
        <v>0.0</v>
      </c>
      <c r="AR149" s="12">
        <v>7.0</v>
      </c>
      <c r="AS149" s="12">
        <v>0.0</v>
      </c>
      <c r="AT149" s="12">
        <v>7.0</v>
      </c>
      <c r="AU149" s="12">
        <v>0.0</v>
      </c>
      <c r="AV149" s="12">
        <v>7.0</v>
      </c>
      <c r="AW149" s="12">
        <v>61.0</v>
      </c>
      <c r="AX149" s="1" t="s">
        <v>80</v>
      </c>
      <c r="AY149" s="1" t="s">
        <v>87</v>
      </c>
      <c r="AZ149" s="15"/>
      <c r="BA149" s="15"/>
      <c r="BB149" s="14">
        <v>0.29166666666424135</v>
      </c>
      <c r="BC149" s="1" t="s">
        <v>306</v>
      </c>
      <c r="BD149" s="14">
        <f t="shared" si="1"/>
        <v>-0.6875</v>
      </c>
      <c r="BE149" s="16">
        <v>-0.6875</v>
      </c>
      <c r="BF149" s="17">
        <v>7.0</v>
      </c>
      <c r="BG149" s="17">
        <v>30.0</v>
      </c>
      <c r="BH149" s="18">
        <f t="shared" si="2"/>
        <v>7.5</v>
      </c>
      <c r="BI149" s="13">
        <f t="shared" si="3"/>
        <v>-0.6770833333</v>
      </c>
      <c r="BJ149" s="19">
        <f t="shared" si="4"/>
        <v>4.9</v>
      </c>
      <c r="BK149" s="19">
        <f t="shared" si="5"/>
        <v>6</v>
      </c>
      <c r="BL149" s="19">
        <f t="shared" si="6"/>
        <v>7</v>
      </c>
      <c r="BM149" s="19">
        <f t="shared" si="7"/>
        <v>7</v>
      </c>
      <c r="BN149" s="19">
        <f t="shared" si="8"/>
        <v>7</v>
      </c>
      <c r="BO149" s="20"/>
    </row>
    <row r="150" ht="15.75" customHeight="1">
      <c r="A150" s="10">
        <v>44901.07313344907</v>
      </c>
      <c r="B150" s="15"/>
      <c r="C150" s="1" t="s">
        <v>307</v>
      </c>
      <c r="D150" s="15"/>
      <c r="E150" s="15"/>
      <c r="F150" s="15"/>
      <c r="G150" s="1" t="s">
        <v>69</v>
      </c>
      <c r="H150" s="12">
        <v>0.0</v>
      </c>
      <c r="I150" s="12">
        <v>10.0</v>
      </c>
      <c r="J150" s="12">
        <v>10.0</v>
      </c>
      <c r="K150" s="12">
        <v>0.0</v>
      </c>
      <c r="L150" s="1" t="s">
        <v>78</v>
      </c>
      <c r="M150" s="1" t="s">
        <v>99</v>
      </c>
      <c r="N150" s="1" t="s">
        <v>79</v>
      </c>
      <c r="O150" s="1" t="s">
        <v>69</v>
      </c>
      <c r="P150" s="1" t="s">
        <v>72</v>
      </c>
      <c r="Q150" s="1"/>
      <c r="R150" s="1"/>
      <c r="S150" s="13">
        <v>0.9583333333357587</v>
      </c>
      <c r="T150" s="12">
        <v>30.0</v>
      </c>
      <c r="U150" s="13">
        <v>0.25</v>
      </c>
      <c r="V150" s="13">
        <v>0.020833333335758653</v>
      </c>
      <c r="W150" s="12">
        <v>35.0</v>
      </c>
      <c r="X150" s="13">
        <v>0.35416666666424135</v>
      </c>
      <c r="Y150" s="14">
        <v>0.0625</v>
      </c>
      <c r="Z150" s="13">
        <v>0.25</v>
      </c>
      <c r="AA150" s="12">
        <v>5.0</v>
      </c>
      <c r="AB150" s="1" t="s">
        <v>113</v>
      </c>
      <c r="AC150" s="12">
        <v>0.0</v>
      </c>
      <c r="AD150" s="12">
        <v>0.0</v>
      </c>
      <c r="AE150" s="12">
        <v>5.0</v>
      </c>
      <c r="AF150" s="12">
        <v>7.0</v>
      </c>
      <c r="AG150" s="12">
        <v>6.0</v>
      </c>
      <c r="AH150" s="12">
        <v>5.0</v>
      </c>
      <c r="AI150" s="12">
        <v>10.0</v>
      </c>
      <c r="AJ150" s="12">
        <v>10.0</v>
      </c>
      <c r="AK150" s="12">
        <v>0.0</v>
      </c>
      <c r="AL150" s="12">
        <v>10.0</v>
      </c>
      <c r="AM150" s="12">
        <v>0.0</v>
      </c>
      <c r="AN150" s="12">
        <v>10.0</v>
      </c>
      <c r="AO150" s="12">
        <v>0.0</v>
      </c>
      <c r="AP150" s="12">
        <v>1.0</v>
      </c>
      <c r="AQ150" s="12">
        <v>0.0</v>
      </c>
      <c r="AR150" s="12">
        <v>10.0</v>
      </c>
      <c r="AS150" s="12">
        <v>3.0</v>
      </c>
      <c r="AT150" s="12">
        <v>10.0</v>
      </c>
      <c r="AU150" s="12">
        <v>4.0</v>
      </c>
      <c r="AV150" s="12">
        <v>10.0</v>
      </c>
      <c r="AW150" s="12">
        <v>19.0</v>
      </c>
      <c r="AX150" s="1" t="s">
        <v>80</v>
      </c>
      <c r="AY150" s="1" t="s">
        <v>74</v>
      </c>
      <c r="AZ150" s="15"/>
      <c r="BA150" s="15" t="s">
        <v>308</v>
      </c>
      <c r="BB150" s="14">
        <v>0.25</v>
      </c>
      <c r="BC150" s="1" t="s">
        <v>309</v>
      </c>
      <c r="BD150" s="14">
        <f t="shared" si="1"/>
        <v>0.1875</v>
      </c>
      <c r="BE150" s="16">
        <v>0.1875</v>
      </c>
      <c r="BF150" s="17">
        <v>4.0</v>
      </c>
      <c r="BG150" s="17">
        <v>30.0</v>
      </c>
      <c r="BH150" s="18">
        <f t="shared" si="2"/>
        <v>4.5</v>
      </c>
      <c r="BI150" s="13">
        <f t="shared" si="3"/>
        <v>0.1875</v>
      </c>
      <c r="BJ150" s="19">
        <f t="shared" si="4"/>
        <v>5.3</v>
      </c>
      <c r="BK150" s="19">
        <f t="shared" si="5"/>
        <v>5.5</v>
      </c>
      <c r="BL150" s="19">
        <f t="shared" si="6"/>
        <v>10</v>
      </c>
      <c r="BM150" s="19">
        <f t="shared" si="7"/>
        <v>6.5</v>
      </c>
      <c r="BN150" s="19">
        <f t="shared" si="8"/>
        <v>8.25</v>
      </c>
      <c r="BO150" s="20"/>
    </row>
    <row r="151" ht="15.75" customHeight="1">
      <c r="A151" s="10">
        <v>44901.34602473379</v>
      </c>
      <c r="B151" s="15"/>
      <c r="C151" s="1" t="s">
        <v>77</v>
      </c>
      <c r="D151" s="15"/>
      <c r="E151" s="15"/>
      <c r="F151" s="15"/>
      <c r="G151" s="1" t="s">
        <v>69</v>
      </c>
      <c r="H151" s="12">
        <v>0.0</v>
      </c>
      <c r="I151" s="12">
        <v>8.0</v>
      </c>
      <c r="J151" s="12">
        <v>10.0</v>
      </c>
      <c r="K151" s="12">
        <v>6.0</v>
      </c>
      <c r="L151" s="1" t="s">
        <v>78</v>
      </c>
      <c r="M151" s="1" t="s">
        <v>78</v>
      </c>
      <c r="N151" s="1" t="s">
        <v>101</v>
      </c>
      <c r="O151" s="1" t="s">
        <v>72</v>
      </c>
      <c r="P151" s="1" t="s">
        <v>69</v>
      </c>
      <c r="Q151" s="21">
        <v>5.0</v>
      </c>
      <c r="R151" s="15" t="s">
        <v>85</v>
      </c>
      <c r="S151" s="13">
        <v>0.9583333333357587</v>
      </c>
      <c r="T151" s="12">
        <v>60.0</v>
      </c>
      <c r="U151" s="13">
        <v>0.34722222221898846</v>
      </c>
      <c r="V151" s="13">
        <v>0.0</v>
      </c>
      <c r="W151" s="12">
        <v>90.0</v>
      </c>
      <c r="X151" s="13">
        <v>0.41666666666424135</v>
      </c>
      <c r="Y151" s="14">
        <v>0.08333333333575865</v>
      </c>
      <c r="Z151" s="13">
        <v>0.32638888889050577</v>
      </c>
      <c r="AA151" s="12">
        <v>8.0</v>
      </c>
      <c r="AB151" s="1" t="s">
        <v>72</v>
      </c>
      <c r="AC151" s="12">
        <v>3.0</v>
      </c>
      <c r="AD151" s="12">
        <v>5.0</v>
      </c>
      <c r="AE151" s="12">
        <v>2.0</v>
      </c>
      <c r="AF151" s="12">
        <v>7.0</v>
      </c>
      <c r="AG151" s="12">
        <v>2.0</v>
      </c>
      <c r="AH151" s="12">
        <v>6.0</v>
      </c>
      <c r="AI151" s="12">
        <v>4.0</v>
      </c>
      <c r="AJ151" s="12">
        <v>10.0</v>
      </c>
      <c r="AK151" s="12">
        <v>2.0</v>
      </c>
      <c r="AL151" s="12">
        <v>6.0</v>
      </c>
      <c r="AM151" s="12">
        <v>0.0</v>
      </c>
      <c r="AN151" s="12">
        <v>7.0</v>
      </c>
      <c r="AO151" s="12">
        <v>0.0</v>
      </c>
      <c r="AP151" s="12">
        <v>7.0</v>
      </c>
      <c r="AQ151" s="12">
        <v>0.0</v>
      </c>
      <c r="AR151" s="12">
        <v>8.0</v>
      </c>
      <c r="AS151" s="12">
        <v>0.0</v>
      </c>
      <c r="AT151" s="12">
        <v>10.0</v>
      </c>
      <c r="AU151" s="12">
        <v>4.0</v>
      </c>
      <c r="AV151" s="12">
        <v>10.0</v>
      </c>
      <c r="AW151" s="12">
        <v>33.0</v>
      </c>
      <c r="AX151" s="1" t="s">
        <v>80</v>
      </c>
      <c r="AY151" s="1" t="s">
        <v>87</v>
      </c>
      <c r="AZ151" s="15"/>
      <c r="BA151" s="15"/>
      <c r="BB151" s="14">
        <v>0.3125</v>
      </c>
      <c r="BC151" s="1" t="s">
        <v>310</v>
      </c>
      <c r="BD151" s="14">
        <f t="shared" si="1"/>
        <v>0.2291666667</v>
      </c>
      <c r="BE151" s="16">
        <v>0.22916666666424135</v>
      </c>
      <c r="BF151" s="17">
        <v>5.0</v>
      </c>
      <c r="BG151" s="17">
        <v>30.0</v>
      </c>
      <c r="BH151" s="18">
        <f t="shared" si="2"/>
        <v>5.5</v>
      </c>
      <c r="BI151" s="13">
        <f t="shared" si="3"/>
        <v>0.2430555556</v>
      </c>
      <c r="BJ151" s="19">
        <f t="shared" si="4"/>
        <v>4.7</v>
      </c>
      <c r="BK151" s="19">
        <f t="shared" si="5"/>
        <v>7</v>
      </c>
      <c r="BL151" s="19">
        <f t="shared" si="6"/>
        <v>8</v>
      </c>
      <c r="BM151" s="19">
        <f t="shared" si="7"/>
        <v>8</v>
      </c>
      <c r="BN151" s="19">
        <f t="shared" si="8"/>
        <v>8</v>
      </c>
      <c r="BO151" s="20"/>
    </row>
    <row r="152" ht="15.75" customHeight="1">
      <c r="A152" s="10">
        <v>44901.361270740745</v>
      </c>
      <c r="B152" s="15"/>
      <c r="C152" s="1" t="s">
        <v>68</v>
      </c>
      <c r="D152" s="15"/>
      <c r="E152" s="15"/>
      <c r="F152" s="15"/>
      <c r="G152" s="1" t="s">
        <v>69</v>
      </c>
      <c r="H152" s="12">
        <v>8.0</v>
      </c>
      <c r="I152" s="12">
        <v>1.0</v>
      </c>
      <c r="J152" s="12">
        <v>0.0</v>
      </c>
      <c r="K152" s="12">
        <v>8.0</v>
      </c>
      <c r="L152" s="1" t="s">
        <v>70</v>
      </c>
      <c r="M152" s="1" t="s">
        <v>70</v>
      </c>
      <c r="N152" s="1" t="s">
        <v>101</v>
      </c>
      <c r="O152" s="1" t="s">
        <v>69</v>
      </c>
      <c r="P152" s="1" t="s">
        <v>69</v>
      </c>
      <c r="Q152" s="12">
        <v>4.0</v>
      </c>
      <c r="R152" s="1" t="s">
        <v>85</v>
      </c>
      <c r="S152" s="13">
        <v>0.0625</v>
      </c>
      <c r="T152" s="12">
        <v>5.0</v>
      </c>
      <c r="U152" s="13">
        <v>0.375</v>
      </c>
      <c r="V152" s="13">
        <v>0.08333333333575865</v>
      </c>
      <c r="W152" s="12">
        <v>5.0</v>
      </c>
      <c r="X152" s="13">
        <v>0.41666666666424135</v>
      </c>
      <c r="Y152" s="14">
        <v>0.08333333333575865</v>
      </c>
      <c r="Z152" s="13">
        <v>0.3194444444452529</v>
      </c>
      <c r="AA152" s="12">
        <v>7.0</v>
      </c>
      <c r="AB152" s="1" t="s">
        <v>72</v>
      </c>
      <c r="AC152" s="12">
        <v>8.0</v>
      </c>
      <c r="AD152" s="12">
        <v>2.0</v>
      </c>
      <c r="AE152" s="12">
        <v>8.0</v>
      </c>
      <c r="AF152" s="12">
        <v>4.0</v>
      </c>
      <c r="AG152" s="12">
        <v>4.0</v>
      </c>
      <c r="AH152" s="12">
        <v>1.0</v>
      </c>
      <c r="AI152" s="12">
        <v>9.0</v>
      </c>
      <c r="AJ152" s="12">
        <v>2.0</v>
      </c>
      <c r="AK152" s="12">
        <v>6.0</v>
      </c>
      <c r="AL152" s="12">
        <v>0.0</v>
      </c>
      <c r="AM152" s="12">
        <v>7.0</v>
      </c>
      <c r="AN152" s="12">
        <v>0.0</v>
      </c>
      <c r="AO152" s="12">
        <v>5.0</v>
      </c>
      <c r="AP152" s="12">
        <v>3.0</v>
      </c>
      <c r="AQ152" s="12">
        <v>7.0</v>
      </c>
      <c r="AR152" s="12">
        <v>1.0</v>
      </c>
      <c r="AS152" s="12">
        <v>9.0</v>
      </c>
      <c r="AT152" s="12">
        <v>4.0</v>
      </c>
      <c r="AU152" s="12">
        <v>9.0</v>
      </c>
      <c r="AV152" s="12">
        <v>6.0</v>
      </c>
      <c r="AW152" s="12">
        <v>39.0</v>
      </c>
      <c r="AX152" s="1" t="s">
        <v>86</v>
      </c>
      <c r="AY152" s="1" t="s">
        <v>81</v>
      </c>
      <c r="AZ152" s="15"/>
      <c r="BA152" s="15"/>
      <c r="BB152" s="14">
        <v>0.3125</v>
      </c>
      <c r="BC152" s="1" t="s">
        <v>311</v>
      </c>
      <c r="BD152" s="14">
        <f t="shared" si="1"/>
        <v>0.2291666667</v>
      </c>
      <c r="BE152" s="16">
        <v>0.22916666666424135</v>
      </c>
      <c r="BF152" s="17">
        <v>5.0</v>
      </c>
      <c r="BG152" s="17">
        <v>30.0</v>
      </c>
      <c r="BH152" s="18">
        <f t="shared" si="2"/>
        <v>5.5</v>
      </c>
      <c r="BI152" s="13">
        <f t="shared" si="3"/>
        <v>0.2361111111</v>
      </c>
      <c r="BJ152" s="19">
        <f t="shared" si="4"/>
        <v>4.4</v>
      </c>
      <c r="BK152" s="19">
        <f t="shared" si="5"/>
        <v>4.5</v>
      </c>
      <c r="BL152" s="19">
        <f t="shared" si="6"/>
        <v>6</v>
      </c>
      <c r="BM152" s="19">
        <f t="shared" si="7"/>
        <v>4</v>
      </c>
      <c r="BN152" s="19">
        <f t="shared" si="8"/>
        <v>5</v>
      </c>
      <c r="BO152" s="20"/>
    </row>
    <row r="153" ht="15.75" customHeight="1">
      <c r="A153" s="10">
        <v>44901.48777465278</v>
      </c>
      <c r="B153" s="15"/>
      <c r="C153" s="1" t="s">
        <v>312</v>
      </c>
      <c r="D153" s="15"/>
      <c r="E153" s="15"/>
      <c r="F153" s="15"/>
      <c r="G153" s="1" t="s">
        <v>69</v>
      </c>
      <c r="H153" s="12">
        <v>3.0</v>
      </c>
      <c r="I153" s="12">
        <v>5.0</v>
      </c>
      <c r="J153" s="12">
        <v>3.0</v>
      </c>
      <c r="K153" s="12">
        <v>2.0</v>
      </c>
      <c r="L153" s="1" t="s">
        <v>78</v>
      </c>
      <c r="M153" s="1" t="s">
        <v>78</v>
      </c>
      <c r="N153" s="1" t="s">
        <v>79</v>
      </c>
      <c r="O153" s="1" t="s">
        <v>69</v>
      </c>
      <c r="P153" s="1" t="s">
        <v>69</v>
      </c>
      <c r="Q153" s="12">
        <v>4.0</v>
      </c>
      <c r="R153" s="1" t="s">
        <v>126</v>
      </c>
      <c r="S153" s="13">
        <v>0.9583333333357587</v>
      </c>
      <c r="T153" s="12">
        <v>0.0</v>
      </c>
      <c r="U153" s="13">
        <v>0.29166666666424135</v>
      </c>
      <c r="V153" s="13">
        <v>0.9583333333357587</v>
      </c>
      <c r="W153" s="12">
        <v>1.0</v>
      </c>
      <c r="X153" s="13">
        <v>0.375</v>
      </c>
      <c r="Y153" s="14">
        <v>0.9791666666642413</v>
      </c>
      <c r="Z153" s="13">
        <v>0.39583333333575865</v>
      </c>
      <c r="AA153" s="12">
        <v>9.0</v>
      </c>
      <c r="AB153" s="1" t="s">
        <v>72</v>
      </c>
      <c r="AC153" s="12">
        <v>7.0</v>
      </c>
      <c r="AD153" s="12">
        <v>8.0</v>
      </c>
      <c r="AE153" s="12">
        <v>5.0</v>
      </c>
      <c r="AF153" s="12">
        <v>9.0</v>
      </c>
      <c r="AG153" s="12">
        <v>5.0</v>
      </c>
      <c r="AH153" s="12">
        <v>7.0</v>
      </c>
      <c r="AI153" s="12">
        <v>7.0</v>
      </c>
      <c r="AJ153" s="12">
        <v>5.0</v>
      </c>
      <c r="AK153" s="12">
        <v>4.0</v>
      </c>
      <c r="AL153" s="12">
        <v>3.0</v>
      </c>
      <c r="AM153" s="12">
        <v>3.0</v>
      </c>
      <c r="AN153" s="12">
        <v>6.0</v>
      </c>
      <c r="AO153" s="12">
        <v>1.0</v>
      </c>
      <c r="AP153" s="12">
        <v>7.0</v>
      </c>
      <c r="AQ153" s="12">
        <v>4.0</v>
      </c>
      <c r="AR153" s="12">
        <v>7.0</v>
      </c>
      <c r="AS153" s="12">
        <v>3.0</v>
      </c>
      <c r="AT153" s="12">
        <v>7.0</v>
      </c>
      <c r="AU153" s="12">
        <v>3.0</v>
      </c>
      <c r="AV153" s="12">
        <v>7.0</v>
      </c>
      <c r="AW153" s="12">
        <v>21.0</v>
      </c>
      <c r="AX153" s="1" t="s">
        <v>86</v>
      </c>
      <c r="AY153" s="1" t="s">
        <v>74</v>
      </c>
      <c r="AZ153" s="15"/>
      <c r="BA153" s="15"/>
      <c r="BB153" s="14">
        <v>0.375</v>
      </c>
      <c r="BC153" s="1" t="s">
        <v>313</v>
      </c>
      <c r="BD153" s="14">
        <f t="shared" si="1"/>
        <v>-0.6041666667</v>
      </c>
      <c r="BE153" s="16">
        <v>-0.6041666666642413</v>
      </c>
      <c r="BF153" s="17">
        <v>9.0</v>
      </c>
      <c r="BG153" s="17">
        <v>30.0</v>
      </c>
      <c r="BH153" s="18">
        <f t="shared" si="2"/>
        <v>9.5</v>
      </c>
      <c r="BI153" s="13">
        <f t="shared" si="3"/>
        <v>-0.5833333333</v>
      </c>
      <c r="BJ153" s="19">
        <f t="shared" si="4"/>
        <v>6</v>
      </c>
      <c r="BK153" s="19">
        <f t="shared" si="5"/>
        <v>4.5</v>
      </c>
      <c r="BL153" s="19">
        <f t="shared" si="6"/>
        <v>3</v>
      </c>
      <c r="BM153" s="19">
        <f t="shared" si="7"/>
        <v>4</v>
      </c>
      <c r="BN153" s="19">
        <f t="shared" si="8"/>
        <v>3.5</v>
      </c>
      <c r="BO153" s="20"/>
    </row>
    <row r="154" ht="15.75" customHeight="1">
      <c r="A154" s="10">
        <v>44901.56912912037</v>
      </c>
      <c r="B154" s="15"/>
      <c r="C154" s="1" t="s">
        <v>68</v>
      </c>
      <c r="D154" s="15"/>
      <c r="E154" s="15"/>
      <c r="F154" s="15"/>
      <c r="G154" s="1" t="s">
        <v>69</v>
      </c>
      <c r="H154" s="12">
        <v>6.0</v>
      </c>
      <c r="I154" s="12">
        <v>0.0</v>
      </c>
      <c r="J154" s="12">
        <v>0.0</v>
      </c>
      <c r="K154" s="12">
        <v>8.0</v>
      </c>
      <c r="L154" s="1" t="s">
        <v>70</v>
      </c>
      <c r="M154" s="1" t="s">
        <v>70</v>
      </c>
      <c r="N154" s="1" t="s">
        <v>84</v>
      </c>
      <c r="O154" s="1" t="s">
        <v>72</v>
      </c>
      <c r="P154" s="1" t="s">
        <v>69</v>
      </c>
      <c r="Q154" s="21">
        <v>5.0</v>
      </c>
      <c r="R154" s="15" t="s">
        <v>85</v>
      </c>
      <c r="S154" s="13">
        <v>0.020833333335758653</v>
      </c>
      <c r="T154" s="12">
        <v>10.0</v>
      </c>
      <c r="U154" s="13">
        <v>0.3125</v>
      </c>
      <c r="V154" s="13">
        <v>0.08333333333575865</v>
      </c>
      <c r="W154" s="12">
        <v>10.0</v>
      </c>
      <c r="X154" s="13">
        <v>0.375</v>
      </c>
      <c r="Y154" s="14">
        <v>0.03125</v>
      </c>
      <c r="Z154" s="13">
        <v>0.33333333333575865</v>
      </c>
      <c r="AA154" s="12">
        <v>8.0</v>
      </c>
      <c r="AB154" s="1" t="s">
        <v>72</v>
      </c>
      <c r="AC154" s="12">
        <v>10.0</v>
      </c>
      <c r="AD154" s="12">
        <v>5.0</v>
      </c>
      <c r="AE154" s="12">
        <v>8.0</v>
      </c>
      <c r="AF154" s="12">
        <v>2.0</v>
      </c>
      <c r="AG154" s="12">
        <v>5.0</v>
      </c>
      <c r="AH154" s="12">
        <v>0.0</v>
      </c>
      <c r="AI154" s="12">
        <v>4.0</v>
      </c>
      <c r="AJ154" s="12">
        <v>0.0</v>
      </c>
      <c r="AK154" s="12">
        <v>10.0</v>
      </c>
      <c r="AL154" s="12">
        <v>2.0</v>
      </c>
      <c r="AM154" s="12">
        <v>8.0</v>
      </c>
      <c r="AN154" s="12">
        <v>0.0</v>
      </c>
      <c r="AO154" s="12">
        <v>4.0</v>
      </c>
      <c r="AP154" s="12">
        <v>0.0</v>
      </c>
      <c r="AQ154" s="12">
        <v>6.0</v>
      </c>
      <c r="AR154" s="12">
        <v>0.0</v>
      </c>
      <c r="AS154" s="12">
        <v>10.0</v>
      </c>
      <c r="AT154" s="12">
        <v>2.0</v>
      </c>
      <c r="AU154" s="12">
        <v>10.0</v>
      </c>
      <c r="AV154" s="12">
        <v>2.0</v>
      </c>
      <c r="AW154" s="12">
        <v>35.0</v>
      </c>
      <c r="AX154" s="1" t="s">
        <v>80</v>
      </c>
      <c r="AY154" s="1" t="s">
        <v>81</v>
      </c>
      <c r="AZ154" s="15"/>
      <c r="BA154" s="15"/>
      <c r="BB154" s="14">
        <v>0.32291666666424135</v>
      </c>
      <c r="BC154" s="15" t="s">
        <v>314</v>
      </c>
      <c r="BD154" s="14">
        <f t="shared" si="1"/>
        <v>0.2916666667</v>
      </c>
      <c r="BE154" s="16">
        <v>0.29166666666424135</v>
      </c>
      <c r="BF154" s="17">
        <v>7.0</v>
      </c>
      <c r="BG154" s="17">
        <v>0.0</v>
      </c>
      <c r="BH154" s="18">
        <f t="shared" si="2"/>
        <v>7</v>
      </c>
      <c r="BI154" s="13">
        <f t="shared" si="3"/>
        <v>0.3020833333</v>
      </c>
      <c r="BJ154" s="19">
        <f t="shared" si="4"/>
        <v>4.6</v>
      </c>
      <c r="BK154" s="19">
        <f t="shared" si="5"/>
        <v>6</v>
      </c>
      <c r="BL154" s="19">
        <f t="shared" si="6"/>
        <v>6</v>
      </c>
      <c r="BM154" s="19">
        <f t="shared" si="7"/>
        <v>8</v>
      </c>
      <c r="BN154" s="19">
        <f t="shared" si="8"/>
        <v>7</v>
      </c>
      <c r="BO154" s="20"/>
    </row>
    <row r="155" ht="15.75" customHeight="1">
      <c r="A155" s="10">
        <v>44902.504388333335</v>
      </c>
      <c r="B155" s="15"/>
      <c r="C155" s="1" t="s">
        <v>68</v>
      </c>
      <c r="D155" s="15"/>
      <c r="E155" s="15"/>
      <c r="F155" s="15"/>
      <c r="G155" s="1" t="s">
        <v>69</v>
      </c>
      <c r="H155" s="12">
        <v>6.0</v>
      </c>
      <c r="I155" s="12">
        <v>1.0</v>
      </c>
      <c r="J155" s="12">
        <v>0.0</v>
      </c>
      <c r="K155" s="12">
        <v>0.0</v>
      </c>
      <c r="L155" s="1" t="s">
        <v>70</v>
      </c>
      <c r="M155" s="1" t="s">
        <v>70</v>
      </c>
      <c r="N155" s="1" t="s">
        <v>84</v>
      </c>
      <c r="O155" s="1" t="s">
        <v>69</v>
      </c>
      <c r="P155" s="1" t="s">
        <v>72</v>
      </c>
      <c r="Q155" s="1"/>
      <c r="R155" s="1"/>
      <c r="S155" s="13">
        <v>0.9583333333357587</v>
      </c>
      <c r="T155" s="12">
        <v>30.0</v>
      </c>
      <c r="U155" s="13">
        <v>0.33333333333575865</v>
      </c>
      <c r="V155" s="13">
        <v>0.9583333333357587</v>
      </c>
      <c r="W155" s="12">
        <v>60.0</v>
      </c>
      <c r="X155" s="13">
        <v>0.35416666666424135</v>
      </c>
      <c r="Y155" s="14">
        <v>0.9583333333357587</v>
      </c>
      <c r="Z155" s="13">
        <v>0.35416666666424135</v>
      </c>
      <c r="AA155" s="12">
        <v>8.0</v>
      </c>
      <c r="AB155" s="1" t="s">
        <v>72</v>
      </c>
      <c r="AC155" s="12">
        <v>10.0</v>
      </c>
      <c r="AD155" s="12">
        <v>0.0</v>
      </c>
      <c r="AE155" s="12">
        <v>8.0</v>
      </c>
      <c r="AF155" s="12">
        <v>8.0</v>
      </c>
      <c r="AG155" s="12">
        <v>10.0</v>
      </c>
      <c r="AH155" s="12">
        <v>5.0</v>
      </c>
      <c r="AI155" s="12">
        <v>5.0</v>
      </c>
      <c r="AJ155" s="12">
        <v>2.0</v>
      </c>
      <c r="AK155" s="12">
        <v>10.0</v>
      </c>
      <c r="AL155" s="12">
        <v>4.0</v>
      </c>
      <c r="AM155" s="12">
        <v>6.0</v>
      </c>
      <c r="AN155" s="12">
        <v>0.0</v>
      </c>
      <c r="AO155" s="12">
        <v>6.0</v>
      </c>
      <c r="AP155" s="12">
        <v>6.0</v>
      </c>
      <c r="AQ155" s="12">
        <v>4.0</v>
      </c>
      <c r="AR155" s="12">
        <v>2.0</v>
      </c>
      <c r="AS155" s="12">
        <v>10.0</v>
      </c>
      <c r="AT155" s="12">
        <v>10.0</v>
      </c>
      <c r="AU155" s="12">
        <v>10.0</v>
      </c>
      <c r="AV155" s="12">
        <v>10.0</v>
      </c>
      <c r="AW155" s="12">
        <v>26.0</v>
      </c>
      <c r="AX155" s="1" t="s">
        <v>80</v>
      </c>
      <c r="AY155" s="1" t="s">
        <v>81</v>
      </c>
      <c r="AZ155" s="15"/>
      <c r="BA155" s="15"/>
      <c r="BB155" s="14">
        <v>0.32638888889050577</v>
      </c>
      <c r="BC155" s="15" t="s">
        <v>315</v>
      </c>
      <c r="BD155" s="14">
        <f t="shared" si="1"/>
        <v>-0.6319444444</v>
      </c>
      <c r="BE155" s="16">
        <v>-0.6319444444452529</v>
      </c>
      <c r="BF155" s="17">
        <v>8.0</v>
      </c>
      <c r="BG155" s="17">
        <v>50.0</v>
      </c>
      <c r="BH155" s="18">
        <f t="shared" si="2"/>
        <v>8.833333333</v>
      </c>
      <c r="BI155" s="13">
        <f t="shared" si="3"/>
        <v>-0.6041666667</v>
      </c>
      <c r="BJ155" s="19">
        <f t="shared" si="4"/>
        <v>6.2</v>
      </c>
      <c r="BK155" s="19">
        <f t="shared" si="5"/>
        <v>3</v>
      </c>
      <c r="BL155" s="19">
        <f t="shared" si="6"/>
        <v>2</v>
      </c>
      <c r="BM155" s="19">
        <f t="shared" si="7"/>
        <v>0</v>
      </c>
      <c r="BN155" s="19">
        <f t="shared" si="8"/>
        <v>1</v>
      </c>
      <c r="BO155" s="20"/>
    </row>
    <row r="156" ht="15.75" customHeight="1">
      <c r="A156" s="10">
        <v>44902.52335258102</v>
      </c>
      <c r="B156" s="15"/>
      <c r="C156" s="1" t="s">
        <v>77</v>
      </c>
      <c r="D156" s="15"/>
      <c r="E156" s="15"/>
      <c r="F156" s="15"/>
      <c r="G156" s="1" t="s">
        <v>69</v>
      </c>
      <c r="H156" s="12">
        <v>5.0</v>
      </c>
      <c r="I156" s="12">
        <v>3.0</v>
      </c>
      <c r="J156" s="12">
        <v>7.0</v>
      </c>
      <c r="K156" s="12">
        <v>7.0</v>
      </c>
      <c r="L156" s="1" t="s">
        <v>83</v>
      </c>
      <c r="M156" s="1" t="s">
        <v>98</v>
      </c>
      <c r="N156" s="1" t="s">
        <v>101</v>
      </c>
      <c r="O156" s="1" t="s">
        <v>69</v>
      </c>
      <c r="P156" s="1" t="s">
        <v>69</v>
      </c>
      <c r="Q156" s="21">
        <v>5.0</v>
      </c>
      <c r="R156" s="15" t="s">
        <v>85</v>
      </c>
      <c r="S156" s="13">
        <v>0.125</v>
      </c>
      <c r="T156" s="12">
        <v>10.0</v>
      </c>
      <c r="U156" s="13">
        <v>0.375</v>
      </c>
      <c r="V156" s="13">
        <v>0.16666666666424135</v>
      </c>
      <c r="W156" s="12">
        <v>10.0</v>
      </c>
      <c r="X156" s="13">
        <v>0.5</v>
      </c>
      <c r="Y156" s="14">
        <v>0.10416666666424135</v>
      </c>
      <c r="Z156" s="13">
        <v>0.39583333333575865</v>
      </c>
      <c r="AA156" s="12">
        <v>3.0</v>
      </c>
      <c r="AB156" s="1" t="s">
        <v>72</v>
      </c>
      <c r="AC156" s="12">
        <v>10.0</v>
      </c>
      <c r="AD156" s="12">
        <v>4.0</v>
      </c>
      <c r="AE156" s="12">
        <v>7.0</v>
      </c>
      <c r="AF156" s="12">
        <v>9.0</v>
      </c>
      <c r="AG156" s="12">
        <v>5.0</v>
      </c>
      <c r="AH156" s="12">
        <v>0.0</v>
      </c>
      <c r="AI156" s="12">
        <v>6.0</v>
      </c>
      <c r="AJ156" s="12">
        <v>4.0</v>
      </c>
      <c r="AK156" s="12">
        <v>0.0</v>
      </c>
      <c r="AL156" s="12">
        <v>0.0</v>
      </c>
      <c r="AM156" s="12">
        <v>0.0</v>
      </c>
      <c r="AN156" s="12">
        <v>0.0</v>
      </c>
      <c r="AO156" s="12">
        <v>0.0</v>
      </c>
      <c r="AP156" s="12">
        <v>0.0</v>
      </c>
      <c r="AQ156" s="12">
        <v>2.0</v>
      </c>
      <c r="AR156" s="12">
        <v>1.0</v>
      </c>
      <c r="AS156" s="12">
        <v>0.0</v>
      </c>
      <c r="AT156" s="12">
        <v>0.0</v>
      </c>
      <c r="AU156" s="12">
        <v>3.0</v>
      </c>
      <c r="AV156" s="12">
        <v>2.0</v>
      </c>
      <c r="AW156" s="12">
        <v>33.0</v>
      </c>
      <c r="AX156" s="1" t="s">
        <v>86</v>
      </c>
      <c r="AY156" s="1" t="s">
        <v>81</v>
      </c>
      <c r="AZ156" s="15"/>
      <c r="BA156" s="15"/>
      <c r="BB156" s="14">
        <v>0.39236111110949423</v>
      </c>
      <c r="BC156" s="1" t="s">
        <v>316</v>
      </c>
      <c r="BD156" s="14">
        <f t="shared" si="1"/>
        <v>0.2881944444</v>
      </c>
      <c r="BE156" s="16">
        <v>0.2881944444452529</v>
      </c>
      <c r="BF156" s="17">
        <v>6.0</v>
      </c>
      <c r="BG156" s="17">
        <v>55.0</v>
      </c>
      <c r="BH156" s="18">
        <f t="shared" si="2"/>
        <v>6.916666667</v>
      </c>
      <c r="BI156" s="13">
        <f t="shared" si="3"/>
        <v>0.2916666667</v>
      </c>
      <c r="BJ156" s="19">
        <f t="shared" si="4"/>
        <v>4.5</v>
      </c>
      <c r="BK156" s="19">
        <f t="shared" si="5"/>
        <v>0</v>
      </c>
      <c r="BL156" s="19">
        <f t="shared" si="6"/>
        <v>1</v>
      </c>
      <c r="BM156" s="19">
        <f t="shared" si="7"/>
        <v>0.5</v>
      </c>
      <c r="BN156" s="19">
        <f t="shared" si="8"/>
        <v>0.75</v>
      </c>
      <c r="BO156" s="20"/>
    </row>
    <row r="157" ht="15.75" customHeight="1">
      <c r="A157" s="10">
        <v>44902.58698810185</v>
      </c>
      <c r="B157" s="15"/>
      <c r="C157" s="1" t="s">
        <v>68</v>
      </c>
      <c r="D157" s="15"/>
      <c r="E157" s="15"/>
      <c r="F157" s="15"/>
      <c r="G157" s="1" t="s">
        <v>69</v>
      </c>
      <c r="H157" s="12">
        <v>6.0</v>
      </c>
      <c r="I157" s="12">
        <v>1.0</v>
      </c>
      <c r="J157" s="12">
        <v>0.0</v>
      </c>
      <c r="K157" s="12">
        <v>7.0</v>
      </c>
      <c r="L157" s="1" t="s">
        <v>83</v>
      </c>
      <c r="M157" s="1" t="s">
        <v>83</v>
      </c>
      <c r="N157" s="1" t="s">
        <v>101</v>
      </c>
      <c r="O157" s="1" t="s">
        <v>72</v>
      </c>
      <c r="P157" s="1" t="s">
        <v>69</v>
      </c>
      <c r="Q157" s="21">
        <v>5.0</v>
      </c>
      <c r="R157" s="15" t="s">
        <v>85</v>
      </c>
      <c r="S157" s="13">
        <v>0.020833333335758653</v>
      </c>
      <c r="T157" s="12">
        <v>20.0</v>
      </c>
      <c r="U157" s="13">
        <v>0.29166666666424135</v>
      </c>
      <c r="V157" s="13">
        <v>0.08333333333575865</v>
      </c>
      <c r="W157" s="12">
        <v>20.0</v>
      </c>
      <c r="X157" s="13">
        <v>0.41666666666424135</v>
      </c>
      <c r="Y157" s="14">
        <v>0.020833333335758653</v>
      </c>
      <c r="Z157" s="13">
        <v>0.29166666666424135</v>
      </c>
      <c r="AA157" s="12">
        <v>8.0</v>
      </c>
      <c r="AB157" s="1" t="s">
        <v>72</v>
      </c>
      <c r="AC157" s="12">
        <v>10.0</v>
      </c>
      <c r="AD157" s="12">
        <v>6.0</v>
      </c>
      <c r="AE157" s="12">
        <v>7.0</v>
      </c>
      <c r="AF157" s="12">
        <v>6.0</v>
      </c>
      <c r="AG157" s="12">
        <v>8.0</v>
      </c>
      <c r="AH157" s="12">
        <v>0.0</v>
      </c>
      <c r="AI157" s="12">
        <v>8.0</v>
      </c>
      <c r="AJ157" s="12">
        <v>3.0</v>
      </c>
      <c r="AK157" s="12">
        <v>7.0</v>
      </c>
      <c r="AL157" s="12">
        <v>1.0</v>
      </c>
      <c r="AM157" s="12">
        <v>6.0</v>
      </c>
      <c r="AN157" s="12">
        <v>0.0</v>
      </c>
      <c r="AO157" s="12">
        <v>5.0</v>
      </c>
      <c r="AP157" s="12">
        <v>1.0</v>
      </c>
      <c r="AQ157" s="12">
        <v>5.0</v>
      </c>
      <c r="AR157" s="12">
        <v>2.0</v>
      </c>
      <c r="AS157" s="12">
        <v>6.0</v>
      </c>
      <c r="AT157" s="12">
        <v>3.0</v>
      </c>
      <c r="AU157" s="12">
        <v>7.0</v>
      </c>
      <c r="AV157" s="12">
        <v>4.0</v>
      </c>
      <c r="AW157" s="12">
        <v>62.0</v>
      </c>
      <c r="AX157" s="1" t="s">
        <v>86</v>
      </c>
      <c r="AY157" s="1" t="s">
        <v>81</v>
      </c>
      <c r="AZ157" s="15"/>
      <c r="BA157" s="15"/>
      <c r="BB157" s="14">
        <v>0.29166666666424135</v>
      </c>
      <c r="BC157" s="15" t="s">
        <v>317</v>
      </c>
      <c r="BD157" s="14">
        <f t="shared" si="1"/>
        <v>0.2708333333</v>
      </c>
      <c r="BE157" s="16">
        <v>0.2708333333284827</v>
      </c>
      <c r="BF157" s="17">
        <v>6.0</v>
      </c>
      <c r="BG157" s="17">
        <v>30.0</v>
      </c>
      <c r="BH157" s="18">
        <f t="shared" si="2"/>
        <v>6.5</v>
      </c>
      <c r="BI157" s="13">
        <f t="shared" si="3"/>
        <v>0.2708333333</v>
      </c>
      <c r="BJ157" s="19">
        <f t="shared" si="4"/>
        <v>5.6</v>
      </c>
      <c r="BK157" s="19">
        <f t="shared" si="5"/>
        <v>5</v>
      </c>
      <c r="BL157" s="19">
        <f t="shared" si="6"/>
        <v>3</v>
      </c>
      <c r="BM157" s="19">
        <f t="shared" si="7"/>
        <v>3</v>
      </c>
      <c r="BN157" s="19">
        <f t="shared" si="8"/>
        <v>3</v>
      </c>
      <c r="BO157" s="20"/>
    </row>
    <row r="158" ht="15.75" customHeight="1">
      <c r="A158" s="10">
        <v>44902.803419398144</v>
      </c>
      <c r="B158" s="15"/>
      <c r="C158" s="1" t="s">
        <v>68</v>
      </c>
      <c r="D158" s="15"/>
      <c r="E158" s="15"/>
      <c r="F158" s="15"/>
      <c r="G158" s="1" t="s">
        <v>69</v>
      </c>
      <c r="H158" s="12">
        <v>0.0</v>
      </c>
      <c r="I158" s="12">
        <v>5.0</v>
      </c>
      <c r="J158" s="12">
        <v>5.0</v>
      </c>
      <c r="K158" s="12">
        <v>5.0</v>
      </c>
      <c r="L158" s="1" t="s">
        <v>78</v>
      </c>
      <c r="M158" s="1" t="s">
        <v>78</v>
      </c>
      <c r="N158" s="1" t="s">
        <v>101</v>
      </c>
      <c r="O158" s="1" t="s">
        <v>69</v>
      </c>
      <c r="P158" s="1" t="s">
        <v>72</v>
      </c>
      <c r="Q158" s="15"/>
      <c r="R158" s="15"/>
      <c r="S158" s="13">
        <v>0.10416666666424135</v>
      </c>
      <c r="T158" s="12">
        <v>45.0</v>
      </c>
      <c r="U158" s="13">
        <v>0.28125</v>
      </c>
      <c r="V158" s="13">
        <v>0.20833333333575865</v>
      </c>
      <c r="W158" s="12">
        <v>30.0</v>
      </c>
      <c r="X158" s="13">
        <v>0.5416666666642413</v>
      </c>
      <c r="Y158" s="14">
        <v>0.16666666666424135</v>
      </c>
      <c r="Z158" s="13">
        <v>0.5208333333357587</v>
      </c>
      <c r="AA158" s="12">
        <v>8.0</v>
      </c>
      <c r="AB158" s="1" t="s">
        <v>72</v>
      </c>
      <c r="AC158" s="12">
        <v>8.0</v>
      </c>
      <c r="AD158" s="12">
        <v>9.0</v>
      </c>
      <c r="AE158" s="12">
        <v>0.0</v>
      </c>
      <c r="AF158" s="12">
        <v>5.0</v>
      </c>
      <c r="AG158" s="12">
        <v>0.0</v>
      </c>
      <c r="AH158" s="12">
        <v>8.0</v>
      </c>
      <c r="AI158" s="12">
        <v>10.0</v>
      </c>
      <c r="AJ158" s="12">
        <v>10.0</v>
      </c>
      <c r="AK158" s="12">
        <v>5.0</v>
      </c>
      <c r="AL158" s="12">
        <v>0.0</v>
      </c>
      <c r="AM158" s="12">
        <v>0.0</v>
      </c>
      <c r="AN158" s="12">
        <v>5.0</v>
      </c>
      <c r="AO158" s="12">
        <v>0.0</v>
      </c>
      <c r="AP158" s="12">
        <v>2.0</v>
      </c>
      <c r="AQ158" s="12">
        <v>0.0</v>
      </c>
      <c r="AR158" s="12">
        <v>5.0</v>
      </c>
      <c r="AS158" s="12">
        <v>3.0</v>
      </c>
      <c r="AT158" s="12">
        <v>3.0</v>
      </c>
      <c r="AU158" s="12">
        <v>3.0</v>
      </c>
      <c r="AV158" s="12">
        <v>3.0</v>
      </c>
      <c r="AW158" s="12">
        <v>21.0</v>
      </c>
      <c r="AX158" s="1" t="s">
        <v>86</v>
      </c>
      <c r="AY158" s="1" t="s">
        <v>74</v>
      </c>
      <c r="AZ158" s="15"/>
      <c r="BA158" s="15"/>
      <c r="BB158" s="14">
        <v>0.5208333333357587</v>
      </c>
      <c r="BC158" s="1"/>
      <c r="BD158" s="14">
        <f t="shared" si="1"/>
        <v>0.3541666667</v>
      </c>
      <c r="BE158" s="16">
        <v>0.3541666666715173</v>
      </c>
      <c r="BF158" s="17">
        <v>8.0</v>
      </c>
      <c r="BG158" s="17">
        <v>30.0</v>
      </c>
      <c r="BH158" s="18">
        <f t="shared" si="2"/>
        <v>8.5</v>
      </c>
      <c r="BI158" s="13">
        <f t="shared" si="3"/>
        <v>0.3541666667</v>
      </c>
      <c r="BJ158" s="19">
        <f t="shared" si="4"/>
        <v>5.5</v>
      </c>
      <c r="BK158" s="19">
        <f t="shared" si="5"/>
        <v>3.5</v>
      </c>
      <c r="BL158" s="19">
        <f t="shared" si="6"/>
        <v>5</v>
      </c>
      <c r="BM158" s="19">
        <f t="shared" si="7"/>
        <v>0</v>
      </c>
      <c r="BN158" s="19">
        <f t="shared" si="8"/>
        <v>2.5</v>
      </c>
      <c r="BO158" s="20"/>
    </row>
    <row r="159" ht="15.75" customHeight="1">
      <c r="A159" s="10">
        <v>44905.40954180555</v>
      </c>
      <c r="B159" s="15"/>
      <c r="C159" s="1" t="s">
        <v>68</v>
      </c>
      <c r="D159" s="15"/>
      <c r="E159" s="15"/>
      <c r="F159" s="15"/>
      <c r="G159" s="1" t="s">
        <v>69</v>
      </c>
      <c r="H159" s="12">
        <v>0.0</v>
      </c>
      <c r="I159" s="12">
        <v>5.0</v>
      </c>
      <c r="J159" s="12">
        <v>0.0</v>
      </c>
      <c r="K159" s="12">
        <v>0.0</v>
      </c>
      <c r="L159" s="1" t="s">
        <v>78</v>
      </c>
      <c r="M159" s="1" t="s">
        <v>78</v>
      </c>
      <c r="N159" s="1" t="s">
        <v>79</v>
      </c>
      <c r="O159" s="1" t="s">
        <v>69</v>
      </c>
      <c r="P159" s="1" t="s">
        <v>69</v>
      </c>
      <c r="Q159" s="12">
        <v>5.0</v>
      </c>
      <c r="R159" s="1" t="s">
        <v>126</v>
      </c>
      <c r="S159" s="13">
        <v>0.9375</v>
      </c>
      <c r="T159" s="12">
        <v>15.0</v>
      </c>
      <c r="U159" s="13">
        <v>0.20833333333575865</v>
      </c>
      <c r="V159" s="13">
        <v>0.9583333333357587</v>
      </c>
      <c r="W159" s="12">
        <v>20.0</v>
      </c>
      <c r="X159" s="13">
        <v>0.20833333333575865</v>
      </c>
      <c r="Y159" s="14">
        <v>0.9583333333357587</v>
      </c>
      <c r="Z159" s="13">
        <v>0.30208333333575865</v>
      </c>
      <c r="AA159" s="12">
        <v>10.0</v>
      </c>
      <c r="AB159" s="1" t="s">
        <v>72</v>
      </c>
      <c r="AC159" s="12">
        <v>4.0</v>
      </c>
      <c r="AD159" s="12">
        <v>6.0</v>
      </c>
      <c r="AE159" s="12">
        <v>4.0</v>
      </c>
      <c r="AF159" s="12">
        <v>4.0</v>
      </c>
      <c r="AG159" s="12">
        <v>7.0</v>
      </c>
      <c r="AH159" s="12">
        <v>0.0</v>
      </c>
      <c r="AI159" s="12">
        <v>4.0</v>
      </c>
      <c r="AJ159" s="12">
        <v>10.0</v>
      </c>
      <c r="AK159" s="12">
        <v>0.0</v>
      </c>
      <c r="AL159" s="12">
        <v>0.0</v>
      </c>
      <c r="AM159" s="12">
        <v>2.0</v>
      </c>
      <c r="AN159" s="12">
        <v>5.0</v>
      </c>
      <c r="AO159" s="12">
        <v>2.0</v>
      </c>
      <c r="AP159" s="12">
        <v>10.0</v>
      </c>
      <c r="AQ159" s="12">
        <v>2.0</v>
      </c>
      <c r="AR159" s="12">
        <v>2.0</v>
      </c>
      <c r="AS159" s="12">
        <v>3.0</v>
      </c>
      <c r="AT159" s="12">
        <v>5.0</v>
      </c>
      <c r="AU159" s="12">
        <v>9.0</v>
      </c>
      <c r="AV159" s="12">
        <v>9.0</v>
      </c>
      <c r="AW159" s="12">
        <v>18.0</v>
      </c>
      <c r="AX159" s="1" t="s">
        <v>86</v>
      </c>
      <c r="AY159" s="1" t="s">
        <v>81</v>
      </c>
      <c r="AZ159" s="15"/>
      <c r="BA159" s="15"/>
      <c r="BB159" s="14">
        <v>0.29166666666424135</v>
      </c>
      <c r="BC159" s="1"/>
      <c r="BD159" s="14">
        <f t="shared" si="1"/>
        <v>-0.6666666667</v>
      </c>
      <c r="BE159" s="16">
        <v>-0.6666666666715173</v>
      </c>
      <c r="BF159" s="17">
        <v>8.0</v>
      </c>
      <c r="BG159" s="17">
        <v>0.0</v>
      </c>
      <c r="BH159" s="18">
        <f t="shared" si="2"/>
        <v>8</v>
      </c>
      <c r="BI159" s="13">
        <f t="shared" si="3"/>
        <v>-0.65625</v>
      </c>
      <c r="BJ159" s="19">
        <f t="shared" si="4"/>
        <v>3.9</v>
      </c>
      <c r="BK159" s="19">
        <f t="shared" si="5"/>
        <v>5.5</v>
      </c>
      <c r="BL159" s="19">
        <f t="shared" si="6"/>
        <v>0</v>
      </c>
      <c r="BM159" s="19">
        <f t="shared" si="7"/>
        <v>1</v>
      </c>
      <c r="BN159" s="19">
        <f t="shared" si="8"/>
        <v>0.5</v>
      </c>
      <c r="BO159" s="20"/>
    </row>
    <row r="160" ht="15.75" customHeight="1">
      <c r="A160" s="10">
        <v>44909.08744829861</v>
      </c>
      <c r="B160" s="15"/>
      <c r="C160" s="15" t="s">
        <v>96</v>
      </c>
      <c r="D160" s="15"/>
      <c r="E160" s="15"/>
      <c r="F160" s="15"/>
      <c r="G160" s="15" t="s">
        <v>69</v>
      </c>
      <c r="H160" s="21">
        <v>2.0</v>
      </c>
      <c r="I160" s="21">
        <v>0.0</v>
      </c>
      <c r="J160" s="21">
        <v>5.0</v>
      </c>
      <c r="K160" s="21">
        <v>5.0</v>
      </c>
      <c r="L160" s="15" t="s">
        <v>70</v>
      </c>
      <c r="M160" s="15" t="s">
        <v>98</v>
      </c>
      <c r="N160" s="15" t="s">
        <v>101</v>
      </c>
      <c r="O160" s="15" t="s">
        <v>69</v>
      </c>
      <c r="P160" s="15" t="s">
        <v>72</v>
      </c>
      <c r="Q160" s="15"/>
      <c r="R160" s="15"/>
      <c r="S160" s="13">
        <v>0.16666666666424135</v>
      </c>
      <c r="T160" s="21">
        <v>15.0</v>
      </c>
      <c r="U160" s="13">
        <v>0.45833333333575865</v>
      </c>
      <c r="V160" s="13">
        <v>0.16666666666424135</v>
      </c>
      <c r="W160" s="21">
        <v>15.0</v>
      </c>
      <c r="X160" s="13">
        <v>0.45833333333575865</v>
      </c>
      <c r="Y160" s="14">
        <v>0.16666666666424135</v>
      </c>
      <c r="Z160" s="13">
        <v>0.41666666666424135</v>
      </c>
      <c r="AA160" s="21">
        <v>4.0</v>
      </c>
      <c r="AB160" s="15" t="s">
        <v>72</v>
      </c>
      <c r="AC160" s="21">
        <v>2.0</v>
      </c>
      <c r="AD160" s="21">
        <v>7.0</v>
      </c>
      <c r="AE160" s="21">
        <v>5.0</v>
      </c>
      <c r="AF160" s="21">
        <v>2.0</v>
      </c>
      <c r="AG160" s="21">
        <v>7.0</v>
      </c>
      <c r="AH160" s="21">
        <v>2.0</v>
      </c>
      <c r="AI160" s="21">
        <v>10.0</v>
      </c>
      <c r="AJ160" s="21">
        <v>7.0</v>
      </c>
      <c r="AK160" s="21">
        <v>2.0</v>
      </c>
      <c r="AL160" s="21">
        <v>2.0</v>
      </c>
      <c r="AM160" s="21">
        <v>0.0</v>
      </c>
      <c r="AN160" s="21">
        <v>2.0</v>
      </c>
      <c r="AO160" s="21">
        <v>5.0</v>
      </c>
      <c r="AP160" s="21">
        <v>6.0</v>
      </c>
      <c r="AQ160" s="21">
        <v>2.0</v>
      </c>
      <c r="AR160" s="21">
        <v>3.0</v>
      </c>
      <c r="AS160" s="21">
        <v>6.0</v>
      </c>
      <c r="AT160" s="21">
        <v>6.0</v>
      </c>
      <c r="AU160" s="21">
        <v>7.0</v>
      </c>
      <c r="AV160" s="21">
        <v>7.0</v>
      </c>
      <c r="AW160" s="21">
        <v>24.0</v>
      </c>
      <c r="AX160" s="15" t="s">
        <v>171</v>
      </c>
      <c r="AY160" s="15" t="s">
        <v>74</v>
      </c>
      <c r="AZ160" s="15"/>
      <c r="BA160" s="15"/>
      <c r="BB160" s="14">
        <v>0.41666666666424135</v>
      </c>
      <c r="BC160" s="15" t="s">
        <v>318</v>
      </c>
      <c r="BD160" s="14">
        <f t="shared" si="1"/>
        <v>0.25</v>
      </c>
      <c r="BE160" s="16">
        <v>0.25</v>
      </c>
      <c r="BF160" s="17">
        <v>6.0</v>
      </c>
      <c r="BG160" s="17">
        <v>0.0</v>
      </c>
      <c r="BH160" s="18">
        <f t="shared" si="2"/>
        <v>6</v>
      </c>
      <c r="BI160" s="13">
        <f t="shared" si="3"/>
        <v>0.25</v>
      </c>
      <c r="BJ160" s="19">
        <f t="shared" si="4"/>
        <v>4.6</v>
      </c>
      <c r="BK160" s="19">
        <f t="shared" si="5"/>
        <v>1.5</v>
      </c>
      <c r="BL160" s="19">
        <f t="shared" si="6"/>
        <v>1</v>
      </c>
      <c r="BM160" s="19">
        <f t="shared" si="7"/>
        <v>0</v>
      </c>
      <c r="BN160" s="19">
        <f t="shared" si="8"/>
        <v>0.5</v>
      </c>
      <c r="BO160" s="20"/>
    </row>
    <row r="161" ht="15.75" customHeight="1">
      <c r="A161" s="10">
        <v>44916.66708991898</v>
      </c>
      <c r="B161" s="15"/>
      <c r="C161" s="15" t="s">
        <v>162</v>
      </c>
      <c r="D161" s="15"/>
      <c r="E161" s="15"/>
      <c r="F161" s="15"/>
      <c r="G161" s="15" t="s">
        <v>69</v>
      </c>
      <c r="H161" s="21">
        <v>0.0</v>
      </c>
      <c r="I161" s="21">
        <v>3.0</v>
      </c>
      <c r="J161" s="21">
        <v>6.0</v>
      </c>
      <c r="K161" s="21">
        <v>3.0</v>
      </c>
      <c r="L161" s="15" t="s">
        <v>78</v>
      </c>
      <c r="M161" s="15" t="s">
        <v>98</v>
      </c>
      <c r="N161" s="15" t="s">
        <v>101</v>
      </c>
      <c r="O161" s="15" t="s">
        <v>69</v>
      </c>
      <c r="P161" s="15" t="s">
        <v>72</v>
      </c>
      <c r="Q161" s="15"/>
      <c r="R161" s="15"/>
      <c r="S161" s="13">
        <v>0.125</v>
      </c>
      <c r="T161" s="21">
        <v>30.0</v>
      </c>
      <c r="U161" s="13">
        <v>0.41666666666424135</v>
      </c>
      <c r="V161" s="13">
        <v>0.16666666666424135</v>
      </c>
      <c r="W161" s="21">
        <v>50.0</v>
      </c>
      <c r="X161" s="13">
        <v>0.5</v>
      </c>
      <c r="Y161" s="14">
        <v>0.125</v>
      </c>
      <c r="Z161" s="13">
        <v>0.5208333333357587</v>
      </c>
      <c r="AA161" s="21">
        <v>5.0</v>
      </c>
      <c r="AB161" s="15" t="s">
        <v>72</v>
      </c>
      <c r="AC161" s="21">
        <v>6.0</v>
      </c>
      <c r="AD161" s="21">
        <v>6.0</v>
      </c>
      <c r="AE161" s="21">
        <v>5.0</v>
      </c>
      <c r="AF161" s="21">
        <v>5.0</v>
      </c>
      <c r="AG161" s="21">
        <v>1.0</v>
      </c>
      <c r="AH161" s="21">
        <v>5.0</v>
      </c>
      <c r="AI161" s="21">
        <v>1.0</v>
      </c>
      <c r="AJ161" s="21">
        <v>9.0</v>
      </c>
      <c r="AK161" s="21">
        <v>4.0</v>
      </c>
      <c r="AL161" s="21">
        <v>5.0</v>
      </c>
      <c r="AM161" s="21">
        <v>0.0</v>
      </c>
      <c r="AN161" s="21">
        <v>3.0</v>
      </c>
      <c r="AO161" s="21">
        <v>0.0</v>
      </c>
      <c r="AP161" s="21">
        <v>5.0</v>
      </c>
      <c r="AQ161" s="21">
        <v>2.0</v>
      </c>
      <c r="AR161" s="21">
        <v>3.0</v>
      </c>
      <c r="AS161" s="21">
        <v>5.0</v>
      </c>
      <c r="AT161" s="21">
        <v>5.0</v>
      </c>
      <c r="AU161" s="21">
        <v>5.0</v>
      </c>
      <c r="AV161" s="21">
        <v>5.0</v>
      </c>
      <c r="AW161" s="21">
        <v>18.0</v>
      </c>
      <c r="AX161" s="15" t="s">
        <v>86</v>
      </c>
      <c r="AY161" s="15" t="s">
        <v>74</v>
      </c>
      <c r="AZ161" s="15"/>
      <c r="BA161" s="15"/>
      <c r="BB161" s="14">
        <v>0.5</v>
      </c>
      <c r="BC161" s="15"/>
      <c r="BD161" s="14">
        <f t="shared" si="1"/>
        <v>0.375</v>
      </c>
      <c r="BE161" s="16">
        <v>0.375</v>
      </c>
      <c r="BF161" s="17">
        <v>9.0</v>
      </c>
      <c r="BG161" s="17">
        <v>0.0</v>
      </c>
      <c r="BH161" s="18">
        <f t="shared" si="2"/>
        <v>9</v>
      </c>
      <c r="BI161" s="13">
        <f t="shared" si="3"/>
        <v>0.3958333333</v>
      </c>
      <c r="BJ161" s="19">
        <f t="shared" si="4"/>
        <v>4.7</v>
      </c>
      <c r="BK161" s="19">
        <f t="shared" si="5"/>
        <v>4</v>
      </c>
      <c r="BL161" s="19">
        <f t="shared" si="6"/>
        <v>1</v>
      </c>
      <c r="BM161" s="19">
        <f t="shared" si="7"/>
        <v>0</v>
      </c>
      <c r="BN161" s="19">
        <f t="shared" si="8"/>
        <v>0.5</v>
      </c>
      <c r="BO161" s="20"/>
    </row>
    <row r="162" ht="15.75" customHeight="1">
      <c r="A162" s="10">
        <v>44918.59618144676</v>
      </c>
      <c r="B162" s="15"/>
      <c r="C162" s="15" t="s">
        <v>68</v>
      </c>
      <c r="D162" s="15"/>
      <c r="E162" s="15"/>
      <c r="F162" s="15"/>
      <c r="G162" s="15" t="s">
        <v>69</v>
      </c>
      <c r="H162" s="21">
        <v>5.0</v>
      </c>
      <c r="I162" s="21">
        <v>0.0</v>
      </c>
      <c r="J162" s="21">
        <v>2.0</v>
      </c>
      <c r="K162" s="21">
        <v>10.0</v>
      </c>
      <c r="L162" s="15" t="s">
        <v>70</v>
      </c>
      <c r="M162" s="15" t="s">
        <v>98</v>
      </c>
      <c r="N162" s="15" t="s">
        <v>71</v>
      </c>
      <c r="O162" s="15" t="s">
        <v>69</v>
      </c>
      <c r="P162" s="15" t="s">
        <v>72</v>
      </c>
      <c r="Q162" s="15"/>
      <c r="R162" s="15"/>
      <c r="S162" s="13">
        <v>0.08333333333575865</v>
      </c>
      <c r="T162" s="21">
        <v>15.0</v>
      </c>
      <c r="U162" s="13">
        <v>0.4375</v>
      </c>
      <c r="V162" s="13">
        <v>0.125</v>
      </c>
      <c r="W162" s="21">
        <v>30.0</v>
      </c>
      <c r="X162" s="13">
        <v>0.5</v>
      </c>
      <c r="Y162" s="14">
        <v>0.0625</v>
      </c>
      <c r="Z162" s="13">
        <v>0.5416666666642413</v>
      </c>
      <c r="AA162" s="21">
        <v>8.0</v>
      </c>
      <c r="AB162" s="15" t="s">
        <v>72</v>
      </c>
      <c r="AC162" s="21">
        <v>8.0</v>
      </c>
      <c r="AD162" s="21">
        <v>5.0</v>
      </c>
      <c r="AE162" s="21">
        <v>9.0</v>
      </c>
      <c r="AF162" s="21">
        <v>3.0</v>
      </c>
      <c r="AG162" s="21">
        <v>7.0</v>
      </c>
      <c r="AH162" s="21">
        <v>4.0</v>
      </c>
      <c r="AI162" s="21">
        <v>9.0</v>
      </c>
      <c r="AJ162" s="21">
        <v>5.0</v>
      </c>
      <c r="AK162" s="21">
        <v>3.0</v>
      </c>
      <c r="AL162" s="21">
        <v>0.0</v>
      </c>
      <c r="AM162" s="21">
        <v>5.0</v>
      </c>
      <c r="AN162" s="21">
        <v>0.0</v>
      </c>
      <c r="AO162" s="21">
        <v>4.0</v>
      </c>
      <c r="AP162" s="21">
        <v>0.0</v>
      </c>
      <c r="AQ162" s="21">
        <v>5.0</v>
      </c>
      <c r="AR162" s="21">
        <v>0.0</v>
      </c>
      <c r="AS162" s="21">
        <v>7.0</v>
      </c>
      <c r="AT162" s="21">
        <v>1.0</v>
      </c>
      <c r="AU162" s="21">
        <v>9.0</v>
      </c>
      <c r="AV162" s="21">
        <v>3.0</v>
      </c>
      <c r="AW162" s="21">
        <v>28.0</v>
      </c>
      <c r="AX162" s="15" t="s">
        <v>86</v>
      </c>
      <c r="AY162" s="15" t="s">
        <v>74</v>
      </c>
      <c r="AZ162" s="15"/>
      <c r="BA162" s="15"/>
      <c r="BB162" s="14">
        <v>0.45833333333575865</v>
      </c>
      <c r="BC162" s="15" t="s">
        <v>319</v>
      </c>
      <c r="BD162" s="14">
        <f t="shared" si="1"/>
        <v>0.3958333333</v>
      </c>
      <c r="BE162" s="16">
        <v>0.39583333333575865</v>
      </c>
      <c r="BF162" s="17">
        <v>9.0</v>
      </c>
      <c r="BG162" s="17">
        <v>30.0</v>
      </c>
      <c r="BH162" s="18">
        <f t="shared" si="2"/>
        <v>9.5</v>
      </c>
      <c r="BI162" s="13">
        <f t="shared" si="3"/>
        <v>0.4791666667</v>
      </c>
      <c r="BJ162" s="19">
        <f t="shared" si="4"/>
        <v>5.3</v>
      </c>
      <c r="BK162" s="19">
        <f t="shared" si="5"/>
        <v>4.5</v>
      </c>
      <c r="BL162" s="19">
        <f t="shared" si="6"/>
        <v>5</v>
      </c>
      <c r="BM162" s="19">
        <f t="shared" si="7"/>
        <v>6</v>
      </c>
      <c r="BN162" s="19">
        <f t="shared" si="8"/>
        <v>5.5</v>
      </c>
      <c r="BO162" s="20"/>
    </row>
    <row r="163" ht="15.75" customHeight="1">
      <c r="A163" s="10">
        <v>44922.632402152776</v>
      </c>
      <c r="B163" s="15"/>
      <c r="C163" s="15" t="s">
        <v>96</v>
      </c>
      <c r="D163" s="15"/>
      <c r="E163" s="15"/>
      <c r="F163" s="15"/>
      <c r="G163" s="15" t="s">
        <v>69</v>
      </c>
      <c r="H163" s="21">
        <v>2.0</v>
      </c>
      <c r="I163" s="21">
        <v>0.0</v>
      </c>
      <c r="J163" s="21">
        <v>0.0</v>
      </c>
      <c r="K163" s="21">
        <v>0.0</v>
      </c>
      <c r="L163" s="15" t="s">
        <v>70</v>
      </c>
      <c r="M163" s="15" t="s">
        <v>98</v>
      </c>
      <c r="N163" s="15" t="s">
        <v>71</v>
      </c>
      <c r="O163" s="15" t="s">
        <v>69</v>
      </c>
      <c r="P163" s="15" t="s">
        <v>69</v>
      </c>
      <c r="Q163" s="21">
        <v>5.0</v>
      </c>
      <c r="R163" s="15" t="s">
        <v>126</v>
      </c>
      <c r="S163" s="13">
        <v>0.08333333333575865</v>
      </c>
      <c r="T163" s="21">
        <v>30.0</v>
      </c>
      <c r="U163" s="13">
        <v>0.375</v>
      </c>
      <c r="V163" s="13">
        <v>0.14583333333575865</v>
      </c>
      <c r="W163" s="21">
        <v>15.0</v>
      </c>
      <c r="X163" s="13">
        <v>0.45833333333575865</v>
      </c>
      <c r="Y163" s="14">
        <v>0.04166666666424135</v>
      </c>
      <c r="Z163" s="13">
        <v>0.33333333333575865</v>
      </c>
      <c r="AA163" s="21">
        <v>4.0</v>
      </c>
      <c r="AB163" s="15" t="s">
        <v>72</v>
      </c>
      <c r="AC163" s="21">
        <v>7.0</v>
      </c>
      <c r="AD163" s="21">
        <v>4.0</v>
      </c>
      <c r="AE163" s="21">
        <v>10.0</v>
      </c>
      <c r="AF163" s="21">
        <v>4.0</v>
      </c>
      <c r="AG163" s="21">
        <v>6.0</v>
      </c>
      <c r="AH163" s="21">
        <v>0.0</v>
      </c>
      <c r="AI163" s="21">
        <v>7.0</v>
      </c>
      <c r="AJ163" s="21">
        <v>5.0</v>
      </c>
      <c r="AK163" s="21">
        <v>5.0</v>
      </c>
      <c r="AL163" s="21">
        <v>0.0</v>
      </c>
      <c r="AM163" s="21">
        <v>8.0</v>
      </c>
      <c r="AN163" s="21">
        <v>0.0</v>
      </c>
      <c r="AO163" s="21">
        <v>3.0</v>
      </c>
      <c r="AP163" s="21">
        <v>3.0</v>
      </c>
      <c r="AQ163" s="21">
        <v>4.0</v>
      </c>
      <c r="AR163" s="21">
        <v>4.0</v>
      </c>
      <c r="AS163" s="21">
        <v>6.0</v>
      </c>
      <c r="AT163" s="21">
        <v>4.0</v>
      </c>
      <c r="AU163" s="21">
        <v>6.0</v>
      </c>
      <c r="AV163" s="21">
        <v>4.0</v>
      </c>
      <c r="AW163" s="21">
        <v>28.0</v>
      </c>
      <c r="AX163" s="15" t="s">
        <v>86</v>
      </c>
      <c r="AY163" s="15" t="s">
        <v>74</v>
      </c>
      <c r="AZ163" s="15"/>
      <c r="BA163" s="15"/>
      <c r="BB163" s="14">
        <v>0.3125</v>
      </c>
      <c r="BC163" s="15" t="s">
        <v>320</v>
      </c>
      <c r="BD163" s="14">
        <f t="shared" si="1"/>
        <v>0.2708333333</v>
      </c>
      <c r="BE163" s="16">
        <v>0.27083333333575865</v>
      </c>
      <c r="BF163" s="17">
        <v>6.0</v>
      </c>
      <c r="BG163" s="17">
        <v>30.0</v>
      </c>
      <c r="BH163" s="18">
        <f t="shared" si="2"/>
        <v>6.5</v>
      </c>
      <c r="BI163" s="13">
        <f t="shared" si="3"/>
        <v>0.2916666667</v>
      </c>
      <c r="BJ163" s="19">
        <f t="shared" si="4"/>
        <v>4.8</v>
      </c>
      <c r="BK163" s="19">
        <f t="shared" si="5"/>
        <v>4</v>
      </c>
      <c r="BL163" s="19">
        <f t="shared" si="6"/>
        <v>0</v>
      </c>
      <c r="BM163" s="19">
        <f t="shared" si="7"/>
        <v>2</v>
      </c>
      <c r="BN163" s="19">
        <f t="shared" si="8"/>
        <v>1</v>
      </c>
      <c r="BO163" s="20"/>
    </row>
    <row r="164" ht="15.75" customHeight="1">
      <c r="A164" s="10">
        <v>44922.82578921296</v>
      </c>
      <c r="B164" s="15"/>
      <c r="C164" s="15" t="s">
        <v>162</v>
      </c>
      <c r="D164" s="15"/>
      <c r="E164" s="15"/>
      <c r="F164" s="15"/>
      <c r="G164" s="15" t="s">
        <v>69</v>
      </c>
      <c r="H164" s="21">
        <v>0.0</v>
      </c>
      <c r="I164" s="21">
        <v>0.0</v>
      </c>
      <c r="J164" s="21">
        <v>2.0</v>
      </c>
      <c r="K164" s="21">
        <v>0.0</v>
      </c>
      <c r="L164" s="15" t="s">
        <v>98</v>
      </c>
      <c r="M164" s="15" t="s">
        <v>98</v>
      </c>
      <c r="N164" s="15" t="s">
        <v>71</v>
      </c>
      <c r="O164" s="15" t="s">
        <v>69</v>
      </c>
      <c r="P164" s="15" t="s">
        <v>72</v>
      </c>
      <c r="Q164" s="15"/>
      <c r="R164" s="15"/>
      <c r="S164" s="13">
        <v>0.9791666666642413</v>
      </c>
      <c r="T164" s="21">
        <v>5.0</v>
      </c>
      <c r="U164" s="13">
        <v>0.29166666666424135</v>
      </c>
      <c r="V164" s="13">
        <v>0.9791666666642413</v>
      </c>
      <c r="W164" s="21">
        <v>5.0</v>
      </c>
      <c r="X164" s="13">
        <v>0.45833333333575865</v>
      </c>
      <c r="Y164" s="14">
        <v>0.08333333333575865</v>
      </c>
      <c r="Z164" s="13">
        <v>0.45833333333575865</v>
      </c>
      <c r="AA164" s="21">
        <v>7.0</v>
      </c>
      <c r="AB164" s="15" t="s">
        <v>72</v>
      </c>
      <c r="AC164" s="21">
        <v>7.0</v>
      </c>
      <c r="AD164" s="21">
        <v>5.0</v>
      </c>
      <c r="AE164" s="21">
        <v>0.0</v>
      </c>
      <c r="AF164" s="21">
        <v>5.0</v>
      </c>
      <c r="AG164" s="21">
        <v>1.0</v>
      </c>
      <c r="AH164" s="21">
        <v>9.0</v>
      </c>
      <c r="AI164" s="21">
        <v>1.0</v>
      </c>
      <c r="AJ164" s="21">
        <v>7.0</v>
      </c>
      <c r="AK164" s="21">
        <v>0.0</v>
      </c>
      <c r="AL164" s="21">
        <v>5.0</v>
      </c>
      <c r="AM164" s="21">
        <v>0.0</v>
      </c>
      <c r="AN164" s="21">
        <v>4.0</v>
      </c>
      <c r="AO164" s="21">
        <v>0.0</v>
      </c>
      <c r="AP164" s="21">
        <v>5.0</v>
      </c>
      <c r="AQ164" s="21">
        <v>0.0</v>
      </c>
      <c r="AR164" s="21">
        <v>3.0</v>
      </c>
      <c r="AS164" s="21">
        <v>2.0</v>
      </c>
      <c r="AT164" s="21">
        <v>2.0</v>
      </c>
      <c r="AU164" s="21">
        <v>2.0</v>
      </c>
      <c r="AV164" s="21">
        <v>2.0</v>
      </c>
      <c r="AW164" s="21">
        <v>19.0</v>
      </c>
      <c r="AX164" s="15" t="s">
        <v>86</v>
      </c>
      <c r="AY164" s="15" t="s">
        <v>74</v>
      </c>
      <c r="AZ164" s="15"/>
      <c r="BA164" s="15"/>
      <c r="BB164" s="14">
        <v>0.41666666666424135</v>
      </c>
      <c r="BC164" s="15"/>
      <c r="BD164" s="14">
        <f t="shared" si="1"/>
        <v>0.3333333333</v>
      </c>
      <c r="BE164" s="16">
        <v>0.3333333333284827</v>
      </c>
      <c r="BF164" s="17">
        <v>8.0</v>
      </c>
      <c r="BG164" s="17">
        <v>0.0</v>
      </c>
      <c r="BH164" s="18">
        <f t="shared" si="2"/>
        <v>8</v>
      </c>
      <c r="BI164" s="13">
        <f t="shared" si="3"/>
        <v>0.375</v>
      </c>
      <c r="BJ164" s="19">
        <f t="shared" si="4"/>
        <v>4</v>
      </c>
      <c r="BK164" s="19">
        <f t="shared" si="5"/>
        <v>4.5</v>
      </c>
      <c r="BL164" s="19">
        <f t="shared" si="6"/>
        <v>3</v>
      </c>
      <c r="BM164" s="19">
        <f t="shared" si="7"/>
        <v>0</v>
      </c>
      <c r="BN164" s="19">
        <f t="shared" si="8"/>
        <v>1.5</v>
      </c>
      <c r="BO164" s="20"/>
    </row>
    <row r="165" ht="15.75" customHeight="1">
      <c r="A165" s="10">
        <v>44922.920414872686</v>
      </c>
      <c r="B165" s="15"/>
      <c r="C165" s="15" t="s">
        <v>68</v>
      </c>
      <c r="D165" s="15"/>
      <c r="E165" s="15"/>
      <c r="F165" s="15"/>
      <c r="G165" s="15" t="s">
        <v>69</v>
      </c>
      <c r="H165" s="21">
        <v>5.0</v>
      </c>
      <c r="I165" s="21">
        <v>0.0</v>
      </c>
      <c r="J165" s="21">
        <v>0.0</v>
      </c>
      <c r="K165" s="21">
        <v>6.0</v>
      </c>
      <c r="L165" s="15" t="s">
        <v>83</v>
      </c>
      <c r="M165" s="15" t="s">
        <v>83</v>
      </c>
      <c r="N165" s="15" t="s">
        <v>101</v>
      </c>
      <c r="O165" s="15" t="s">
        <v>69</v>
      </c>
      <c r="P165" s="15" t="s">
        <v>69</v>
      </c>
      <c r="Q165" s="21">
        <v>5.0</v>
      </c>
      <c r="R165" s="15" t="s">
        <v>126</v>
      </c>
      <c r="S165" s="13">
        <v>0.9166666666642413</v>
      </c>
      <c r="T165" s="21">
        <v>10.0</v>
      </c>
      <c r="U165" s="13">
        <v>0.41666666666424135</v>
      </c>
      <c r="V165" s="13">
        <v>0.08333333333575865</v>
      </c>
      <c r="W165" s="21">
        <v>15.0</v>
      </c>
      <c r="X165" s="13">
        <v>0.5</v>
      </c>
      <c r="Y165" s="14">
        <v>0.0</v>
      </c>
      <c r="Z165" s="13">
        <v>0.375</v>
      </c>
      <c r="AA165" s="21">
        <v>4.0</v>
      </c>
      <c r="AB165" s="15" t="s">
        <v>72</v>
      </c>
      <c r="AC165" s="21">
        <v>7.0</v>
      </c>
      <c r="AD165" s="21">
        <v>0.0</v>
      </c>
      <c r="AE165" s="21">
        <v>8.0</v>
      </c>
      <c r="AF165" s="21">
        <v>5.0</v>
      </c>
      <c r="AG165" s="21">
        <v>5.0</v>
      </c>
      <c r="AH165" s="21">
        <v>1.0</v>
      </c>
      <c r="AI165" s="21">
        <v>0.0</v>
      </c>
      <c r="AJ165" s="21">
        <v>0.0</v>
      </c>
      <c r="AK165" s="21">
        <v>5.0</v>
      </c>
      <c r="AL165" s="21">
        <v>0.0</v>
      </c>
      <c r="AM165" s="21">
        <v>5.0</v>
      </c>
      <c r="AN165" s="21">
        <v>0.0</v>
      </c>
      <c r="AO165" s="21">
        <v>5.0</v>
      </c>
      <c r="AP165" s="21">
        <v>0.0</v>
      </c>
      <c r="AQ165" s="21">
        <v>5.0</v>
      </c>
      <c r="AR165" s="21">
        <v>1.0</v>
      </c>
      <c r="AS165" s="21">
        <v>5.0</v>
      </c>
      <c r="AT165" s="21">
        <v>2.0</v>
      </c>
      <c r="AU165" s="21">
        <v>5.0</v>
      </c>
      <c r="AV165" s="21">
        <v>3.0</v>
      </c>
      <c r="AW165" s="21">
        <v>39.0</v>
      </c>
      <c r="AX165" s="15" t="s">
        <v>86</v>
      </c>
      <c r="AY165" s="15" t="s">
        <v>74</v>
      </c>
      <c r="AZ165" s="15"/>
      <c r="BA165" s="15" t="s">
        <v>72</v>
      </c>
      <c r="BB165" s="14">
        <v>0.29166666666424135</v>
      </c>
      <c r="BC165" s="15" t="s">
        <v>321</v>
      </c>
      <c r="BD165" s="14">
        <f t="shared" si="1"/>
        <v>0.2916666667</v>
      </c>
      <c r="BE165" s="16">
        <v>0.29166666666424135</v>
      </c>
      <c r="BF165" s="17">
        <v>7.0</v>
      </c>
      <c r="BG165" s="17">
        <v>0.0</v>
      </c>
      <c r="BH165" s="18">
        <f t="shared" si="2"/>
        <v>7</v>
      </c>
      <c r="BI165" s="13">
        <f t="shared" si="3"/>
        <v>0.375</v>
      </c>
      <c r="BJ165" s="19">
        <f t="shared" si="4"/>
        <v>3.1</v>
      </c>
      <c r="BK165" s="19">
        <f t="shared" si="5"/>
        <v>5</v>
      </c>
      <c r="BL165" s="19">
        <f t="shared" si="6"/>
        <v>4</v>
      </c>
      <c r="BM165" s="19">
        <f t="shared" si="7"/>
        <v>2.5</v>
      </c>
      <c r="BN165" s="19">
        <f t="shared" si="8"/>
        <v>3.25</v>
      </c>
      <c r="BO165" s="20"/>
    </row>
    <row r="166" ht="15.75" customHeight="1">
      <c r="A166" s="10">
        <v>44937.46490060185</v>
      </c>
      <c r="B166" s="15"/>
      <c r="C166" s="15" t="s">
        <v>67</v>
      </c>
      <c r="D166" s="15"/>
      <c r="E166" s="15"/>
      <c r="F166" s="15"/>
      <c r="G166" s="15" t="s">
        <v>69</v>
      </c>
      <c r="H166" s="21">
        <v>1.0</v>
      </c>
      <c r="I166" s="21">
        <v>3.0</v>
      </c>
      <c r="J166" s="21">
        <v>0.0</v>
      </c>
      <c r="K166" s="21">
        <v>0.0</v>
      </c>
      <c r="L166" s="15" t="s">
        <v>322</v>
      </c>
      <c r="M166" s="15" t="s">
        <v>323</v>
      </c>
      <c r="N166" s="15" t="s">
        <v>79</v>
      </c>
      <c r="O166" s="15" t="s">
        <v>69</v>
      </c>
      <c r="P166" s="15" t="s">
        <v>69</v>
      </c>
      <c r="Q166" s="21">
        <v>2.0</v>
      </c>
      <c r="R166" s="15" t="s">
        <v>85</v>
      </c>
      <c r="S166" s="13">
        <v>0.9791666666642413</v>
      </c>
      <c r="T166" s="21">
        <v>50.0</v>
      </c>
      <c r="U166" s="13">
        <v>0.33333333333575865</v>
      </c>
      <c r="V166" s="13">
        <v>0.0</v>
      </c>
      <c r="W166" s="21">
        <v>50.0</v>
      </c>
      <c r="X166" s="13">
        <v>0.35416666666424135</v>
      </c>
      <c r="Y166" s="14">
        <v>0.04166666666424135</v>
      </c>
      <c r="Z166" s="13">
        <v>0.38541666666424135</v>
      </c>
      <c r="AA166" s="21">
        <v>7.0</v>
      </c>
      <c r="AB166" s="15" t="s">
        <v>72</v>
      </c>
      <c r="AC166" s="21">
        <v>5.0</v>
      </c>
      <c r="AD166" s="21">
        <v>8.0</v>
      </c>
      <c r="AE166" s="21">
        <v>7.0</v>
      </c>
      <c r="AF166" s="21">
        <v>6.0</v>
      </c>
      <c r="AG166" s="21">
        <v>2.0</v>
      </c>
      <c r="AH166" s="21">
        <v>2.0</v>
      </c>
      <c r="AI166" s="21">
        <v>8.0</v>
      </c>
      <c r="AJ166" s="21">
        <v>10.0</v>
      </c>
      <c r="AK166" s="21">
        <v>0.0</v>
      </c>
      <c r="AL166" s="21">
        <v>5.0</v>
      </c>
      <c r="AM166" s="21">
        <v>0.0</v>
      </c>
      <c r="AN166" s="21">
        <v>0.0</v>
      </c>
      <c r="AO166" s="21">
        <v>0.0</v>
      </c>
      <c r="AP166" s="21">
        <v>0.0</v>
      </c>
      <c r="AQ166" s="21">
        <v>3.0</v>
      </c>
      <c r="AR166" s="21">
        <v>5.0</v>
      </c>
      <c r="AS166" s="21">
        <v>7.0</v>
      </c>
      <c r="AT166" s="21">
        <v>7.0</v>
      </c>
      <c r="AU166" s="21">
        <v>9.0</v>
      </c>
      <c r="AV166" s="21">
        <v>9.0</v>
      </c>
      <c r="AW166" s="21">
        <v>24.0</v>
      </c>
      <c r="AX166" s="15" t="s">
        <v>80</v>
      </c>
      <c r="AY166" s="15" t="s">
        <v>74</v>
      </c>
      <c r="AZ166" s="15"/>
      <c r="BA166" s="15"/>
      <c r="BB166" s="14">
        <v>0.35416666666424135</v>
      </c>
      <c r="BC166" s="23" t="s">
        <v>324</v>
      </c>
      <c r="BD166" s="14">
        <f t="shared" si="1"/>
        <v>0.3125</v>
      </c>
      <c r="BE166" s="16">
        <v>0.3125</v>
      </c>
      <c r="BF166" s="17">
        <v>7.0</v>
      </c>
      <c r="BG166" s="17">
        <v>30.0</v>
      </c>
      <c r="BH166" s="18">
        <f t="shared" si="2"/>
        <v>7.5</v>
      </c>
      <c r="BI166" s="13">
        <f t="shared" si="3"/>
        <v>0.34375</v>
      </c>
      <c r="BJ166" s="19">
        <f t="shared" si="4"/>
        <v>5.3</v>
      </c>
      <c r="BK166" s="19">
        <f t="shared" si="5"/>
        <v>0</v>
      </c>
      <c r="BL166" s="19">
        <f t="shared" si="6"/>
        <v>2</v>
      </c>
      <c r="BM166" s="19">
        <f t="shared" si="7"/>
        <v>0</v>
      </c>
      <c r="BN166" s="19">
        <f t="shared" si="8"/>
        <v>1</v>
      </c>
      <c r="BO166" s="20"/>
    </row>
    <row r="167" ht="15.75" customHeight="1">
      <c r="A167" s="10">
        <v>44937.76067577546</v>
      </c>
      <c r="B167" s="15"/>
      <c r="C167" s="15" t="s">
        <v>68</v>
      </c>
      <c r="D167" s="15"/>
      <c r="E167" s="15"/>
      <c r="F167" s="15"/>
      <c r="G167" s="15" t="s">
        <v>69</v>
      </c>
      <c r="H167" s="21">
        <v>0.0</v>
      </c>
      <c r="I167" s="21">
        <v>0.0</v>
      </c>
      <c r="J167" s="21">
        <v>3.0</v>
      </c>
      <c r="K167" s="21">
        <v>2.0</v>
      </c>
      <c r="L167" s="15" t="s">
        <v>78</v>
      </c>
      <c r="M167" s="15" t="s">
        <v>99</v>
      </c>
      <c r="N167" s="15" t="s">
        <v>79</v>
      </c>
      <c r="O167" s="15" t="s">
        <v>69</v>
      </c>
      <c r="P167" s="15" t="s">
        <v>69</v>
      </c>
      <c r="Q167" s="21">
        <v>3.0</v>
      </c>
      <c r="R167" s="15" t="s">
        <v>126</v>
      </c>
      <c r="S167" s="13">
        <v>0.08333333333575865</v>
      </c>
      <c r="T167" s="21">
        <v>10.0</v>
      </c>
      <c r="U167" s="13">
        <v>0.27083333333575865</v>
      </c>
      <c r="V167" s="13">
        <v>0.08333333333575865</v>
      </c>
      <c r="W167" s="21">
        <v>10.0</v>
      </c>
      <c r="X167" s="13">
        <v>0.3125</v>
      </c>
      <c r="Y167" s="14">
        <v>0.07291666666424135</v>
      </c>
      <c r="Z167" s="13">
        <v>0.27083333333575865</v>
      </c>
      <c r="AA167" s="21">
        <v>10.0</v>
      </c>
      <c r="AB167" s="15" t="s">
        <v>72</v>
      </c>
      <c r="AC167" s="21">
        <v>4.0</v>
      </c>
      <c r="AD167" s="21">
        <v>7.0</v>
      </c>
      <c r="AE167" s="21">
        <v>4.0</v>
      </c>
      <c r="AF167" s="21">
        <v>7.0</v>
      </c>
      <c r="AG167" s="21">
        <v>1.0</v>
      </c>
      <c r="AH167" s="21">
        <v>6.0</v>
      </c>
      <c r="AI167" s="21">
        <v>10.0</v>
      </c>
      <c r="AJ167" s="21">
        <v>10.0</v>
      </c>
      <c r="AK167" s="21">
        <v>10.0</v>
      </c>
      <c r="AL167" s="21">
        <v>10.0</v>
      </c>
      <c r="AM167" s="21">
        <v>0.0</v>
      </c>
      <c r="AN167" s="21">
        <v>1.0</v>
      </c>
      <c r="AO167" s="21">
        <v>0.0</v>
      </c>
      <c r="AP167" s="21">
        <v>1.0</v>
      </c>
      <c r="AQ167" s="21">
        <v>1.0</v>
      </c>
      <c r="AR167" s="21">
        <v>2.0</v>
      </c>
      <c r="AS167" s="21">
        <v>10.0</v>
      </c>
      <c r="AT167" s="21">
        <v>10.0</v>
      </c>
      <c r="AU167" s="21">
        <v>10.0</v>
      </c>
      <c r="AV167" s="21">
        <v>10.0</v>
      </c>
      <c r="AW167" s="21">
        <v>30.0</v>
      </c>
      <c r="AX167" s="15" t="s">
        <v>80</v>
      </c>
      <c r="AY167" s="15" t="s">
        <v>81</v>
      </c>
      <c r="AZ167" s="15"/>
      <c r="BA167" s="15"/>
      <c r="BB167" s="14">
        <v>0.27083333333575865</v>
      </c>
      <c r="BC167" s="15" t="s">
        <v>325</v>
      </c>
      <c r="BD167" s="14">
        <f t="shared" si="1"/>
        <v>0.1979166667</v>
      </c>
      <c r="BE167" s="16">
        <v>0.1979166666715173</v>
      </c>
      <c r="BF167" s="17">
        <v>4.0</v>
      </c>
      <c r="BG167" s="17">
        <v>45.0</v>
      </c>
      <c r="BH167" s="18">
        <f t="shared" si="2"/>
        <v>4.75</v>
      </c>
      <c r="BI167" s="13">
        <f t="shared" si="3"/>
        <v>0.1979166667</v>
      </c>
      <c r="BJ167" s="19">
        <f t="shared" si="4"/>
        <v>6.9</v>
      </c>
      <c r="BK167" s="19">
        <f t="shared" si="5"/>
        <v>1</v>
      </c>
      <c r="BL167" s="19">
        <f t="shared" si="6"/>
        <v>1</v>
      </c>
      <c r="BM167" s="19">
        <f t="shared" si="7"/>
        <v>0</v>
      </c>
      <c r="BN167" s="19">
        <f t="shared" si="8"/>
        <v>0.5</v>
      </c>
      <c r="BO167" s="20"/>
    </row>
    <row r="168" ht="15.75" customHeight="1">
      <c r="A168" s="10">
        <v>44937.81904635417</v>
      </c>
      <c r="B168" s="15"/>
      <c r="C168" s="15" t="s">
        <v>68</v>
      </c>
      <c r="D168" s="15"/>
      <c r="E168" s="15"/>
      <c r="F168" s="15"/>
      <c r="G168" s="15" t="s">
        <v>69</v>
      </c>
      <c r="H168" s="21">
        <v>3.0</v>
      </c>
      <c r="I168" s="21">
        <v>6.0</v>
      </c>
      <c r="J168" s="21">
        <v>6.0</v>
      </c>
      <c r="K168" s="21">
        <v>3.0</v>
      </c>
      <c r="L168" s="15" t="s">
        <v>78</v>
      </c>
      <c r="M168" s="15" t="s">
        <v>98</v>
      </c>
      <c r="N168" s="15" t="s">
        <v>71</v>
      </c>
      <c r="O168" s="15" t="s">
        <v>69</v>
      </c>
      <c r="P168" s="15" t="s">
        <v>72</v>
      </c>
      <c r="Q168" s="15"/>
      <c r="R168" s="15"/>
      <c r="S168" s="13">
        <v>0.5208333333357587</v>
      </c>
      <c r="T168" s="21">
        <v>20.0</v>
      </c>
      <c r="U168" s="13">
        <v>0.29166666666424135</v>
      </c>
      <c r="V168" s="13">
        <v>0.0625</v>
      </c>
      <c r="W168" s="21">
        <v>20.0</v>
      </c>
      <c r="X168" s="13">
        <v>0.39583333333575865</v>
      </c>
      <c r="Y168" s="14">
        <v>0.04166666666424135</v>
      </c>
      <c r="Z168" s="13">
        <v>0.33333333333575865</v>
      </c>
      <c r="AA168" s="21">
        <v>7.0</v>
      </c>
      <c r="AB168" s="15" t="s">
        <v>72</v>
      </c>
      <c r="AC168" s="21">
        <v>6.0</v>
      </c>
      <c r="AD168" s="21">
        <v>5.0</v>
      </c>
      <c r="AE168" s="21">
        <v>3.0</v>
      </c>
      <c r="AF168" s="21">
        <v>7.0</v>
      </c>
      <c r="AG168" s="21">
        <v>7.0</v>
      </c>
      <c r="AH168" s="21">
        <v>8.0</v>
      </c>
      <c r="AI168" s="21">
        <v>9.0</v>
      </c>
      <c r="AJ168" s="21">
        <v>10.0</v>
      </c>
      <c r="AK168" s="21">
        <v>5.0</v>
      </c>
      <c r="AL168" s="21">
        <v>5.0</v>
      </c>
      <c r="AM168" s="21">
        <v>0.0</v>
      </c>
      <c r="AN168" s="21">
        <v>3.0</v>
      </c>
      <c r="AO168" s="21">
        <v>1.0</v>
      </c>
      <c r="AP168" s="21">
        <v>7.0</v>
      </c>
      <c r="AQ168" s="21">
        <v>0.0</v>
      </c>
      <c r="AR168" s="21">
        <v>2.0</v>
      </c>
      <c r="AS168" s="21">
        <v>5.0</v>
      </c>
      <c r="AT168" s="21">
        <v>5.0</v>
      </c>
      <c r="AU168" s="21">
        <v>7.0</v>
      </c>
      <c r="AV168" s="21">
        <v>7.0</v>
      </c>
      <c r="AW168" s="21">
        <v>20.0</v>
      </c>
      <c r="AX168" s="15" t="s">
        <v>86</v>
      </c>
      <c r="AY168" s="15" t="s">
        <v>74</v>
      </c>
      <c r="AZ168" s="15"/>
      <c r="BA168" s="15"/>
      <c r="BB168" s="14">
        <v>0.3194444444452529</v>
      </c>
      <c r="BC168" s="15"/>
      <c r="BD168" s="14">
        <f t="shared" si="1"/>
        <v>0.2777777778</v>
      </c>
      <c r="BE168" s="16">
        <v>0.27777777778101154</v>
      </c>
      <c r="BF168" s="17">
        <v>6.0</v>
      </c>
      <c r="BG168" s="17">
        <v>40.0</v>
      </c>
      <c r="BH168" s="18">
        <f t="shared" si="2"/>
        <v>6.666666667</v>
      </c>
      <c r="BI168" s="13">
        <f t="shared" si="3"/>
        <v>0.2916666667</v>
      </c>
      <c r="BJ168" s="19">
        <f t="shared" si="4"/>
        <v>6.5</v>
      </c>
      <c r="BK168" s="19">
        <f t="shared" si="5"/>
        <v>4.5</v>
      </c>
      <c r="BL168" s="19">
        <f t="shared" si="6"/>
        <v>2</v>
      </c>
      <c r="BM168" s="19">
        <f t="shared" si="7"/>
        <v>0</v>
      </c>
      <c r="BN168" s="19">
        <f t="shared" si="8"/>
        <v>1</v>
      </c>
      <c r="BO168" s="20"/>
    </row>
    <row r="169" ht="15.75" customHeight="1">
      <c r="A169" s="10">
        <v>44938.33087283565</v>
      </c>
      <c r="B169" s="15"/>
      <c r="C169" s="15" t="s">
        <v>67</v>
      </c>
      <c r="D169" s="15"/>
      <c r="E169" s="15"/>
      <c r="F169" s="15"/>
      <c r="G169" s="15" t="s">
        <v>69</v>
      </c>
      <c r="H169" s="21">
        <v>6.0</v>
      </c>
      <c r="I169" s="21">
        <v>2.0</v>
      </c>
      <c r="J169" s="21">
        <v>0.0</v>
      </c>
      <c r="K169" s="21">
        <v>2.0</v>
      </c>
      <c r="L169" s="15" t="s">
        <v>78</v>
      </c>
      <c r="M169" s="15" t="s">
        <v>83</v>
      </c>
      <c r="N169" s="15" t="s">
        <v>79</v>
      </c>
      <c r="O169" s="15" t="s">
        <v>69</v>
      </c>
      <c r="P169" s="15" t="s">
        <v>69</v>
      </c>
      <c r="Q169" s="21">
        <v>5.0</v>
      </c>
      <c r="R169" s="15" t="s">
        <v>85</v>
      </c>
      <c r="S169" s="13">
        <v>0.5</v>
      </c>
      <c r="T169" s="21">
        <v>5.0</v>
      </c>
      <c r="U169" s="13">
        <v>0.27083333333575865</v>
      </c>
      <c r="V169" s="13">
        <v>0.04166666666424135</v>
      </c>
      <c r="W169" s="21">
        <v>5.0</v>
      </c>
      <c r="X169" s="13">
        <v>0.35416666666424135</v>
      </c>
      <c r="Y169" s="14">
        <v>0.5</v>
      </c>
      <c r="Z169" s="13">
        <v>0.27777777778101154</v>
      </c>
      <c r="AA169" s="21">
        <v>7.0</v>
      </c>
      <c r="AB169" s="15" t="s">
        <v>72</v>
      </c>
      <c r="AC169" s="21">
        <v>10.0</v>
      </c>
      <c r="AD169" s="21">
        <v>3.0</v>
      </c>
      <c r="AE169" s="21">
        <v>8.0</v>
      </c>
      <c r="AF169" s="21">
        <v>0.0</v>
      </c>
      <c r="AG169" s="21">
        <v>7.0</v>
      </c>
      <c r="AH169" s="21">
        <v>0.0</v>
      </c>
      <c r="AI169" s="21">
        <v>8.0</v>
      </c>
      <c r="AJ169" s="21">
        <v>5.0</v>
      </c>
      <c r="AK169" s="21">
        <v>7.0</v>
      </c>
      <c r="AL169" s="21">
        <v>0.0</v>
      </c>
      <c r="AM169" s="21">
        <v>5.0</v>
      </c>
      <c r="AN169" s="21">
        <v>0.0</v>
      </c>
      <c r="AO169" s="21">
        <v>3.0</v>
      </c>
      <c r="AP169" s="21">
        <v>6.0</v>
      </c>
      <c r="AQ169" s="21">
        <v>5.0</v>
      </c>
      <c r="AR169" s="21">
        <v>0.0</v>
      </c>
      <c r="AS169" s="21">
        <v>5.0</v>
      </c>
      <c r="AT169" s="21">
        <v>5.0</v>
      </c>
      <c r="AU169" s="21">
        <v>5.0</v>
      </c>
      <c r="AV169" s="21">
        <v>5.0</v>
      </c>
      <c r="AW169" s="21">
        <v>39.0</v>
      </c>
      <c r="AX169" s="15" t="s">
        <v>80</v>
      </c>
      <c r="AY169" s="15" t="s">
        <v>81</v>
      </c>
      <c r="AZ169" s="15"/>
      <c r="BA169" s="15"/>
      <c r="BB169" s="14">
        <v>0.27083333333575865</v>
      </c>
      <c r="BC169" s="23" t="s">
        <v>326</v>
      </c>
      <c r="BD169" s="14">
        <f t="shared" si="1"/>
        <v>-0.2291666667</v>
      </c>
      <c r="BE169" s="16">
        <v>-0.22916666666424135</v>
      </c>
      <c r="BF169" s="17">
        <v>6.0</v>
      </c>
      <c r="BG169" s="17">
        <v>30.0</v>
      </c>
      <c r="BH169" s="18">
        <f t="shared" si="2"/>
        <v>6.5</v>
      </c>
      <c r="BI169" s="13">
        <f t="shared" si="3"/>
        <v>-0.2222222222</v>
      </c>
      <c r="BJ169" s="19">
        <f t="shared" si="4"/>
        <v>4.8</v>
      </c>
      <c r="BK169" s="19">
        <f t="shared" si="5"/>
        <v>1</v>
      </c>
      <c r="BL169" s="19">
        <f t="shared" si="6"/>
        <v>5</v>
      </c>
      <c r="BM169" s="19">
        <f t="shared" si="7"/>
        <v>0</v>
      </c>
      <c r="BN169" s="19">
        <f t="shared" si="8"/>
        <v>2.5</v>
      </c>
      <c r="BO169" s="20"/>
    </row>
    <row r="170" ht="15.75" customHeight="1">
      <c r="A170" s="10">
        <v>44938.43683181713</v>
      </c>
      <c r="B170" s="15"/>
      <c r="C170" s="15" t="s">
        <v>67</v>
      </c>
      <c r="D170" s="15"/>
      <c r="E170" s="15"/>
      <c r="F170" s="15"/>
      <c r="G170" s="15" t="s">
        <v>69</v>
      </c>
      <c r="H170" s="21">
        <v>6.0</v>
      </c>
      <c r="I170" s="21">
        <v>0.0</v>
      </c>
      <c r="J170" s="21">
        <v>0.0</v>
      </c>
      <c r="K170" s="21">
        <v>8.0</v>
      </c>
      <c r="L170" s="15" t="s">
        <v>70</v>
      </c>
      <c r="M170" s="15" t="s">
        <v>70</v>
      </c>
      <c r="N170" s="15" t="s">
        <v>84</v>
      </c>
      <c r="O170" s="15" t="s">
        <v>69</v>
      </c>
      <c r="P170" s="15" t="s">
        <v>69</v>
      </c>
      <c r="Q170" s="21">
        <v>5.0</v>
      </c>
      <c r="R170" s="15" t="s">
        <v>85</v>
      </c>
      <c r="S170" s="13">
        <v>0.0</v>
      </c>
      <c r="T170" s="21">
        <v>20.0</v>
      </c>
      <c r="U170" s="13">
        <v>0.35416666666424135</v>
      </c>
      <c r="V170" s="13">
        <v>0.04166666666424135</v>
      </c>
      <c r="W170" s="21">
        <v>40.0</v>
      </c>
      <c r="X170" s="13">
        <v>0.39583333333575865</v>
      </c>
      <c r="Y170" s="14">
        <v>0.020833333335758653</v>
      </c>
      <c r="Z170" s="13">
        <v>0.3819444444452529</v>
      </c>
      <c r="AA170" s="21">
        <v>7.0</v>
      </c>
      <c r="AB170" s="15" t="s">
        <v>72</v>
      </c>
      <c r="AC170" s="21">
        <v>8.0</v>
      </c>
      <c r="AD170" s="21">
        <v>0.0</v>
      </c>
      <c r="AE170" s="21">
        <v>10.0</v>
      </c>
      <c r="AF170" s="21">
        <v>2.0</v>
      </c>
      <c r="AG170" s="21">
        <v>10.0</v>
      </c>
      <c r="AH170" s="21">
        <v>0.0</v>
      </c>
      <c r="AI170" s="21">
        <v>7.0</v>
      </c>
      <c r="AJ170" s="21">
        <v>5.0</v>
      </c>
      <c r="AK170" s="21">
        <v>7.0</v>
      </c>
      <c r="AL170" s="21">
        <v>2.0</v>
      </c>
      <c r="AM170" s="21">
        <v>6.0</v>
      </c>
      <c r="AN170" s="21">
        <v>1.0</v>
      </c>
      <c r="AO170" s="21">
        <v>5.0</v>
      </c>
      <c r="AP170" s="21">
        <v>4.0</v>
      </c>
      <c r="AQ170" s="21">
        <v>8.0</v>
      </c>
      <c r="AR170" s="21">
        <v>1.0</v>
      </c>
      <c r="AS170" s="21">
        <v>10.0</v>
      </c>
      <c r="AT170" s="21">
        <v>7.0</v>
      </c>
      <c r="AU170" s="21">
        <v>10.0</v>
      </c>
      <c r="AV170" s="21">
        <v>9.0</v>
      </c>
      <c r="AW170" s="21">
        <v>25.0</v>
      </c>
      <c r="AX170" s="15" t="s">
        <v>80</v>
      </c>
      <c r="AY170" s="15" t="s">
        <v>74</v>
      </c>
      <c r="AZ170" s="15"/>
      <c r="BA170" s="15"/>
      <c r="BB170" s="14">
        <v>0.375</v>
      </c>
      <c r="BC170" s="15"/>
      <c r="BD170" s="14">
        <f t="shared" si="1"/>
        <v>0.3541666667</v>
      </c>
      <c r="BE170" s="16">
        <v>0.35416666666424135</v>
      </c>
      <c r="BF170" s="17">
        <v>8.0</v>
      </c>
      <c r="BG170" s="17">
        <v>30.0</v>
      </c>
      <c r="BH170" s="18">
        <f t="shared" si="2"/>
        <v>8.5</v>
      </c>
      <c r="BI170" s="13">
        <f t="shared" si="3"/>
        <v>0.3611111111</v>
      </c>
      <c r="BJ170" s="19">
        <f t="shared" si="4"/>
        <v>5.1</v>
      </c>
      <c r="BK170" s="19">
        <f t="shared" si="5"/>
        <v>3</v>
      </c>
      <c r="BL170" s="19">
        <f t="shared" si="6"/>
        <v>7</v>
      </c>
      <c r="BM170" s="19">
        <f t="shared" si="7"/>
        <v>2</v>
      </c>
      <c r="BN170" s="19">
        <f t="shared" si="8"/>
        <v>4.5</v>
      </c>
      <c r="BO170" s="20"/>
    </row>
    <row r="171" ht="15.75" customHeight="1">
      <c r="A171" s="10">
        <v>44938.46687179398</v>
      </c>
      <c r="B171" s="15"/>
      <c r="C171" s="15" t="s">
        <v>68</v>
      </c>
      <c r="D171" s="15"/>
      <c r="E171" s="15"/>
      <c r="F171" s="15"/>
      <c r="G171" s="15" t="s">
        <v>69</v>
      </c>
      <c r="H171" s="21">
        <v>6.0</v>
      </c>
      <c r="I171" s="21">
        <v>2.0</v>
      </c>
      <c r="J171" s="21">
        <v>0.0</v>
      </c>
      <c r="K171" s="21">
        <v>3.0</v>
      </c>
      <c r="L171" s="15" t="s">
        <v>70</v>
      </c>
      <c r="M171" s="15" t="s">
        <v>98</v>
      </c>
      <c r="N171" s="15" t="s">
        <v>71</v>
      </c>
      <c r="O171" s="15" t="s">
        <v>69</v>
      </c>
      <c r="P171" s="15" t="s">
        <v>69</v>
      </c>
      <c r="Q171" s="21">
        <v>5.0</v>
      </c>
      <c r="R171" s="15" t="s">
        <v>85</v>
      </c>
      <c r="S171" s="13">
        <v>0.0</v>
      </c>
      <c r="T171" s="21">
        <v>20.0</v>
      </c>
      <c r="U171" s="13">
        <v>0.3125</v>
      </c>
      <c r="V171" s="13">
        <v>0.04166666666424135</v>
      </c>
      <c r="W171" s="21">
        <v>15.0</v>
      </c>
      <c r="X171" s="13">
        <v>0.41666666666424135</v>
      </c>
      <c r="Y171" s="14">
        <v>0.04166666666424135</v>
      </c>
      <c r="Z171" s="13">
        <v>0.3368055555547471</v>
      </c>
      <c r="AA171" s="21">
        <v>6.0</v>
      </c>
      <c r="AB171" s="15" t="s">
        <v>72</v>
      </c>
      <c r="AC171" s="21">
        <v>10.0</v>
      </c>
      <c r="AD171" s="21">
        <v>3.0</v>
      </c>
      <c r="AE171" s="21">
        <v>8.0</v>
      </c>
      <c r="AF171" s="21">
        <v>0.0</v>
      </c>
      <c r="AG171" s="21">
        <v>6.0</v>
      </c>
      <c r="AH171" s="21">
        <v>0.0</v>
      </c>
      <c r="AI171" s="21">
        <v>10.0</v>
      </c>
      <c r="AJ171" s="21">
        <v>4.0</v>
      </c>
      <c r="AK171" s="21">
        <v>8.0</v>
      </c>
      <c r="AL171" s="21">
        <v>0.0</v>
      </c>
      <c r="AM171" s="21">
        <v>7.0</v>
      </c>
      <c r="AN171" s="21">
        <v>2.0</v>
      </c>
      <c r="AO171" s="21">
        <v>5.0</v>
      </c>
      <c r="AP171" s="21">
        <v>3.0</v>
      </c>
      <c r="AQ171" s="21">
        <v>7.0</v>
      </c>
      <c r="AR171" s="21">
        <v>3.0</v>
      </c>
      <c r="AS171" s="21">
        <v>7.0</v>
      </c>
      <c r="AT171" s="21">
        <v>2.0</v>
      </c>
      <c r="AU171" s="21">
        <v>8.0</v>
      </c>
      <c r="AV171" s="21">
        <v>3.0</v>
      </c>
      <c r="AW171" s="21">
        <v>27.0</v>
      </c>
      <c r="AX171" s="15" t="s">
        <v>86</v>
      </c>
      <c r="AY171" s="15" t="s">
        <v>81</v>
      </c>
      <c r="AZ171" s="15"/>
      <c r="BA171" s="15"/>
      <c r="BB171" s="14">
        <v>0.33333333333575865</v>
      </c>
      <c r="BC171" s="23" t="s">
        <v>327</v>
      </c>
      <c r="BD171" s="14">
        <f t="shared" si="1"/>
        <v>0.2916666667</v>
      </c>
      <c r="BE171" s="16">
        <v>0.2916666666715173</v>
      </c>
      <c r="BF171" s="17">
        <v>7.0</v>
      </c>
      <c r="BG171" s="17">
        <v>0.0</v>
      </c>
      <c r="BH171" s="18">
        <f t="shared" si="2"/>
        <v>7</v>
      </c>
      <c r="BI171" s="13">
        <f t="shared" si="3"/>
        <v>0.2951388889</v>
      </c>
      <c r="BJ171" s="19">
        <f t="shared" si="4"/>
        <v>4.9</v>
      </c>
      <c r="BK171" s="19">
        <f t="shared" si="5"/>
        <v>3.5</v>
      </c>
      <c r="BL171" s="19">
        <f t="shared" si="6"/>
        <v>4</v>
      </c>
      <c r="BM171" s="19">
        <f t="shared" si="7"/>
        <v>5</v>
      </c>
      <c r="BN171" s="19">
        <f t="shared" si="8"/>
        <v>4.5</v>
      </c>
      <c r="BO171" s="20"/>
    </row>
    <row r="172" ht="15.75" customHeight="1">
      <c r="A172" s="10">
        <v>44938.47381326389</v>
      </c>
      <c r="B172" s="15"/>
      <c r="C172" s="15" t="s">
        <v>77</v>
      </c>
      <c r="D172" s="15"/>
      <c r="E172" s="15"/>
      <c r="F172" s="15"/>
      <c r="G172" s="15" t="s">
        <v>69</v>
      </c>
      <c r="H172" s="21">
        <v>0.0</v>
      </c>
      <c r="I172" s="21">
        <v>6.0</v>
      </c>
      <c r="J172" s="21">
        <v>10.0</v>
      </c>
      <c r="K172" s="21">
        <v>0.0</v>
      </c>
      <c r="L172" s="15" t="s">
        <v>78</v>
      </c>
      <c r="M172" s="15" t="s">
        <v>78</v>
      </c>
      <c r="N172" s="15" t="s">
        <v>79</v>
      </c>
      <c r="O172" s="15" t="s">
        <v>69</v>
      </c>
      <c r="P172" s="15" t="s">
        <v>69</v>
      </c>
      <c r="Q172" s="21">
        <v>5.0</v>
      </c>
      <c r="R172" s="15" t="s">
        <v>85</v>
      </c>
      <c r="S172" s="13">
        <v>0.9791666666642413</v>
      </c>
      <c r="T172" s="21">
        <v>0.0</v>
      </c>
      <c r="U172" s="13">
        <v>0.27083333333575865</v>
      </c>
      <c r="V172" s="13">
        <v>0.0</v>
      </c>
      <c r="W172" s="21">
        <v>1.0</v>
      </c>
      <c r="X172" s="13">
        <v>0.33333333333575865</v>
      </c>
      <c r="Y172" s="14">
        <v>0.0</v>
      </c>
      <c r="Z172" s="13">
        <v>0.33333333333575865</v>
      </c>
      <c r="AA172" s="21">
        <v>7.0</v>
      </c>
      <c r="AB172" s="15" t="s">
        <v>113</v>
      </c>
      <c r="AC172" s="21">
        <v>2.0</v>
      </c>
      <c r="AD172" s="21">
        <v>10.0</v>
      </c>
      <c r="AE172" s="21">
        <v>0.0</v>
      </c>
      <c r="AF172" s="21">
        <v>10.0</v>
      </c>
      <c r="AG172" s="21">
        <v>0.0</v>
      </c>
      <c r="AH172" s="21">
        <v>10.0</v>
      </c>
      <c r="AI172" s="21">
        <v>0.0</v>
      </c>
      <c r="AJ172" s="21">
        <v>10.0</v>
      </c>
      <c r="AK172" s="21">
        <v>0.0</v>
      </c>
      <c r="AL172" s="21">
        <v>10.0</v>
      </c>
      <c r="AM172" s="21">
        <v>0.0</v>
      </c>
      <c r="AN172" s="21">
        <v>6.0</v>
      </c>
      <c r="AO172" s="21">
        <v>0.0</v>
      </c>
      <c r="AP172" s="21">
        <v>9.0</v>
      </c>
      <c r="AQ172" s="21">
        <v>0.0</v>
      </c>
      <c r="AR172" s="21">
        <v>6.0</v>
      </c>
      <c r="AS172" s="21">
        <v>0.0</v>
      </c>
      <c r="AT172" s="21">
        <v>6.0</v>
      </c>
      <c r="AU172" s="21">
        <v>0.0</v>
      </c>
      <c r="AV172" s="21">
        <v>7.0</v>
      </c>
      <c r="AW172" s="21">
        <v>54.0</v>
      </c>
      <c r="AX172" s="15" t="s">
        <v>86</v>
      </c>
      <c r="AY172" s="15" t="s">
        <v>81</v>
      </c>
      <c r="AZ172" s="15"/>
      <c r="BA172" s="15"/>
      <c r="BB172" s="14">
        <v>0.33333333333575865</v>
      </c>
      <c r="BC172" s="15" t="s">
        <v>328</v>
      </c>
      <c r="BD172" s="14">
        <f t="shared" si="1"/>
        <v>0.3333333333</v>
      </c>
      <c r="BE172" s="16">
        <v>0.33333333333575865</v>
      </c>
      <c r="BF172" s="17">
        <v>8.0</v>
      </c>
      <c r="BG172" s="17">
        <v>0.0</v>
      </c>
      <c r="BH172" s="18">
        <f t="shared" si="2"/>
        <v>8</v>
      </c>
      <c r="BI172" s="13">
        <f t="shared" si="3"/>
        <v>0.3333333333</v>
      </c>
      <c r="BJ172" s="19">
        <f t="shared" si="4"/>
        <v>5.2</v>
      </c>
      <c r="BK172" s="19">
        <f t="shared" si="5"/>
        <v>7.5</v>
      </c>
      <c r="BL172" s="19">
        <f t="shared" si="6"/>
        <v>6</v>
      </c>
      <c r="BM172" s="19">
        <f t="shared" si="7"/>
        <v>6.5</v>
      </c>
      <c r="BN172" s="19">
        <f t="shared" si="8"/>
        <v>6.25</v>
      </c>
      <c r="BO172" s="20"/>
    </row>
    <row r="173" ht="15.75" customHeight="1">
      <c r="A173" s="10">
        <v>44938.50088252315</v>
      </c>
      <c r="B173" s="15"/>
      <c r="C173" s="15" t="s">
        <v>67</v>
      </c>
      <c r="D173" s="15"/>
      <c r="E173" s="15"/>
      <c r="F173" s="15"/>
      <c r="G173" s="15" t="s">
        <v>69</v>
      </c>
      <c r="H173" s="21">
        <v>4.0</v>
      </c>
      <c r="I173" s="21">
        <v>1.0</v>
      </c>
      <c r="J173" s="21">
        <v>0.0</v>
      </c>
      <c r="K173" s="21">
        <v>7.0</v>
      </c>
      <c r="L173" s="15" t="s">
        <v>70</v>
      </c>
      <c r="M173" s="15" t="s">
        <v>70</v>
      </c>
      <c r="N173" s="15" t="s">
        <v>101</v>
      </c>
      <c r="O173" s="15" t="s">
        <v>72</v>
      </c>
      <c r="P173" s="15" t="s">
        <v>69</v>
      </c>
      <c r="Q173" s="21">
        <v>5.0</v>
      </c>
      <c r="R173" s="15" t="s">
        <v>170</v>
      </c>
      <c r="S173" s="13">
        <v>0.020833333335758653</v>
      </c>
      <c r="T173" s="21">
        <v>15.0</v>
      </c>
      <c r="U173" s="13">
        <v>0.375</v>
      </c>
      <c r="V173" s="13">
        <v>0.08333333333575865</v>
      </c>
      <c r="W173" s="21">
        <v>30.0</v>
      </c>
      <c r="X173" s="13">
        <v>0.41666666666424135</v>
      </c>
      <c r="Y173" s="14">
        <v>0.020833333335758653</v>
      </c>
      <c r="Z173" s="13">
        <v>0.35416666666424135</v>
      </c>
      <c r="AA173" s="21">
        <v>8.0</v>
      </c>
      <c r="AB173" s="15" t="s">
        <v>72</v>
      </c>
      <c r="AC173" s="21">
        <v>8.0</v>
      </c>
      <c r="AD173" s="21">
        <v>3.0</v>
      </c>
      <c r="AE173" s="21">
        <v>9.0</v>
      </c>
      <c r="AF173" s="21">
        <v>0.0</v>
      </c>
      <c r="AG173" s="21">
        <v>3.0</v>
      </c>
      <c r="AH173" s="21">
        <v>0.0</v>
      </c>
      <c r="AI173" s="21">
        <v>7.0</v>
      </c>
      <c r="AJ173" s="21">
        <v>4.0</v>
      </c>
      <c r="AK173" s="21">
        <v>10.0</v>
      </c>
      <c r="AL173" s="21">
        <v>1.0</v>
      </c>
      <c r="AM173" s="21">
        <v>3.0</v>
      </c>
      <c r="AN173" s="21">
        <v>0.0</v>
      </c>
      <c r="AO173" s="21">
        <v>5.0</v>
      </c>
      <c r="AP173" s="21">
        <v>2.0</v>
      </c>
      <c r="AQ173" s="21">
        <v>5.0</v>
      </c>
      <c r="AR173" s="21">
        <v>2.0</v>
      </c>
      <c r="AS173" s="21">
        <v>9.0</v>
      </c>
      <c r="AT173" s="21">
        <v>7.0</v>
      </c>
      <c r="AU173" s="21">
        <v>10.0</v>
      </c>
      <c r="AV173" s="21">
        <v>5.0</v>
      </c>
      <c r="AW173" s="21">
        <v>36.0</v>
      </c>
      <c r="AX173" s="15" t="s">
        <v>80</v>
      </c>
      <c r="AY173" s="15" t="s">
        <v>81</v>
      </c>
      <c r="AZ173" s="15"/>
      <c r="BA173" s="15" t="s">
        <v>329</v>
      </c>
      <c r="BB173" s="14">
        <v>0.35416666666424135</v>
      </c>
      <c r="BC173" s="15" t="s">
        <v>330</v>
      </c>
      <c r="BD173" s="14">
        <f t="shared" si="1"/>
        <v>0.3333333333</v>
      </c>
      <c r="BE173" s="16">
        <v>0.3333333333284827</v>
      </c>
      <c r="BF173" s="17">
        <v>8.0</v>
      </c>
      <c r="BG173" s="17">
        <v>0.0</v>
      </c>
      <c r="BH173" s="18">
        <f t="shared" si="2"/>
        <v>8</v>
      </c>
      <c r="BI173" s="13">
        <f t="shared" si="3"/>
        <v>0.3333333333</v>
      </c>
      <c r="BJ173" s="19">
        <f t="shared" si="4"/>
        <v>4.5</v>
      </c>
      <c r="BK173" s="19">
        <f t="shared" si="5"/>
        <v>3</v>
      </c>
      <c r="BL173" s="19">
        <f t="shared" si="6"/>
        <v>3</v>
      </c>
      <c r="BM173" s="19">
        <f t="shared" si="7"/>
        <v>3.5</v>
      </c>
      <c r="BN173" s="19">
        <f t="shared" si="8"/>
        <v>3.25</v>
      </c>
      <c r="BO173" s="20"/>
    </row>
    <row r="174" ht="15.75" customHeight="1">
      <c r="A174" s="10">
        <v>44938.5084221875</v>
      </c>
      <c r="B174" s="15"/>
      <c r="C174" s="15" t="s">
        <v>68</v>
      </c>
      <c r="D174" s="15"/>
      <c r="E174" s="15"/>
      <c r="F174" s="15"/>
      <c r="G174" s="15" t="s">
        <v>69</v>
      </c>
      <c r="H174" s="21">
        <v>0.0</v>
      </c>
      <c r="I174" s="21">
        <v>6.0</v>
      </c>
      <c r="J174" s="21">
        <v>8.0</v>
      </c>
      <c r="K174" s="21">
        <v>2.0</v>
      </c>
      <c r="L174" s="15" t="s">
        <v>78</v>
      </c>
      <c r="M174" s="15" t="s">
        <v>78</v>
      </c>
      <c r="N174" s="15" t="s">
        <v>71</v>
      </c>
      <c r="O174" s="15" t="s">
        <v>69</v>
      </c>
      <c r="P174" s="15" t="s">
        <v>69</v>
      </c>
      <c r="Q174" s="21">
        <v>5.0</v>
      </c>
      <c r="R174" s="15" t="s">
        <v>85</v>
      </c>
      <c r="S174" s="13">
        <v>0.020833333335758653</v>
      </c>
      <c r="T174" s="21">
        <v>30.0</v>
      </c>
      <c r="U174" s="13">
        <v>0.32291666666424135</v>
      </c>
      <c r="V174" s="13">
        <v>0.04166666666424135</v>
      </c>
      <c r="W174" s="21">
        <v>30.0</v>
      </c>
      <c r="X174" s="13">
        <v>0.375</v>
      </c>
      <c r="Y174" s="14">
        <v>0.027777777781011537</v>
      </c>
      <c r="Z174" s="13">
        <v>0.34375</v>
      </c>
      <c r="AA174" s="21">
        <v>2.0</v>
      </c>
      <c r="AB174" s="15" t="s">
        <v>72</v>
      </c>
      <c r="AC174" s="21">
        <v>7.0</v>
      </c>
      <c r="AD174" s="21">
        <v>6.0</v>
      </c>
      <c r="AE174" s="21">
        <v>2.0</v>
      </c>
      <c r="AF174" s="21">
        <v>8.0</v>
      </c>
      <c r="AG174" s="21">
        <v>3.0</v>
      </c>
      <c r="AH174" s="21">
        <v>9.0</v>
      </c>
      <c r="AI174" s="21">
        <v>8.0</v>
      </c>
      <c r="AJ174" s="21">
        <v>7.0</v>
      </c>
      <c r="AK174" s="21">
        <v>1.0</v>
      </c>
      <c r="AL174" s="21">
        <v>3.0</v>
      </c>
      <c r="AM174" s="21">
        <v>0.0</v>
      </c>
      <c r="AN174" s="21">
        <v>5.0</v>
      </c>
      <c r="AO174" s="21">
        <v>1.0</v>
      </c>
      <c r="AP174" s="21">
        <v>6.0</v>
      </c>
      <c r="AQ174" s="21">
        <v>0.0</v>
      </c>
      <c r="AR174" s="21">
        <v>6.0</v>
      </c>
      <c r="AS174" s="21">
        <v>6.0</v>
      </c>
      <c r="AT174" s="21">
        <v>7.0</v>
      </c>
      <c r="AU174" s="21">
        <v>6.0</v>
      </c>
      <c r="AV174" s="21">
        <v>7.0</v>
      </c>
      <c r="AW174" s="21">
        <v>33.0</v>
      </c>
      <c r="AX174" s="15" t="s">
        <v>86</v>
      </c>
      <c r="AY174" s="15" t="s">
        <v>81</v>
      </c>
      <c r="AZ174" s="15"/>
      <c r="BA174" s="15"/>
      <c r="BB174" s="14">
        <v>0.33333333333575865</v>
      </c>
      <c r="BC174" s="23" t="s">
        <v>331</v>
      </c>
      <c r="BD174" s="14">
        <f t="shared" si="1"/>
        <v>0.3055555556</v>
      </c>
      <c r="BE174" s="16">
        <v>0.3055555555547471</v>
      </c>
      <c r="BF174" s="17">
        <v>7.0</v>
      </c>
      <c r="BG174" s="17">
        <v>20.0</v>
      </c>
      <c r="BH174" s="18">
        <f t="shared" si="2"/>
        <v>7.333333333</v>
      </c>
      <c r="BI174" s="13">
        <f t="shared" si="3"/>
        <v>0.3159722222</v>
      </c>
      <c r="BJ174" s="19">
        <f t="shared" si="4"/>
        <v>5.4</v>
      </c>
      <c r="BK174" s="19">
        <f t="shared" si="5"/>
        <v>5</v>
      </c>
      <c r="BL174" s="19">
        <f t="shared" si="6"/>
        <v>6</v>
      </c>
      <c r="BM174" s="19">
        <f t="shared" si="7"/>
        <v>1</v>
      </c>
      <c r="BN174" s="19">
        <f t="shared" si="8"/>
        <v>3.5</v>
      </c>
      <c r="BO174" s="20"/>
    </row>
    <row r="175" ht="15.75" customHeight="1">
      <c r="A175" s="10">
        <v>44939.40113515046</v>
      </c>
      <c r="B175" s="15"/>
      <c r="C175" s="15" t="s">
        <v>68</v>
      </c>
      <c r="D175" s="15"/>
      <c r="E175" s="15"/>
      <c r="F175" s="15"/>
      <c r="G175" s="15" t="s">
        <v>69</v>
      </c>
      <c r="H175" s="21">
        <v>0.0</v>
      </c>
      <c r="I175" s="21">
        <v>3.0</v>
      </c>
      <c r="J175" s="21">
        <v>7.0</v>
      </c>
      <c r="K175" s="21">
        <v>3.0</v>
      </c>
      <c r="L175" s="15" t="s">
        <v>78</v>
      </c>
      <c r="M175" s="15" t="s">
        <v>98</v>
      </c>
      <c r="N175" s="15" t="s">
        <v>71</v>
      </c>
      <c r="O175" s="15" t="s">
        <v>72</v>
      </c>
      <c r="P175" s="15" t="s">
        <v>69</v>
      </c>
      <c r="Q175" s="21">
        <v>6.0</v>
      </c>
      <c r="R175" s="15" t="s">
        <v>85</v>
      </c>
      <c r="S175" s="13">
        <v>0.08333333333575865</v>
      </c>
      <c r="T175" s="21">
        <v>5.0</v>
      </c>
      <c r="U175" s="13">
        <v>0.33333333333575865</v>
      </c>
      <c r="V175" s="13">
        <v>0.08333333333575865</v>
      </c>
      <c r="W175" s="21">
        <v>5.0</v>
      </c>
      <c r="X175" s="13">
        <v>0.45833333333575865</v>
      </c>
      <c r="Y175" s="14">
        <v>0.125</v>
      </c>
      <c r="Z175" s="13">
        <v>0.33333333333575865</v>
      </c>
      <c r="AA175" s="21">
        <v>8.0</v>
      </c>
      <c r="AB175" s="15" t="s">
        <v>72</v>
      </c>
      <c r="AC175" s="21">
        <v>3.0</v>
      </c>
      <c r="AD175" s="21">
        <v>7.0</v>
      </c>
      <c r="AE175" s="21">
        <v>6.0</v>
      </c>
      <c r="AF175" s="21">
        <v>3.0</v>
      </c>
      <c r="AG175" s="21">
        <v>0.0</v>
      </c>
      <c r="AH175" s="21">
        <v>5.0</v>
      </c>
      <c r="AI175" s="21">
        <v>9.0</v>
      </c>
      <c r="AJ175" s="21">
        <v>8.0</v>
      </c>
      <c r="AK175" s="21">
        <v>5.0</v>
      </c>
      <c r="AL175" s="21">
        <v>0.0</v>
      </c>
      <c r="AM175" s="21">
        <v>0.0</v>
      </c>
      <c r="AN175" s="21">
        <v>2.0</v>
      </c>
      <c r="AO175" s="21">
        <v>0.0</v>
      </c>
      <c r="AP175" s="21">
        <v>5.0</v>
      </c>
      <c r="AQ175" s="21">
        <v>0.0</v>
      </c>
      <c r="AR175" s="21">
        <v>2.0</v>
      </c>
      <c r="AS175" s="21">
        <v>0.0</v>
      </c>
      <c r="AT175" s="21">
        <v>4.0</v>
      </c>
      <c r="AU175" s="21">
        <v>1.0</v>
      </c>
      <c r="AV175" s="21">
        <v>3.0</v>
      </c>
      <c r="AW175" s="21">
        <v>23.0</v>
      </c>
      <c r="AX175" s="15" t="s">
        <v>86</v>
      </c>
      <c r="AY175" s="15" t="s">
        <v>81</v>
      </c>
      <c r="AZ175" s="15"/>
      <c r="BA175" s="15"/>
      <c r="BB175" s="14">
        <v>0.33333333333575865</v>
      </c>
      <c r="BC175" s="15"/>
      <c r="BD175" s="14">
        <f t="shared" si="1"/>
        <v>0.2083333333</v>
      </c>
      <c r="BE175" s="16">
        <v>0.20833333333575865</v>
      </c>
      <c r="BF175" s="17">
        <v>5.0</v>
      </c>
      <c r="BG175" s="17">
        <v>0.0</v>
      </c>
      <c r="BH175" s="18">
        <f t="shared" si="2"/>
        <v>5</v>
      </c>
      <c r="BI175" s="13">
        <f t="shared" si="3"/>
        <v>0.2083333333</v>
      </c>
      <c r="BJ175" s="19">
        <f t="shared" si="4"/>
        <v>4.6</v>
      </c>
      <c r="BK175" s="19">
        <f t="shared" si="5"/>
        <v>3.5</v>
      </c>
      <c r="BL175" s="19">
        <f t="shared" si="6"/>
        <v>2</v>
      </c>
      <c r="BM175" s="19">
        <f t="shared" si="7"/>
        <v>3</v>
      </c>
      <c r="BN175" s="19">
        <f t="shared" si="8"/>
        <v>2.5</v>
      </c>
      <c r="BO175" s="20"/>
    </row>
    <row r="176" ht="15.75" customHeight="1">
      <c r="A176" s="10">
        <v>44939.43781319444</v>
      </c>
      <c r="B176" s="15"/>
      <c r="C176" s="15" t="s">
        <v>68</v>
      </c>
      <c r="D176" s="15"/>
      <c r="E176" s="15"/>
      <c r="F176" s="15"/>
      <c r="G176" s="15" t="s">
        <v>69</v>
      </c>
      <c r="H176" s="21">
        <v>0.0</v>
      </c>
      <c r="I176" s="21">
        <v>7.0</v>
      </c>
      <c r="J176" s="21">
        <v>10.0</v>
      </c>
      <c r="K176" s="21">
        <v>0.0</v>
      </c>
      <c r="L176" s="15" t="s">
        <v>78</v>
      </c>
      <c r="M176" s="15" t="s">
        <v>78</v>
      </c>
      <c r="N176" s="15" t="s">
        <v>71</v>
      </c>
      <c r="O176" s="15" t="s">
        <v>72</v>
      </c>
      <c r="P176" s="15" t="s">
        <v>69</v>
      </c>
      <c r="Q176" s="21">
        <v>5.0</v>
      </c>
      <c r="R176" s="15" t="s">
        <v>85</v>
      </c>
      <c r="S176" s="13">
        <v>0.9965277777810115</v>
      </c>
      <c r="T176" s="21">
        <v>20.0</v>
      </c>
      <c r="U176" s="13">
        <v>0.35763888889050577</v>
      </c>
      <c r="V176" s="13">
        <v>0.04166666666424135</v>
      </c>
      <c r="W176" s="21">
        <v>5.0</v>
      </c>
      <c r="X176" s="13">
        <v>0.41666666666424135</v>
      </c>
      <c r="Y176" s="14">
        <v>0.006944444445252884</v>
      </c>
      <c r="Z176" s="13">
        <v>0.3194444444452529</v>
      </c>
      <c r="AA176" s="21">
        <v>6.0</v>
      </c>
      <c r="AB176" s="15" t="s">
        <v>72</v>
      </c>
      <c r="AC176" s="21">
        <v>7.0</v>
      </c>
      <c r="AD176" s="21">
        <v>9.0</v>
      </c>
      <c r="AE176" s="21">
        <v>9.0</v>
      </c>
      <c r="AF176" s="21">
        <v>9.0</v>
      </c>
      <c r="AG176" s="21">
        <v>1.0</v>
      </c>
      <c r="AH176" s="21">
        <v>10.0</v>
      </c>
      <c r="AI176" s="21">
        <v>1.0</v>
      </c>
      <c r="AJ176" s="21">
        <v>10.0</v>
      </c>
      <c r="AK176" s="21">
        <v>0.0</v>
      </c>
      <c r="AL176" s="21">
        <v>4.0</v>
      </c>
      <c r="AM176" s="21">
        <v>0.0</v>
      </c>
      <c r="AN176" s="21">
        <v>9.0</v>
      </c>
      <c r="AO176" s="21">
        <v>4.0</v>
      </c>
      <c r="AP176" s="21">
        <v>8.0</v>
      </c>
      <c r="AQ176" s="21">
        <v>0.0</v>
      </c>
      <c r="AR176" s="21">
        <v>10.0</v>
      </c>
      <c r="AS176" s="21">
        <v>0.0</v>
      </c>
      <c r="AT176" s="21">
        <v>10.0</v>
      </c>
      <c r="AU176" s="21">
        <v>0.0</v>
      </c>
      <c r="AV176" s="21">
        <v>10.0</v>
      </c>
      <c r="AW176" s="21">
        <v>24.0</v>
      </c>
      <c r="AX176" s="15" t="s">
        <v>86</v>
      </c>
      <c r="AY176" s="15" t="s">
        <v>81</v>
      </c>
      <c r="AZ176" s="15"/>
      <c r="BA176" s="15"/>
      <c r="BB176" s="14">
        <v>0.31597222221898846</v>
      </c>
      <c r="BC176" s="15" t="s">
        <v>332</v>
      </c>
      <c r="BD176" s="14">
        <f t="shared" si="1"/>
        <v>0.3090277778</v>
      </c>
      <c r="BE176" s="16">
        <v>0.3090277777737356</v>
      </c>
      <c r="BF176" s="17">
        <v>7.0</v>
      </c>
      <c r="BG176" s="17">
        <v>25.0</v>
      </c>
      <c r="BH176" s="18">
        <f t="shared" si="2"/>
        <v>7.416666667</v>
      </c>
      <c r="BI176" s="13">
        <f t="shared" si="3"/>
        <v>0.3125</v>
      </c>
      <c r="BJ176" s="19">
        <f t="shared" si="4"/>
        <v>6</v>
      </c>
      <c r="BK176" s="19">
        <f t="shared" si="5"/>
        <v>6.5</v>
      </c>
      <c r="BL176" s="19">
        <f t="shared" si="6"/>
        <v>10</v>
      </c>
      <c r="BM176" s="19">
        <f t="shared" si="7"/>
        <v>10</v>
      </c>
      <c r="BN176" s="19">
        <f t="shared" si="8"/>
        <v>10</v>
      </c>
      <c r="BO176" s="20"/>
    </row>
    <row r="177" ht="15.75" customHeight="1">
      <c r="A177" s="10">
        <v>44939.737096296296</v>
      </c>
      <c r="B177" s="15"/>
      <c r="C177" s="15" t="s">
        <v>77</v>
      </c>
      <c r="D177" s="15"/>
      <c r="E177" s="15"/>
      <c r="F177" s="15"/>
      <c r="G177" s="15" t="s">
        <v>69</v>
      </c>
      <c r="H177" s="21">
        <v>5.0</v>
      </c>
      <c r="I177" s="21">
        <v>2.0</v>
      </c>
      <c r="J177" s="21">
        <v>1.0</v>
      </c>
      <c r="K177" s="21">
        <v>7.0</v>
      </c>
      <c r="L177" s="15" t="s">
        <v>70</v>
      </c>
      <c r="M177" s="15" t="s">
        <v>70</v>
      </c>
      <c r="N177" s="15" t="s">
        <v>84</v>
      </c>
      <c r="O177" s="15" t="s">
        <v>69</v>
      </c>
      <c r="P177" s="15" t="s">
        <v>72</v>
      </c>
      <c r="Q177" s="15"/>
      <c r="R177" s="15"/>
      <c r="S177" s="13">
        <v>0.0</v>
      </c>
      <c r="T177" s="21">
        <v>3.0</v>
      </c>
      <c r="U177" s="13">
        <v>0.29166666666424135</v>
      </c>
      <c r="V177" s="13">
        <v>0.055555555554747116</v>
      </c>
      <c r="W177" s="21">
        <v>5.0</v>
      </c>
      <c r="X177" s="13">
        <v>0.4305555555547471</v>
      </c>
      <c r="Y177" s="14">
        <v>0.055555555554747116</v>
      </c>
      <c r="Z177" s="13">
        <v>0.4312500000014552</v>
      </c>
      <c r="AA177" s="21">
        <v>8.0</v>
      </c>
      <c r="AB177" s="15" t="s">
        <v>72</v>
      </c>
      <c r="AC177" s="21">
        <v>7.0</v>
      </c>
      <c r="AD177" s="21">
        <v>4.0</v>
      </c>
      <c r="AE177" s="21">
        <v>9.0</v>
      </c>
      <c r="AF177" s="21">
        <v>3.0</v>
      </c>
      <c r="AG177" s="21">
        <v>5.0</v>
      </c>
      <c r="AH177" s="21">
        <v>3.0</v>
      </c>
      <c r="AI177" s="21">
        <v>9.0</v>
      </c>
      <c r="AJ177" s="21">
        <v>5.0</v>
      </c>
      <c r="AK177" s="21">
        <v>5.0</v>
      </c>
      <c r="AL177" s="21">
        <v>2.0</v>
      </c>
      <c r="AM177" s="21">
        <v>5.0</v>
      </c>
      <c r="AN177" s="21">
        <v>2.0</v>
      </c>
      <c r="AO177" s="21">
        <v>6.0</v>
      </c>
      <c r="AP177" s="21">
        <v>4.0</v>
      </c>
      <c r="AQ177" s="21">
        <v>3.0</v>
      </c>
      <c r="AR177" s="21">
        <v>2.0</v>
      </c>
      <c r="AS177" s="21">
        <v>6.0</v>
      </c>
      <c r="AT177" s="21">
        <v>5.0</v>
      </c>
      <c r="AU177" s="21">
        <v>8.0</v>
      </c>
      <c r="AV177" s="21">
        <v>6.0</v>
      </c>
      <c r="AW177" s="21">
        <v>20.0</v>
      </c>
      <c r="AX177" s="15" t="s">
        <v>80</v>
      </c>
      <c r="AY177" s="15" t="s">
        <v>74</v>
      </c>
      <c r="AZ177" s="15"/>
      <c r="BA177" s="15"/>
      <c r="BB177" s="14">
        <v>0.4305555555547471</v>
      </c>
      <c r="BC177" s="23" t="s">
        <v>333</v>
      </c>
      <c r="BD177" s="14">
        <f t="shared" si="1"/>
        <v>0.375</v>
      </c>
      <c r="BE177" s="16">
        <v>0.375</v>
      </c>
      <c r="BF177" s="17">
        <v>9.0</v>
      </c>
      <c r="BG177" s="17">
        <v>0.0</v>
      </c>
      <c r="BH177" s="18">
        <f t="shared" si="2"/>
        <v>9</v>
      </c>
      <c r="BI177" s="13">
        <f t="shared" si="3"/>
        <v>0.3756944444</v>
      </c>
      <c r="BJ177" s="19">
        <f t="shared" si="4"/>
        <v>5.2</v>
      </c>
      <c r="BK177" s="19">
        <f t="shared" si="5"/>
        <v>2.5</v>
      </c>
      <c r="BL177" s="19">
        <f t="shared" si="6"/>
        <v>1</v>
      </c>
      <c r="BM177" s="19">
        <f t="shared" si="7"/>
        <v>1.5</v>
      </c>
      <c r="BN177" s="19">
        <f t="shared" si="8"/>
        <v>1.25</v>
      </c>
      <c r="BO177" s="20"/>
    </row>
    <row r="178" ht="15.75" customHeight="1">
      <c r="A178" s="10">
        <v>44939.75126175926</v>
      </c>
      <c r="B178" s="15"/>
      <c r="C178" s="15" t="s">
        <v>77</v>
      </c>
      <c r="D178" s="15"/>
      <c r="E178" s="15"/>
      <c r="F178" s="15"/>
      <c r="G178" s="15" t="s">
        <v>69</v>
      </c>
      <c r="H178" s="21">
        <v>3.0</v>
      </c>
      <c r="I178" s="21">
        <v>2.0</v>
      </c>
      <c r="J178" s="21">
        <v>3.0</v>
      </c>
      <c r="K178" s="21">
        <v>3.0</v>
      </c>
      <c r="L178" s="15" t="s">
        <v>98</v>
      </c>
      <c r="M178" s="15" t="s">
        <v>98</v>
      </c>
      <c r="N178" s="15" t="s">
        <v>71</v>
      </c>
      <c r="O178" s="15" t="s">
        <v>69</v>
      </c>
      <c r="P178" s="15" t="s">
        <v>69</v>
      </c>
      <c r="Q178" s="15" t="s">
        <v>334</v>
      </c>
      <c r="R178" s="15" t="s">
        <v>126</v>
      </c>
      <c r="S178" s="13">
        <v>0.9583333333357587</v>
      </c>
      <c r="T178" s="21">
        <v>35.0</v>
      </c>
      <c r="U178" s="13">
        <v>0.4375</v>
      </c>
      <c r="V178" s="13">
        <v>0.9583333333357587</v>
      </c>
      <c r="W178" s="21">
        <v>35.0</v>
      </c>
      <c r="X178" s="13">
        <v>0.41666666666424135</v>
      </c>
      <c r="Y178" s="14">
        <v>0.9583333333357587</v>
      </c>
      <c r="Z178" s="13">
        <v>0.4375</v>
      </c>
      <c r="AA178" s="21">
        <v>5.0</v>
      </c>
      <c r="AB178" s="15" t="s">
        <v>72</v>
      </c>
      <c r="AC178" s="21">
        <v>3.0</v>
      </c>
      <c r="AD178" s="21">
        <v>3.0</v>
      </c>
      <c r="AE178" s="21">
        <v>5.0</v>
      </c>
      <c r="AF178" s="21">
        <v>3.0</v>
      </c>
      <c r="AG178" s="21">
        <v>3.0</v>
      </c>
      <c r="AH178" s="21">
        <v>5.0</v>
      </c>
      <c r="AI178" s="21">
        <v>6.0</v>
      </c>
      <c r="AJ178" s="21">
        <v>5.0</v>
      </c>
      <c r="AK178" s="21">
        <v>2.0</v>
      </c>
      <c r="AL178" s="21">
        <v>3.0</v>
      </c>
      <c r="AM178" s="21">
        <v>4.0</v>
      </c>
      <c r="AN178" s="21">
        <v>3.0</v>
      </c>
      <c r="AO178" s="21">
        <v>4.0</v>
      </c>
      <c r="AP178" s="21">
        <v>6.0</v>
      </c>
      <c r="AQ178" s="21">
        <v>4.0</v>
      </c>
      <c r="AR178" s="21">
        <v>3.0</v>
      </c>
      <c r="AS178" s="21">
        <v>4.0</v>
      </c>
      <c r="AT178" s="21">
        <v>3.0</v>
      </c>
      <c r="AU178" s="21">
        <v>3.0</v>
      </c>
      <c r="AV178" s="21">
        <v>3.0</v>
      </c>
      <c r="AW178" s="21">
        <v>27.0</v>
      </c>
      <c r="AX178" s="15" t="s">
        <v>86</v>
      </c>
      <c r="AY178" s="15" t="s">
        <v>81</v>
      </c>
      <c r="AZ178" s="15"/>
      <c r="BA178" s="15" t="s">
        <v>335</v>
      </c>
      <c r="BB178" s="14">
        <v>0.41666666666424135</v>
      </c>
      <c r="BC178" s="23" t="s">
        <v>336</v>
      </c>
      <c r="BD178" s="14">
        <f t="shared" si="1"/>
        <v>-0.5416666667</v>
      </c>
      <c r="BE178" s="16">
        <v>-0.5416666666715173</v>
      </c>
      <c r="BF178" s="17">
        <v>11.0</v>
      </c>
      <c r="BG178" s="17">
        <v>0.0</v>
      </c>
      <c r="BH178" s="18">
        <f t="shared" si="2"/>
        <v>11</v>
      </c>
      <c r="BI178" s="13">
        <f t="shared" si="3"/>
        <v>-0.5208333333</v>
      </c>
      <c r="BJ178" s="19">
        <f t="shared" si="4"/>
        <v>3.8</v>
      </c>
      <c r="BK178" s="19">
        <f t="shared" si="5"/>
        <v>0.5</v>
      </c>
      <c r="BL178" s="19">
        <f t="shared" si="6"/>
        <v>1</v>
      </c>
      <c r="BM178" s="19">
        <f t="shared" si="7"/>
        <v>0.5</v>
      </c>
      <c r="BN178" s="19">
        <f t="shared" si="8"/>
        <v>0.75</v>
      </c>
      <c r="BO178" s="20"/>
    </row>
    <row r="179" ht="15.75" customHeight="1">
      <c r="A179" s="10">
        <v>44939.76396077547</v>
      </c>
      <c r="B179" s="15"/>
      <c r="C179" s="15" t="s">
        <v>68</v>
      </c>
      <c r="D179" s="15"/>
      <c r="E179" s="15"/>
      <c r="F179" s="15"/>
      <c r="G179" s="15" t="s">
        <v>69</v>
      </c>
      <c r="H179" s="21">
        <v>2.0</v>
      </c>
      <c r="I179" s="21">
        <v>4.0</v>
      </c>
      <c r="J179" s="21">
        <v>5.0</v>
      </c>
      <c r="K179" s="21">
        <v>5.0</v>
      </c>
      <c r="L179" s="15" t="s">
        <v>78</v>
      </c>
      <c r="M179" s="15" t="s">
        <v>99</v>
      </c>
      <c r="N179" s="15" t="s">
        <v>84</v>
      </c>
      <c r="O179" s="15" t="s">
        <v>69</v>
      </c>
      <c r="P179" s="15" t="s">
        <v>72</v>
      </c>
      <c r="Q179" s="15"/>
      <c r="R179" s="15"/>
      <c r="S179" s="13">
        <v>0.0</v>
      </c>
      <c r="T179" s="21">
        <v>15.0</v>
      </c>
      <c r="U179" s="13">
        <v>0.3055555555547471</v>
      </c>
      <c r="V179" s="13">
        <v>0.0625</v>
      </c>
      <c r="W179" s="21">
        <v>5.0</v>
      </c>
      <c r="X179" s="13">
        <v>0.45833333333575865</v>
      </c>
      <c r="Y179" s="14">
        <v>0.08333333333575865</v>
      </c>
      <c r="Z179" s="13">
        <v>0.47222222221898846</v>
      </c>
      <c r="AA179" s="21">
        <v>6.0</v>
      </c>
      <c r="AB179" s="15" t="s">
        <v>72</v>
      </c>
      <c r="AC179" s="21">
        <v>8.0</v>
      </c>
      <c r="AD179" s="21">
        <v>4.0</v>
      </c>
      <c r="AE179" s="21">
        <v>0.0</v>
      </c>
      <c r="AF179" s="21">
        <v>9.0</v>
      </c>
      <c r="AG179" s="21">
        <v>6.0</v>
      </c>
      <c r="AH179" s="21">
        <v>0.0</v>
      </c>
      <c r="AI179" s="21">
        <v>2.0</v>
      </c>
      <c r="AJ179" s="21">
        <v>5.0</v>
      </c>
      <c r="AK179" s="21">
        <v>2.0</v>
      </c>
      <c r="AL179" s="21">
        <v>8.0</v>
      </c>
      <c r="AM179" s="21">
        <v>3.0</v>
      </c>
      <c r="AN179" s="21">
        <v>6.0</v>
      </c>
      <c r="AO179" s="21">
        <v>2.0</v>
      </c>
      <c r="AP179" s="21">
        <v>2.0</v>
      </c>
      <c r="AQ179" s="21">
        <v>3.0</v>
      </c>
      <c r="AR179" s="21">
        <v>4.0</v>
      </c>
      <c r="AS179" s="21">
        <v>8.0</v>
      </c>
      <c r="AT179" s="21">
        <v>8.0</v>
      </c>
      <c r="AU179" s="21">
        <v>10.0</v>
      </c>
      <c r="AV179" s="21">
        <v>10.0</v>
      </c>
      <c r="AW179" s="21">
        <v>21.0</v>
      </c>
      <c r="AX179" s="15" t="s">
        <v>80</v>
      </c>
      <c r="AY179" s="15" t="s">
        <v>74</v>
      </c>
      <c r="AZ179" s="15"/>
      <c r="BA179" s="15"/>
      <c r="BB179" s="14">
        <v>0.45486111110949423</v>
      </c>
      <c r="BC179" s="23" t="s">
        <v>337</v>
      </c>
      <c r="BD179" s="14">
        <f t="shared" si="1"/>
        <v>0.3715277778</v>
      </c>
      <c r="BE179" s="16">
        <v>0.3715277777737356</v>
      </c>
      <c r="BF179" s="17">
        <v>8.0</v>
      </c>
      <c r="BG179" s="17">
        <v>55.0</v>
      </c>
      <c r="BH179" s="18">
        <f t="shared" si="2"/>
        <v>8.916666667</v>
      </c>
      <c r="BI179" s="13">
        <f t="shared" si="3"/>
        <v>0.3888888889</v>
      </c>
      <c r="BJ179" s="19">
        <f t="shared" si="4"/>
        <v>4.4</v>
      </c>
      <c r="BK179" s="19">
        <f t="shared" si="5"/>
        <v>1.5</v>
      </c>
      <c r="BL179" s="19">
        <f t="shared" si="6"/>
        <v>1</v>
      </c>
      <c r="BM179" s="19">
        <f t="shared" si="7"/>
        <v>0</v>
      </c>
      <c r="BN179" s="19">
        <f t="shared" si="8"/>
        <v>0.5</v>
      </c>
      <c r="BO179" s="20"/>
    </row>
    <row r="180" ht="15.75" customHeight="1">
      <c r="A180" s="10">
        <v>44939.78934969907</v>
      </c>
      <c r="B180" s="15"/>
      <c r="C180" s="15" t="s">
        <v>173</v>
      </c>
      <c r="D180" s="15"/>
      <c r="E180" s="15"/>
      <c r="F180" s="15"/>
      <c r="G180" s="15" t="s">
        <v>69</v>
      </c>
      <c r="H180" s="21">
        <v>2.0</v>
      </c>
      <c r="I180" s="21">
        <v>0.0</v>
      </c>
      <c r="J180" s="21">
        <v>0.0</v>
      </c>
      <c r="K180" s="21">
        <v>0.0</v>
      </c>
      <c r="L180" s="15" t="s">
        <v>83</v>
      </c>
      <c r="M180" s="15" t="s">
        <v>98</v>
      </c>
      <c r="N180" s="15" t="s">
        <v>84</v>
      </c>
      <c r="O180" s="15" t="s">
        <v>69</v>
      </c>
      <c r="P180" s="15" t="s">
        <v>69</v>
      </c>
      <c r="Q180" s="15" t="s">
        <v>338</v>
      </c>
      <c r="R180" s="15" t="s">
        <v>85</v>
      </c>
      <c r="S180" s="13">
        <v>0.9583333333357587</v>
      </c>
      <c r="T180" s="21">
        <v>15.0</v>
      </c>
      <c r="U180" s="13">
        <v>0.29166666666424135</v>
      </c>
      <c r="V180" s="13">
        <v>0.0625</v>
      </c>
      <c r="W180" s="21">
        <v>15.0</v>
      </c>
      <c r="X180" s="13">
        <v>0.4375</v>
      </c>
      <c r="Y180" s="14">
        <v>0.0625</v>
      </c>
      <c r="Z180" s="13">
        <v>0.29861111110949423</v>
      </c>
      <c r="AA180" s="21">
        <v>3.0</v>
      </c>
      <c r="AB180" s="15" t="s">
        <v>72</v>
      </c>
      <c r="AC180" s="21">
        <v>7.0</v>
      </c>
      <c r="AD180" s="21">
        <v>2.0</v>
      </c>
      <c r="AE180" s="21">
        <v>9.0</v>
      </c>
      <c r="AF180" s="21">
        <v>1.0</v>
      </c>
      <c r="AG180" s="21">
        <v>6.0</v>
      </c>
      <c r="AH180" s="21">
        <v>2.0</v>
      </c>
      <c r="AI180" s="21">
        <v>7.0</v>
      </c>
      <c r="AJ180" s="21">
        <v>5.0</v>
      </c>
      <c r="AK180" s="21">
        <v>3.0</v>
      </c>
      <c r="AL180" s="21">
        <v>1.0</v>
      </c>
      <c r="AM180" s="21">
        <v>7.0</v>
      </c>
      <c r="AN180" s="21">
        <v>0.0</v>
      </c>
      <c r="AO180" s="21">
        <v>5.0</v>
      </c>
      <c r="AP180" s="21">
        <v>2.0</v>
      </c>
      <c r="AQ180" s="21">
        <v>5.0</v>
      </c>
      <c r="AR180" s="21">
        <v>2.0</v>
      </c>
      <c r="AS180" s="21">
        <v>10.0</v>
      </c>
      <c r="AT180" s="21">
        <v>10.0</v>
      </c>
      <c r="AU180" s="21">
        <v>7.0</v>
      </c>
      <c r="AV180" s="21">
        <v>5.0</v>
      </c>
      <c r="AW180" s="21">
        <v>32.0</v>
      </c>
      <c r="AX180" s="15" t="s">
        <v>80</v>
      </c>
      <c r="AY180" s="15" t="s">
        <v>81</v>
      </c>
      <c r="AZ180" s="15"/>
      <c r="BA180" s="15"/>
      <c r="BB180" s="14">
        <v>0.29166666666424135</v>
      </c>
      <c r="BC180" s="23" t="s">
        <v>339</v>
      </c>
      <c r="BD180" s="14">
        <f t="shared" si="1"/>
        <v>0.2291666667</v>
      </c>
      <c r="BE180" s="16">
        <v>0.22916666666424135</v>
      </c>
      <c r="BF180" s="17">
        <v>5.0</v>
      </c>
      <c r="BG180" s="17">
        <v>30.0</v>
      </c>
      <c r="BH180" s="18">
        <f t="shared" si="2"/>
        <v>5.5</v>
      </c>
      <c r="BI180" s="13">
        <f t="shared" si="3"/>
        <v>0.2361111111</v>
      </c>
      <c r="BJ180" s="19">
        <f t="shared" si="4"/>
        <v>4.3</v>
      </c>
      <c r="BK180" s="19">
        <f t="shared" si="5"/>
        <v>5</v>
      </c>
      <c r="BL180" s="19">
        <f t="shared" si="6"/>
        <v>3</v>
      </c>
      <c r="BM180" s="19">
        <f t="shared" si="7"/>
        <v>1</v>
      </c>
      <c r="BN180" s="19">
        <f t="shared" si="8"/>
        <v>2</v>
      </c>
      <c r="BO180" s="20"/>
    </row>
    <row r="181" ht="15.75" customHeight="1">
      <c r="A181" s="10">
        <v>44940.76095601852</v>
      </c>
      <c r="B181" s="15"/>
      <c r="C181" s="15" t="s">
        <v>68</v>
      </c>
      <c r="D181" s="15"/>
      <c r="E181" s="15"/>
      <c r="F181" s="15"/>
      <c r="G181" s="15" t="s">
        <v>69</v>
      </c>
      <c r="H181" s="21">
        <v>0.0</v>
      </c>
      <c r="I181" s="21">
        <v>4.0</v>
      </c>
      <c r="J181" s="21">
        <v>8.0</v>
      </c>
      <c r="K181" s="21">
        <v>6.0</v>
      </c>
      <c r="L181" s="15" t="s">
        <v>154</v>
      </c>
      <c r="M181" s="15" t="s">
        <v>99</v>
      </c>
      <c r="N181" s="15" t="s">
        <v>101</v>
      </c>
      <c r="O181" s="15" t="s">
        <v>69</v>
      </c>
      <c r="P181" s="15" t="s">
        <v>72</v>
      </c>
      <c r="Q181" s="15"/>
      <c r="R181" s="15"/>
      <c r="S181" s="13">
        <v>0.125</v>
      </c>
      <c r="T181" s="21">
        <v>5.0</v>
      </c>
      <c r="U181" s="13">
        <v>0.375</v>
      </c>
      <c r="V181" s="13">
        <v>0.1875</v>
      </c>
      <c r="W181" s="21">
        <v>5.0</v>
      </c>
      <c r="X181" s="13">
        <v>0.5416666666642413</v>
      </c>
      <c r="Y181" s="14">
        <v>0.1875</v>
      </c>
      <c r="Z181" s="13">
        <v>0.5555555555547471</v>
      </c>
      <c r="AA181" s="21">
        <v>7.0</v>
      </c>
      <c r="AB181" s="15" t="s">
        <v>72</v>
      </c>
      <c r="AC181" s="21">
        <v>4.0</v>
      </c>
      <c r="AD181" s="21">
        <v>6.0</v>
      </c>
      <c r="AE181" s="21">
        <v>0.0</v>
      </c>
      <c r="AF181" s="21">
        <v>8.0</v>
      </c>
      <c r="AG181" s="21">
        <v>0.0</v>
      </c>
      <c r="AH181" s="21">
        <v>10.0</v>
      </c>
      <c r="AI181" s="21">
        <v>7.0</v>
      </c>
      <c r="AJ181" s="21">
        <v>10.0</v>
      </c>
      <c r="AK181" s="21">
        <v>2.0</v>
      </c>
      <c r="AL181" s="21">
        <v>5.0</v>
      </c>
      <c r="AM181" s="21">
        <v>0.0</v>
      </c>
      <c r="AN181" s="21">
        <v>4.0</v>
      </c>
      <c r="AO181" s="21">
        <v>0.0</v>
      </c>
      <c r="AP181" s="21">
        <v>4.0</v>
      </c>
      <c r="AQ181" s="21">
        <v>0.0</v>
      </c>
      <c r="AR181" s="21">
        <v>6.0</v>
      </c>
      <c r="AS181" s="21">
        <v>4.0</v>
      </c>
      <c r="AT181" s="21">
        <v>6.0</v>
      </c>
      <c r="AU181" s="21">
        <v>4.0</v>
      </c>
      <c r="AV181" s="21">
        <v>6.0</v>
      </c>
      <c r="AW181" s="21">
        <v>20.0</v>
      </c>
      <c r="AX181" s="15" t="s">
        <v>80</v>
      </c>
      <c r="AY181" s="15" t="s">
        <v>74</v>
      </c>
      <c r="AZ181" s="15"/>
      <c r="BA181" s="15" t="s">
        <v>340</v>
      </c>
      <c r="BB181" s="14">
        <v>0.5486111111094942</v>
      </c>
      <c r="BC181" s="23" t="s">
        <v>341</v>
      </c>
      <c r="BD181" s="14">
        <f t="shared" si="1"/>
        <v>0.3611111111</v>
      </c>
      <c r="BE181" s="16">
        <v>0.36111111110949423</v>
      </c>
      <c r="BF181" s="17">
        <v>8.0</v>
      </c>
      <c r="BG181" s="17">
        <v>40.0</v>
      </c>
      <c r="BH181" s="18">
        <f t="shared" si="2"/>
        <v>8.666666667</v>
      </c>
      <c r="BI181" s="13">
        <f t="shared" si="3"/>
        <v>0.3680555556</v>
      </c>
      <c r="BJ181" s="19">
        <f t="shared" si="4"/>
        <v>5.2</v>
      </c>
      <c r="BK181" s="19">
        <f t="shared" si="5"/>
        <v>4</v>
      </c>
      <c r="BL181" s="19">
        <f t="shared" si="6"/>
        <v>6</v>
      </c>
      <c r="BM181" s="19">
        <f t="shared" si="7"/>
        <v>2</v>
      </c>
      <c r="BN181" s="19">
        <f t="shared" si="8"/>
        <v>4</v>
      </c>
      <c r="BO181" s="20"/>
    </row>
    <row r="182" ht="15.75" customHeight="1">
      <c r="A182" s="10">
        <v>44941.76877925926</v>
      </c>
      <c r="B182" s="15"/>
      <c r="C182" s="15" t="s">
        <v>96</v>
      </c>
      <c r="D182" s="15"/>
      <c r="E182" s="15"/>
      <c r="F182" s="15"/>
      <c r="G182" s="15" t="s">
        <v>69</v>
      </c>
      <c r="H182" s="21">
        <v>2.0</v>
      </c>
      <c r="I182" s="21">
        <v>1.0</v>
      </c>
      <c r="J182" s="21">
        <v>4.0</v>
      </c>
      <c r="K182" s="21">
        <v>4.0</v>
      </c>
      <c r="L182" s="15" t="s">
        <v>83</v>
      </c>
      <c r="M182" s="15" t="s">
        <v>98</v>
      </c>
      <c r="N182" s="15" t="s">
        <v>84</v>
      </c>
      <c r="O182" s="15" t="s">
        <v>69</v>
      </c>
      <c r="P182" s="15" t="s">
        <v>72</v>
      </c>
      <c r="Q182" s="15"/>
      <c r="R182" s="15"/>
      <c r="S182" s="13">
        <v>0.9722222222189885</v>
      </c>
      <c r="T182" s="21">
        <v>15.0</v>
      </c>
      <c r="U182" s="13">
        <v>0.26388888889050577</v>
      </c>
      <c r="V182" s="13">
        <v>0.04166666666424135</v>
      </c>
      <c r="W182" s="21">
        <v>15.0</v>
      </c>
      <c r="X182" s="13">
        <v>0.35416666666424135</v>
      </c>
      <c r="Y182" s="14">
        <v>0.0</v>
      </c>
      <c r="Z182" s="13">
        <v>0.29861111110949423</v>
      </c>
      <c r="AA182" s="21">
        <v>3.0</v>
      </c>
      <c r="AB182" s="15" t="s">
        <v>72</v>
      </c>
      <c r="AC182" s="21">
        <v>5.0</v>
      </c>
      <c r="AD182" s="21">
        <v>3.0</v>
      </c>
      <c r="AE182" s="21">
        <v>7.0</v>
      </c>
      <c r="AF182" s="21">
        <v>5.0</v>
      </c>
      <c r="AG182" s="21">
        <v>1.0</v>
      </c>
      <c r="AH182" s="21">
        <v>2.0</v>
      </c>
      <c r="AI182" s="21">
        <v>0.0</v>
      </c>
      <c r="AJ182" s="21">
        <v>6.0</v>
      </c>
      <c r="AK182" s="21">
        <v>4.0</v>
      </c>
      <c r="AL182" s="21">
        <v>2.0</v>
      </c>
      <c r="AM182" s="21">
        <v>0.0</v>
      </c>
      <c r="AN182" s="21">
        <v>0.0</v>
      </c>
      <c r="AO182" s="21">
        <v>0.0</v>
      </c>
      <c r="AP182" s="21">
        <v>2.0</v>
      </c>
      <c r="AQ182" s="21">
        <v>1.0</v>
      </c>
      <c r="AR182" s="21">
        <v>0.0</v>
      </c>
      <c r="AS182" s="21">
        <v>4.0</v>
      </c>
      <c r="AT182" s="21">
        <v>3.0</v>
      </c>
      <c r="AU182" s="21">
        <v>7.0</v>
      </c>
      <c r="AV182" s="21">
        <v>7.0</v>
      </c>
      <c r="AW182" s="21">
        <v>19.0</v>
      </c>
      <c r="AX182" s="15" t="s">
        <v>86</v>
      </c>
      <c r="AY182" s="15" t="s">
        <v>74</v>
      </c>
      <c r="AZ182" s="15"/>
      <c r="BA182" s="15"/>
      <c r="BB182" s="14">
        <v>0.29166666666424135</v>
      </c>
      <c r="BC182" s="24" t="s">
        <v>342</v>
      </c>
      <c r="BD182" s="14">
        <f t="shared" si="1"/>
        <v>0.2916666667</v>
      </c>
      <c r="BE182" s="16">
        <v>0.29166666666424135</v>
      </c>
      <c r="BF182" s="17">
        <v>7.0</v>
      </c>
      <c r="BG182" s="17">
        <v>0.0</v>
      </c>
      <c r="BH182" s="18">
        <f t="shared" si="2"/>
        <v>7</v>
      </c>
      <c r="BI182" s="13">
        <f t="shared" si="3"/>
        <v>0.2986111111</v>
      </c>
      <c r="BJ182" s="19">
        <f t="shared" si="4"/>
        <v>3.5</v>
      </c>
      <c r="BK182" s="19">
        <f t="shared" si="5"/>
        <v>1</v>
      </c>
      <c r="BL182" s="19">
        <f t="shared" si="6"/>
        <v>1</v>
      </c>
      <c r="BM182" s="19">
        <f t="shared" si="7"/>
        <v>0.5</v>
      </c>
      <c r="BN182" s="19">
        <f t="shared" si="8"/>
        <v>0.75</v>
      </c>
      <c r="BO182" s="20"/>
    </row>
    <row r="183" ht="15.75" customHeight="1">
      <c r="A183" s="10">
        <v>44942.47861497685</v>
      </c>
      <c r="B183" s="15"/>
      <c r="C183" s="15" t="s">
        <v>68</v>
      </c>
      <c r="D183" s="15"/>
      <c r="E183" s="15"/>
      <c r="F183" s="15"/>
      <c r="G183" s="15" t="s">
        <v>69</v>
      </c>
      <c r="H183" s="21">
        <v>2.0</v>
      </c>
      <c r="I183" s="21">
        <v>5.0</v>
      </c>
      <c r="J183" s="21">
        <v>6.0</v>
      </c>
      <c r="K183" s="21">
        <v>4.0</v>
      </c>
      <c r="L183" s="15" t="s">
        <v>78</v>
      </c>
      <c r="M183" s="15" t="s">
        <v>98</v>
      </c>
      <c r="N183" s="15" t="s">
        <v>84</v>
      </c>
      <c r="O183" s="15" t="s">
        <v>69</v>
      </c>
      <c r="P183" s="15" t="s">
        <v>69</v>
      </c>
      <c r="Q183" s="21">
        <v>5.0</v>
      </c>
      <c r="R183" s="15" t="s">
        <v>102</v>
      </c>
      <c r="S183" s="13">
        <v>0.53125</v>
      </c>
      <c r="T183" s="21">
        <v>5.0</v>
      </c>
      <c r="U183" s="13">
        <v>0.35416666666424135</v>
      </c>
      <c r="V183" s="13">
        <v>0.0625</v>
      </c>
      <c r="W183" s="21">
        <v>5.0</v>
      </c>
      <c r="X183" s="13">
        <v>0.41666666666424135</v>
      </c>
      <c r="Y183" s="14">
        <v>0.05208333333575865</v>
      </c>
      <c r="Z183" s="13">
        <v>0.35763888889050577</v>
      </c>
      <c r="AA183" s="21">
        <v>7.0</v>
      </c>
      <c r="AB183" s="15" t="s">
        <v>72</v>
      </c>
      <c r="AC183" s="21">
        <v>4.0</v>
      </c>
      <c r="AD183" s="21">
        <v>3.0</v>
      </c>
      <c r="AE183" s="21">
        <v>2.0</v>
      </c>
      <c r="AF183" s="21">
        <v>6.0</v>
      </c>
      <c r="AG183" s="21">
        <v>4.0</v>
      </c>
      <c r="AH183" s="21">
        <v>0.0</v>
      </c>
      <c r="AI183" s="21">
        <v>3.0</v>
      </c>
      <c r="AJ183" s="21">
        <v>6.0</v>
      </c>
      <c r="AK183" s="21">
        <v>3.0</v>
      </c>
      <c r="AL183" s="21">
        <v>6.0</v>
      </c>
      <c r="AM183" s="21">
        <v>1.0</v>
      </c>
      <c r="AN183" s="21">
        <v>4.0</v>
      </c>
      <c r="AO183" s="21">
        <v>2.0</v>
      </c>
      <c r="AP183" s="21">
        <v>4.0</v>
      </c>
      <c r="AQ183" s="21">
        <v>2.0</v>
      </c>
      <c r="AR183" s="21">
        <v>4.0</v>
      </c>
      <c r="AS183" s="21">
        <v>5.0</v>
      </c>
      <c r="AT183" s="21">
        <v>6.0</v>
      </c>
      <c r="AU183" s="21">
        <v>7.0</v>
      </c>
      <c r="AV183" s="21">
        <v>7.0</v>
      </c>
      <c r="AW183" s="21">
        <v>23.0</v>
      </c>
      <c r="AX183" s="15" t="s">
        <v>80</v>
      </c>
      <c r="AY183" s="15" t="s">
        <v>74</v>
      </c>
      <c r="AZ183" s="15"/>
      <c r="BA183" s="15"/>
      <c r="BB183" s="14">
        <v>0.3569444444437977</v>
      </c>
      <c r="BC183" s="15" t="s">
        <v>343</v>
      </c>
      <c r="BD183" s="14">
        <f t="shared" si="1"/>
        <v>0.3048611111</v>
      </c>
      <c r="BE183" s="16">
        <v>0.30486111110803904</v>
      </c>
      <c r="BF183" s="17">
        <v>7.0</v>
      </c>
      <c r="BG183" s="17">
        <v>19.0</v>
      </c>
      <c r="BH183" s="18">
        <f t="shared" si="2"/>
        <v>7.316666667</v>
      </c>
      <c r="BI183" s="13">
        <f t="shared" si="3"/>
        <v>0.3055555556</v>
      </c>
      <c r="BJ183" s="19">
        <f t="shared" si="4"/>
        <v>3.7</v>
      </c>
      <c r="BK183" s="19">
        <f t="shared" si="5"/>
        <v>2.5</v>
      </c>
      <c r="BL183" s="19">
        <f t="shared" si="6"/>
        <v>2</v>
      </c>
      <c r="BM183" s="19">
        <f t="shared" si="7"/>
        <v>0.5</v>
      </c>
      <c r="BN183" s="19">
        <f t="shared" si="8"/>
        <v>1.25</v>
      </c>
      <c r="BO183" s="20"/>
    </row>
    <row r="184" ht="15.75" customHeight="1">
      <c r="A184" s="10">
        <v>44942.658839525466</v>
      </c>
      <c r="B184" s="15"/>
      <c r="C184" s="15" t="s">
        <v>96</v>
      </c>
      <c r="D184" s="15"/>
      <c r="E184" s="15"/>
      <c r="F184" s="15"/>
      <c r="G184" s="15" t="s">
        <v>69</v>
      </c>
      <c r="H184" s="21">
        <v>4.0</v>
      </c>
      <c r="I184" s="21">
        <v>3.0</v>
      </c>
      <c r="J184" s="21">
        <v>2.0</v>
      </c>
      <c r="K184" s="21">
        <v>5.0</v>
      </c>
      <c r="L184" s="15" t="s">
        <v>70</v>
      </c>
      <c r="M184" s="15" t="s">
        <v>98</v>
      </c>
      <c r="N184" s="15" t="s">
        <v>79</v>
      </c>
      <c r="O184" s="15" t="s">
        <v>69</v>
      </c>
      <c r="P184" s="15" t="s">
        <v>69</v>
      </c>
      <c r="Q184" s="21">
        <v>5.0</v>
      </c>
      <c r="R184" s="15" t="s">
        <v>102</v>
      </c>
      <c r="S184" s="13">
        <v>0.04166666666424135</v>
      </c>
      <c r="T184" s="21">
        <v>15.0</v>
      </c>
      <c r="U184" s="13">
        <v>0.33333333333575865</v>
      </c>
      <c r="V184" s="13">
        <v>0.08333333333575865</v>
      </c>
      <c r="W184" s="21">
        <v>15.0</v>
      </c>
      <c r="X184" s="13">
        <v>0.45833333333575865</v>
      </c>
      <c r="Y184" s="14">
        <v>0.0625</v>
      </c>
      <c r="Z184" s="13">
        <v>0.35416666666424135</v>
      </c>
      <c r="AA184" s="21">
        <v>8.0</v>
      </c>
      <c r="AB184" s="15" t="s">
        <v>72</v>
      </c>
      <c r="AC184" s="21">
        <v>6.0</v>
      </c>
      <c r="AD184" s="21">
        <v>2.0</v>
      </c>
      <c r="AE184" s="21">
        <v>7.0</v>
      </c>
      <c r="AF184" s="21">
        <v>6.0</v>
      </c>
      <c r="AG184" s="21">
        <v>3.0</v>
      </c>
      <c r="AH184" s="21">
        <v>4.0</v>
      </c>
      <c r="AI184" s="21">
        <v>7.0</v>
      </c>
      <c r="AJ184" s="21">
        <v>10.0</v>
      </c>
      <c r="AK184" s="21">
        <v>5.0</v>
      </c>
      <c r="AL184" s="21">
        <v>3.0</v>
      </c>
      <c r="AM184" s="21">
        <v>0.0</v>
      </c>
      <c r="AN184" s="21">
        <v>4.0</v>
      </c>
      <c r="AO184" s="21">
        <v>3.0</v>
      </c>
      <c r="AP184" s="21">
        <v>5.0</v>
      </c>
      <c r="AQ184" s="21">
        <v>1.0</v>
      </c>
      <c r="AR184" s="21">
        <v>4.0</v>
      </c>
      <c r="AS184" s="21">
        <v>6.0</v>
      </c>
      <c r="AT184" s="21">
        <v>6.0</v>
      </c>
      <c r="AU184" s="21">
        <v>6.0</v>
      </c>
      <c r="AV184" s="21">
        <v>6.0</v>
      </c>
      <c r="AW184" s="21">
        <v>21.0</v>
      </c>
      <c r="AX184" s="15" t="s">
        <v>86</v>
      </c>
      <c r="AY184" s="15" t="s">
        <v>74</v>
      </c>
      <c r="AZ184" s="15"/>
      <c r="BA184" s="15"/>
      <c r="BB184" s="14">
        <v>0.33333333333575865</v>
      </c>
      <c r="BC184" s="23" t="s">
        <v>344</v>
      </c>
      <c r="BD184" s="14">
        <f t="shared" si="1"/>
        <v>0.2708333333</v>
      </c>
      <c r="BE184" s="16">
        <v>0.27083333333575865</v>
      </c>
      <c r="BF184" s="17">
        <v>6.0</v>
      </c>
      <c r="BG184" s="17">
        <v>30.0</v>
      </c>
      <c r="BH184" s="18">
        <f t="shared" si="2"/>
        <v>6.5</v>
      </c>
      <c r="BI184" s="13">
        <f t="shared" si="3"/>
        <v>0.2916666667</v>
      </c>
      <c r="BJ184" s="19">
        <f t="shared" si="4"/>
        <v>5.3</v>
      </c>
      <c r="BK184" s="19">
        <f t="shared" si="5"/>
        <v>3</v>
      </c>
      <c r="BL184" s="19">
        <f t="shared" si="6"/>
        <v>3</v>
      </c>
      <c r="BM184" s="19">
        <f t="shared" si="7"/>
        <v>0</v>
      </c>
      <c r="BN184" s="19">
        <f t="shared" si="8"/>
        <v>1.5</v>
      </c>
      <c r="BO184" s="20"/>
    </row>
    <row r="185" ht="15.75" customHeight="1">
      <c r="A185" s="10">
        <v>44942.68494533565</v>
      </c>
      <c r="B185" s="15"/>
      <c r="C185" s="15" t="s">
        <v>345</v>
      </c>
      <c r="D185" s="15"/>
      <c r="E185" s="15"/>
      <c r="F185" s="15"/>
      <c r="G185" s="15" t="s">
        <v>69</v>
      </c>
      <c r="H185" s="21">
        <v>1.0</v>
      </c>
      <c r="I185" s="21">
        <v>3.0</v>
      </c>
      <c r="J185" s="21">
        <v>6.0</v>
      </c>
      <c r="K185" s="21">
        <v>6.0</v>
      </c>
      <c r="L185" s="15" t="s">
        <v>98</v>
      </c>
      <c r="M185" s="15" t="s">
        <v>98</v>
      </c>
      <c r="N185" s="15" t="s">
        <v>79</v>
      </c>
      <c r="O185" s="15" t="s">
        <v>69</v>
      </c>
      <c r="P185" s="15" t="s">
        <v>69</v>
      </c>
      <c r="Q185" s="21">
        <v>3.0</v>
      </c>
      <c r="R185" s="15" t="s">
        <v>85</v>
      </c>
      <c r="S185" s="13">
        <v>0.9166666666642413</v>
      </c>
      <c r="T185" s="21">
        <v>15.0</v>
      </c>
      <c r="U185" s="13">
        <v>0.22916666666424135</v>
      </c>
      <c r="V185" s="13">
        <v>0.0</v>
      </c>
      <c r="W185" s="21">
        <v>5.0</v>
      </c>
      <c r="X185" s="13">
        <v>0.35416666666424135</v>
      </c>
      <c r="Y185" s="14">
        <v>0.9375</v>
      </c>
      <c r="Z185" s="13">
        <v>0.23263888889050577</v>
      </c>
      <c r="AA185" s="21">
        <v>8.0</v>
      </c>
      <c r="AB185" s="15" t="s">
        <v>72</v>
      </c>
      <c r="AC185" s="21">
        <v>2.0</v>
      </c>
      <c r="AD185" s="21">
        <v>4.0</v>
      </c>
      <c r="AE185" s="21">
        <v>3.0</v>
      </c>
      <c r="AF185" s="21">
        <v>6.0</v>
      </c>
      <c r="AG185" s="21">
        <v>1.0</v>
      </c>
      <c r="AH185" s="21">
        <v>7.0</v>
      </c>
      <c r="AI185" s="21">
        <v>1.0</v>
      </c>
      <c r="AJ185" s="21">
        <v>7.0</v>
      </c>
      <c r="AK185" s="21">
        <v>0.0</v>
      </c>
      <c r="AL185" s="21">
        <v>2.0</v>
      </c>
      <c r="AM185" s="21">
        <v>0.0</v>
      </c>
      <c r="AN185" s="21">
        <v>3.0</v>
      </c>
      <c r="AO185" s="21">
        <v>0.0</v>
      </c>
      <c r="AP185" s="21">
        <v>2.0</v>
      </c>
      <c r="AQ185" s="21">
        <v>2.0</v>
      </c>
      <c r="AR185" s="21">
        <v>2.0</v>
      </c>
      <c r="AS185" s="21">
        <v>6.0</v>
      </c>
      <c r="AT185" s="21">
        <v>8.0</v>
      </c>
      <c r="AU185" s="21">
        <v>7.0</v>
      </c>
      <c r="AV185" s="21">
        <v>7.0</v>
      </c>
      <c r="AW185" s="21">
        <v>23.0</v>
      </c>
      <c r="AX185" s="15" t="s">
        <v>86</v>
      </c>
      <c r="AY185" s="15" t="s">
        <v>81</v>
      </c>
      <c r="AZ185" s="15"/>
      <c r="BA185" s="15"/>
      <c r="BB185" s="14">
        <v>0.23263888889050577</v>
      </c>
      <c r="BC185" s="23" t="s">
        <v>346</v>
      </c>
      <c r="BD185" s="14">
        <f t="shared" si="1"/>
        <v>-0.7048611111</v>
      </c>
      <c r="BE185" s="16">
        <v>-0.7048611111094942</v>
      </c>
      <c r="BF185" s="17">
        <v>7.0</v>
      </c>
      <c r="BG185" s="17">
        <v>5.0</v>
      </c>
      <c r="BH185" s="18">
        <f t="shared" si="2"/>
        <v>7.083333333</v>
      </c>
      <c r="BI185" s="13">
        <f t="shared" si="3"/>
        <v>-0.7048611111</v>
      </c>
      <c r="BJ185" s="19">
        <f t="shared" si="4"/>
        <v>3.3</v>
      </c>
      <c r="BK185" s="19">
        <f t="shared" si="5"/>
        <v>2.5</v>
      </c>
      <c r="BL185" s="19">
        <f t="shared" si="6"/>
        <v>0</v>
      </c>
      <c r="BM185" s="19">
        <f t="shared" si="7"/>
        <v>1</v>
      </c>
      <c r="BN185" s="19">
        <f t="shared" si="8"/>
        <v>0.5</v>
      </c>
      <c r="BO185" s="20"/>
    </row>
    <row r="186" ht="15.75" customHeight="1">
      <c r="A186" s="10">
        <v>44942.799769861114</v>
      </c>
      <c r="B186" s="15"/>
      <c r="C186" s="15" t="s">
        <v>68</v>
      </c>
      <c r="D186" s="15"/>
      <c r="E186" s="15"/>
      <c r="F186" s="15"/>
      <c r="G186" s="15" t="s">
        <v>69</v>
      </c>
      <c r="H186" s="21">
        <v>1.0</v>
      </c>
      <c r="I186" s="21">
        <v>3.0</v>
      </c>
      <c r="J186" s="21">
        <v>10.0</v>
      </c>
      <c r="K186" s="21">
        <v>8.0</v>
      </c>
      <c r="L186" s="15" t="s">
        <v>98</v>
      </c>
      <c r="M186" s="15" t="s">
        <v>99</v>
      </c>
      <c r="N186" s="15" t="s">
        <v>84</v>
      </c>
      <c r="O186" s="15" t="s">
        <v>69</v>
      </c>
      <c r="P186" s="15" t="s">
        <v>72</v>
      </c>
      <c r="Q186" s="15"/>
      <c r="R186" s="15"/>
      <c r="S186" s="13">
        <v>0.9993055555532919</v>
      </c>
      <c r="T186" s="21">
        <v>15.0</v>
      </c>
      <c r="U186" s="13">
        <v>0.3125</v>
      </c>
      <c r="V186" s="13">
        <v>0.05208333333575865</v>
      </c>
      <c r="W186" s="21">
        <v>20.0</v>
      </c>
      <c r="X186" s="13">
        <v>0.38888888889050577</v>
      </c>
      <c r="Y186" s="14">
        <v>0.055555555554747116</v>
      </c>
      <c r="Z186" s="13">
        <v>0.39583333333575865</v>
      </c>
      <c r="AA186" s="21">
        <v>8.0</v>
      </c>
      <c r="AB186" s="15" t="s">
        <v>72</v>
      </c>
      <c r="AC186" s="21">
        <v>2.0</v>
      </c>
      <c r="AD186" s="21">
        <v>9.0</v>
      </c>
      <c r="AE186" s="21">
        <v>0.0</v>
      </c>
      <c r="AF186" s="21">
        <v>10.0</v>
      </c>
      <c r="AG186" s="21">
        <v>1.0</v>
      </c>
      <c r="AH186" s="21">
        <v>7.0</v>
      </c>
      <c r="AI186" s="21">
        <v>0.0</v>
      </c>
      <c r="AJ186" s="21">
        <v>10.0</v>
      </c>
      <c r="AK186" s="21">
        <v>4.0</v>
      </c>
      <c r="AL186" s="21">
        <v>6.0</v>
      </c>
      <c r="AM186" s="21">
        <v>0.0</v>
      </c>
      <c r="AN186" s="21">
        <v>1.0</v>
      </c>
      <c r="AO186" s="21">
        <v>0.0</v>
      </c>
      <c r="AP186" s="21">
        <v>2.0</v>
      </c>
      <c r="AQ186" s="21">
        <v>0.0</v>
      </c>
      <c r="AR186" s="21">
        <v>1.0</v>
      </c>
      <c r="AS186" s="21">
        <v>7.0</v>
      </c>
      <c r="AT186" s="21">
        <v>8.0</v>
      </c>
      <c r="AU186" s="21">
        <v>8.0</v>
      </c>
      <c r="AV186" s="21">
        <v>9.0</v>
      </c>
      <c r="AW186" s="21">
        <v>19.0</v>
      </c>
      <c r="AX186" s="15" t="s">
        <v>80</v>
      </c>
      <c r="AY186" s="15" t="s">
        <v>74</v>
      </c>
      <c r="AZ186" s="15"/>
      <c r="BA186" s="15" t="s">
        <v>347</v>
      </c>
      <c r="BB186" s="14">
        <v>0.3944444444423425</v>
      </c>
      <c r="BC186" s="15" t="s">
        <v>348</v>
      </c>
      <c r="BD186" s="14">
        <f t="shared" si="1"/>
        <v>0.3388888889</v>
      </c>
      <c r="BE186" s="16">
        <v>0.3388888888875954</v>
      </c>
      <c r="BF186" s="17">
        <v>8.0</v>
      </c>
      <c r="BG186" s="17">
        <v>8.0</v>
      </c>
      <c r="BH186" s="18">
        <f t="shared" si="2"/>
        <v>8.133333333</v>
      </c>
      <c r="BI186" s="13">
        <f t="shared" si="3"/>
        <v>0.3402777778</v>
      </c>
      <c r="BJ186" s="19">
        <f t="shared" si="4"/>
        <v>4.9</v>
      </c>
      <c r="BK186" s="19">
        <f t="shared" si="5"/>
        <v>1.5</v>
      </c>
      <c r="BL186" s="19">
        <f t="shared" si="6"/>
        <v>1</v>
      </c>
      <c r="BM186" s="19">
        <f t="shared" si="7"/>
        <v>1</v>
      </c>
      <c r="BN186" s="19">
        <f t="shared" si="8"/>
        <v>1</v>
      </c>
      <c r="BO186" s="20"/>
    </row>
    <row r="187" ht="15.75" customHeight="1">
      <c r="A187" s="10">
        <v>44942.857697060186</v>
      </c>
      <c r="B187" s="15"/>
      <c r="C187" s="15" t="s">
        <v>68</v>
      </c>
      <c r="D187" s="15"/>
      <c r="E187" s="15"/>
      <c r="F187" s="15"/>
      <c r="G187" s="15" t="s">
        <v>69</v>
      </c>
      <c r="H187" s="21">
        <v>4.0</v>
      </c>
      <c r="I187" s="21">
        <v>6.0</v>
      </c>
      <c r="J187" s="21">
        <v>2.0</v>
      </c>
      <c r="K187" s="21">
        <v>2.0</v>
      </c>
      <c r="L187" s="15" t="s">
        <v>78</v>
      </c>
      <c r="M187" s="15" t="s">
        <v>78</v>
      </c>
      <c r="N187" s="15" t="s">
        <v>84</v>
      </c>
      <c r="O187" s="15" t="s">
        <v>69</v>
      </c>
      <c r="P187" s="15" t="s">
        <v>69</v>
      </c>
      <c r="Q187" s="21">
        <v>5.0</v>
      </c>
      <c r="R187" s="15" t="s">
        <v>85</v>
      </c>
      <c r="S187" s="13">
        <v>0.9791666666642413</v>
      </c>
      <c r="T187" s="21">
        <v>15.0</v>
      </c>
      <c r="U187" s="13">
        <v>0.3125</v>
      </c>
      <c r="V187" s="13">
        <v>0.04166666666424135</v>
      </c>
      <c r="W187" s="21">
        <v>25.0</v>
      </c>
      <c r="X187" s="13">
        <v>0.39583333333575865</v>
      </c>
      <c r="Y187" s="14">
        <v>0.04166666666424135</v>
      </c>
      <c r="Z187" s="13">
        <v>0.3506944444452529</v>
      </c>
      <c r="AA187" s="21">
        <v>7.0</v>
      </c>
      <c r="AB187" s="15" t="s">
        <v>72</v>
      </c>
      <c r="AC187" s="21">
        <v>6.0</v>
      </c>
      <c r="AD187" s="21">
        <v>5.0</v>
      </c>
      <c r="AE187" s="21">
        <v>6.0</v>
      </c>
      <c r="AF187" s="21">
        <v>7.0</v>
      </c>
      <c r="AG187" s="21">
        <v>4.0</v>
      </c>
      <c r="AH187" s="21">
        <v>2.0</v>
      </c>
      <c r="AI187" s="21">
        <v>1.0</v>
      </c>
      <c r="AJ187" s="21">
        <v>7.0</v>
      </c>
      <c r="AK187" s="21">
        <v>6.0</v>
      </c>
      <c r="AL187" s="21">
        <v>2.0</v>
      </c>
      <c r="AM187" s="21">
        <v>4.0</v>
      </c>
      <c r="AN187" s="21">
        <v>3.0</v>
      </c>
      <c r="AO187" s="21">
        <v>0.0</v>
      </c>
      <c r="AP187" s="21">
        <v>7.0</v>
      </c>
      <c r="AQ187" s="21">
        <v>4.0</v>
      </c>
      <c r="AR187" s="21">
        <v>3.0</v>
      </c>
      <c r="AS187" s="21">
        <v>4.0</v>
      </c>
      <c r="AT187" s="21">
        <v>1.0</v>
      </c>
      <c r="AU187" s="21">
        <v>7.0</v>
      </c>
      <c r="AV187" s="21">
        <v>4.0</v>
      </c>
      <c r="AW187" s="21">
        <v>25.0</v>
      </c>
      <c r="AX187" s="15" t="s">
        <v>86</v>
      </c>
      <c r="AY187" s="15" t="s">
        <v>81</v>
      </c>
      <c r="AZ187" s="15"/>
      <c r="BA187" s="15"/>
      <c r="BB187" s="14">
        <v>0.30902777778101154</v>
      </c>
      <c r="BC187" s="23" t="s">
        <v>349</v>
      </c>
      <c r="BD187" s="14">
        <f t="shared" si="1"/>
        <v>0.2673611111</v>
      </c>
      <c r="BE187" s="16">
        <v>0.2673611111167702</v>
      </c>
      <c r="BF187" s="17">
        <v>6.0</v>
      </c>
      <c r="BG187" s="17">
        <v>25.0</v>
      </c>
      <c r="BH187" s="18">
        <f t="shared" si="2"/>
        <v>6.416666667</v>
      </c>
      <c r="BI187" s="13">
        <f t="shared" si="3"/>
        <v>0.3090277778</v>
      </c>
      <c r="BJ187" s="19">
        <f t="shared" si="4"/>
        <v>4.6</v>
      </c>
      <c r="BK187" s="19">
        <f t="shared" si="5"/>
        <v>3</v>
      </c>
      <c r="BL187" s="19">
        <f t="shared" si="6"/>
        <v>1</v>
      </c>
      <c r="BM187" s="19">
        <f t="shared" si="7"/>
        <v>3</v>
      </c>
      <c r="BN187" s="19">
        <f t="shared" si="8"/>
        <v>2</v>
      </c>
      <c r="BO187" s="20"/>
    </row>
    <row r="188" ht="15.75" customHeight="1">
      <c r="A188" s="10">
        <v>44943.43092991898</v>
      </c>
      <c r="B188" s="15"/>
      <c r="C188" s="15" t="s">
        <v>68</v>
      </c>
      <c r="D188" s="15"/>
      <c r="E188" s="15"/>
      <c r="F188" s="15"/>
      <c r="G188" s="15" t="s">
        <v>69</v>
      </c>
      <c r="H188" s="21">
        <v>0.0</v>
      </c>
      <c r="I188" s="21">
        <v>5.0</v>
      </c>
      <c r="J188" s="21">
        <v>3.0</v>
      </c>
      <c r="K188" s="21">
        <v>2.0</v>
      </c>
      <c r="L188" s="15" t="s">
        <v>78</v>
      </c>
      <c r="M188" s="15" t="s">
        <v>98</v>
      </c>
      <c r="N188" s="15" t="s">
        <v>84</v>
      </c>
      <c r="O188" s="15" t="s">
        <v>69</v>
      </c>
      <c r="P188" s="15" t="s">
        <v>72</v>
      </c>
      <c r="Q188" s="15"/>
      <c r="R188" s="15"/>
      <c r="S188" s="13">
        <v>0.04166666666424135</v>
      </c>
      <c r="T188" s="21">
        <v>40.0</v>
      </c>
      <c r="U188" s="13">
        <v>0.3125</v>
      </c>
      <c r="V188" s="13">
        <v>0.08333333333575865</v>
      </c>
      <c r="W188" s="21">
        <v>60.0</v>
      </c>
      <c r="X188" s="13">
        <v>0.41666666666424135</v>
      </c>
      <c r="Y188" s="14">
        <v>0.5</v>
      </c>
      <c r="Z188" s="13">
        <v>0.375</v>
      </c>
      <c r="AA188" s="21">
        <v>4.0</v>
      </c>
      <c r="AB188" s="15" t="s">
        <v>72</v>
      </c>
      <c r="AC188" s="21">
        <v>6.0</v>
      </c>
      <c r="AD188" s="21">
        <v>4.0</v>
      </c>
      <c r="AE188" s="21">
        <v>2.0</v>
      </c>
      <c r="AF188" s="21">
        <v>6.0</v>
      </c>
      <c r="AG188" s="21">
        <v>1.0</v>
      </c>
      <c r="AH188" s="21">
        <v>4.0</v>
      </c>
      <c r="AI188" s="21">
        <v>6.0</v>
      </c>
      <c r="AJ188" s="21">
        <v>10.0</v>
      </c>
      <c r="AK188" s="21">
        <v>3.0</v>
      </c>
      <c r="AL188" s="21">
        <v>6.0</v>
      </c>
      <c r="AM188" s="21">
        <v>0.0</v>
      </c>
      <c r="AN188" s="21">
        <v>4.0</v>
      </c>
      <c r="AO188" s="21">
        <v>3.0</v>
      </c>
      <c r="AP188" s="21">
        <v>6.0</v>
      </c>
      <c r="AQ188" s="21">
        <v>2.0</v>
      </c>
      <c r="AR188" s="21">
        <v>2.0</v>
      </c>
      <c r="AS188" s="21">
        <v>0.0</v>
      </c>
      <c r="AT188" s="21">
        <v>3.0</v>
      </c>
      <c r="AU188" s="21">
        <v>5.0</v>
      </c>
      <c r="AV188" s="21">
        <v>5.0</v>
      </c>
      <c r="AW188" s="21">
        <v>21.0</v>
      </c>
      <c r="AX188" s="15" t="s">
        <v>86</v>
      </c>
      <c r="AY188" s="15" t="s">
        <v>74</v>
      </c>
      <c r="AZ188" s="15"/>
      <c r="BA188" s="15"/>
      <c r="BB188" s="14">
        <v>0.33333333333575865</v>
      </c>
      <c r="BC188" s="23" t="s">
        <v>350</v>
      </c>
      <c r="BD188" s="14">
        <f t="shared" si="1"/>
        <v>-0.1666666667</v>
      </c>
      <c r="BE188" s="16">
        <v>-0.16666666666424135</v>
      </c>
      <c r="BF188" s="17">
        <v>8.0</v>
      </c>
      <c r="BG188" s="17">
        <v>0.0</v>
      </c>
      <c r="BH188" s="18">
        <f t="shared" si="2"/>
        <v>8</v>
      </c>
      <c r="BI188" s="13">
        <f t="shared" si="3"/>
        <v>-0.125</v>
      </c>
      <c r="BJ188" s="19">
        <f t="shared" si="4"/>
        <v>4.8</v>
      </c>
      <c r="BK188" s="19">
        <f t="shared" si="5"/>
        <v>3.5</v>
      </c>
      <c r="BL188" s="19">
        <f t="shared" si="6"/>
        <v>0</v>
      </c>
      <c r="BM188" s="19">
        <f t="shared" si="7"/>
        <v>1.5</v>
      </c>
      <c r="BN188" s="19">
        <f t="shared" si="8"/>
        <v>0.75</v>
      </c>
      <c r="BO188" s="20"/>
    </row>
    <row r="189" ht="15.75" customHeight="1">
      <c r="A189" s="10">
        <v>44944.54321724537</v>
      </c>
      <c r="B189" s="15"/>
      <c r="C189" s="15" t="s">
        <v>351</v>
      </c>
      <c r="D189" s="15"/>
      <c r="E189" s="15"/>
      <c r="F189" s="15"/>
      <c r="G189" s="15" t="s">
        <v>69</v>
      </c>
      <c r="H189" s="21">
        <v>3.0</v>
      </c>
      <c r="I189" s="21">
        <v>3.0</v>
      </c>
      <c r="J189" s="21">
        <v>0.0</v>
      </c>
      <c r="K189" s="21">
        <v>1.0</v>
      </c>
      <c r="L189" s="15" t="s">
        <v>70</v>
      </c>
      <c r="M189" s="15" t="s">
        <v>78</v>
      </c>
      <c r="N189" s="15" t="s">
        <v>84</v>
      </c>
      <c r="O189" s="15" t="s">
        <v>69</v>
      </c>
      <c r="P189" s="15" t="s">
        <v>69</v>
      </c>
      <c r="Q189" s="21">
        <v>6.0</v>
      </c>
      <c r="R189" s="15" t="s">
        <v>126</v>
      </c>
      <c r="S189" s="13">
        <v>0.9583333333357587</v>
      </c>
      <c r="T189" s="21">
        <v>15.0</v>
      </c>
      <c r="U189" s="13">
        <v>0.33333333333575865</v>
      </c>
      <c r="V189" s="13">
        <v>0.0</v>
      </c>
      <c r="W189" s="21">
        <v>20.0</v>
      </c>
      <c r="X189" s="13">
        <v>0.375</v>
      </c>
      <c r="Y189" s="14">
        <v>0.9583333333357587</v>
      </c>
      <c r="Z189" s="13">
        <v>0.375</v>
      </c>
      <c r="AA189" s="21">
        <v>10.0</v>
      </c>
      <c r="AB189" s="15" t="s">
        <v>72</v>
      </c>
      <c r="AC189" s="21">
        <v>5.0</v>
      </c>
      <c r="AD189" s="21">
        <v>8.0</v>
      </c>
      <c r="AE189" s="21">
        <v>10.0</v>
      </c>
      <c r="AF189" s="21">
        <v>3.0</v>
      </c>
      <c r="AG189" s="21">
        <v>7.0</v>
      </c>
      <c r="AH189" s="21">
        <v>0.0</v>
      </c>
      <c r="AI189" s="21">
        <v>8.0</v>
      </c>
      <c r="AJ189" s="21">
        <v>5.0</v>
      </c>
      <c r="AK189" s="21">
        <v>9.0</v>
      </c>
      <c r="AL189" s="21">
        <v>2.0</v>
      </c>
      <c r="AM189" s="21">
        <v>2.0</v>
      </c>
      <c r="AN189" s="21">
        <v>2.0</v>
      </c>
      <c r="AO189" s="21">
        <v>3.0</v>
      </c>
      <c r="AP189" s="21">
        <v>4.0</v>
      </c>
      <c r="AQ189" s="21">
        <v>2.0</v>
      </c>
      <c r="AR189" s="21">
        <v>2.0</v>
      </c>
      <c r="AS189" s="21">
        <v>2.0</v>
      </c>
      <c r="AT189" s="21">
        <v>2.0</v>
      </c>
      <c r="AU189" s="21">
        <v>8.0</v>
      </c>
      <c r="AV189" s="21">
        <v>5.0</v>
      </c>
      <c r="AW189" s="21">
        <v>30.0</v>
      </c>
      <c r="AX189" s="15" t="s">
        <v>80</v>
      </c>
      <c r="AY189" s="15" t="s">
        <v>81</v>
      </c>
      <c r="AZ189" s="15"/>
      <c r="BA189" s="15"/>
      <c r="BB189" s="14">
        <v>0.3680555555547471</v>
      </c>
      <c r="BC189" s="23" t="s">
        <v>352</v>
      </c>
      <c r="BD189" s="14">
        <f t="shared" si="1"/>
        <v>-0.5902777778</v>
      </c>
      <c r="BE189" s="16">
        <v>-0.5902777777810115</v>
      </c>
      <c r="BF189" s="17">
        <v>9.0</v>
      </c>
      <c r="BG189" s="17">
        <v>50.0</v>
      </c>
      <c r="BH189" s="18">
        <f t="shared" si="2"/>
        <v>9.833333333</v>
      </c>
      <c r="BI189" s="13">
        <f t="shared" si="3"/>
        <v>-0.5833333333</v>
      </c>
      <c r="BJ189" s="19">
        <f t="shared" si="4"/>
        <v>5.7</v>
      </c>
      <c r="BK189" s="19">
        <f t="shared" si="5"/>
        <v>0.5</v>
      </c>
      <c r="BL189" s="19">
        <f t="shared" si="6"/>
        <v>0</v>
      </c>
      <c r="BM189" s="19">
        <f t="shared" si="7"/>
        <v>1.5</v>
      </c>
      <c r="BN189" s="19">
        <f t="shared" si="8"/>
        <v>0.75</v>
      </c>
      <c r="BO189" s="20"/>
    </row>
    <row r="190" ht="15.75" customHeight="1">
      <c r="A190" s="10">
        <v>44945.59699471065</v>
      </c>
      <c r="B190" s="15"/>
      <c r="C190" s="15" t="s">
        <v>68</v>
      </c>
      <c r="D190" s="15"/>
      <c r="E190" s="15"/>
      <c r="F190" s="15"/>
      <c r="G190" s="15" t="s">
        <v>69</v>
      </c>
      <c r="H190" s="21">
        <v>0.0</v>
      </c>
      <c r="I190" s="21">
        <v>0.0</v>
      </c>
      <c r="J190" s="21">
        <v>2.0</v>
      </c>
      <c r="K190" s="21">
        <v>2.0</v>
      </c>
      <c r="L190" s="15" t="s">
        <v>78</v>
      </c>
      <c r="M190" s="15" t="s">
        <v>99</v>
      </c>
      <c r="N190" s="15" t="s">
        <v>71</v>
      </c>
      <c r="O190" s="15" t="s">
        <v>69</v>
      </c>
      <c r="P190" s="15" t="s">
        <v>69</v>
      </c>
      <c r="Q190" s="21">
        <v>5.0</v>
      </c>
      <c r="R190" s="15" t="s">
        <v>102</v>
      </c>
      <c r="S190" s="13">
        <v>0.08333333333575865</v>
      </c>
      <c r="T190" s="21">
        <v>1.0</v>
      </c>
      <c r="U190" s="13">
        <v>0.33333333333575865</v>
      </c>
      <c r="V190" s="13">
        <v>0.08333333333575865</v>
      </c>
      <c r="W190" s="21">
        <v>1.0</v>
      </c>
      <c r="X190" s="13">
        <v>0.33333333333575865</v>
      </c>
      <c r="Y190" s="14">
        <v>0.04166666666424135</v>
      </c>
      <c r="Z190" s="13">
        <v>0.33333333333575865</v>
      </c>
      <c r="AA190" s="21">
        <v>1.0</v>
      </c>
      <c r="AB190" s="15" t="s">
        <v>72</v>
      </c>
      <c r="AC190" s="21">
        <v>1.0</v>
      </c>
      <c r="AD190" s="21">
        <v>10.0</v>
      </c>
      <c r="AE190" s="21">
        <v>0.0</v>
      </c>
      <c r="AF190" s="21">
        <v>10.0</v>
      </c>
      <c r="AG190" s="21">
        <v>0.0</v>
      </c>
      <c r="AH190" s="21">
        <v>10.0</v>
      </c>
      <c r="AI190" s="21">
        <v>0.0</v>
      </c>
      <c r="AJ190" s="21">
        <v>10.0</v>
      </c>
      <c r="AK190" s="21">
        <v>0.0</v>
      </c>
      <c r="AL190" s="21">
        <v>10.0</v>
      </c>
      <c r="AM190" s="21">
        <v>0.0</v>
      </c>
      <c r="AN190" s="21">
        <v>1.0</v>
      </c>
      <c r="AO190" s="21">
        <v>0.0</v>
      </c>
      <c r="AP190" s="21">
        <v>0.0</v>
      </c>
      <c r="AQ190" s="21">
        <v>0.0</v>
      </c>
      <c r="AR190" s="21">
        <v>0.0</v>
      </c>
      <c r="AS190" s="21">
        <v>0.0</v>
      </c>
      <c r="AT190" s="21">
        <v>3.0</v>
      </c>
      <c r="AU190" s="21">
        <v>0.0</v>
      </c>
      <c r="AV190" s="21">
        <v>2.0</v>
      </c>
      <c r="AW190" s="21">
        <v>23.0</v>
      </c>
      <c r="AX190" s="15" t="s">
        <v>80</v>
      </c>
      <c r="AY190" s="15" t="s">
        <v>74</v>
      </c>
      <c r="AZ190" s="15"/>
      <c r="BA190" s="15"/>
      <c r="BB190" s="14">
        <v>0.27083333333575865</v>
      </c>
      <c r="BC190" s="15" t="s">
        <v>353</v>
      </c>
      <c r="BD190" s="14">
        <f t="shared" si="1"/>
        <v>0.2291666667</v>
      </c>
      <c r="BE190" s="16">
        <v>0.2291666666715173</v>
      </c>
      <c r="BF190" s="17">
        <v>5.0</v>
      </c>
      <c r="BG190" s="17">
        <v>30.0</v>
      </c>
      <c r="BH190" s="18">
        <f t="shared" si="2"/>
        <v>5.5</v>
      </c>
      <c r="BI190" s="13">
        <f t="shared" si="3"/>
        <v>0.2916666667</v>
      </c>
      <c r="BJ190" s="19">
        <f t="shared" si="4"/>
        <v>5.1</v>
      </c>
      <c r="BK190" s="19">
        <f t="shared" si="5"/>
        <v>0.5</v>
      </c>
      <c r="BL190" s="19">
        <f t="shared" si="6"/>
        <v>0</v>
      </c>
      <c r="BM190" s="19">
        <f t="shared" si="7"/>
        <v>2.5</v>
      </c>
      <c r="BN190" s="19">
        <f t="shared" si="8"/>
        <v>1.25</v>
      </c>
      <c r="BO190" s="20"/>
    </row>
    <row r="191" ht="15.75" customHeight="1">
      <c r="A191" s="10">
        <v>44945.800367800926</v>
      </c>
      <c r="B191" s="15"/>
      <c r="C191" s="15" t="s">
        <v>354</v>
      </c>
      <c r="D191" s="15"/>
      <c r="E191" s="15"/>
      <c r="F191" s="15"/>
      <c r="G191" s="15" t="s">
        <v>69</v>
      </c>
      <c r="H191" s="21">
        <v>2.0</v>
      </c>
      <c r="I191" s="21">
        <v>0.0</v>
      </c>
      <c r="J191" s="21">
        <v>4.0</v>
      </c>
      <c r="K191" s="21">
        <v>8.0</v>
      </c>
      <c r="L191" s="15" t="s">
        <v>70</v>
      </c>
      <c r="M191" s="15" t="s">
        <v>105</v>
      </c>
      <c r="N191" s="15" t="s">
        <v>84</v>
      </c>
      <c r="O191" s="15" t="s">
        <v>69</v>
      </c>
      <c r="P191" s="15" t="s">
        <v>69</v>
      </c>
      <c r="Q191" s="21">
        <v>4.0</v>
      </c>
      <c r="R191" s="15" t="s">
        <v>126</v>
      </c>
      <c r="S191" s="13">
        <v>0.9583333333357587</v>
      </c>
      <c r="T191" s="21">
        <v>20.0</v>
      </c>
      <c r="U191" s="13">
        <v>0.375</v>
      </c>
      <c r="V191" s="13">
        <v>0.04166666666424135</v>
      </c>
      <c r="W191" s="21">
        <v>10.0</v>
      </c>
      <c r="X191" s="13">
        <v>0.45833333333575865</v>
      </c>
      <c r="Y191" s="14">
        <v>0.08333333333575865</v>
      </c>
      <c r="Z191" s="13">
        <v>0.36111111110949423</v>
      </c>
      <c r="AA191" s="21">
        <v>7.0</v>
      </c>
      <c r="AB191" s="15" t="s">
        <v>72</v>
      </c>
      <c r="AC191" s="21">
        <v>9.0</v>
      </c>
      <c r="AD191" s="21">
        <v>2.0</v>
      </c>
      <c r="AE191" s="21">
        <v>4.0</v>
      </c>
      <c r="AF191" s="21">
        <v>5.0</v>
      </c>
      <c r="AG191" s="21">
        <v>4.0</v>
      </c>
      <c r="AH191" s="21">
        <v>1.0</v>
      </c>
      <c r="AI191" s="21">
        <v>10.0</v>
      </c>
      <c r="AJ191" s="21">
        <v>0.0</v>
      </c>
      <c r="AK191" s="21">
        <v>5.0</v>
      </c>
      <c r="AL191" s="21">
        <v>0.0</v>
      </c>
      <c r="AM191" s="21">
        <v>3.0</v>
      </c>
      <c r="AN191" s="21">
        <v>0.0</v>
      </c>
      <c r="AO191" s="21">
        <v>2.0</v>
      </c>
      <c r="AP191" s="21">
        <v>2.0</v>
      </c>
      <c r="AQ191" s="21">
        <v>4.0</v>
      </c>
      <c r="AR191" s="21">
        <v>0.0</v>
      </c>
      <c r="AS191" s="21">
        <v>4.0</v>
      </c>
      <c r="AT191" s="21">
        <v>0.0</v>
      </c>
      <c r="AU191" s="21">
        <v>5.0</v>
      </c>
      <c r="AV191" s="21">
        <v>2.0</v>
      </c>
      <c r="AW191" s="21">
        <v>28.0</v>
      </c>
      <c r="AX191" s="15" t="s">
        <v>171</v>
      </c>
      <c r="AY191" s="15" t="s">
        <v>81</v>
      </c>
      <c r="AZ191" s="15"/>
      <c r="BA191" s="15"/>
      <c r="BB191" s="14">
        <v>0.35416666666424135</v>
      </c>
      <c r="BC191" s="23" t="s">
        <v>355</v>
      </c>
      <c r="BD191" s="14">
        <f t="shared" si="1"/>
        <v>0.2708333333</v>
      </c>
      <c r="BE191" s="16">
        <v>0.2708333333284827</v>
      </c>
      <c r="BF191" s="17">
        <v>6.0</v>
      </c>
      <c r="BG191" s="17">
        <v>30.0</v>
      </c>
      <c r="BH191" s="18">
        <f t="shared" si="2"/>
        <v>6.5</v>
      </c>
      <c r="BI191" s="13">
        <f t="shared" si="3"/>
        <v>0.2777777778</v>
      </c>
      <c r="BJ191" s="19">
        <f t="shared" si="4"/>
        <v>4</v>
      </c>
      <c r="BK191" s="19">
        <f t="shared" si="5"/>
        <v>1.5</v>
      </c>
      <c r="BL191" s="19">
        <f t="shared" si="6"/>
        <v>4</v>
      </c>
      <c r="BM191" s="19">
        <f t="shared" si="7"/>
        <v>3.5</v>
      </c>
      <c r="BN191" s="19">
        <f t="shared" si="8"/>
        <v>3.75</v>
      </c>
      <c r="BO191" s="20"/>
    </row>
    <row r="192" ht="15.75" customHeight="1">
      <c r="A192" s="10">
        <v>44946.50733399305</v>
      </c>
      <c r="B192" s="15"/>
      <c r="C192" s="15" t="s">
        <v>68</v>
      </c>
      <c r="D192" s="15"/>
      <c r="E192" s="15"/>
      <c r="F192" s="15"/>
      <c r="G192" s="15" t="s">
        <v>69</v>
      </c>
      <c r="H192" s="21">
        <v>2.0</v>
      </c>
      <c r="I192" s="21">
        <v>0.0</v>
      </c>
      <c r="J192" s="21">
        <v>2.0</v>
      </c>
      <c r="K192" s="21">
        <v>3.0</v>
      </c>
      <c r="L192" s="15" t="s">
        <v>98</v>
      </c>
      <c r="M192" s="15" t="s">
        <v>98</v>
      </c>
      <c r="N192" s="15" t="s">
        <v>71</v>
      </c>
      <c r="O192" s="15" t="s">
        <v>69</v>
      </c>
      <c r="P192" s="15" t="s">
        <v>69</v>
      </c>
      <c r="Q192" s="21">
        <v>6.0</v>
      </c>
      <c r="R192" s="15" t="s">
        <v>126</v>
      </c>
      <c r="S192" s="13">
        <v>0.0</v>
      </c>
      <c r="T192" s="21">
        <v>30.0</v>
      </c>
      <c r="U192" s="13">
        <v>0.33333333333575865</v>
      </c>
      <c r="V192" s="13">
        <v>0.04166666666424135</v>
      </c>
      <c r="W192" s="21">
        <v>30.0</v>
      </c>
      <c r="X192" s="13">
        <v>0.45833333333575865</v>
      </c>
      <c r="Y192" s="14">
        <v>0.020833333335758653</v>
      </c>
      <c r="Z192" s="13">
        <v>0.4444444444452529</v>
      </c>
      <c r="AA192" s="21">
        <v>9.0</v>
      </c>
      <c r="AB192" s="15" t="s">
        <v>72</v>
      </c>
      <c r="AC192" s="21">
        <v>8.0</v>
      </c>
      <c r="AD192" s="21">
        <v>3.0</v>
      </c>
      <c r="AE192" s="21">
        <v>1.0</v>
      </c>
      <c r="AF192" s="21">
        <v>2.0</v>
      </c>
      <c r="AG192" s="21">
        <v>2.0</v>
      </c>
      <c r="AH192" s="21">
        <v>2.0</v>
      </c>
      <c r="AI192" s="21">
        <v>7.0</v>
      </c>
      <c r="AJ192" s="21">
        <v>5.0</v>
      </c>
      <c r="AK192" s="21">
        <v>6.0</v>
      </c>
      <c r="AL192" s="21">
        <v>5.0</v>
      </c>
      <c r="AM192" s="21">
        <v>2.0</v>
      </c>
      <c r="AN192" s="21">
        <v>0.0</v>
      </c>
      <c r="AO192" s="21">
        <v>2.0</v>
      </c>
      <c r="AP192" s="21">
        <v>2.0</v>
      </c>
      <c r="AQ192" s="21">
        <v>2.0</v>
      </c>
      <c r="AR192" s="21">
        <v>1.0</v>
      </c>
      <c r="AS192" s="21">
        <v>1.0</v>
      </c>
      <c r="AT192" s="21">
        <v>1.0</v>
      </c>
      <c r="AU192" s="21">
        <v>6.0</v>
      </c>
      <c r="AV192" s="21">
        <v>6.0</v>
      </c>
      <c r="AW192" s="21">
        <v>28.0</v>
      </c>
      <c r="AX192" s="15" t="s">
        <v>80</v>
      </c>
      <c r="AY192" s="15" t="s">
        <v>74</v>
      </c>
      <c r="AZ192" s="15"/>
      <c r="BA192" s="15"/>
      <c r="BB192" s="14">
        <v>0.41666666666424135</v>
      </c>
      <c r="BC192" s="15" t="s">
        <v>356</v>
      </c>
      <c r="BD192" s="14">
        <f t="shared" si="1"/>
        <v>0.3958333333</v>
      </c>
      <c r="BE192" s="16">
        <v>0.3958333333284827</v>
      </c>
      <c r="BF192" s="17">
        <v>9.0</v>
      </c>
      <c r="BG192" s="17">
        <v>30.0</v>
      </c>
      <c r="BH192" s="18">
        <f t="shared" si="2"/>
        <v>9.5</v>
      </c>
      <c r="BI192" s="13">
        <f t="shared" si="3"/>
        <v>0.4236111111</v>
      </c>
      <c r="BJ192" s="19">
        <f t="shared" si="4"/>
        <v>4.1</v>
      </c>
      <c r="BK192" s="19">
        <f t="shared" si="5"/>
        <v>1</v>
      </c>
      <c r="BL192" s="19">
        <f t="shared" si="6"/>
        <v>1</v>
      </c>
      <c r="BM192" s="19">
        <f t="shared" si="7"/>
        <v>0</v>
      </c>
      <c r="BN192" s="19">
        <f t="shared" si="8"/>
        <v>0.5</v>
      </c>
      <c r="BO192" s="20"/>
    </row>
    <row r="193" ht="15.75" customHeight="1">
      <c r="A193" s="10">
        <v>44946.56448703704</v>
      </c>
      <c r="B193" s="15"/>
      <c r="C193" s="15" t="s">
        <v>77</v>
      </c>
      <c r="D193" s="15"/>
      <c r="E193" s="15"/>
      <c r="F193" s="15"/>
      <c r="G193" s="15" t="s">
        <v>69</v>
      </c>
      <c r="H193" s="21">
        <v>8.0</v>
      </c>
      <c r="I193" s="21">
        <v>0.0</v>
      </c>
      <c r="J193" s="21">
        <v>1.0</v>
      </c>
      <c r="K193" s="21">
        <v>10.0</v>
      </c>
      <c r="L193" s="15" t="s">
        <v>70</v>
      </c>
      <c r="M193" s="15" t="s">
        <v>98</v>
      </c>
      <c r="N193" s="15" t="s">
        <v>84</v>
      </c>
      <c r="O193" s="15" t="s">
        <v>69</v>
      </c>
      <c r="P193" s="15" t="s">
        <v>69</v>
      </c>
      <c r="Q193" s="21">
        <v>5.0</v>
      </c>
      <c r="R193" s="15" t="s">
        <v>126</v>
      </c>
      <c r="S193" s="13">
        <v>0.9583333333357587</v>
      </c>
      <c r="T193" s="21">
        <v>30.0</v>
      </c>
      <c r="U193" s="13">
        <v>0.3125</v>
      </c>
      <c r="V193" s="13">
        <v>0.04166666666424135</v>
      </c>
      <c r="W193" s="21">
        <v>5.0</v>
      </c>
      <c r="X193" s="13">
        <v>0.39583333333575865</v>
      </c>
      <c r="Y193" s="14">
        <v>0.04166666666424135</v>
      </c>
      <c r="Z193" s="13">
        <v>0.27083333333575865</v>
      </c>
      <c r="AA193" s="21">
        <v>5.0</v>
      </c>
      <c r="AB193" s="15" t="s">
        <v>72</v>
      </c>
      <c r="AC193" s="21">
        <v>8.0</v>
      </c>
      <c r="AD193" s="21">
        <v>2.0</v>
      </c>
      <c r="AE193" s="21">
        <v>8.0</v>
      </c>
      <c r="AF193" s="21">
        <v>1.0</v>
      </c>
      <c r="AG193" s="21">
        <v>7.0</v>
      </c>
      <c r="AH193" s="21">
        <v>0.0</v>
      </c>
      <c r="AI193" s="21">
        <v>7.0</v>
      </c>
      <c r="AJ193" s="21">
        <v>1.0</v>
      </c>
      <c r="AK193" s="21">
        <v>6.0</v>
      </c>
      <c r="AL193" s="21">
        <v>1.0</v>
      </c>
      <c r="AM193" s="21">
        <v>9.0</v>
      </c>
      <c r="AN193" s="21">
        <v>0.0</v>
      </c>
      <c r="AO193" s="21">
        <v>5.0</v>
      </c>
      <c r="AP193" s="21">
        <v>1.0</v>
      </c>
      <c r="AQ193" s="21">
        <v>7.0</v>
      </c>
      <c r="AR193" s="21">
        <v>1.0</v>
      </c>
      <c r="AS193" s="21">
        <v>8.0</v>
      </c>
      <c r="AT193" s="21">
        <v>0.0</v>
      </c>
      <c r="AU193" s="21">
        <v>8.0</v>
      </c>
      <c r="AV193" s="21">
        <v>2.0</v>
      </c>
      <c r="AW193" s="21">
        <v>32.0</v>
      </c>
      <c r="AX193" s="15" t="s">
        <v>80</v>
      </c>
      <c r="AY193" s="15" t="s">
        <v>81</v>
      </c>
      <c r="AZ193" s="15"/>
      <c r="BA193" s="15"/>
      <c r="BB193" s="14">
        <v>0.27083333333575865</v>
      </c>
      <c r="BC193" s="23" t="s">
        <v>357</v>
      </c>
      <c r="BD193" s="14">
        <f t="shared" si="1"/>
        <v>0.2291666667</v>
      </c>
      <c r="BE193" s="16">
        <v>0.2291666666715173</v>
      </c>
      <c r="BF193" s="17">
        <v>5.0</v>
      </c>
      <c r="BG193" s="17">
        <v>30.0</v>
      </c>
      <c r="BH193" s="18">
        <f t="shared" si="2"/>
        <v>5.5</v>
      </c>
      <c r="BI193" s="13">
        <f t="shared" si="3"/>
        <v>0.2291666667</v>
      </c>
      <c r="BJ193" s="19">
        <f t="shared" si="4"/>
        <v>4.1</v>
      </c>
      <c r="BK193" s="19">
        <f t="shared" si="5"/>
        <v>6.5</v>
      </c>
      <c r="BL193" s="19">
        <f t="shared" si="6"/>
        <v>6</v>
      </c>
      <c r="BM193" s="19">
        <f t="shared" si="7"/>
        <v>7</v>
      </c>
      <c r="BN193" s="19">
        <f t="shared" si="8"/>
        <v>6.5</v>
      </c>
      <c r="BO193" s="20"/>
    </row>
    <row r="194" ht="15.75" customHeight="1">
      <c r="A194" s="10">
        <v>44946.729445590274</v>
      </c>
      <c r="B194" s="15"/>
      <c r="C194" s="15" t="s">
        <v>77</v>
      </c>
      <c r="D194" s="15"/>
      <c r="E194" s="15"/>
      <c r="F194" s="15"/>
      <c r="G194" s="15" t="s">
        <v>69</v>
      </c>
      <c r="H194" s="21">
        <v>7.0</v>
      </c>
      <c r="I194" s="21">
        <v>0.0</v>
      </c>
      <c r="J194" s="21">
        <v>3.0</v>
      </c>
      <c r="K194" s="21">
        <v>9.0</v>
      </c>
      <c r="L194" s="15" t="s">
        <v>70</v>
      </c>
      <c r="M194" s="15" t="s">
        <v>70</v>
      </c>
      <c r="N194" s="15" t="s">
        <v>101</v>
      </c>
      <c r="O194" s="15" t="s">
        <v>69</v>
      </c>
      <c r="P194" s="15" t="s">
        <v>72</v>
      </c>
      <c r="Q194" s="15"/>
      <c r="R194" s="15"/>
      <c r="S194" s="13">
        <v>0.020833333335758653</v>
      </c>
      <c r="T194" s="21">
        <v>15.0</v>
      </c>
      <c r="U194" s="13">
        <v>0.41666666666424135</v>
      </c>
      <c r="V194" s="13">
        <v>0.08333333333575865</v>
      </c>
      <c r="W194" s="21">
        <v>20.0</v>
      </c>
      <c r="X194" s="13">
        <v>0.5</v>
      </c>
      <c r="Y194" s="14">
        <v>0.08333333333575865</v>
      </c>
      <c r="Z194" s="13">
        <v>0.47916666666424135</v>
      </c>
      <c r="AA194" s="21">
        <v>5.0</v>
      </c>
      <c r="AB194" s="15" t="s">
        <v>72</v>
      </c>
      <c r="AC194" s="21">
        <v>8.0</v>
      </c>
      <c r="AD194" s="21">
        <v>2.0</v>
      </c>
      <c r="AE194" s="21">
        <v>8.0</v>
      </c>
      <c r="AF194" s="21">
        <v>0.0</v>
      </c>
      <c r="AG194" s="21">
        <v>8.0</v>
      </c>
      <c r="AH194" s="21">
        <v>0.0</v>
      </c>
      <c r="AI194" s="21">
        <v>4.0</v>
      </c>
      <c r="AJ194" s="21">
        <v>5.0</v>
      </c>
      <c r="AK194" s="21">
        <v>5.0</v>
      </c>
      <c r="AL194" s="21">
        <v>0.0</v>
      </c>
      <c r="AM194" s="21">
        <v>5.0</v>
      </c>
      <c r="AN194" s="21">
        <v>0.0</v>
      </c>
      <c r="AO194" s="21">
        <v>5.0</v>
      </c>
      <c r="AP194" s="21">
        <v>2.0</v>
      </c>
      <c r="AQ194" s="21">
        <v>6.0</v>
      </c>
      <c r="AR194" s="21">
        <v>2.0</v>
      </c>
      <c r="AS194" s="21">
        <v>8.0</v>
      </c>
      <c r="AT194" s="21">
        <v>3.0</v>
      </c>
      <c r="AU194" s="21">
        <v>8.0</v>
      </c>
      <c r="AV194" s="21">
        <v>5.0</v>
      </c>
      <c r="AW194" s="21">
        <v>24.0</v>
      </c>
      <c r="AX194" s="15" t="s">
        <v>86</v>
      </c>
      <c r="AY194" s="15" t="s">
        <v>74</v>
      </c>
      <c r="AZ194" s="15"/>
      <c r="BA194" s="15"/>
      <c r="BB194" s="14">
        <v>0.4444444444452529</v>
      </c>
      <c r="BC194" s="15"/>
      <c r="BD194" s="14">
        <f t="shared" si="1"/>
        <v>0.3611111111</v>
      </c>
      <c r="BE194" s="16">
        <v>0.36111111110949423</v>
      </c>
      <c r="BF194" s="17">
        <v>8.0</v>
      </c>
      <c r="BG194" s="17">
        <v>40.0</v>
      </c>
      <c r="BH194" s="18">
        <f t="shared" si="2"/>
        <v>8.666666667</v>
      </c>
      <c r="BI194" s="13">
        <f t="shared" si="3"/>
        <v>0.3958333333</v>
      </c>
      <c r="BJ194" s="19">
        <f t="shared" si="4"/>
        <v>4</v>
      </c>
      <c r="BK194" s="19">
        <f t="shared" si="5"/>
        <v>4</v>
      </c>
      <c r="BL194" s="19">
        <f t="shared" si="6"/>
        <v>4</v>
      </c>
      <c r="BM194" s="19">
        <f t="shared" si="7"/>
        <v>4</v>
      </c>
      <c r="BN194" s="19">
        <f t="shared" si="8"/>
        <v>4</v>
      </c>
      <c r="BO194" s="20"/>
    </row>
    <row r="195" ht="15.75" customHeight="1">
      <c r="A195" s="10">
        <v>44946.78014890046</v>
      </c>
      <c r="B195" s="15"/>
      <c r="C195" s="15" t="s">
        <v>68</v>
      </c>
      <c r="D195" s="15"/>
      <c r="E195" s="15"/>
      <c r="F195" s="15"/>
      <c r="G195" s="15" t="s">
        <v>69</v>
      </c>
      <c r="H195" s="21">
        <v>2.0</v>
      </c>
      <c r="I195" s="21">
        <v>3.0</v>
      </c>
      <c r="J195" s="21">
        <v>6.0</v>
      </c>
      <c r="K195" s="21">
        <v>5.0</v>
      </c>
      <c r="L195" s="15" t="s">
        <v>70</v>
      </c>
      <c r="M195" s="15" t="s">
        <v>78</v>
      </c>
      <c r="N195" s="15" t="s">
        <v>71</v>
      </c>
      <c r="O195" s="15" t="s">
        <v>69</v>
      </c>
      <c r="P195" s="15" t="s">
        <v>69</v>
      </c>
      <c r="Q195" s="21">
        <v>2.0</v>
      </c>
      <c r="R195" s="15" t="s">
        <v>126</v>
      </c>
      <c r="S195" s="13">
        <v>0.020833333335758653</v>
      </c>
      <c r="T195" s="21">
        <v>15.0</v>
      </c>
      <c r="U195" s="13">
        <v>0.375</v>
      </c>
      <c r="V195" s="13">
        <v>0.20833333333575865</v>
      </c>
      <c r="W195" s="21">
        <v>5.0</v>
      </c>
      <c r="X195" s="13">
        <v>0.5208333333357587</v>
      </c>
      <c r="Y195" s="14">
        <v>0.08333333333575865</v>
      </c>
      <c r="Z195" s="13">
        <v>0.28472222221898846</v>
      </c>
      <c r="AA195" s="21">
        <v>7.0</v>
      </c>
      <c r="AB195" s="15" t="s">
        <v>72</v>
      </c>
      <c r="AC195" s="21">
        <v>5.0</v>
      </c>
      <c r="AD195" s="21">
        <v>6.0</v>
      </c>
      <c r="AE195" s="21">
        <v>9.0</v>
      </c>
      <c r="AF195" s="21">
        <v>2.0</v>
      </c>
      <c r="AG195" s="21">
        <v>1.0</v>
      </c>
      <c r="AH195" s="21">
        <v>5.0</v>
      </c>
      <c r="AI195" s="21">
        <v>4.0</v>
      </c>
      <c r="AJ195" s="21">
        <v>6.0</v>
      </c>
      <c r="AK195" s="21">
        <v>3.0</v>
      </c>
      <c r="AL195" s="21">
        <v>2.0</v>
      </c>
      <c r="AM195" s="21">
        <v>4.0</v>
      </c>
      <c r="AN195" s="21">
        <v>4.0</v>
      </c>
      <c r="AO195" s="21">
        <v>2.0</v>
      </c>
      <c r="AP195" s="21">
        <v>2.0</v>
      </c>
      <c r="AQ195" s="21">
        <v>1.0</v>
      </c>
      <c r="AR195" s="21">
        <v>4.0</v>
      </c>
      <c r="AS195" s="21">
        <v>1.0</v>
      </c>
      <c r="AT195" s="21">
        <v>3.0</v>
      </c>
      <c r="AU195" s="21">
        <v>3.0</v>
      </c>
      <c r="AV195" s="21">
        <v>4.0</v>
      </c>
      <c r="AW195" s="21">
        <v>23.0</v>
      </c>
      <c r="AX195" s="15" t="s">
        <v>86</v>
      </c>
      <c r="AY195" s="15" t="s">
        <v>74</v>
      </c>
      <c r="AZ195" s="15"/>
      <c r="BA195" s="15" t="s">
        <v>358</v>
      </c>
      <c r="BB195" s="14">
        <v>0.27083333333575865</v>
      </c>
      <c r="BC195" s="23" t="s">
        <v>359</v>
      </c>
      <c r="BD195" s="14">
        <f t="shared" si="1"/>
        <v>0.1875</v>
      </c>
      <c r="BE195" s="16">
        <v>0.1875</v>
      </c>
      <c r="BF195" s="17">
        <v>4.0</v>
      </c>
      <c r="BG195" s="17">
        <v>30.0</v>
      </c>
      <c r="BH195" s="18">
        <f t="shared" si="2"/>
        <v>4.5</v>
      </c>
      <c r="BI195" s="13">
        <f t="shared" si="3"/>
        <v>0.2013888889</v>
      </c>
      <c r="BJ195" s="19">
        <f t="shared" si="4"/>
        <v>4.3</v>
      </c>
      <c r="BK195" s="19">
        <f t="shared" si="5"/>
        <v>0</v>
      </c>
      <c r="BL195" s="19">
        <f t="shared" si="6"/>
        <v>3</v>
      </c>
      <c r="BM195" s="19">
        <f t="shared" si="7"/>
        <v>1.5</v>
      </c>
      <c r="BN195" s="19">
        <f t="shared" si="8"/>
        <v>2.25</v>
      </c>
      <c r="BO195" s="20"/>
    </row>
    <row r="196" ht="15.75" customHeight="1">
      <c r="A196" s="10">
        <v>44946.97931056713</v>
      </c>
      <c r="B196" s="15"/>
      <c r="C196" s="15" t="s">
        <v>77</v>
      </c>
      <c r="D196" s="15"/>
      <c r="E196" s="15"/>
      <c r="F196" s="15"/>
      <c r="G196" s="15" t="s">
        <v>69</v>
      </c>
      <c r="H196" s="21">
        <v>0.0</v>
      </c>
      <c r="I196" s="21">
        <v>3.0</v>
      </c>
      <c r="J196" s="21">
        <v>0.0</v>
      </c>
      <c r="K196" s="21">
        <v>3.0</v>
      </c>
      <c r="L196" s="15" t="s">
        <v>78</v>
      </c>
      <c r="M196" s="15" t="s">
        <v>78</v>
      </c>
      <c r="N196" s="15" t="s">
        <v>101</v>
      </c>
      <c r="O196" s="15" t="s">
        <v>69</v>
      </c>
      <c r="P196" s="15" t="s">
        <v>69</v>
      </c>
      <c r="Q196" s="21">
        <v>5.0</v>
      </c>
      <c r="R196" s="15" t="s">
        <v>126</v>
      </c>
      <c r="S196" s="13">
        <v>0.5</v>
      </c>
      <c r="T196" s="21">
        <v>5.0</v>
      </c>
      <c r="U196" s="13">
        <v>0.25</v>
      </c>
      <c r="V196" s="13">
        <v>0.16666666666424135</v>
      </c>
      <c r="W196" s="21">
        <v>3.0</v>
      </c>
      <c r="X196" s="13">
        <v>0.41666666666424135</v>
      </c>
      <c r="Y196" s="14">
        <v>0.29166666666424135</v>
      </c>
      <c r="Z196" s="13">
        <v>0.6041666666642413</v>
      </c>
      <c r="AA196" s="21">
        <v>5.0</v>
      </c>
      <c r="AB196" s="15" t="s">
        <v>72</v>
      </c>
      <c r="AC196" s="21">
        <v>2.0</v>
      </c>
      <c r="AD196" s="21">
        <v>1.0</v>
      </c>
      <c r="AE196" s="21">
        <v>4.0</v>
      </c>
      <c r="AF196" s="21">
        <v>1.0</v>
      </c>
      <c r="AG196" s="21">
        <v>3.0</v>
      </c>
      <c r="AH196" s="21">
        <v>0.0</v>
      </c>
      <c r="AI196" s="21">
        <v>4.0</v>
      </c>
      <c r="AJ196" s="21">
        <v>10.0</v>
      </c>
      <c r="AK196" s="21">
        <v>1.0</v>
      </c>
      <c r="AL196" s="21">
        <v>5.0</v>
      </c>
      <c r="AM196" s="21">
        <v>2.0</v>
      </c>
      <c r="AN196" s="21">
        <v>3.0</v>
      </c>
      <c r="AO196" s="21">
        <v>0.0</v>
      </c>
      <c r="AP196" s="21">
        <v>0.0</v>
      </c>
      <c r="AQ196" s="21">
        <v>2.0</v>
      </c>
      <c r="AR196" s="21">
        <v>4.0</v>
      </c>
      <c r="AS196" s="21">
        <v>0.0</v>
      </c>
      <c r="AT196" s="21">
        <v>9.0</v>
      </c>
      <c r="AU196" s="21">
        <v>5.0</v>
      </c>
      <c r="AV196" s="21">
        <v>4.0</v>
      </c>
      <c r="AW196" s="21">
        <v>19.0</v>
      </c>
      <c r="AX196" s="15" t="s">
        <v>80</v>
      </c>
      <c r="AY196" s="15" t="s">
        <v>74</v>
      </c>
      <c r="AZ196" s="15"/>
      <c r="BA196" s="15" t="s">
        <v>72</v>
      </c>
      <c r="BB196" s="14">
        <v>0.5833333333357587</v>
      </c>
      <c r="BC196" s="23" t="s">
        <v>360</v>
      </c>
      <c r="BD196" s="14">
        <f t="shared" si="1"/>
        <v>0.2916666667</v>
      </c>
      <c r="BE196" s="16">
        <v>0.2916666666715173</v>
      </c>
      <c r="BF196" s="17">
        <v>7.0</v>
      </c>
      <c r="BG196" s="17">
        <v>0.0</v>
      </c>
      <c r="BH196" s="18">
        <f t="shared" si="2"/>
        <v>7</v>
      </c>
      <c r="BI196" s="13">
        <f t="shared" si="3"/>
        <v>0.3125</v>
      </c>
      <c r="BJ196" s="19">
        <f t="shared" si="4"/>
        <v>3.1</v>
      </c>
      <c r="BK196" s="19">
        <f t="shared" si="5"/>
        <v>0.5</v>
      </c>
      <c r="BL196" s="19">
        <f t="shared" si="6"/>
        <v>2</v>
      </c>
      <c r="BM196" s="19">
        <f t="shared" si="7"/>
        <v>4</v>
      </c>
      <c r="BN196" s="19">
        <f t="shared" si="8"/>
        <v>3</v>
      </c>
      <c r="BO196" s="20"/>
    </row>
    <row r="197" ht="15.75" customHeight="1">
      <c r="A197" s="10">
        <v>44947.107376597225</v>
      </c>
      <c r="B197" s="15"/>
      <c r="C197" s="15" t="s">
        <v>68</v>
      </c>
      <c r="D197" s="15"/>
      <c r="E197" s="15"/>
      <c r="F197" s="15"/>
      <c r="G197" s="15" t="s">
        <v>69</v>
      </c>
      <c r="H197" s="21">
        <v>0.0</v>
      </c>
      <c r="I197" s="21">
        <v>6.0</v>
      </c>
      <c r="J197" s="21">
        <v>6.0</v>
      </c>
      <c r="K197" s="21">
        <v>0.0</v>
      </c>
      <c r="L197" s="15" t="s">
        <v>78</v>
      </c>
      <c r="M197" s="15" t="s">
        <v>78</v>
      </c>
      <c r="N197" s="15" t="s">
        <v>84</v>
      </c>
      <c r="O197" s="15" t="s">
        <v>69</v>
      </c>
      <c r="P197" s="15" t="s">
        <v>72</v>
      </c>
      <c r="Q197" s="15"/>
      <c r="R197" s="15"/>
      <c r="S197" s="13">
        <v>0.9583333333357587</v>
      </c>
      <c r="T197" s="21">
        <v>15.0</v>
      </c>
      <c r="U197" s="13">
        <v>0.375</v>
      </c>
      <c r="V197" s="13">
        <v>0.04166666666424135</v>
      </c>
      <c r="W197" s="21">
        <v>15.0</v>
      </c>
      <c r="X197" s="13">
        <v>0.45833333333575865</v>
      </c>
      <c r="Y197" s="14">
        <v>0.14583333333575865</v>
      </c>
      <c r="Z197" s="13">
        <v>0.5208333333357587</v>
      </c>
      <c r="AA197" s="21">
        <v>10.0</v>
      </c>
      <c r="AB197" s="15" t="s">
        <v>72</v>
      </c>
      <c r="AC197" s="21">
        <v>9.0</v>
      </c>
      <c r="AD197" s="21">
        <v>5.0</v>
      </c>
      <c r="AE197" s="21">
        <v>4.0</v>
      </c>
      <c r="AF197" s="21">
        <v>5.0</v>
      </c>
      <c r="AG197" s="21">
        <v>4.0</v>
      </c>
      <c r="AH197" s="21">
        <v>4.0</v>
      </c>
      <c r="AI197" s="21">
        <v>6.0</v>
      </c>
      <c r="AJ197" s="21">
        <v>5.0</v>
      </c>
      <c r="AK197" s="21">
        <v>0.0</v>
      </c>
      <c r="AL197" s="21">
        <v>5.0</v>
      </c>
      <c r="AM197" s="21">
        <v>0.0</v>
      </c>
      <c r="AN197" s="21">
        <v>7.0</v>
      </c>
      <c r="AO197" s="21">
        <v>2.0</v>
      </c>
      <c r="AP197" s="21">
        <v>9.0</v>
      </c>
      <c r="AQ197" s="21">
        <v>0.0</v>
      </c>
      <c r="AR197" s="21">
        <v>7.0</v>
      </c>
      <c r="AS197" s="21">
        <v>5.0</v>
      </c>
      <c r="AT197" s="21">
        <v>10.0</v>
      </c>
      <c r="AU197" s="21">
        <v>8.0</v>
      </c>
      <c r="AV197" s="21">
        <v>9.0</v>
      </c>
      <c r="AW197" s="21">
        <v>24.0</v>
      </c>
      <c r="AX197" s="15" t="s">
        <v>86</v>
      </c>
      <c r="AY197" s="15" t="s">
        <v>74</v>
      </c>
      <c r="AZ197" s="15"/>
      <c r="BA197" s="15"/>
      <c r="BB197" s="14">
        <v>0.5208333333357587</v>
      </c>
      <c r="BC197" s="23" t="s">
        <v>361</v>
      </c>
      <c r="BD197" s="14">
        <f t="shared" si="1"/>
        <v>0.375</v>
      </c>
      <c r="BE197" s="16">
        <v>0.375</v>
      </c>
      <c r="BF197" s="17">
        <v>9.0</v>
      </c>
      <c r="BG197" s="17">
        <v>0.0</v>
      </c>
      <c r="BH197" s="18">
        <f t="shared" si="2"/>
        <v>9</v>
      </c>
      <c r="BI197" s="13">
        <f t="shared" si="3"/>
        <v>0.375</v>
      </c>
      <c r="BJ197" s="19">
        <f t="shared" si="4"/>
        <v>4.7</v>
      </c>
      <c r="BK197" s="19">
        <f t="shared" si="5"/>
        <v>7</v>
      </c>
      <c r="BL197" s="19">
        <f t="shared" si="6"/>
        <v>7</v>
      </c>
      <c r="BM197" s="19">
        <f t="shared" si="7"/>
        <v>3</v>
      </c>
      <c r="BN197" s="19">
        <f t="shared" si="8"/>
        <v>5</v>
      </c>
      <c r="BO197" s="20"/>
    </row>
    <row r="198" ht="15.75" customHeight="1">
      <c r="A198" s="10">
        <v>44947.15321684028</v>
      </c>
      <c r="B198" s="15"/>
      <c r="C198" s="15" t="s">
        <v>68</v>
      </c>
      <c r="D198" s="15"/>
      <c r="E198" s="15"/>
      <c r="F198" s="15"/>
      <c r="G198" s="15" t="s">
        <v>69</v>
      </c>
      <c r="H198" s="21">
        <v>9.0</v>
      </c>
      <c r="I198" s="21">
        <v>1.0</v>
      </c>
      <c r="J198" s="21">
        <v>0.0</v>
      </c>
      <c r="K198" s="21">
        <v>6.0</v>
      </c>
      <c r="L198" s="15" t="s">
        <v>70</v>
      </c>
      <c r="M198" s="15" t="s">
        <v>70</v>
      </c>
      <c r="N198" s="15" t="s">
        <v>101</v>
      </c>
      <c r="O198" s="15" t="s">
        <v>69</v>
      </c>
      <c r="P198" s="15" t="s">
        <v>72</v>
      </c>
      <c r="Q198" s="15"/>
      <c r="R198" s="15"/>
      <c r="S198" s="13">
        <v>0.16666666666424135</v>
      </c>
      <c r="T198" s="21">
        <v>10.0</v>
      </c>
      <c r="U198" s="13">
        <v>0.3125</v>
      </c>
      <c r="V198" s="13">
        <v>0.25</v>
      </c>
      <c r="W198" s="21">
        <v>30.0</v>
      </c>
      <c r="X198" s="13">
        <v>0.5833333333357587</v>
      </c>
      <c r="Y198" s="14">
        <v>0.14583333333575865</v>
      </c>
      <c r="Z198" s="13">
        <v>0.45833333333575865</v>
      </c>
      <c r="AA198" s="21">
        <v>8.0</v>
      </c>
      <c r="AB198" s="15" t="s">
        <v>72</v>
      </c>
      <c r="AC198" s="21">
        <v>8.0</v>
      </c>
      <c r="AD198" s="21">
        <v>1.0</v>
      </c>
      <c r="AE198" s="21">
        <v>4.0</v>
      </c>
      <c r="AF198" s="21">
        <v>0.0</v>
      </c>
      <c r="AG198" s="21">
        <v>9.0</v>
      </c>
      <c r="AH198" s="21">
        <v>0.0</v>
      </c>
      <c r="AI198" s="21">
        <v>8.0</v>
      </c>
      <c r="AJ198" s="21">
        <v>5.0</v>
      </c>
      <c r="AK198" s="21">
        <v>10.0</v>
      </c>
      <c r="AL198" s="21">
        <v>5.0</v>
      </c>
      <c r="AM198" s="21">
        <v>9.0</v>
      </c>
      <c r="AN198" s="21">
        <v>4.0</v>
      </c>
      <c r="AO198" s="21">
        <v>4.0</v>
      </c>
      <c r="AP198" s="21">
        <v>5.0</v>
      </c>
      <c r="AQ198" s="21">
        <v>7.0</v>
      </c>
      <c r="AR198" s="21">
        <v>2.0</v>
      </c>
      <c r="AS198" s="21">
        <v>6.0</v>
      </c>
      <c r="AT198" s="21">
        <v>2.0</v>
      </c>
      <c r="AU198" s="21">
        <v>8.0</v>
      </c>
      <c r="AV198" s="21">
        <v>5.0</v>
      </c>
      <c r="AW198" s="21">
        <v>22.0</v>
      </c>
      <c r="AX198" s="15" t="s">
        <v>86</v>
      </c>
      <c r="AY198" s="15" t="s">
        <v>74</v>
      </c>
      <c r="AZ198" s="15"/>
      <c r="BA198" s="15"/>
      <c r="BB198" s="14">
        <v>0.35416666666424135</v>
      </c>
      <c r="BC198" s="15"/>
      <c r="BD198" s="14">
        <f t="shared" si="1"/>
        <v>0.2083333333</v>
      </c>
      <c r="BE198" s="16">
        <v>0.2083333333284827</v>
      </c>
      <c r="BF198" s="17">
        <v>5.0</v>
      </c>
      <c r="BG198" s="17">
        <v>0.0</v>
      </c>
      <c r="BH198" s="18">
        <f t="shared" si="2"/>
        <v>5</v>
      </c>
      <c r="BI198" s="13">
        <f t="shared" si="3"/>
        <v>0.3125</v>
      </c>
      <c r="BJ198" s="19">
        <f t="shared" si="4"/>
        <v>5</v>
      </c>
      <c r="BK198" s="19">
        <f t="shared" si="5"/>
        <v>2</v>
      </c>
      <c r="BL198" s="19">
        <f t="shared" si="6"/>
        <v>5</v>
      </c>
      <c r="BM198" s="19">
        <f t="shared" si="7"/>
        <v>3.5</v>
      </c>
      <c r="BN198" s="19">
        <f t="shared" si="8"/>
        <v>4.25</v>
      </c>
      <c r="BO198" s="20"/>
    </row>
    <row r="199" ht="15.75" customHeight="1">
      <c r="A199" s="10">
        <v>44947.41006328704</v>
      </c>
      <c r="B199" s="15"/>
      <c r="C199" s="15" t="s">
        <v>68</v>
      </c>
      <c r="D199" s="15"/>
      <c r="E199" s="15"/>
      <c r="F199" s="15"/>
      <c r="G199" s="15" t="s">
        <v>69</v>
      </c>
      <c r="H199" s="21">
        <v>0.0</v>
      </c>
      <c r="I199" s="21">
        <v>5.0</v>
      </c>
      <c r="J199" s="21">
        <v>7.0</v>
      </c>
      <c r="K199" s="21">
        <v>2.0</v>
      </c>
      <c r="L199" s="15" t="s">
        <v>78</v>
      </c>
      <c r="M199" s="15" t="s">
        <v>99</v>
      </c>
      <c r="N199" s="15" t="s">
        <v>79</v>
      </c>
      <c r="O199" s="15" t="s">
        <v>69</v>
      </c>
      <c r="P199" s="15" t="s">
        <v>69</v>
      </c>
      <c r="Q199" s="21">
        <v>5.0</v>
      </c>
      <c r="R199" s="15" t="s">
        <v>102</v>
      </c>
      <c r="S199" s="13">
        <v>0.9583333333357587</v>
      </c>
      <c r="T199" s="21">
        <v>10.0</v>
      </c>
      <c r="U199" s="13">
        <v>0.27083333333575865</v>
      </c>
      <c r="V199" s="13">
        <v>0.0</v>
      </c>
      <c r="W199" s="21">
        <v>10.0</v>
      </c>
      <c r="X199" s="13">
        <v>0.375</v>
      </c>
      <c r="Y199" s="14">
        <v>0.0</v>
      </c>
      <c r="Z199" s="13">
        <v>0.38541666666424135</v>
      </c>
      <c r="AA199" s="21">
        <v>10.0</v>
      </c>
      <c r="AB199" s="15" t="s">
        <v>72</v>
      </c>
      <c r="AC199" s="21">
        <v>0.0</v>
      </c>
      <c r="AD199" s="21">
        <v>6.0</v>
      </c>
      <c r="AE199" s="21">
        <v>7.0</v>
      </c>
      <c r="AF199" s="21">
        <v>9.0</v>
      </c>
      <c r="AG199" s="21">
        <v>0.0</v>
      </c>
      <c r="AH199" s="21">
        <v>6.0</v>
      </c>
      <c r="AI199" s="21">
        <v>7.0</v>
      </c>
      <c r="AJ199" s="21">
        <v>10.0</v>
      </c>
      <c r="AK199" s="21">
        <v>0.0</v>
      </c>
      <c r="AL199" s="21">
        <v>9.0</v>
      </c>
      <c r="AM199" s="21">
        <v>0.0</v>
      </c>
      <c r="AN199" s="21">
        <v>7.0</v>
      </c>
      <c r="AO199" s="21">
        <v>0.0</v>
      </c>
      <c r="AP199" s="21">
        <v>8.0</v>
      </c>
      <c r="AQ199" s="21">
        <v>0.0</v>
      </c>
      <c r="AR199" s="21">
        <v>5.0</v>
      </c>
      <c r="AS199" s="21">
        <v>0.0</v>
      </c>
      <c r="AT199" s="21">
        <v>10.0</v>
      </c>
      <c r="AU199" s="21">
        <v>5.0</v>
      </c>
      <c r="AV199" s="21">
        <v>7.0</v>
      </c>
      <c r="AW199" s="21">
        <v>23.0</v>
      </c>
      <c r="AX199" s="15" t="s">
        <v>86</v>
      </c>
      <c r="AY199" s="15" t="s">
        <v>74</v>
      </c>
      <c r="AZ199" s="15"/>
      <c r="BA199" s="15"/>
      <c r="BB199" s="14">
        <v>0.33333333333575865</v>
      </c>
      <c r="BC199" s="15" t="s">
        <v>362</v>
      </c>
      <c r="BD199" s="14">
        <f t="shared" si="1"/>
        <v>0.3333333333</v>
      </c>
      <c r="BE199" s="16">
        <v>0.33333333333575865</v>
      </c>
      <c r="BF199" s="17">
        <v>8.0</v>
      </c>
      <c r="BG199" s="17">
        <v>0.0</v>
      </c>
      <c r="BH199" s="18">
        <f t="shared" si="2"/>
        <v>8</v>
      </c>
      <c r="BI199" s="13">
        <f t="shared" si="3"/>
        <v>0.3854166667</v>
      </c>
      <c r="BJ199" s="19">
        <f t="shared" si="4"/>
        <v>5.4</v>
      </c>
      <c r="BK199" s="19">
        <f t="shared" si="5"/>
        <v>7.5</v>
      </c>
      <c r="BL199" s="19">
        <f t="shared" si="6"/>
        <v>5</v>
      </c>
      <c r="BM199" s="19">
        <f t="shared" si="7"/>
        <v>6</v>
      </c>
      <c r="BN199" s="19">
        <f t="shared" si="8"/>
        <v>5.5</v>
      </c>
      <c r="BO199" s="20"/>
    </row>
    <row r="200" ht="15.75" customHeight="1">
      <c r="A200" s="10">
        <v>44947.82293296296</v>
      </c>
      <c r="B200" s="15"/>
      <c r="C200" s="15" t="s">
        <v>96</v>
      </c>
      <c r="D200" s="15"/>
      <c r="E200" s="15"/>
      <c r="F200" s="15"/>
      <c r="G200" s="15" t="s">
        <v>69</v>
      </c>
      <c r="H200" s="21">
        <v>4.0</v>
      </c>
      <c r="I200" s="21">
        <v>0.0</v>
      </c>
      <c r="J200" s="21">
        <v>0.0</v>
      </c>
      <c r="K200" s="21">
        <v>10.0</v>
      </c>
      <c r="L200" s="15" t="s">
        <v>70</v>
      </c>
      <c r="M200" s="15" t="s">
        <v>98</v>
      </c>
      <c r="N200" s="15" t="s">
        <v>79</v>
      </c>
      <c r="O200" s="15" t="s">
        <v>69</v>
      </c>
      <c r="P200" s="15" t="s">
        <v>69</v>
      </c>
      <c r="Q200" s="21">
        <v>6.0</v>
      </c>
      <c r="R200" s="15" t="s">
        <v>126</v>
      </c>
      <c r="S200" s="13">
        <v>0.9583333333357587</v>
      </c>
      <c r="T200" s="21">
        <v>60.0</v>
      </c>
      <c r="U200" s="13">
        <v>0.375</v>
      </c>
      <c r="V200" s="13">
        <v>0.9583333333357587</v>
      </c>
      <c r="W200" s="21">
        <v>60.0</v>
      </c>
      <c r="X200" s="13">
        <v>0.375</v>
      </c>
      <c r="Y200" s="14">
        <v>0.0</v>
      </c>
      <c r="Z200" s="13">
        <v>0.4375</v>
      </c>
      <c r="AA200" s="21">
        <v>7.0</v>
      </c>
      <c r="AB200" s="15" t="s">
        <v>72</v>
      </c>
      <c r="AC200" s="21">
        <v>10.0</v>
      </c>
      <c r="AD200" s="21">
        <v>0.0</v>
      </c>
      <c r="AE200" s="21">
        <v>5.0</v>
      </c>
      <c r="AF200" s="21">
        <v>5.0</v>
      </c>
      <c r="AG200" s="21">
        <v>5.0</v>
      </c>
      <c r="AH200" s="21">
        <v>3.0</v>
      </c>
      <c r="AI200" s="21">
        <v>5.0</v>
      </c>
      <c r="AJ200" s="21">
        <v>5.0</v>
      </c>
      <c r="AK200" s="21">
        <v>7.0</v>
      </c>
      <c r="AL200" s="21">
        <v>0.0</v>
      </c>
      <c r="AM200" s="21">
        <v>4.0</v>
      </c>
      <c r="AN200" s="21">
        <v>0.0</v>
      </c>
      <c r="AO200" s="21">
        <v>2.0</v>
      </c>
      <c r="AP200" s="21">
        <v>0.0</v>
      </c>
      <c r="AQ200" s="21">
        <v>0.0</v>
      </c>
      <c r="AR200" s="21">
        <v>0.0</v>
      </c>
      <c r="AS200" s="21">
        <v>5.0</v>
      </c>
      <c r="AT200" s="21">
        <v>0.0</v>
      </c>
      <c r="AU200" s="21">
        <v>5.0</v>
      </c>
      <c r="AV200" s="21">
        <v>0.0</v>
      </c>
      <c r="AW200" s="21">
        <v>26.0</v>
      </c>
      <c r="AX200" s="15" t="s">
        <v>86</v>
      </c>
      <c r="AY200" s="15" t="s">
        <v>74</v>
      </c>
      <c r="AZ200" s="15"/>
      <c r="BA200" s="15" t="s">
        <v>363</v>
      </c>
      <c r="BB200" s="14">
        <v>0.41666666666424135</v>
      </c>
      <c r="BC200" s="15" t="s">
        <v>364</v>
      </c>
      <c r="BD200" s="14">
        <f t="shared" si="1"/>
        <v>0.4166666667</v>
      </c>
      <c r="BE200" s="16">
        <v>0.41666666666424135</v>
      </c>
      <c r="BF200" s="17">
        <v>10.0</v>
      </c>
      <c r="BG200" s="17">
        <v>0.0</v>
      </c>
      <c r="BH200" s="18">
        <f t="shared" si="2"/>
        <v>10</v>
      </c>
      <c r="BI200" s="13">
        <f t="shared" si="3"/>
        <v>0.4375</v>
      </c>
      <c r="BJ200" s="19">
        <f t="shared" si="4"/>
        <v>4.5</v>
      </c>
      <c r="BK200" s="19">
        <f t="shared" si="5"/>
        <v>3</v>
      </c>
      <c r="BL200" s="19">
        <f t="shared" si="6"/>
        <v>0</v>
      </c>
      <c r="BM200" s="19">
        <f t="shared" si="7"/>
        <v>5</v>
      </c>
      <c r="BN200" s="19">
        <f t="shared" si="8"/>
        <v>2.5</v>
      </c>
      <c r="BO200" s="20"/>
    </row>
    <row r="201" ht="15.75" customHeight="1">
      <c r="A201" s="10">
        <v>44948.58555487268</v>
      </c>
      <c r="B201" s="15"/>
      <c r="C201" s="15" t="s">
        <v>68</v>
      </c>
      <c r="D201" s="15"/>
      <c r="E201" s="15"/>
      <c r="F201" s="15"/>
      <c r="G201" s="15" t="s">
        <v>69</v>
      </c>
      <c r="H201" s="21">
        <v>7.0</v>
      </c>
      <c r="I201" s="21">
        <v>0.0</v>
      </c>
      <c r="J201" s="21">
        <v>0.0</v>
      </c>
      <c r="K201" s="21">
        <v>10.0</v>
      </c>
      <c r="L201" s="15" t="s">
        <v>83</v>
      </c>
      <c r="M201" s="15" t="s">
        <v>83</v>
      </c>
      <c r="N201" s="15" t="s">
        <v>101</v>
      </c>
      <c r="O201" s="15" t="s">
        <v>69</v>
      </c>
      <c r="P201" s="15" t="s">
        <v>72</v>
      </c>
      <c r="Q201" s="15"/>
      <c r="R201" s="15"/>
      <c r="S201" s="13">
        <v>0.04166666666424135</v>
      </c>
      <c r="T201" s="21">
        <v>40.0</v>
      </c>
      <c r="U201" s="13">
        <v>0.33333333333575865</v>
      </c>
      <c r="V201" s="13">
        <v>0.125</v>
      </c>
      <c r="W201" s="21">
        <v>10.0</v>
      </c>
      <c r="X201" s="13">
        <v>0.45833333333575865</v>
      </c>
      <c r="Y201" s="14">
        <v>0.1875</v>
      </c>
      <c r="Z201" s="13">
        <v>0.5208333333357587</v>
      </c>
      <c r="AA201" s="21">
        <v>9.0</v>
      </c>
      <c r="AB201" s="15" t="s">
        <v>72</v>
      </c>
      <c r="AC201" s="21">
        <v>10.0</v>
      </c>
      <c r="AD201" s="21">
        <v>3.0</v>
      </c>
      <c r="AE201" s="21">
        <v>10.0</v>
      </c>
      <c r="AF201" s="21">
        <v>0.0</v>
      </c>
      <c r="AG201" s="21">
        <v>6.0</v>
      </c>
      <c r="AH201" s="21">
        <v>0.0</v>
      </c>
      <c r="AI201" s="21">
        <v>6.0</v>
      </c>
      <c r="AJ201" s="21">
        <v>0.0</v>
      </c>
      <c r="AK201" s="21">
        <v>10.0</v>
      </c>
      <c r="AL201" s="21">
        <v>0.0</v>
      </c>
      <c r="AM201" s="21">
        <v>6.0</v>
      </c>
      <c r="AN201" s="21">
        <v>0.0</v>
      </c>
      <c r="AO201" s="21">
        <v>4.0</v>
      </c>
      <c r="AP201" s="21">
        <v>0.0</v>
      </c>
      <c r="AQ201" s="21">
        <v>6.0</v>
      </c>
      <c r="AR201" s="21">
        <v>0.0</v>
      </c>
      <c r="AS201" s="21">
        <v>10.0</v>
      </c>
      <c r="AT201" s="21">
        <v>7.0</v>
      </c>
      <c r="AU201" s="21">
        <v>10.0</v>
      </c>
      <c r="AV201" s="21">
        <v>7.0</v>
      </c>
      <c r="AW201" s="21">
        <v>20.0</v>
      </c>
      <c r="AX201" s="15" t="s">
        <v>86</v>
      </c>
      <c r="AY201" s="15" t="s">
        <v>74</v>
      </c>
      <c r="AZ201" s="15"/>
      <c r="BA201" s="15"/>
      <c r="BB201" s="14">
        <v>0.48611111110949423</v>
      </c>
      <c r="BC201" s="15" t="s">
        <v>365</v>
      </c>
      <c r="BD201" s="14">
        <f t="shared" si="1"/>
        <v>0.2986111111</v>
      </c>
      <c r="BE201" s="16">
        <v>0.29861111110949423</v>
      </c>
      <c r="BF201" s="17">
        <v>7.0</v>
      </c>
      <c r="BG201" s="17">
        <v>10.0</v>
      </c>
      <c r="BH201" s="18">
        <f t="shared" si="2"/>
        <v>7.166666667</v>
      </c>
      <c r="BI201" s="13">
        <f t="shared" si="3"/>
        <v>0.3333333333</v>
      </c>
      <c r="BJ201" s="19">
        <f t="shared" si="4"/>
        <v>4.5</v>
      </c>
      <c r="BK201" s="19">
        <f t="shared" si="5"/>
        <v>5</v>
      </c>
      <c r="BL201" s="19">
        <f t="shared" si="6"/>
        <v>6</v>
      </c>
      <c r="BM201" s="19">
        <f t="shared" si="7"/>
        <v>3</v>
      </c>
      <c r="BN201" s="19">
        <f t="shared" si="8"/>
        <v>4.5</v>
      </c>
      <c r="BO201" s="20"/>
    </row>
    <row r="202" ht="15.75" customHeight="1">
      <c r="A202" s="10">
        <v>44949.5228996875</v>
      </c>
      <c r="B202" s="15"/>
      <c r="C202" s="15" t="s">
        <v>68</v>
      </c>
      <c r="D202" s="15"/>
      <c r="E202" s="15"/>
      <c r="F202" s="15"/>
      <c r="G202" s="15" t="s">
        <v>69</v>
      </c>
      <c r="H202" s="21">
        <v>0.0</v>
      </c>
      <c r="I202" s="21">
        <v>8.0</v>
      </c>
      <c r="J202" s="21">
        <v>7.0</v>
      </c>
      <c r="K202" s="21">
        <v>2.0</v>
      </c>
      <c r="L202" s="15" t="s">
        <v>78</v>
      </c>
      <c r="M202" s="15" t="s">
        <v>78</v>
      </c>
      <c r="N202" s="15" t="s">
        <v>84</v>
      </c>
      <c r="O202" s="15" t="s">
        <v>72</v>
      </c>
      <c r="P202" s="15" t="s">
        <v>69</v>
      </c>
      <c r="Q202" s="21">
        <v>5.0</v>
      </c>
      <c r="R202" s="15" t="s">
        <v>102</v>
      </c>
      <c r="S202" s="13">
        <v>0.5</v>
      </c>
      <c r="T202" s="21">
        <v>30.0</v>
      </c>
      <c r="U202" s="13">
        <v>0.32291666666424135</v>
      </c>
      <c r="V202" s="13">
        <v>0.125</v>
      </c>
      <c r="W202" s="21">
        <v>30.0</v>
      </c>
      <c r="X202" s="13">
        <v>0.5</v>
      </c>
      <c r="Y202" s="14">
        <v>0.47222222221898846</v>
      </c>
      <c r="Z202" s="13">
        <v>0.32291666666424135</v>
      </c>
      <c r="AA202" s="21">
        <v>8.0</v>
      </c>
      <c r="AB202" s="15" t="s">
        <v>72</v>
      </c>
      <c r="AC202" s="21">
        <v>0.0</v>
      </c>
      <c r="AD202" s="21">
        <v>4.0</v>
      </c>
      <c r="AE202" s="21">
        <v>1.0</v>
      </c>
      <c r="AF202" s="21">
        <v>8.0</v>
      </c>
      <c r="AG202" s="21">
        <v>0.0</v>
      </c>
      <c r="AH202" s="21">
        <v>6.0</v>
      </c>
      <c r="AI202" s="21">
        <v>5.0</v>
      </c>
      <c r="AJ202" s="21">
        <v>10.0</v>
      </c>
      <c r="AK202" s="21">
        <v>2.0</v>
      </c>
      <c r="AL202" s="21">
        <v>7.0</v>
      </c>
      <c r="AM202" s="21">
        <v>1.0</v>
      </c>
      <c r="AN202" s="21">
        <v>10.0</v>
      </c>
      <c r="AO202" s="21">
        <v>3.0</v>
      </c>
      <c r="AP202" s="21">
        <v>4.0</v>
      </c>
      <c r="AQ202" s="21">
        <v>1.0</v>
      </c>
      <c r="AR202" s="21">
        <v>6.0</v>
      </c>
      <c r="AS202" s="21">
        <v>1.0</v>
      </c>
      <c r="AT202" s="21">
        <v>5.0</v>
      </c>
      <c r="AU202" s="21">
        <v>0.0</v>
      </c>
      <c r="AV202" s="21">
        <v>5.0</v>
      </c>
      <c r="AW202" s="21">
        <v>22.0</v>
      </c>
      <c r="AX202" s="15" t="s">
        <v>80</v>
      </c>
      <c r="AY202" s="15" t="s">
        <v>81</v>
      </c>
      <c r="AZ202" s="15"/>
      <c r="BA202" s="15" t="s">
        <v>366</v>
      </c>
      <c r="BB202" s="14">
        <v>0.32291666666424135</v>
      </c>
      <c r="BC202" s="15" t="s">
        <v>367</v>
      </c>
      <c r="BD202" s="14">
        <f t="shared" si="1"/>
        <v>-0.1493055556</v>
      </c>
      <c r="BE202" s="16">
        <v>-0.14930555555474712</v>
      </c>
      <c r="BF202" s="17">
        <v>8.0</v>
      </c>
      <c r="BG202" s="17">
        <v>25.0</v>
      </c>
      <c r="BH202" s="18">
        <f t="shared" si="2"/>
        <v>8.416666667</v>
      </c>
      <c r="BI202" s="13">
        <f t="shared" si="3"/>
        <v>-0.1493055556</v>
      </c>
      <c r="BJ202" s="19">
        <f t="shared" si="4"/>
        <v>4.3</v>
      </c>
      <c r="BK202" s="19">
        <f t="shared" si="5"/>
        <v>5</v>
      </c>
      <c r="BL202" s="19">
        <f t="shared" si="6"/>
        <v>5</v>
      </c>
      <c r="BM202" s="19">
        <f t="shared" si="7"/>
        <v>4.5</v>
      </c>
      <c r="BN202" s="19">
        <f t="shared" si="8"/>
        <v>4.75</v>
      </c>
      <c r="BO202" s="20"/>
    </row>
    <row r="203" ht="15.75" customHeight="1">
      <c r="A203" s="10">
        <v>44952.058120057874</v>
      </c>
      <c r="B203" s="15"/>
      <c r="C203" s="15" t="s">
        <v>68</v>
      </c>
      <c r="D203" s="15"/>
      <c r="E203" s="15"/>
      <c r="F203" s="15"/>
      <c r="G203" s="15" t="s">
        <v>69</v>
      </c>
      <c r="H203" s="21">
        <v>0.0</v>
      </c>
      <c r="I203" s="21">
        <v>7.0</v>
      </c>
      <c r="J203" s="21">
        <v>9.0</v>
      </c>
      <c r="K203" s="21">
        <v>4.0</v>
      </c>
      <c r="L203" s="15" t="s">
        <v>78</v>
      </c>
      <c r="M203" s="15" t="s">
        <v>99</v>
      </c>
      <c r="N203" s="15" t="s">
        <v>71</v>
      </c>
      <c r="O203" s="15" t="s">
        <v>72</v>
      </c>
      <c r="P203" s="15" t="s">
        <v>69</v>
      </c>
      <c r="Q203" s="21">
        <v>5.0</v>
      </c>
      <c r="R203" s="15" t="s">
        <v>126</v>
      </c>
      <c r="S203" s="13">
        <v>0.0625</v>
      </c>
      <c r="T203" s="21">
        <v>30.0</v>
      </c>
      <c r="U203" s="13">
        <v>0.41666666666424135</v>
      </c>
      <c r="V203" s="13">
        <v>0.125</v>
      </c>
      <c r="W203" s="21">
        <v>30.0</v>
      </c>
      <c r="X203" s="13">
        <v>0.5</v>
      </c>
      <c r="Y203" s="14">
        <v>0.08333333333575865</v>
      </c>
      <c r="Z203" s="13">
        <v>0.45833333333575865</v>
      </c>
      <c r="AA203" s="21">
        <v>7.0</v>
      </c>
      <c r="AB203" s="15" t="s">
        <v>72</v>
      </c>
      <c r="AC203" s="21">
        <v>3.0</v>
      </c>
      <c r="AD203" s="21">
        <v>8.0</v>
      </c>
      <c r="AE203" s="21">
        <v>1.0</v>
      </c>
      <c r="AF203" s="21">
        <v>7.0</v>
      </c>
      <c r="AG203" s="21">
        <v>3.0</v>
      </c>
      <c r="AH203" s="21">
        <v>8.0</v>
      </c>
      <c r="AI203" s="21">
        <v>3.0</v>
      </c>
      <c r="AJ203" s="21">
        <v>10.0</v>
      </c>
      <c r="AK203" s="21">
        <v>0.0</v>
      </c>
      <c r="AL203" s="21">
        <v>8.0</v>
      </c>
      <c r="AM203" s="21">
        <v>0.0</v>
      </c>
      <c r="AN203" s="21">
        <v>7.0</v>
      </c>
      <c r="AO203" s="21">
        <v>0.0</v>
      </c>
      <c r="AP203" s="21">
        <v>6.0</v>
      </c>
      <c r="AQ203" s="21">
        <v>0.0</v>
      </c>
      <c r="AR203" s="21">
        <v>7.0</v>
      </c>
      <c r="AS203" s="21">
        <v>2.0</v>
      </c>
      <c r="AT203" s="21">
        <v>10.0</v>
      </c>
      <c r="AU203" s="21">
        <v>2.0</v>
      </c>
      <c r="AV203" s="21">
        <v>10.0</v>
      </c>
      <c r="AW203" s="21">
        <v>23.0</v>
      </c>
      <c r="AX203" s="15" t="s">
        <v>86</v>
      </c>
      <c r="AY203" s="15" t="s">
        <v>81</v>
      </c>
      <c r="AZ203" s="15"/>
      <c r="BA203" s="15"/>
      <c r="BB203" s="14">
        <v>0.41666666666424135</v>
      </c>
      <c r="BC203" s="23" t="s">
        <v>368</v>
      </c>
      <c r="BD203" s="14">
        <f t="shared" si="1"/>
        <v>0.3333333333</v>
      </c>
      <c r="BE203" s="16">
        <v>0.3333333333284827</v>
      </c>
      <c r="BF203" s="17">
        <v>8.0</v>
      </c>
      <c r="BG203" s="17">
        <v>0.0</v>
      </c>
      <c r="BH203" s="18">
        <f t="shared" si="2"/>
        <v>8</v>
      </c>
      <c r="BI203" s="13">
        <f t="shared" si="3"/>
        <v>0.375</v>
      </c>
      <c r="BJ203" s="19">
        <f t="shared" si="4"/>
        <v>5.1</v>
      </c>
      <c r="BK203" s="19">
        <f t="shared" si="5"/>
        <v>6.5</v>
      </c>
      <c r="BL203" s="19">
        <f t="shared" si="6"/>
        <v>7</v>
      </c>
      <c r="BM203" s="19">
        <f t="shared" si="7"/>
        <v>8</v>
      </c>
      <c r="BN203" s="19">
        <f t="shared" si="8"/>
        <v>7.5</v>
      </c>
      <c r="BO203" s="20"/>
    </row>
    <row r="204" ht="15.75" customHeight="1">
      <c r="A204" s="10">
        <v>44952.654326284726</v>
      </c>
      <c r="B204" s="15"/>
      <c r="C204" s="15" t="s">
        <v>96</v>
      </c>
      <c r="D204" s="15"/>
      <c r="E204" s="15"/>
      <c r="F204" s="15"/>
      <c r="G204" s="15" t="s">
        <v>69</v>
      </c>
      <c r="H204" s="21">
        <v>5.0</v>
      </c>
      <c r="I204" s="21">
        <v>0.0</v>
      </c>
      <c r="J204" s="21">
        <v>0.0</v>
      </c>
      <c r="K204" s="21">
        <v>10.0</v>
      </c>
      <c r="L204" s="15" t="s">
        <v>70</v>
      </c>
      <c r="M204" s="15" t="s">
        <v>369</v>
      </c>
      <c r="N204" s="15" t="s">
        <v>84</v>
      </c>
      <c r="O204" s="15" t="s">
        <v>69</v>
      </c>
      <c r="P204" s="15" t="s">
        <v>72</v>
      </c>
      <c r="Q204" s="15"/>
      <c r="R204" s="15"/>
      <c r="S204" s="13">
        <v>0.9166666666642413</v>
      </c>
      <c r="T204" s="21">
        <v>30.0</v>
      </c>
      <c r="U204" s="13">
        <v>0.25</v>
      </c>
      <c r="V204" s="13">
        <v>0.9791666666642413</v>
      </c>
      <c r="W204" s="21">
        <v>15.0</v>
      </c>
      <c r="X204" s="13">
        <v>0.41666666666424135</v>
      </c>
      <c r="Y204" s="14">
        <v>0.9791666666642413</v>
      </c>
      <c r="Z204" s="13">
        <v>0.39583333333575865</v>
      </c>
      <c r="AA204" s="21">
        <v>8.0</v>
      </c>
      <c r="AB204" s="15" t="s">
        <v>72</v>
      </c>
      <c r="AC204" s="21">
        <v>5.0</v>
      </c>
      <c r="AD204" s="21">
        <v>0.0</v>
      </c>
      <c r="AE204" s="21">
        <v>8.0</v>
      </c>
      <c r="AF204" s="21">
        <v>0.0</v>
      </c>
      <c r="AG204" s="21">
        <v>5.0</v>
      </c>
      <c r="AH204" s="21">
        <v>8.0</v>
      </c>
      <c r="AI204" s="21">
        <v>10.0</v>
      </c>
      <c r="AJ204" s="21">
        <v>5.0</v>
      </c>
      <c r="AK204" s="21">
        <v>5.0</v>
      </c>
      <c r="AL204" s="21">
        <v>2.0</v>
      </c>
      <c r="AM204" s="21">
        <v>3.0</v>
      </c>
      <c r="AN204" s="21">
        <v>0.0</v>
      </c>
      <c r="AO204" s="21">
        <v>0.0</v>
      </c>
      <c r="AP204" s="21">
        <v>7.0</v>
      </c>
      <c r="AQ204" s="21">
        <v>7.0</v>
      </c>
      <c r="AR204" s="21">
        <v>0.0</v>
      </c>
      <c r="AS204" s="21">
        <v>8.0</v>
      </c>
      <c r="AT204" s="21">
        <v>8.0</v>
      </c>
      <c r="AU204" s="21">
        <v>7.0</v>
      </c>
      <c r="AV204" s="21">
        <v>6.0</v>
      </c>
      <c r="AW204" s="21">
        <v>19.0</v>
      </c>
      <c r="AX204" s="15" t="s">
        <v>86</v>
      </c>
      <c r="AY204" s="15" t="s">
        <v>74</v>
      </c>
      <c r="AZ204" s="15"/>
      <c r="BA204" s="15"/>
      <c r="BB204" s="14">
        <v>0.375</v>
      </c>
      <c r="BC204" s="15" t="s">
        <v>370</v>
      </c>
      <c r="BD204" s="14">
        <f t="shared" si="1"/>
        <v>-0.6041666667</v>
      </c>
      <c r="BE204" s="16">
        <v>-0.6041666666642413</v>
      </c>
      <c r="BF204" s="17">
        <v>9.0</v>
      </c>
      <c r="BG204" s="17">
        <v>30.0</v>
      </c>
      <c r="BH204" s="18">
        <f t="shared" si="2"/>
        <v>9.5</v>
      </c>
      <c r="BI204" s="13">
        <f t="shared" si="3"/>
        <v>-0.5833333333</v>
      </c>
      <c r="BJ204" s="19">
        <f t="shared" si="4"/>
        <v>4.8</v>
      </c>
      <c r="BK204" s="19">
        <f t="shared" si="5"/>
        <v>2</v>
      </c>
      <c r="BL204" s="19">
        <f t="shared" si="6"/>
        <v>7</v>
      </c>
      <c r="BM204" s="19">
        <f t="shared" si="7"/>
        <v>0.5</v>
      </c>
      <c r="BN204" s="19">
        <f t="shared" si="8"/>
        <v>3.75</v>
      </c>
      <c r="BO204" s="20"/>
    </row>
    <row r="205" ht="15.75" customHeight="1">
      <c r="A205" s="10">
        <v>44953.77932199074</v>
      </c>
      <c r="B205" s="15"/>
      <c r="C205" s="15" t="s">
        <v>77</v>
      </c>
      <c r="D205" s="15"/>
      <c r="E205" s="15"/>
      <c r="F205" s="15"/>
      <c r="G205" s="15" t="s">
        <v>69</v>
      </c>
      <c r="H205" s="21">
        <v>1.0</v>
      </c>
      <c r="I205" s="21">
        <v>1.0</v>
      </c>
      <c r="J205" s="21">
        <v>0.0</v>
      </c>
      <c r="K205" s="21">
        <v>0.0</v>
      </c>
      <c r="L205" s="15" t="s">
        <v>98</v>
      </c>
      <c r="M205" s="15" t="s">
        <v>78</v>
      </c>
      <c r="N205" s="15" t="s">
        <v>71</v>
      </c>
      <c r="O205" s="15" t="s">
        <v>69</v>
      </c>
      <c r="P205" s="15" t="s">
        <v>72</v>
      </c>
      <c r="Q205" s="15"/>
      <c r="R205" s="15"/>
      <c r="S205" s="13">
        <v>0.9166666666642413</v>
      </c>
      <c r="T205" s="21">
        <v>120.0</v>
      </c>
      <c r="U205" s="13">
        <v>0.35416666666424135</v>
      </c>
      <c r="V205" s="13">
        <v>0.9166666666642413</v>
      </c>
      <c r="W205" s="21">
        <v>180.0</v>
      </c>
      <c r="X205" s="13">
        <v>0.39583333333575865</v>
      </c>
      <c r="Y205" s="14">
        <v>0.08333333333575865</v>
      </c>
      <c r="Z205" s="13">
        <v>0.34375</v>
      </c>
      <c r="AA205" s="21">
        <v>7.0</v>
      </c>
      <c r="AB205" s="15" t="s">
        <v>72</v>
      </c>
      <c r="AC205" s="21">
        <v>5.0</v>
      </c>
      <c r="AD205" s="21">
        <v>8.0</v>
      </c>
      <c r="AE205" s="21">
        <v>10.0</v>
      </c>
      <c r="AF205" s="21">
        <v>7.0</v>
      </c>
      <c r="AG205" s="21">
        <v>5.0</v>
      </c>
      <c r="AH205" s="21">
        <v>0.0</v>
      </c>
      <c r="AI205" s="21">
        <v>6.0</v>
      </c>
      <c r="AJ205" s="21">
        <v>5.0</v>
      </c>
      <c r="AK205" s="21">
        <v>5.0</v>
      </c>
      <c r="AL205" s="21">
        <v>5.0</v>
      </c>
      <c r="AM205" s="21">
        <v>4.0</v>
      </c>
      <c r="AN205" s="21">
        <v>4.0</v>
      </c>
      <c r="AO205" s="21">
        <v>4.0</v>
      </c>
      <c r="AP205" s="21">
        <v>6.0</v>
      </c>
      <c r="AQ205" s="21">
        <v>4.0</v>
      </c>
      <c r="AR205" s="21">
        <v>4.0</v>
      </c>
      <c r="AS205" s="21">
        <v>5.0</v>
      </c>
      <c r="AT205" s="21">
        <v>5.0</v>
      </c>
      <c r="AU205" s="21">
        <v>5.0</v>
      </c>
      <c r="AV205" s="21">
        <v>5.0</v>
      </c>
      <c r="AW205" s="21">
        <v>22.0</v>
      </c>
      <c r="AX205" s="15" t="s">
        <v>86</v>
      </c>
      <c r="AY205" s="15" t="s">
        <v>74</v>
      </c>
      <c r="AZ205" s="15"/>
      <c r="BA205" s="15"/>
      <c r="BB205" s="14">
        <v>0.33333333333575865</v>
      </c>
      <c r="BC205" s="15" t="s">
        <v>371</v>
      </c>
      <c r="BD205" s="14">
        <f t="shared" si="1"/>
        <v>0.25</v>
      </c>
      <c r="BE205" s="16">
        <v>0.25</v>
      </c>
      <c r="BF205" s="17">
        <v>6.0</v>
      </c>
      <c r="BG205" s="17">
        <v>0.0</v>
      </c>
      <c r="BH205" s="18">
        <f t="shared" si="2"/>
        <v>6</v>
      </c>
      <c r="BI205" s="13">
        <f t="shared" si="3"/>
        <v>0.2604166667</v>
      </c>
      <c r="BJ205" s="19">
        <f t="shared" si="4"/>
        <v>5.6</v>
      </c>
      <c r="BK205" s="19">
        <f t="shared" si="5"/>
        <v>1</v>
      </c>
      <c r="BL205" s="19">
        <f t="shared" si="6"/>
        <v>0</v>
      </c>
      <c r="BM205" s="19">
        <f t="shared" si="7"/>
        <v>0</v>
      </c>
      <c r="BN205" s="19">
        <f t="shared" si="8"/>
        <v>0</v>
      </c>
      <c r="BO205" s="20"/>
    </row>
    <row r="206" ht="15.75" customHeight="1">
      <c r="A206" s="10">
        <v>44957.45073534722</v>
      </c>
      <c r="B206" s="15"/>
      <c r="C206" s="15" t="s">
        <v>68</v>
      </c>
      <c r="D206" s="15"/>
      <c r="E206" s="15"/>
      <c r="F206" s="15"/>
      <c r="G206" s="15" t="s">
        <v>69</v>
      </c>
      <c r="H206" s="21">
        <v>5.0</v>
      </c>
      <c r="I206" s="21">
        <v>3.0</v>
      </c>
      <c r="J206" s="21">
        <v>4.0</v>
      </c>
      <c r="K206" s="21">
        <v>5.0</v>
      </c>
      <c r="L206" s="15" t="s">
        <v>70</v>
      </c>
      <c r="M206" s="15" t="s">
        <v>98</v>
      </c>
      <c r="N206" s="15" t="s">
        <v>84</v>
      </c>
      <c r="O206" s="15" t="s">
        <v>69</v>
      </c>
      <c r="P206" s="15" t="s">
        <v>72</v>
      </c>
      <c r="Q206" s="15"/>
      <c r="R206" s="15"/>
      <c r="S206" s="13">
        <v>0.0</v>
      </c>
      <c r="T206" s="21">
        <v>30.0</v>
      </c>
      <c r="U206" s="13">
        <v>0.27083333333575865</v>
      </c>
      <c r="V206" s="13">
        <v>0.0625</v>
      </c>
      <c r="W206" s="21">
        <v>15.0</v>
      </c>
      <c r="X206" s="13">
        <v>0.39583333333575865</v>
      </c>
      <c r="Y206" s="14">
        <v>0.03472222221898846</v>
      </c>
      <c r="Z206" s="13">
        <v>0.3125</v>
      </c>
      <c r="AA206" s="21">
        <v>6.0</v>
      </c>
      <c r="AB206" s="15" t="s">
        <v>72</v>
      </c>
      <c r="AC206" s="21">
        <v>6.0</v>
      </c>
      <c r="AD206" s="21">
        <v>7.0</v>
      </c>
      <c r="AE206" s="21">
        <v>9.0</v>
      </c>
      <c r="AF206" s="21">
        <v>6.0</v>
      </c>
      <c r="AG206" s="21">
        <v>4.0</v>
      </c>
      <c r="AH206" s="21">
        <v>0.0</v>
      </c>
      <c r="AI206" s="21">
        <v>4.0</v>
      </c>
      <c r="AJ206" s="21">
        <v>8.0</v>
      </c>
      <c r="AK206" s="21">
        <v>6.0</v>
      </c>
      <c r="AL206" s="21">
        <v>3.0</v>
      </c>
      <c r="AM206" s="21">
        <v>1.0</v>
      </c>
      <c r="AN206" s="21">
        <v>3.0</v>
      </c>
      <c r="AO206" s="21">
        <v>4.0</v>
      </c>
      <c r="AP206" s="21">
        <v>5.0</v>
      </c>
      <c r="AQ206" s="21">
        <v>3.0</v>
      </c>
      <c r="AR206" s="21">
        <v>4.0</v>
      </c>
      <c r="AS206" s="21">
        <v>5.0</v>
      </c>
      <c r="AT206" s="21">
        <v>5.0</v>
      </c>
      <c r="AU206" s="21">
        <v>9.0</v>
      </c>
      <c r="AV206" s="21">
        <v>9.0</v>
      </c>
      <c r="AW206" s="21">
        <v>21.0</v>
      </c>
      <c r="AX206" s="15" t="s">
        <v>80</v>
      </c>
      <c r="AY206" s="15" t="s">
        <v>74</v>
      </c>
      <c r="AZ206" s="15"/>
      <c r="BA206" s="15"/>
      <c r="BB206" s="14">
        <v>0.27083333333575865</v>
      </c>
      <c r="BC206" s="15" t="s">
        <v>372</v>
      </c>
      <c r="BD206" s="14">
        <f t="shared" si="1"/>
        <v>0.2361111111</v>
      </c>
      <c r="BE206" s="16">
        <v>0.2361111111167702</v>
      </c>
      <c r="BF206" s="17">
        <v>5.0</v>
      </c>
      <c r="BG206" s="17">
        <v>40.0</v>
      </c>
      <c r="BH206" s="18">
        <f t="shared" si="2"/>
        <v>5.666666667</v>
      </c>
      <c r="BI206" s="13">
        <f t="shared" si="3"/>
        <v>0.2777777778</v>
      </c>
      <c r="BJ206" s="19">
        <f t="shared" si="4"/>
        <v>5.3</v>
      </c>
      <c r="BK206" s="19">
        <f t="shared" si="5"/>
        <v>1.5</v>
      </c>
      <c r="BL206" s="19">
        <f t="shared" si="6"/>
        <v>1</v>
      </c>
      <c r="BM206" s="19">
        <f t="shared" si="7"/>
        <v>0</v>
      </c>
      <c r="BN206" s="19">
        <f t="shared" si="8"/>
        <v>0.5</v>
      </c>
      <c r="BO206" s="20"/>
    </row>
    <row r="207" ht="15.75" customHeight="1">
      <c r="A207" s="10">
        <v>44957.79065967593</v>
      </c>
      <c r="B207" s="15"/>
      <c r="C207" s="15" t="s">
        <v>68</v>
      </c>
      <c r="D207" s="15"/>
      <c r="E207" s="15"/>
      <c r="F207" s="15"/>
      <c r="G207" s="15" t="s">
        <v>69</v>
      </c>
      <c r="H207" s="21">
        <v>0.0</v>
      </c>
      <c r="I207" s="21">
        <v>0.0</v>
      </c>
      <c r="J207" s="21">
        <v>10.0</v>
      </c>
      <c r="K207" s="21">
        <v>7.0</v>
      </c>
      <c r="L207" s="15" t="s">
        <v>78</v>
      </c>
      <c r="M207" s="15" t="s">
        <v>99</v>
      </c>
      <c r="N207" s="15" t="s">
        <v>71</v>
      </c>
      <c r="O207" s="15" t="s">
        <v>69</v>
      </c>
      <c r="P207" s="15" t="s">
        <v>72</v>
      </c>
      <c r="Q207" s="15"/>
      <c r="R207" s="15"/>
      <c r="S207" s="13">
        <v>0.9895833333357587</v>
      </c>
      <c r="T207" s="21">
        <v>6.0</v>
      </c>
      <c r="U207" s="13">
        <v>0.29166666666424135</v>
      </c>
      <c r="V207" s="13">
        <v>0.04166666666424135</v>
      </c>
      <c r="W207" s="21">
        <v>9.0</v>
      </c>
      <c r="X207" s="13">
        <v>0.41666666666424135</v>
      </c>
      <c r="Y207" s="14">
        <v>0.10416666666424135</v>
      </c>
      <c r="Z207" s="13">
        <v>0.44791666666424135</v>
      </c>
      <c r="AA207" s="21">
        <v>8.0</v>
      </c>
      <c r="AB207" s="15" t="s">
        <v>72</v>
      </c>
      <c r="AC207" s="21">
        <v>4.0</v>
      </c>
      <c r="AD207" s="21">
        <v>4.0</v>
      </c>
      <c r="AE207" s="21">
        <v>0.0</v>
      </c>
      <c r="AF207" s="21">
        <v>5.0</v>
      </c>
      <c r="AG207" s="21">
        <v>0.0</v>
      </c>
      <c r="AH207" s="21">
        <v>9.0</v>
      </c>
      <c r="AI207" s="21">
        <v>5.0</v>
      </c>
      <c r="AJ207" s="21">
        <v>10.0</v>
      </c>
      <c r="AK207" s="21">
        <v>0.0</v>
      </c>
      <c r="AL207" s="21">
        <v>5.0</v>
      </c>
      <c r="AM207" s="21">
        <v>0.0</v>
      </c>
      <c r="AN207" s="21">
        <v>0.0</v>
      </c>
      <c r="AO207" s="21">
        <v>0.0</v>
      </c>
      <c r="AP207" s="21">
        <v>2.0</v>
      </c>
      <c r="AQ207" s="21">
        <v>0.0</v>
      </c>
      <c r="AR207" s="21">
        <v>5.0</v>
      </c>
      <c r="AS207" s="21">
        <v>2.0</v>
      </c>
      <c r="AT207" s="21">
        <v>10.0</v>
      </c>
      <c r="AU207" s="21">
        <v>2.0</v>
      </c>
      <c r="AV207" s="21">
        <v>8.0</v>
      </c>
      <c r="AW207" s="21">
        <v>19.0</v>
      </c>
      <c r="AX207" s="15" t="s">
        <v>80</v>
      </c>
      <c r="AY207" s="15" t="s">
        <v>74</v>
      </c>
      <c r="AZ207" s="15"/>
      <c r="BA207" s="15" t="s">
        <v>373</v>
      </c>
      <c r="BB207" s="14">
        <v>0.4375</v>
      </c>
      <c r="BC207" s="23" t="s">
        <v>374</v>
      </c>
      <c r="BD207" s="14">
        <f t="shared" si="1"/>
        <v>0.3333333333</v>
      </c>
      <c r="BE207" s="16">
        <v>0.33333333333575865</v>
      </c>
      <c r="BF207" s="17">
        <v>8.0</v>
      </c>
      <c r="BG207" s="17">
        <v>0.0</v>
      </c>
      <c r="BH207" s="18">
        <f t="shared" si="2"/>
        <v>8</v>
      </c>
      <c r="BI207" s="13">
        <f t="shared" si="3"/>
        <v>0.34375</v>
      </c>
      <c r="BJ207" s="19">
        <f t="shared" si="4"/>
        <v>4.2</v>
      </c>
      <c r="BK207" s="19">
        <f t="shared" si="5"/>
        <v>1</v>
      </c>
      <c r="BL207" s="19">
        <f t="shared" si="6"/>
        <v>5</v>
      </c>
      <c r="BM207" s="19">
        <f t="shared" si="7"/>
        <v>7</v>
      </c>
      <c r="BN207" s="19">
        <f t="shared" si="8"/>
        <v>6</v>
      </c>
      <c r="BO207" s="20"/>
    </row>
    <row r="208" ht="15.75" customHeight="1">
      <c r="A208" s="15"/>
      <c r="B208" s="15"/>
      <c r="C208" s="15"/>
      <c r="D208" s="15"/>
      <c r="E208" s="15"/>
      <c r="F208" s="15"/>
      <c r="G208" s="15"/>
      <c r="H208" s="15"/>
      <c r="I208" s="15"/>
      <c r="J208" s="15"/>
      <c r="K208" s="15"/>
      <c r="L208" s="15"/>
      <c r="M208" s="15"/>
      <c r="N208" s="15"/>
      <c r="O208" s="15"/>
      <c r="P208" s="15"/>
      <c r="Q208" s="15"/>
      <c r="R208" s="15"/>
      <c r="S208" s="15"/>
      <c r="T208" s="15"/>
      <c r="U208" s="15"/>
      <c r="V208" s="15"/>
      <c r="W208" s="15"/>
      <c r="X208" s="15"/>
      <c r="Y208" s="4"/>
      <c r="Z208" s="15"/>
      <c r="AA208" s="15"/>
      <c r="AB208" s="15"/>
      <c r="AC208" s="15"/>
      <c r="AD208" s="15"/>
      <c r="AE208" s="15"/>
      <c r="AF208" s="15"/>
      <c r="AG208" s="15"/>
      <c r="AH208" s="15"/>
      <c r="AI208" s="15"/>
      <c r="AJ208" s="15"/>
      <c r="AK208" s="15"/>
      <c r="AL208" s="15"/>
      <c r="AM208" s="15"/>
      <c r="AN208" s="15"/>
      <c r="AO208" s="15"/>
      <c r="AP208" s="15"/>
      <c r="AQ208" s="15"/>
      <c r="AR208" s="15"/>
      <c r="AS208" s="15"/>
      <c r="AT208" s="15"/>
      <c r="AU208" s="15"/>
      <c r="AV208" s="15"/>
      <c r="AW208" s="15"/>
      <c r="AX208" s="15"/>
      <c r="AY208" s="15"/>
      <c r="AZ208" s="15"/>
      <c r="BA208" s="15"/>
      <c r="BB208" s="4"/>
      <c r="BC208" s="15"/>
      <c r="BD208" s="15"/>
      <c r="BE208" s="16"/>
      <c r="BF208" s="15"/>
      <c r="BG208" s="15"/>
      <c r="BH208" s="15"/>
      <c r="BI208" s="25"/>
      <c r="BJ208" s="19"/>
      <c r="BK208" s="18"/>
      <c r="BL208" s="18"/>
      <c r="BM208" s="18"/>
      <c r="BN208" s="18"/>
      <c r="BO208" s="20"/>
    </row>
    <row r="209" ht="15.75" customHeight="1">
      <c r="A209" s="15"/>
      <c r="B209" s="15"/>
      <c r="C209" s="15"/>
      <c r="D209" s="15"/>
      <c r="E209" s="15"/>
      <c r="F209" s="15"/>
      <c r="G209" s="15"/>
      <c r="H209" s="15"/>
      <c r="I209" s="15"/>
      <c r="J209" s="15"/>
      <c r="K209" s="15"/>
      <c r="L209" s="15"/>
      <c r="M209" s="15"/>
      <c r="N209" s="15"/>
      <c r="O209" s="15"/>
      <c r="P209" s="15"/>
      <c r="Q209" s="15"/>
      <c r="R209" s="15"/>
      <c r="S209" s="15"/>
      <c r="T209" s="15"/>
      <c r="U209" s="15"/>
      <c r="V209" s="15"/>
      <c r="W209" s="15"/>
      <c r="X209" s="15"/>
      <c r="Y209" s="4"/>
      <c r="Z209" s="15"/>
      <c r="AA209" s="15"/>
      <c r="AB209" s="15"/>
      <c r="AC209" s="15"/>
      <c r="AD209" s="15"/>
      <c r="AE209" s="15"/>
      <c r="AF209" s="15"/>
      <c r="AG209" s="15"/>
      <c r="AH209" s="15"/>
      <c r="AI209" s="15"/>
      <c r="AJ209" s="15"/>
      <c r="AK209" s="15"/>
      <c r="AL209" s="15"/>
      <c r="AM209" s="15"/>
      <c r="AN209" s="15"/>
      <c r="AO209" s="15"/>
      <c r="AP209" s="15"/>
      <c r="AQ209" s="15"/>
      <c r="AR209" s="15"/>
      <c r="AS209" s="15"/>
      <c r="AT209" s="15"/>
      <c r="AU209" s="15"/>
      <c r="AV209" s="15"/>
      <c r="AW209" s="15"/>
      <c r="AX209" s="15"/>
      <c r="AY209" s="15"/>
      <c r="AZ209" s="15"/>
      <c r="BA209" s="15"/>
      <c r="BB209" s="4"/>
      <c r="BC209" s="15"/>
      <c r="BD209" s="15"/>
      <c r="BE209" s="16"/>
      <c r="BF209" s="15"/>
      <c r="BG209" s="15"/>
      <c r="BH209" s="15"/>
      <c r="BI209" s="25"/>
      <c r="BJ209" s="19"/>
      <c r="BK209" s="18"/>
      <c r="BL209" s="18"/>
      <c r="BM209" s="18"/>
      <c r="BN209" s="18"/>
      <c r="BO209" s="20"/>
    </row>
    <row r="210" ht="15.75" customHeight="1">
      <c r="A210" s="15"/>
      <c r="B210" s="15"/>
      <c r="C210" s="15"/>
      <c r="D210" s="15"/>
      <c r="E210" s="15"/>
      <c r="F210" s="15"/>
      <c r="G210" s="15"/>
      <c r="H210" s="15"/>
      <c r="I210" s="15"/>
      <c r="J210" s="15"/>
      <c r="K210" s="15"/>
      <c r="L210" s="15"/>
      <c r="M210" s="15"/>
      <c r="N210" s="15"/>
      <c r="O210" s="15"/>
      <c r="P210" s="15"/>
      <c r="Q210" s="15"/>
      <c r="R210" s="15"/>
      <c r="S210" s="15"/>
      <c r="T210" s="15"/>
      <c r="U210" s="15"/>
      <c r="V210" s="15"/>
      <c r="W210" s="15"/>
      <c r="X210" s="15"/>
      <c r="Y210" s="4"/>
      <c r="Z210" s="15"/>
      <c r="AA210" s="15"/>
      <c r="AB210" s="15"/>
      <c r="AC210" s="15"/>
      <c r="AD210" s="15"/>
      <c r="AE210" s="15"/>
      <c r="AF210" s="15"/>
      <c r="AG210" s="15"/>
      <c r="AH210" s="15"/>
      <c r="AI210" s="15"/>
      <c r="AJ210" s="15"/>
      <c r="AK210" s="15"/>
      <c r="AL210" s="15"/>
      <c r="AM210" s="15"/>
      <c r="AN210" s="15"/>
      <c r="AO210" s="15"/>
      <c r="AP210" s="15"/>
      <c r="AQ210" s="15"/>
      <c r="AR210" s="15"/>
      <c r="AS210" s="15"/>
      <c r="AT210" s="15"/>
      <c r="AU210" s="15"/>
      <c r="AV210" s="15"/>
      <c r="AW210" s="15"/>
      <c r="AX210" s="15"/>
      <c r="AY210" s="15"/>
      <c r="AZ210" s="15"/>
      <c r="BA210" s="15"/>
      <c r="BB210" s="4"/>
      <c r="BC210" s="15"/>
      <c r="BD210" s="15"/>
      <c r="BE210" s="16"/>
      <c r="BF210" s="15"/>
      <c r="BG210" s="15"/>
      <c r="BH210" s="15"/>
      <c r="BI210" s="25"/>
      <c r="BJ210" s="19"/>
      <c r="BK210" s="18"/>
      <c r="BL210" s="18"/>
      <c r="BM210" s="18"/>
      <c r="BN210" s="18"/>
      <c r="BO210" s="20"/>
    </row>
    <row r="211" ht="15.75" customHeight="1">
      <c r="A211" s="15"/>
      <c r="B211" s="15"/>
      <c r="C211" s="15"/>
      <c r="D211" s="15"/>
      <c r="E211" s="15"/>
      <c r="F211" s="15"/>
      <c r="G211" s="15"/>
      <c r="H211" s="15"/>
      <c r="I211" s="15"/>
      <c r="J211" s="15"/>
      <c r="K211" s="15"/>
      <c r="L211" s="15"/>
      <c r="M211" s="15"/>
      <c r="N211" s="15"/>
      <c r="O211" s="15"/>
      <c r="P211" s="15"/>
      <c r="Q211" s="15"/>
      <c r="R211" s="15"/>
      <c r="S211" s="15"/>
      <c r="T211" s="15"/>
      <c r="U211" s="15"/>
      <c r="V211" s="15"/>
      <c r="W211" s="15"/>
      <c r="X211" s="15"/>
      <c r="Y211" s="4"/>
      <c r="Z211" s="15"/>
      <c r="AA211" s="15"/>
      <c r="AB211" s="15"/>
      <c r="AC211" s="15"/>
      <c r="AD211" s="15"/>
      <c r="AE211" s="15"/>
      <c r="AF211" s="15"/>
      <c r="AG211" s="15"/>
      <c r="AH211" s="15"/>
      <c r="AI211" s="15"/>
      <c r="AJ211" s="15"/>
      <c r="AK211" s="15"/>
      <c r="AL211" s="15"/>
      <c r="AM211" s="15"/>
      <c r="AN211" s="15"/>
      <c r="AO211" s="15"/>
      <c r="AP211" s="15"/>
      <c r="AQ211" s="15"/>
      <c r="AR211" s="15"/>
      <c r="AS211" s="15"/>
      <c r="AT211" s="15"/>
      <c r="AU211" s="15"/>
      <c r="AV211" s="15"/>
      <c r="AW211" s="15"/>
      <c r="AX211" s="15"/>
      <c r="AY211" s="15"/>
      <c r="AZ211" s="15"/>
      <c r="BA211" s="15"/>
      <c r="BB211" s="4"/>
      <c r="BC211" s="15"/>
      <c r="BD211" s="15"/>
      <c r="BE211" s="16"/>
      <c r="BF211" s="15"/>
      <c r="BG211" s="15"/>
      <c r="BH211" s="15"/>
      <c r="BI211" s="25"/>
      <c r="BJ211" s="19"/>
      <c r="BK211" s="18"/>
      <c r="BL211" s="18"/>
      <c r="BM211" s="18"/>
      <c r="BN211" s="18"/>
      <c r="BO211" s="20"/>
    </row>
    <row r="212" ht="15.75" customHeight="1">
      <c r="A212" s="15"/>
      <c r="B212" s="15"/>
      <c r="C212" s="15"/>
      <c r="D212" s="15"/>
      <c r="E212" s="15"/>
      <c r="F212" s="15"/>
      <c r="G212" s="15"/>
      <c r="H212" s="15"/>
      <c r="I212" s="15"/>
      <c r="J212" s="15"/>
      <c r="K212" s="15"/>
      <c r="L212" s="15"/>
      <c r="M212" s="15"/>
      <c r="N212" s="15"/>
      <c r="O212" s="15"/>
      <c r="P212" s="15"/>
      <c r="Q212" s="15"/>
      <c r="R212" s="15"/>
      <c r="S212" s="15"/>
      <c r="T212" s="15"/>
      <c r="U212" s="15"/>
      <c r="V212" s="15"/>
      <c r="W212" s="15"/>
      <c r="X212" s="15"/>
      <c r="Y212" s="4"/>
      <c r="Z212" s="15"/>
      <c r="AA212" s="15"/>
      <c r="AB212" s="15"/>
      <c r="AC212" s="15"/>
      <c r="AD212" s="15"/>
      <c r="AE212" s="15"/>
      <c r="AF212" s="15"/>
      <c r="AG212" s="15"/>
      <c r="AH212" s="15"/>
      <c r="AI212" s="15"/>
      <c r="AJ212" s="15"/>
      <c r="AK212" s="15"/>
      <c r="AL212" s="15"/>
      <c r="AM212" s="15"/>
      <c r="AN212" s="15"/>
      <c r="AO212" s="15"/>
      <c r="AP212" s="15"/>
      <c r="AQ212" s="15"/>
      <c r="AR212" s="15"/>
      <c r="AS212" s="15"/>
      <c r="AT212" s="15"/>
      <c r="AU212" s="15"/>
      <c r="AV212" s="15"/>
      <c r="AW212" s="15"/>
      <c r="AX212" s="15"/>
      <c r="AY212" s="15"/>
      <c r="AZ212" s="15"/>
      <c r="BA212" s="15"/>
      <c r="BB212" s="4"/>
      <c r="BC212" s="15"/>
      <c r="BD212" s="15"/>
      <c r="BE212" s="16"/>
      <c r="BF212" s="15"/>
      <c r="BG212" s="15"/>
      <c r="BH212" s="15"/>
      <c r="BI212" s="25"/>
      <c r="BJ212" s="19"/>
      <c r="BK212" s="18"/>
      <c r="BL212" s="18"/>
      <c r="BM212" s="18"/>
      <c r="BN212" s="18"/>
      <c r="BO212" s="20"/>
    </row>
    <row r="213" ht="15.75" customHeight="1">
      <c r="A213" s="15"/>
      <c r="B213" s="15"/>
      <c r="C213" s="15"/>
      <c r="D213" s="15"/>
      <c r="E213" s="15"/>
      <c r="F213" s="15"/>
      <c r="G213" s="15"/>
      <c r="H213" s="15"/>
      <c r="I213" s="15"/>
      <c r="J213" s="15"/>
      <c r="K213" s="15"/>
      <c r="L213" s="15"/>
      <c r="M213" s="15"/>
      <c r="N213" s="15"/>
      <c r="O213" s="15"/>
      <c r="P213" s="15"/>
      <c r="Q213" s="15"/>
      <c r="R213" s="15"/>
      <c r="S213" s="15"/>
      <c r="T213" s="15"/>
      <c r="U213" s="15"/>
      <c r="V213" s="15"/>
      <c r="W213" s="15"/>
      <c r="X213" s="15"/>
      <c r="Y213" s="4"/>
      <c r="Z213" s="15"/>
      <c r="AA213" s="15"/>
      <c r="AB213" s="15"/>
      <c r="AC213" s="15"/>
      <c r="AD213" s="15"/>
      <c r="AE213" s="15"/>
      <c r="AF213" s="15"/>
      <c r="AG213" s="15"/>
      <c r="AH213" s="15"/>
      <c r="AI213" s="15"/>
      <c r="AJ213" s="15"/>
      <c r="AK213" s="15"/>
      <c r="AL213" s="15"/>
      <c r="AM213" s="15"/>
      <c r="AN213" s="15"/>
      <c r="AO213" s="15"/>
      <c r="AP213" s="15"/>
      <c r="AQ213" s="15"/>
      <c r="AR213" s="15"/>
      <c r="AS213" s="15"/>
      <c r="AT213" s="15"/>
      <c r="AU213" s="15"/>
      <c r="AV213" s="15"/>
      <c r="AW213" s="15"/>
      <c r="AX213" s="15"/>
      <c r="AY213" s="15"/>
      <c r="AZ213" s="15"/>
      <c r="BA213" s="15"/>
      <c r="BB213" s="4"/>
      <c r="BC213" s="15"/>
      <c r="BD213" s="15"/>
      <c r="BE213" s="16"/>
      <c r="BF213" s="15"/>
      <c r="BG213" s="15"/>
      <c r="BH213" s="15"/>
      <c r="BI213" s="25"/>
      <c r="BJ213" s="19"/>
      <c r="BK213" s="18"/>
      <c r="BL213" s="18"/>
      <c r="BM213" s="18"/>
      <c r="BN213" s="18"/>
      <c r="BO213" s="20"/>
    </row>
    <row r="214" ht="15.75" customHeight="1">
      <c r="A214" s="15"/>
      <c r="B214" s="15"/>
      <c r="C214" s="15"/>
      <c r="D214" s="15"/>
      <c r="E214" s="15"/>
      <c r="F214" s="15"/>
      <c r="G214" s="15"/>
      <c r="H214" s="15"/>
      <c r="I214" s="15"/>
      <c r="J214" s="15"/>
      <c r="K214" s="15"/>
      <c r="L214" s="15"/>
      <c r="M214" s="15"/>
      <c r="N214" s="15"/>
      <c r="O214" s="15"/>
      <c r="P214" s="15"/>
      <c r="Q214" s="15"/>
      <c r="R214" s="15"/>
      <c r="S214" s="15"/>
      <c r="T214" s="15"/>
      <c r="U214" s="15"/>
      <c r="V214" s="15"/>
      <c r="W214" s="15"/>
      <c r="X214" s="15"/>
      <c r="Y214" s="4"/>
      <c r="Z214" s="15"/>
      <c r="AA214" s="15"/>
      <c r="AB214" s="15"/>
      <c r="AC214" s="15"/>
      <c r="AD214" s="15"/>
      <c r="AE214" s="15"/>
      <c r="AF214" s="15"/>
      <c r="AG214" s="15"/>
      <c r="AH214" s="15"/>
      <c r="AI214" s="15"/>
      <c r="AJ214" s="15"/>
      <c r="AK214" s="15"/>
      <c r="AL214" s="15"/>
      <c r="AM214" s="15"/>
      <c r="AN214" s="15"/>
      <c r="AO214" s="15"/>
      <c r="AP214" s="15"/>
      <c r="AQ214" s="15"/>
      <c r="AR214" s="15"/>
      <c r="AS214" s="15"/>
      <c r="AT214" s="15"/>
      <c r="AU214" s="15"/>
      <c r="AV214" s="15"/>
      <c r="AW214" s="15"/>
      <c r="AX214" s="15"/>
      <c r="AY214" s="15"/>
      <c r="AZ214" s="15"/>
      <c r="BA214" s="15"/>
      <c r="BB214" s="4"/>
      <c r="BC214" s="15"/>
      <c r="BD214" s="15"/>
      <c r="BE214" s="16"/>
      <c r="BF214" s="15"/>
      <c r="BG214" s="15"/>
      <c r="BH214" s="15"/>
      <c r="BI214" s="25"/>
      <c r="BJ214" s="19"/>
      <c r="BK214" s="18"/>
      <c r="BL214" s="18"/>
      <c r="BM214" s="18"/>
      <c r="BN214" s="18"/>
      <c r="BO214" s="20"/>
    </row>
    <row r="215" ht="15.75" customHeight="1">
      <c r="A215" s="15"/>
      <c r="B215" s="15"/>
      <c r="C215" s="15"/>
      <c r="D215" s="15"/>
      <c r="E215" s="15"/>
      <c r="F215" s="15"/>
      <c r="G215" s="15"/>
      <c r="H215" s="15"/>
      <c r="I215" s="15"/>
      <c r="J215" s="15"/>
      <c r="K215" s="15"/>
      <c r="L215" s="15"/>
      <c r="M215" s="15"/>
      <c r="N215" s="15"/>
      <c r="O215" s="15"/>
      <c r="P215" s="15"/>
      <c r="Q215" s="15"/>
      <c r="R215" s="15"/>
      <c r="S215" s="15"/>
      <c r="T215" s="15"/>
      <c r="U215" s="15"/>
      <c r="V215" s="15"/>
      <c r="W215" s="15"/>
      <c r="X215" s="15"/>
      <c r="Y215" s="4"/>
      <c r="Z215" s="15"/>
      <c r="AA215" s="15"/>
      <c r="AB215" s="15"/>
      <c r="AC215" s="15"/>
      <c r="AD215" s="15"/>
      <c r="AE215" s="15"/>
      <c r="AF215" s="15"/>
      <c r="AG215" s="15"/>
      <c r="AH215" s="15"/>
      <c r="AI215" s="15"/>
      <c r="AJ215" s="15"/>
      <c r="AK215" s="15"/>
      <c r="AL215" s="15"/>
      <c r="AM215" s="15"/>
      <c r="AN215" s="15"/>
      <c r="AO215" s="15"/>
      <c r="AP215" s="15"/>
      <c r="AQ215" s="15"/>
      <c r="AR215" s="15"/>
      <c r="AS215" s="15"/>
      <c r="AT215" s="15"/>
      <c r="AU215" s="15"/>
      <c r="AV215" s="15"/>
      <c r="AW215" s="15"/>
      <c r="AX215" s="15"/>
      <c r="AY215" s="15"/>
      <c r="AZ215" s="15"/>
      <c r="BA215" s="15"/>
      <c r="BB215" s="4"/>
      <c r="BC215" s="15"/>
      <c r="BD215" s="15"/>
      <c r="BE215" s="16"/>
      <c r="BF215" s="15"/>
      <c r="BG215" s="15"/>
      <c r="BH215" s="15"/>
      <c r="BI215" s="25"/>
      <c r="BJ215" s="19"/>
      <c r="BK215" s="18"/>
      <c r="BL215" s="18"/>
      <c r="BM215" s="18"/>
      <c r="BN215" s="18"/>
      <c r="BO215" s="20"/>
    </row>
    <row r="216" ht="15.75" customHeight="1">
      <c r="A216" s="15"/>
      <c r="B216" s="15"/>
      <c r="C216" s="15"/>
      <c r="D216" s="15"/>
      <c r="E216" s="15"/>
      <c r="F216" s="15"/>
      <c r="G216" s="15"/>
      <c r="H216" s="15"/>
      <c r="I216" s="15"/>
      <c r="J216" s="15"/>
      <c r="K216" s="15"/>
      <c r="L216" s="15"/>
      <c r="M216" s="15"/>
      <c r="N216" s="15"/>
      <c r="O216" s="15"/>
      <c r="P216" s="15"/>
      <c r="Q216" s="15"/>
      <c r="R216" s="15"/>
      <c r="S216" s="15"/>
      <c r="T216" s="15"/>
      <c r="U216" s="15"/>
      <c r="V216" s="15"/>
      <c r="W216" s="15"/>
      <c r="X216" s="15"/>
      <c r="Y216" s="4"/>
      <c r="Z216" s="15"/>
      <c r="AA216" s="15"/>
      <c r="AB216" s="15"/>
      <c r="AC216" s="15"/>
      <c r="AD216" s="15"/>
      <c r="AE216" s="15"/>
      <c r="AF216" s="15"/>
      <c r="AG216" s="15"/>
      <c r="AH216" s="15"/>
      <c r="AI216" s="15"/>
      <c r="AJ216" s="15"/>
      <c r="AK216" s="15"/>
      <c r="AL216" s="15"/>
      <c r="AM216" s="15"/>
      <c r="AN216" s="15"/>
      <c r="AO216" s="15"/>
      <c r="AP216" s="15"/>
      <c r="AQ216" s="15"/>
      <c r="AR216" s="15"/>
      <c r="AS216" s="15"/>
      <c r="AT216" s="15"/>
      <c r="AU216" s="15"/>
      <c r="AV216" s="15"/>
      <c r="AW216" s="15"/>
      <c r="AX216" s="15"/>
      <c r="AY216" s="15"/>
      <c r="AZ216" s="15"/>
      <c r="BA216" s="15"/>
      <c r="BB216" s="4"/>
      <c r="BC216" s="15"/>
      <c r="BD216" s="15"/>
      <c r="BE216" s="16"/>
      <c r="BF216" s="15"/>
      <c r="BG216" s="15"/>
      <c r="BH216" s="15"/>
      <c r="BI216" s="25"/>
      <c r="BJ216" s="19"/>
      <c r="BK216" s="18"/>
      <c r="BL216" s="18"/>
      <c r="BM216" s="18"/>
      <c r="BN216" s="18"/>
      <c r="BO216" s="20"/>
    </row>
    <row r="217" ht="15.75" customHeight="1">
      <c r="A217" s="15"/>
      <c r="B217" s="15"/>
      <c r="C217" s="15"/>
      <c r="D217" s="15"/>
      <c r="E217" s="15"/>
      <c r="F217" s="15"/>
      <c r="G217" s="15"/>
      <c r="H217" s="15"/>
      <c r="I217" s="15"/>
      <c r="J217" s="15"/>
      <c r="K217" s="15"/>
      <c r="L217" s="15"/>
      <c r="M217" s="15"/>
      <c r="N217" s="15"/>
      <c r="O217" s="15"/>
      <c r="P217" s="15"/>
      <c r="Q217" s="15"/>
      <c r="R217" s="15"/>
      <c r="S217" s="15"/>
      <c r="T217" s="15"/>
      <c r="U217" s="15"/>
      <c r="V217" s="15"/>
      <c r="W217" s="15"/>
      <c r="X217" s="15"/>
      <c r="Y217" s="4"/>
      <c r="Z217" s="15"/>
      <c r="AA217" s="15"/>
      <c r="AB217" s="15"/>
      <c r="AC217" s="15"/>
      <c r="AD217" s="15"/>
      <c r="AE217" s="15"/>
      <c r="AF217" s="15"/>
      <c r="AG217" s="15"/>
      <c r="AH217" s="15"/>
      <c r="AI217" s="15"/>
      <c r="AJ217" s="15"/>
      <c r="AK217" s="15"/>
      <c r="AL217" s="15"/>
      <c r="AM217" s="15"/>
      <c r="AN217" s="15"/>
      <c r="AO217" s="15"/>
      <c r="AP217" s="15"/>
      <c r="AQ217" s="15"/>
      <c r="AR217" s="15"/>
      <c r="AS217" s="15"/>
      <c r="AT217" s="15"/>
      <c r="AU217" s="15"/>
      <c r="AV217" s="15"/>
      <c r="AW217" s="15"/>
      <c r="AX217" s="15"/>
      <c r="AY217" s="15"/>
      <c r="AZ217" s="15"/>
      <c r="BA217" s="15"/>
      <c r="BB217" s="4"/>
      <c r="BC217" s="15"/>
      <c r="BD217" s="15"/>
      <c r="BE217" s="16"/>
      <c r="BF217" s="15"/>
      <c r="BG217" s="15"/>
      <c r="BH217" s="15"/>
      <c r="BI217" s="25"/>
      <c r="BJ217" s="19"/>
      <c r="BK217" s="18"/>
      <c r="BL217" s="18"/>
      <c r="BM217" s="18"/>
      <c r="BN217" s="18"/>
      <c r="BO217" s="20"/>
    </row>
    <row r="218" ht="15.75" customHeight="1">
      <c r="A218" s="15"/>
      <c r="B218" s="15"/>
      <c r="C218" s="15"/>
      <c r="D218" s="15"/>
      <c r="E218" s="15"/>
      <c r="F218" s="15"/>
      <c r="G218" s="15"/>
      <c r="H218" s="15"/>
      <c r="I218" s="15"/>
      <c r="J218" s="15"/>
      <c r="K218" s="15"/>
      <c r="L218" s="15"/>
      <c r="M218" s="15"/>
      <c r="N218" s="15"/>
      <c r="O218" s="15"/>
      <c r="P218" s="15"/>
      <c r="Q218" s="15"/>
      <c r="R218" s="15"/>
      <c r="S218" s="15"/>
      <c r="T218" s="15"/>
      <c r="U218" s="15"/>
      <c r="V218" s="15"/>
      <c r="W218" s="15"/>
      <c r="X218" s="15"/>
      <c r="Y218" s="4"/>
      <c r="Z218" s="15"/>
      <c r="AA218" s="15"/>
      <c r="AB218" s="15"/>
      <c r="AC218" s="15"/>
      <c r="AD218" s="15"/>
      <c r="AE218" s="15"/>
      <c r="AF218" s="15"/>
      <c r="AG218" s="15"/>
      <c r="AH218" s="15"/>
      <c r="AI218" s="15"/>
      <c r="AJ218" s="15"/>
      <c r="AK218" s="15"/>
      <c r="AL218" s="15"/>
      <c r="AM218" s="15"/>
      <c r="AN218" s="15"/>
      <c r="AO218" s="15"/>
      <c r="AP218" s="15"/>
      <c r="AQ218" s="15"/>
      <c r="AR218" s="15"/>
      <c r="AS218" s="15"/>
      <c r="AT218" s="15"/>
      <c r="AU218" s="15"/>
      <c r="AV218" s="15"/>
      <c r="AW218" s="15"/>
      <c r="AX218" s="15"/>
      <c r="AY218" s="15"/>
      <c r="AZ218" s="15"/>
      <c r="BA218" s="15"/>
      <c r="BB218" s="4"/>
      <c r="BC218" s="15"/>
      <c r="BD218" s="15"/>
      <c r="BE218" s="16"/>
      <c r="BF218" s="15"/>
      <c r="BG218" s="15"/>
      <c r="BH218" s="15"/>
      <c r="BI218" s="25"/>
      <c r="BJ218" s="19"/>
      <c r="BK218" s="18"/>
      <c r="BL218" s="18"/>
      <c r="BM218" s="18"/>
      <c r="BN218" s="18"/>
      <c r="BO218" s="20"/>
    </row>
    <row r="219" ht="15.75" customHeight="1">
      <c r="A219" s="15"/>
      <c r="B219" s="15"/>
      <c r="C219" s="15"/>
      <c r="D219" s="15"/>
      <c r="E219" s="15"/>
      <c r="F219" s="15"/>
      <c r="G219" s="15"/>
      <c r="H219" s="15"/>
      <c r="I219" s="15"/>
      <c r="J219" s="15"/>
      <c r="K219" s="15"/>
      <c r="L219" s="15"/>
      <c r="M219" s="15"/>
      <c r="N219" s="15"/>
      <c r="O219" s="15"/>
      <c r="P219" s="15"/>
      <c r="Q219" s="15"/>
      <c r="R219" s="15"/>
      <c r="S219" s="15"/>
      <c r="T219" s="15"/>
      <c r="U219" s="15"/>
      <c r="V219" s="15"/>
      <c r="W219" s="15"/>
      <c r="X219" s="15"/>
      <c r="Y219" s="4"/>
      <c r="Z219" s="15"/>
      <c r="AA219" s="15"/>
      <c r="AB219" s="15"/>
      <c r="AC219" s="15"/>
      <c r="AD219" s="15"/>
      <c r="AE219" s="15"/>
      <c r="AF219" s="15"/>
      <c r="AG219" s="15"/>
      <c r="AH219" s="15"/>
      <c r="AI219" s="15"/>
      <c r="AJ219" s="15"/>
      <c r="AK219" s="15"/>
      <c r="AL219" s="15"/>
      <c r="AM219" s="15"/>
      <c r="AN219" s="15"/>
      <c r="AO219" s="15"/>
      <c r="AP219" s="15"/>
      <c r="AQ219" s="15"/>
      <c r="AR219" s="15"/>
      <c r="AS219" s="15"/>
      <c r="AT219" s="15"/>
      <c r="AU219" s="15"/>
      <c r="AV219" s="15"/>
      <c r="AW219" s="15"/>
      <c r="AX219" s="15"/>
      <c r="AY219" s="15"/>
      <c r="AZ219" s="15"/>
      <c r="BA219" s="15"/>
      <c r="BB219" s="4"/>
      <c r="BC219" s="15"/>
      <c r="BD219" s="15"/>
      <c r="BE219" s="16"/>
      <c r="BF219" s="15"/>
      <c r="BG219" s="15"/>
      <c r="BH219" s="15"/>
      <c r="BI219" s="25"/>
      <c r="BJ219" s="19"/>
      <c r="BK219" s="18"/>
      <c r="BL219" s="18"/>
      <c r="BM219" s="18"/>
      <c r="BN219" s="18"/>
      <c r="BO219" s="20"/>
    </row>
    <row r="220" ht="15.75" customHeight="1">
      <c r="A220" s="15"/>
      <c r="B220" s="15"/>
      <c r="C220" s="15"/>
      <c r="D220" s="15"/>
      <c r="E220" s="15"/>
      <c r="F220" s="15"/>
      <c r="G220" s="15"/>
      <c r="H220" s="15"/>
      <c r="I220" s="15"/>
      <c r="J220" s="15"/>
      <c r="K220" s="15"/>
      <c r="L220" s="15"/>
      <c r="M220" s="15"/>
      <c r="N220" s="15"/>
      <c r="O220" s="15"/>
      <c r="P220" s="15"/>
      <c r="Q220" s="15"/>
      <c r="R220" s="15"/>
      <c r="S220" s="15"/>
      <c r="T220" s="15"/>
      <c r="U220" s="15"/>
      <c r="V220" s="15"/>
      <c r="W220" s="15"/>
      <c r="X220" s="15"/>
      <c r="Y220" s="4"/>
      <c r="Z220" s="15"/>
      <c r="AA220" s="15"/>
      <c r="AB220" s="15"/>
      <c r="AC220" s="15"/>
      <c r="AD220" s="15"/>
      <c r="AE220" s="15"/>
      <c r="AF220" s="15"/>
      <c r="AG220" s="15"/>
      <c r="AH220" s="15"/>
      <c r="AI220" s="15"/>
      <c r="AJ220" s="15"/>
      <c r="AK220" s="15"/>
      <c r="AL220" s="15"/>
      <c r="AM220" s="15"/>
      <c r="AN220" s="15"/>
      <c r="AO220" s="15"/>
      <c r="AP220" s="15"/>
      <c r="AQ220" s="15"/>
      <c r="AR220" s="15"/>
      <c r="AS220" s="15"/>
      <c r="AT220" s="15"/>
      <c r="AU220" s="15"/>
      <c r="AV220" s="15"/>
      <c r="AW220" s="15"/>
      <c r="AX220" s="15"/>
      <c r="AY220" s="15"/>
      <c r="AZ220" s="15"/>
      <c r="BA220" s="15"/>
      <c r="BB220" s="4"/>
      <c r="BC220" s="15"/>
      <c r="BD220" s="15"/>
      <c r="BE220" s="16"/>
      <c r="BF220" s="15"/>
      <c r="BG220" s="15"/>
      <c r="BH220" s="15"/>
      <c r="BI220" s="25"/>
      <c r="BJ220" s="19"/>
      <c r="BK220" s="18"/>
      <c r="BL220" s="18"/>
      <c r="BM220" s="18"/>
      <c r="BN220" s="18"/>
      <c r="BO220" s="20"/>
    </row>
    <row r="221" ht="15.75" customHeight="1">
      <c r="A221" s="15"/>
      <c r="B221" s="15"/>
      <c r="C221" s="15"/>
      <c r="D221" s="15"/>
      <c r="E221" s="15"/>
      <c r="F221" s="15"/>
      <c r="G221" s="15"/>
      <c r="H221" s="15"/>
      <c r="I221" s="15"/>
      <c r="J221" s="15"/>
      <c r="K221" s="15"/>
      <c r="L221" s="15"/>
      <c r="M221" s="15"/>
      <c r="N221" s="15"/>
      <c r="O221" s="15"/>
      <c r="P221" s="15"/>
      <c r="Q221" s="15"/>
      <c r="R221" s="15"/>
      <c r="S221" s="15"/>
      <c r="T221" s="15"/>
      <c r="U221" s="15"/>
      <c r="V221" s="15"/>
      <c r="W221" s="15"/>
      <c r="X221" s="15"/>
      <c r="Y221" s="4"/>
      <c r="Z221" s="15"/>
      <c r="AA221" s="15"/>
      <c r="AB221" s="15"/>
      <c r="AC221" s="15"/>
      <c r="AD221" s="15"/>
      <c r="AE221" s="15"/>
      <c r="AF221" s="15"/>
      <c r="AG221" s="15"/>
      <c r="AH221" s="15"/>
      <c r="AI221" s="15"/>
      <c r="AJ221" s="15"/>
      <c r="AK221" s="15"/>
      <c r="AL221" s="15"/>
      <c r="AM221" s="15"/>
      <c r="AN221" s="15"/>
      <c r="AO221" s="15"/>
      <c r="AP221" s="15"/>
      <c r="AQ221" s="15"/>
      <c r="AR221" s="15"/>
      <c r="AS221" s="15"/>
      <c r="AT221" s="15"/>
      <c r="AU221" s="15"/>
      <c r="AV221" s="15"/>
      <c r="AW221" s="15"/>
      <c r="AX221" s="15"/>
      <c r="AY221" s="15"/>
      <c r="AZ221" s="15"/>
      <c r="BA221" s="15"/>
      <c r="BB221" s="4"/>
      <c r="BC221" s="15"/>
      <c r="BD221" s="15"/>
      <c r="BE221" s="16"/>
      <c r="BF221" s="15"/>
      <c r="BG221" s="15"/>
      <c r="BH221" s="15"/>
      <c r="BI221" s="25"/>
      <c r="BJ221" s="19"/>
      <c r="BK221" s="18"/>
      <c r="BL221" s="18"/>
      <c r="BM221" s="18"/>
      <c r="BN221" s="18"/>
      <c r="BO221" s="20"/>
    </row>
    <row r="222" ht="15.75" customHeight="1">
      <c r="A222" s="15"/>
      <c r="B222" s="15"/>
      <c r="C222" s="15"/>
      <c r="D222" s="15"/>
      <c r="E222" s="15"/>
      <c r="F222" s="15"/>
      <c r="G222" s="15"/>
      <c r="H222" s="15"/>
      <c r="I222" s="15"/>
      <c r="J222" s="15"/>
      <c r="K222" s="15"/>
      <c r="L222" s="15"/>
      <c r="M222" s="15"/>
      <c r="N222" s="15"/>
      <c r="O222" s="15"/>
      <c r="P222" s="15"/>
      <c r="Q222" s="15"/>
      <c r="R222" s="15"/>
      <c r="S222" s="15"/>
      <c r="T222" s="15"/>
      <c r="U222" s="15"/>
      <c r="V222" s="15"/>
      <c r="W222" s="15"/>
      <c r="X222" s="15"/>
      <c r="Y222" s="4"/>
      <c r="Z222" s="15"/>
      <c r="AA222" s="15"/>
      <c r="AB222" s="15"/>
      <c r="AC222" s="15"/>
      <c r="AD222" s="15"/>
      <c r="AE222" s="15"/>
      <c r="AF222" s="15"/>
      <c r="AG222" s="15"/>
      <c r="AH222" s="15"/>
      <c r="AI222" s="15"/>
      <c r="AJ222" s="15"/>
      <c r="AK222" s="15"/>
      <c r="AL222" s="15"/>
      <c r="AM222" s="15"/>
      <c r="AN222" s="15"/>
      <c r="AO222" s="15"/>
      <c r="AP222" s="15"/>
      <c r="AQ222" s="15"/>
      <c r="AR222" s="15"/>
      <c r="AS222" s="15"/>
      <c r="AT222" s="15"/>
      <c r="AU222" s="15"/>
      <c r="AV222" s="15"/>
      <c r="AW222" s="15"/>
      <c r="AX222" s="15"/>
      <c r="AY222" s="15"/>
      <c r="AZ222" s="15"/>
      <c r="BA222" s="15"/>
      <c r="BB222" s="4"/>
      <c r="BC222" s="15"/>
      <c r="BD222" s="15"/>
      <c r="BE222" s="16"/>
      <c r="BF222" s="15"/>
      <c r="BG222" s="15"/>
      <c r="BH222" s="15"/>
      <c r="BI222" s="25"/>
      <c r="BJ222" s="19"/>
      <c r="BK222" s="18"/>
      <c r="BL222" s="18"/>
      <c r="BM222" s="18"/>
      <c r="BN222" s="18"/>
      <c r="BO222" s="20"/>
    </row>
    <row r="223" ht="15.75" customHeight="1">
      <c r="A223" s="15"/>
      <c r="B223" s="15"/>
      <c r="C223" s="15"/>
      <c r="D223" s="15"/>
      <c r="E223" s="15"/>
      <c r="F223" s="15"/>
      <c r="G223" s="15"/>
      <c r="H223" s="15"/>
      <c r="I223" s="15"/>
      <c r="J223" s="15"/>
      <c r="K223" s="15"/>
      <c r="L223" s="15"/>
      <c r="M223" s="15"/>
      <c r="N223" s="15"/>
      <c r="O223" s="15"/>
      <c r="P223" s="15"/>
      <c r="Q223" s="15"/>
      <c r="R223" s="15"/>
      <c r="S223" s="15"/>
      <c r="T223" s="15"/>
      <c r="U223" s="15"/>
      <c r="V223" s="15"/>
      <c r="W223" s="15"/>
      <c r="X223" s="15"/>
      <c r="Y223" s="4"/>
      <c r="Z223" s="15"/>
      <c r="AA223" s="15"/>
      <c r="AB223" s="15"/>
      <c r="AC223" s="15"/>
      <c r="AD223" s="15"/>
      <c r="AE223" s="15"/>
      <c r="AF223" s="15"/>
      <c r="AG223" s="15"/>
      <c r="AH223" s="15"/>
      <c r="AI223" s="15"/>
      <c r="AJ223" s="15"/>
      <c r="AK223" s="15"/>
      <c r="AL223" s="15"/>
      <c r="AM223" s="15"/>
      <c r="AN223" s="15"/>
      <c r="AO223" s="15"/>
      <c r="AP223" s="15"/>
      <c r="AQ223" s="15"/>
      <c r="AR223" s="15"/>
      <c r="AS223" s="15"/>
      <c r="AT223" s="15"/>
      <c r="AU223" s="15"/>
      <c r="AV223" s="15"/>
      <c r="AW223" s="15"/>
      <c r="AX223" s="15"/>
      <c r="AY223" s="15"/>
      <c r="AZ223" s="15"/>
      <c r="BA223" s="15"/>
      <c r="BB223" s="4"/>
      <c r="BC223" s="15"/>
      <c r="BD223" s="15"/>
      <c r="BE223" s="16"/>
      <c r="BF223" s="15"/>
      <c r="BG223" s="15"/>
      <c r="BH223" s="15"/>
      <c r="BI223" s="25"/>
      <c r="BJ223" s="19"/>
      <c r="BK223" s="18"/>
      <c r="BL223" s="18"/>
      <c r="BM223" s="18"/>
      <c r="BN223" s="18"/>
      <c r="BO223" s="20"/>
    </row>
    <row r="224" ht="15.75" customHeight="1">
      <c r="A224" s="15"/>
      <c r="B224" s="15"/>
      <c r="C224" s="15"/>
      <c r="D224" s="15"/>
      <c r="E224" s="15"/>
      <c r="F224" s="15"/>
      <c r="G224" s="15"/>
      <c r="H224" s="15"/>
      <c r="I224" s="15"/>
      <c r="J224" s="15"/>
      <c r="K224" s="15"/>
      <c r="L224" s="15"/>
      <c r="M224" s="15"/>
      <c r="N224" s="15"/>
      <c r="O224" s="15"/>
      <c r="P224" s="15"/>
      <c r="Q224" s="15"/>
      <c r="R224" s="15"/>
      <c r="S224" s="15"/>
      <c r="T224" s="15"/>
      <c r="U224" s="15"/>
      <c r="V224" s="15"/>
      <c r="W224" s="15"/>
      <c r="X224" s="15"/>
      <c r="Y224" s="4"/>
      <c r="Z224" s="15"/>
      <c r="AA224" s="15"/>
      <c r="AB224" s="15"/>
      <c r="AC224" s="15"/>
      <c r="AD224" s="15"/>
      <c r="AE224" s="15"/>
      <c r="AF224" s="15"/>
      <c r="AG224" s="15"/>
      <c r="AH224" s="15"/>
      <c r="AI224" s="15"/>
      <c r="AJ224" s="15"/>
      <c r="AK224" s="15"/>
      <c r="AL224" s="15"/>
      <c r="AM224" s="15"/>
      <c r="AN224" s="15"/>
      <c r="AO224" s="15"/>
      <c r="AP224" s="15"/>
      <c r="AQ224" s="15"/>
      <c r="AR224" s="15"/>
      <c r="AS224" s="15"/>
      <c r="AT224" s="15"/>
      <c r="AU224" s="15"/>
      <c r="AV224" s="15"/>
      <c r="AW224" s="15"/>
      <c r="AX224" s="15"/>
      <c r="AY224" s="15"/>
      <c r="AZ224" s="15"/>
      <c r="BA224" s="15"/>
      <c r="BB224" s="4"/>
      <c r="BC224" s="15"/>
      <c r="BD224" s="15"/>
      <c r="BE224" s="16"/>
      <c r="BF224" s="15"/>
      <c r="BG224" s="15"/>
      <c r="BH224" s="15"/>
      <c r="BI224" s="25"/>
      <c r="BJ224" s="19"/>
      <c r="BK224" s="18"/>
      <c r="BL224" s="18"/>
      <c r="BM224" s="18"/>
      <c r="BN224" s="18"/>
      <c r="BO224" s="20"/>
    </row>
    <row r="225" ht="15.75" customHeight="1">
      <c r="A225" s="15"/>
      <c r="B225" s="15"/>
      <c r="C225" s="15"/>
      <c r="D225" s="15"/>
      <c r="E225" s="15"/>
      <c r="F225" s="15"/>
      <c r="G225" s="15"/>
      <c r="H225" s="15"/>
      <c r="I225" s="15"/>
      <c r="J225" s="15"/>
      <c r="K225" s="15"/>
      <c r="L225" s="15"/>
      <c r="M225" s="15"/>
      <c r="N225" s="15"/>
      <c r="O225" s="15"/>
      <c r="P225" s="15"/>
      <c r="Q225" s="15"/>
      <c r="R225" s="15"/>
      <c r="S225" s="15"/>
      <c r="T225" s="15"/>
      <c r="U225" s="15"/>
      <c r="V225" s="15"/>
      <c r="W225" s="15"/>
      <c r="X225" s="15"/>
      <c r="Y225" s="4"/>
      <c r="Z225" s="15"/>
      <c r="AA225" s="15"/>
      <c r="AB225" s="15"/>
      <c r="AC225" s="15"/>
      <c r="AD225" s="15"/>
      <c r="AE225" s="15"/>
      <c r="AF225" s="15"/>
      <c r="AG225" s="15"/>
      <c r="AH225" s="15"/>
      <c r="AI225" s="15"/>
      <c r="AJ225" s="15"/>
      <c r="AK225" s="15"/>
      <c r="AL225" s="15"/>
      <c r="AM225" s="15"/>
      <c r="AN225" s="15"/>
      <c r="AO225" s="15"/>
      <c r="AP225" s="15"/>
      <c r="AQ225" s="15"/>
      <c r="AR225" s="15"/>
      <c r="AS225" s="15"/>
      <c r="AT225" s="15"/>
      <c r="AU225" s="15"/>
      <c r="AV225" s="15"/>
      <c r="AW225" s="15"/>
      <c r="AX225" s="15"/>
      <c r="AY225" s="15"/>
      <c r="AZ225" s="15"/>
      <c r="BA225" s="15"/>
      <c r="BB225" s="4"/>
      <c r="BC225" s="15"/>
      <c r="BD225" s="15"/>
      <c r="BE225" s="16"/>
      <c r="BF225" s="15"/>
      <c r="BG225" s="15"/>
      <c r="BH225" s="15"/>
      <c r="BI225" s="25"/>
      <c r="BJ225" s="19"/>
      <c r="BK225" s="18"/>
      <c r="BL225" s="18"/>
      <c r="BM225" s="18"/>
      <c r="BN225" s="18"/>
      <c r="BO225" s="20"/>
    </row>
    <row r="226" ht="15.75" customHeight="1">
      <c r="A226" s="15"/>
      <c r="B226" s="15"/>
      <c r="C226" s="15"/>
      <c r="D226" s="15"/>
      <c r="E226" s="15"/>
      <c r="F226" s="15"/>
      <c r="G226" s="15"/>
      <c r="H226" s="15"/>
      <c r="I226" s="15"/>
      <c r="J226" s="15"/>
      <c r="K226" s="15"/>
      <c r="L226" s="15"/>
      <c r="M226" s="15"/>
      <c r="N226" s="15"/>
      <c r="O226" s="15"/>
      <c r="P226" s="15"/>
      <c r="Q226" s="15"/>
      <c r="R226" s="15"/>
      <c r="S226" s="15"/>
      <c r="T226" s="15"/>
      <c r="U226" s="15"/>
      <c r="V226" s="15"/>
      <c r="W226" s="15"/>
      <c r="X226" s="15"/>
      <c r="Y226" s="4"/>
      <c r="Z226" s="15"/>
      <c r="AA226" s="15"/>
      <c r="AB226" s="15"/>
      <c r="AC226" s="15"/>
      <c r="AD226" s="15"/>
      <c r="AE226" s="15"/>
      <c r="AF226" s="15"/>
      <c r="AG226" s="15"/>
      <c r="AH226" s="15"/>
      <c r="AI226" s="15"/>
      <c r="AJ226" s="15"/>
      <c r="AK226" s="15"/>
      <c r="AL226" s="15"/>
      <c r="AM226" s="15"/>
      <c r="AN226" s="15"/>
      <c r="AO226" s="15"/>
      <c r="AP226" s="15"/>
      <c r="AQ226" s="15"/>
      <c r="AR226" s="15"/>
      <c r="AS226" s="15"/>
      <c r="AT226" s="15"/>
      <c r="AU226" s="15"/>
      <c r="AV226" s="15"/>
      <c r="AW226" s="15"/>
      <c r="AX226" s="15"/>
      <c r="AY226" s="15"/>
      <c r="AZ226" s="15"/>
      <c r="BA226" s="15"/>
      <c r="BB226" s="4"/>
      <c r="BC226" s="15"/>
      <c r="BD226" s="15"/>
      <c r="BE226" s="16"/>
      <c r="BF226" s="15"/>
      <c r="BG226" s="15"/>
      <c r="BH226" s="15"/>
      <c r="BI226" s="25"/>
      <c r="BJ226" s="19"/>
      <c r="BK226" s="18"/>
      <c r="BL226" s="18"/>
      <c r="BM226" s="18"/>
      <c r="BN226" s="18"/>
      <c r="BO226" s="20"/>
    </row>
    <row r="227" ht="15.75" customHeight="1">
      <c r="A227" s="15"/>
      <c r="B227" s="15"/>
      <c r="C227" s="15"/>
      <c r="D227" s="15"/>
      <c r="E227" s="15"/>
      <c r="F227" s="15"/>
      <c r="G227" s="15"/>
      <c r="H227" s="15"/>
      <c r="I227" s="15"/>
      <c r="J227" s="15"/>
      <c r="K227" s="15"/>
      <c r="L227" s="15"/>
      <c r="M227" s="15"/>
      <c r="N227" s="15"/>
      <c r="O227" s="15"/>
      <c r="P227" s="15"/>
      <c r="Q227" s="15"/>
      <c r="R227" s="15"/>
      <c r="S227" s="15"/>
      <c r="T227" s="15"/>
      <c r="U227" s="15"/>
      <c r="V227" s="15"/>
      <c r="W227" s="15"/>
      <c r="X227" s="15"/>
      <c r="Y227" s="4"/>
      <c r="Z227" s="15"/>
      <c r="AA227" s="15"/>
      <c r="AB227" s="15"/>
      <c r="AC227" s="15"/>
      <c r="AD227" s="15"/>
      <c r="AE227" s="15"/>
      <c r="AF227" s="15"/>
      <c r="AG227" s="15"/>
      <c r="AH227" s="15"/>
      <c r="AI227" s="15"/>
      <c r="AJ227" s="15"/>
      <c r="AK227" s="15"/>
      <c r="AL227" s="15"/>
      <c r="AM227" s="15"/>
      <c r="AN227" s="15"/>
      <c r="AO227" s="15"/>
      <c r="AP227" s="15"/>
      <c r="AQ227" s="15"/>
      <c r="AR227" s="15"/>
      <c r="AS227" s="15"/>
      <c r="AT227" s="15"/>
      <c r="AU227" s="15"/>
      <c r="AV227" s="15"/>
      <c r="AW227" s="15"/>
      <c r="AX227" s="15"/>
      <c r="AY227" s="15"/>
      <c r="AZ227" s="15"/>
      <c r="BA227" s="15"/>
      <c r="BB227" s="4"/>
      <c r="BC227" s="15"/>
      <c r="BD227" s="15"/>
      <c r="BE227" s="16"/>
      <c r="BF227" s="15"/>
      <c r="BG227" s="15"/>
      <c r="BH227" s="15"/>
      <c r="BI227" s="25"/>
      <c r="BJ227" s="19"/>
      <c r="BK227" s="18"/>
      <c r="BL227" s="18"/>
      <c r="BM227" s="18"/>
      <c r="BN227" s="18"/>
      <c r="BO227" s="20"/>
    </row>
    <row r="228" ht="15.75" customHeight="1">
      <c r="A228" s="15"/>
      <c r="B228" s="15"/>
      <c r="C228" s="15"/>
      <c r="D228" s="15"/>
      <c r="E228" s="15"/>
      <c r="F228" s="15"/>
      <c r="G228" s="15"/>
      <c r="H228" s="15"/>
      <c r="I228" s="15"/>
      <c r="J228" s="15"/>
      <c r="K228" s="15"/>
      <c r="L228" s="15"/>
      <c r="M228" s="15"/>
      <c r="N228" s="15"/>
      <c r="O228" s="15"/>
      <c r="P228" s="15"/>
      <c r="Q228" s="15"/>
      <c r="R228" s="15"/>
      <c r="S228" s="15"/>
      <c r="T228" s="15"/>
      <c r="U228" s="15"/>
      <c r="V228" s="15"/>
      <c r="W228" s="15"/>
      <c r="X228" s="15"/>
      <c r="Y228" s="4"/>
      <c r="Z228" s="15"/>
      <c r="AA228" s="15"/>
      <c r="AB228" s="15"/>
      <c r="AC228" s="15"/>
      <c r="AD228" s="15"/>
      <c r="AE228" s="15"/>
      <c r="AF228" s="15"/>
      <c r="AG228" s="15"/>
      <c r="AH228" s="15"/>
      <c r="AI228" s="15"/>
      <c r="AJ228" s="15"/>
      <c r="AK228" s="15"/>
      <c r="AL228" s="15"/>
      <c r="AM228" s="15"/>
      <c r="AN228" s="15"/>
      <c r="AO228" s="15"/>
      <c r="AP228" s="15"/>
      <c r="AQ228" s="15"/>
      <c r="AR228" s="15"/>
      <c r="AS228" s="15"/>
      <c r="AT228" s="15"/>
      <c r="AU228" s="15"/>
      <c r="AV228" s="15"/>
      <c r="AW228" s="15"/>
      <c r="AX228" s="15"/>
      <c r="AY228" s="15"/>
      <c r="AZ228" s="15"/>
      <c r="BA228" s="15"/>
      <c r="BB228" s="4"/>
      <c r="BC228" s="15"/>
      <c r="BD228" s="15"/>
      <c r="BE228" s="16"/>
      <c r="BF228" s="15"/>
      <c r="BG228" s="15"/>
      <c r="BH228" s="15"/>
      <c r="BI228" s="25"/>
      <c r="BJ228" s="19"/>
      <c r="BK228" s="18"/>
      <c r="BL228" s="18"/>
      <c r="BM228" s="18"/>
      <c r="BN228" s="18"/>
      <c r="BO228" s="20"/>
    </row>
    <row r="229" ht="15.75" customHeight="1">
      <c r="A229" s="15"/>
      <c r="B229" s="15"/>
      <c r="C229" s="15"/>
      <c r="D229" s="15"/>
      <c r="E229" s="15"/>
      <c r="F229" s="15"/>
      <c r="G229" s="15"/>
      <c r="H229" s="15"/>
      <c r="I229" s="15"/>
      <c r="J229" s="15"/>
      <c r="K229" s="15"/>
      <c r="L229" s="15"/>
      <c r="M229" s="15"/>
      <c r="N229" s="15"/>
      <c r="O229" s="15"/>
      <c r="P229" s="15"/>
      <c r="Q229" s="15"/>
      <c r="R229" s="15"/>
      <c r="S229" s="15"/>
      <c r="T229" s="15"/>
      <c r="U229" s="15"/>
      <c r="V229" s="15"/>
      <c r="W229" s="15"/>
      <c r="X229" s="15"/>
      <c r="Y229" s="4"/>
      <c r="Z229" s="15"/>
      <c r="AA229" s="15"/>
      <c r="AB229" s="15"/>
      <c r="AC229" s="15"/>
      <c r="AD229" s="15"/>
      <c r="AE229" s="15"/>
      <c r="AF229" s="15"/>
      <c r="AG229" s="15"/>
      <c r="AH229" s="15"/>
      <c r="AI229" s="15"/>
      <c r="AJ229" s="15"/>
      <c r="AK229" s="15"/>
      <c r="AL229" s="15"/>
      <c r="AM229" s="15"/>
      <c r="AN229" s="15"/>
      <c r="AO229" s="15"/>
      <c r="AP229" s="15"/>
      <c r="AQ229" s="15"/>
      <c r="AR229" s="15"/>
      <c r="AS229" s="15"/>
      <c r="AT229" s="15"/>
      <c r="AU229" s="15"/>
      <c r="AV229" s="15"/>
      <c r="AW229" s="15"/>
      <c r="AX229" s="15"/>
      <c r="AY229" s="15"/>
      <c r="AZ229" s="15"/>
      <c r="BA229" s="15"/>
      <c r="BB229" s="4"/>
      <c r="BC229" s="15"/>
      <c r="BD229" s="15"/>
      <c r="BE229" s="16"/>
      <c r="BF229" s="15"/>
      <c r="BG229" s="15"/>
      <c r="BH229" s="15"/>
      <c r="BI229" s="25"/>
      <c r="BJ229" s="19"/>
      <c r="BK229" s="18"/>
      <c r="BL229" s="18"/>
      <c r="BM229" s="18"/>
      <c r="BN229" s="18"/>
      <c r="BO229" s="20"/>
    </row>
    <row r="230" ht="15.75" customHeight="1">
      <c r="A230" s="15"/>
      <c r="B230" s="15"/>
      <c r="C230" s="15"/>
      <c r="D230" s="15"/>
      <c r="E230" s="15"/>
      <c r="F230" s="15"/>
      <c r="G230" s="15"/>
      <c r="H230" s="15"/>
      <c r="I230" s="15"/>
      <c r="J230" s="15"/>
      <c r="K230" s="15"/>
      <c r="L230" s="15"/>
      <c r="M230" s="15"/>
      <c r="N230" s="15"/>
      <c r="O230" s="15"/>
      <c r="P230" s="15"/>
      <c r="Q230" s="15"/>
      <c r="R230" s="15"/>
      <c r="S230" s="15"/>
      <c r="T230" s="15"/>
      <c r="U230" s="15"/>
      <c r="V230" s="15"/>
      <c r="W230" s="15"/>
      <c r="X230" s="15"/>
      <c r="Y230" s="4"/>
      <c r="Z230" s="15"/>
      <c r="AA230" s="15"/>
      <c r="AB230" s="15"/>
      <c r="AC230" s="15"/>
      <c r="AD230" s="15"/>
      <c r="AE230" s="15"/>
      <c r="AF230" s="15"/>
      <c r="AG230" s="15"/>
      <c r="AH230" s="15"/>
      <c r="AI230" s="15"/>
      <c r="AJ230" s="15"/>
      <c r="AK230" s="15"/>
      <c r="AL230" s="15"/>
      <c r="AM230" s="15"/>
      <c r="AN230" s="15"/>
      <c r="AO230" s="15"/>
      <c r="AP230" s="15"/>
      <c r="AQ230" s="15"/>
      <c r="AR230" s="15"/>
      <c r="AS230" s="15"/>
      <c r="AT230" s="15"/>
      <c r="AU230" s="15"/>
      <c r="AV230" s="15"/>
      <c r="AW230" s="15"/>
      <c r="AX230" s="15"/>
      <c r="AY230" s="15"/>
      <c r="AZ230" s="15"/>
      <c r="BA230" s="15"/>
      <c r="BB230" s="4"/>
      <c r="BC230" s="15"/>
      <c r="BD230" s="15"/>
      <c r="BE230" s="16"/>
      <c r="BF230" s="15"/>
      <c r="BG230" s="15"/>
      <c r="BH230" s="15"/>
      <c r="BI230" s="25"/>
      <c r="BJ230" s="19"/>
      <c r="BK230" s="18"/>
      <c r="BL230" s="18"/>
      <c r="BM230" s="18"/>
      <c r="BN230" s="18"/>
      <c r="BO230" s="20"/>
    </row>
    <row r="231" ht="15.75" customHeight="1">
      <c r="A231" s="15"/>
      <c r="B231" s="15"/>
      <c r="C231" s="15"/>
      <c r="D231" s="15"/>
      <c r="E231" s="15"/>
      <c r="F231" s="15"/>
      <c r="G231" s="15"/>
      <c r="H231" s="15"/>
      <c r="I231" s="15"/>
      <c r="J231" s="15"/>
      <c r="K231" s="15"/>
      <c r="L231" s="15"/>
      <c r="M231" s="15"/>
      <c r="N231" s="15"/>
      <c r="O231" s="15"/>
      <c r="P231" s="15"/>
      <c r="Q231" s="15"/>
      <c r="R231" s="15"/>
      <c r="S231" s="15"/>
      <c r="T231" s="15"/>
      <c r="U231" s="15"/>
      <c r="V231" s="15"/>
      <c r="W231" s="15"/>
      <c r="X231" s="15"/>
      <c r="Y231" s="4"/>
      <c r="Z231" s="15"/>
      <c r="AA231" s="15"/>
      <c r="AB231" s="15"/>
      <c r="AC231" s="15"/>
      <c r="AD231" s="15"/>
      <c r="AE231" s="15"/>
      <c r="AF231" s="15"/>
      <c r="AG231" s="15"/>
      <c r="AH231" s="15"/>
      <c r="AI231" s="15"/>
      <c r="AJ231" s="15"/>
      <c r="AK231" s="15"/>
      <c r="AL231" s="15"/>
      <c r="AM231" s="15"/>
      <c r="AN231" s="15"/>
      <c r="AO231" s="15"/>
      <c r="AP231" s="15"/>
      <c r="AQ231" s="15"/>
      <c r="AR231" s="15"/>
      <c r="AS231" s="15"/>
      <c r="AT231" s="15"/>
      <c r="AU231" s="15"/>
      <c r="AV231" s="15"/>
      <c r="AW231" s="15"/>
      <c r="AX231" s="15"/>
      <c r="AY231" s="15"/>
      <c r="AZ231" s="15"/>
      <c r="BA231" s="15"/>
      <c r="BB231" s="4"/>
      <c r="BC231" s="15"/>
      <c r="BD231" s="15"/>
      <c r="BE231" s="16"/>
      <c r="BF231" s="15"/>
      <c r="BG231" s="15"/>
      <c r="BH231" s="15"/>
      <c r="BI231" s="25"/>
      <c r="BJ231" s="19"/>
      <c r="BK231" s="18"/>
      <c r="BL231" s="18"/>
      <c r="BM231" s="18"/>
      <c r="BN231" s="18"/>
      <c r="BO231" s="20"/>
    </row>
    <row r="232" ht="15.75" customHeight="1">
      <c r="A232" s="15"/>
      <c r="B232" s="15"/>
      <c r="C232" s="15"/>
      <c r="D232" s="15"/>
      <c r="E232" s="15"/>
      <c r="F232" s="15"/>
      <c r="G232" s="15"/>
      <c r="H232" s="15"/>
      <c r="I232" s="15"/>
      <c r="J232" s="15"/>
      <c r="K232" s="15"/>
      <c r="L232" s="15"/>
      <c r="M232" s="15"/>
      <c r="N232" s="15"/>
      <c r="O232" s="15"/>
      <c r="P232" s="15"/>
      <c r="Q232" s="15"/>
      <c r="R232" s="15"/>
      <c r="S232" s="15"/>
      <c r="T232" s="15"/>
      <c r="U232" s="15"/>
      <c r="V232" s="15"/>
      <c r="W232" s="15"/>
      <c r="X232" s="15"/>
      <c r="Y232" s="4"/>
      <c r="Z232" s="15"/>
      <c r="AA232" s="15"/>
      <c r="AB232" s="15"/>
      <c r="AC232" s="15"/>
      <c r="AD232" s="15"/>
      <c r="AE232" s="15"/>
      <c r="AF232" s="15"/>
      <c r="AG232" s="15"/>
      <c r="AH232" s="15"/>
      <c r="AI232" s="15"/>
      <c r="AJ232" s="15"/>
      <c r="AK232" s="15"/>
      <c r="AL232" s="15"/>
      <c r="AM232" s="15"/>
      <c r="AN232" s="15"/>
      <c r="AO232" s="15"/>
      <c r="AP232" s="15"/>
      <c r="AQ232" s="15"/>
      <c r="AR232" s="15"/>
      <c r="AS232" s="15"/>
      <c r="AT232" s="15"/>
      <c r="AU232" s="15"/>
      <c r="AV232" s="15"/>
      <c r="AW232" s="15"/>
      <c r="AX232" s="15"/>
      <c r="AY232" s="15"/>
      <c r="AZ232" s="15"/>
      <c r="BA232" s="15"/>
      <c r="BB232" s="4"/>
      <c r="BC232" s="15"/>
      <c r="BD232" s="15"/>
      <c r="BE232" s="16"/>
      <c r="BF232" s="15"/>
      <c r="BG232" s="15"/>
      <c r="BH232" s="15"/>
      <c r="BI232" s="25"/>
      <c r="BJ232" s="19"/>
      <c r="BK232" s="18"/>
      <c r="BL232" s="18"/>
      <c r="BM232" s="18"/>
      <c r="BN232" s="18"/>
      <c r="BO232" s="20"/>
    </row>
    <row r="233" ht="15.75" customHeight="1">
      <c r="A233" s="15"/>
      <c r="B233" s="15"/>
      <c r="C233" s="15"/>
      <c r="D233" s="15"/>
      <c r="E233" s="15"/>
      <c r="F233" s="15"/>
      <c r="G233" s="15"/>
      <c r="H233" s="15"/>
      <c r="I233" s="15"/>
      <c r="J233" s="15"/>
      <c r="K233" s="15"/>
      <c r="L233" s="15"/>
      <c r="M233" s="15"/>
      <c r="N233" s="15"/>
      <c r="O233" s="15"/>
      <c r="P233" s="15"/>
      <c r="Q233" s="15"/>
      <c r="R233" s="15"/>
      <c r="S233" s="15"/>
      <c r="T233" s="15"/>
      <c r="U233" s="15"/>
      <c r="V233" s="15"/>
      <c r="W233" s="15"/>
      <c r="X233" s="15"/>
      <c r="Y233" s="4"/>
      <c r="Z233" s="15"/>
      <c r="AA233" s="15"/>
      <c r="AB233" s="15"/>
      <c r="AC233" s="15"/>
      <c r="AD233" s="15"/>
      <c r="AE233" s="15"/>
      <c r="AF233" s="15"/>
      <c r="AG233" s="15"/>
      <c r="AH233" s="15"/>
      <c r="AI233" s="15"/>
      <c r="AJ233" s="15"/>
      <c r="AK233" s="15"/>
      <c r="AL233" s="15"/>
      <c r="AM233" s="15"/>
      <c r="AN233" s="15"/>
      <c r="AO233" s="15"/>
      <c r="AP233" s="15"/>
      <c r="AQ233" s="15"/>
      <c r="AR233" s="15"/>
      <c r="AS233" s="15"/>
      <c r="AT233" s="15"/>
      <c r="AU233" s="15"/>
      <c r="AV233" s="15"/>
      <c r="AW233" s="15"/>
      <c r="AX233" s="15"/>
      <c r="AY233" s="15"/>
      <c r="AZ233" s="15"/>
      <c r="BA233" s="15"/>
      <c r="BB233" s="4"/>
      <c r="BC233" s="15"/>
      <c r="BD233" s="15"/>
      <c r="BE233" s="16"/>
      <c r="BF233" s="15"/>
      <c r="BG233" s="15"/>
      <c r="BH233" s="15"/>
      <c r="BI233" s="25"/>
      <c r="BJ233" s="19"/>
      <c r="BK233" s="18"/>
      <c r="BL233" s="18"/>
      <c r="BM233" s="18"/>
      <c r="BN233" s="18"/>
      <c r="BO233" s="20"/>
    </row>
    <row r="234" ht="15.75" customHeight="1">
      <c r="A234" s="15"/>
      <c r="B234" s="15"/>
      <c r="C234" s="15"/>
      <c r="D234" s="15"/>
      <c r="E234" s="15"/>
      <c r="F234" s="15"/>
      <c r="G234" s="15"/>
      <c r="H234" s="15"/>
      <c r="I234" s="15"/>
      <c r="J234" s="15"/>
      <c r="K234" s="15"/>
      <c r="L234" s="15"/>
      <c r="M234" s="15"/>
      <c r="N234" s="15"/>
      <c r="O234" s="15"/>
      <c r="P234" s="15"/>
      <c r="Q234" s="15"/>
      <c r="R234" s="15"/>
      <c r="S234" s="15"/>
      <c r="T234" s="15"/>
      <c r="U234" s="15"/>
      <c r="V234" s="15"/>
      <c r="W234" s="15"/>
      <c r="X234" s="15"/>
      <c r="Y234" s="4"/>
      <c r="Z234" s="15"/>
      <c r="AA234" s="15"/>
      <c r="AB234" s="15"/>
      <c r="AC234" s="15"/>
      <c r="AD234" s="15"/>
      <c r="AE234" s="15"/>
      <c r="AF234" s="15"/>
      <c r="AG234" s="15"/>
      <c r="AH234" s="15"/>
      <c r="AI234" s="15"/>
      <c r="AJ234" s="15"/>
      <c r="AK234" s="15"/>
      <c r="AL234" s="15"/>
      <c r="AM234" s="15"/>
      <c r="AN234" s="15"/>
      <c r="AO234" s="15"/>
      <c r="AP234" s="15"/>
      <c r="AQ234" s="15"/>
      <c r="AR234" s="15"/>
      <c r="AS234" s="15"/>
      <c r="AT234" s="15"/>
      <c r="AU234" s="15"/>
      <c r="AV234" s="15"/>
      <c r="AW234" s="15"/>
      <c r="AX234" s="15"/>
      <c r="AY234" s="15"/>
      <c r="AZ234" s="15"/>
      <c r="BA234" s="15"/>
      <c r="BB234" s="4"/>
      <c r="BC234" s="15"/>
      <c r="BD234" s="15"/>
      <c r="BE234" s="16"/>
      <c r="BF234" s="15"/>
      <c r="BG234" s="15"/>
      <c r="BH234" s="15"/>
      <c r="BI234" s="25"/>
      <c r="BJ234" s="19"/>
      <c r="BK234" s="18"/>
      <c r="BL234" s="18"/>
      <c r="BM234" s="18"/>
      <c r="BN234" s="18"/>
      <c r="BO234" s="20"/>
    </row>
    <row r="235" ht="15.75" customHeight="1">
      <c r="A235" s="15"/>
      <c r="B235" s="15"/>
      <c r="C235" s="15"/>
      <c r="D235" s="15"/>
      <c r="E235" s="15"/>
      <c r="F235" s="15"/>
      <c r="G235" s="15"/>
      <c r="H235" s="15"/>
      <c r="I235" s="15"/>
      <c r="J235" s="15"/>
      <c r="K235" s="15"/>
      <c r="L235" s="15"/>
      <c r="M235" s="15"/>
      <c r="N235" s="15"/>
      <c r="O235" s="15"/>
      <c r="P235" s="15"/>
      <c r="Q235" s="15"/>
      <c r="R235" s="15"/>
      <c r="S235" s="15"/>
      <c r="T235" s="15"/>
      <c r="U235" s="15"/>
      <c r="V235" s="15"/>
      <c r="W235" s="15"/>
      <c r="X235" s="15"/>
      <c r="Y235" s="4"/>
      <c r="Z235" s="15"/>
      <c r="AA235" s="15"/>
      <c r="AB235" s="15"/>
      <c r="AC235" s="15"/>
      <c r="AD235" s="15"/>
      <c r="AE235" s="15"/>
      <c r="AF235" s="15"/>
      <c r="AG235" s="15"/>
      <c r="AH235" s="15"/>
      <c r="AI235" s="15"/>
      <c r="AJ235" s="15"/>
      <c r="AK235" s="15"/>
      <c r="AL235" s="15"/>
      <c r="AM235" s="15"/>
      <c r="AN235" s="15"/>
      <c r="AO235" s="15"/>
      <c r="AP235" s="15"/>
      <c r="AQ235" s="15"/>
      <c r="AR235" s="15"/>
      <c r="AS235" s="15"/>
      <c r="AT235" s="15"/>
      <c r="AU235" s="15"/>
      <c r="AV235" s="15"/>
      <c r="AW235" s="15"/>
      <c r="AX235" s="15"/>
      <c r="AY235" s="15"/>
      <c r="AZ235" s="15"/>
      <c r="BA235" s="15"/>
      <c r="BB235" s="4"/>
      <c r="BC235" s="15"/>
      <c r="BD235" s="15"/>
      <c r="BE235" s="16"/>
      <c r="BF235" s="15"/>
      <c r="BG235" s="15"/>
      <c r="BH235" s="15"/>
      <c r="BI235" s="25"/>
      <c r="BJ235" s="19"/>
      <c r="BK235" s="18"/>
      <c r="BL235" s="18"/>
      <c r="BM235" s="18"/>
      <c r="BN235" s="18"/>
      <c r="BO235" s="20"/>
    </row>
    <row r="236" ht="15.75" customHeight="1">
      <c r="A236" s="15"/>
      <c r="B236" s="15"/>
      <c r="C236" s="15"/>
      <c r="D236" s="15"/>
      <c r="E236" s="15"/>
      <c r="F236" s="15"/>
      <c r="G236" s="15"/>
      <c r="H236" s="15"/>
      <c r="I236" s="15"/>
      <c r="J236" s="15"/>
      <c r="K236" s="15"/>
      <c r="L236" s="15"/>
      <c r="M236" s="15"/>
      <c r="N236" s="15"/>
      <c r="O236" s="15"/>
      <c r="P236" s="15"/>
      <c r="Q236" s="15"/>
      <c r="R236" s="15"/>
      <c r="S236" s="15"/>
      <c r="T236" s="15"/>
      <c r="U236" s="15"/>
      <c r="V236" s="15"/>
      <c r="W236" s="15"/>
      <c r="X236" s="15"/>
      <c r="Y236" s="4"/>
      <c r="Z236" s="15"/>
      <c r="AA236" s="15"/>
      <c r="AB236" s="15"/>
      <c r="AC236" s="15"/>
      <c r="AD236" s="15"/>
      <c r="AE236" s="15"/>
      <c r="AF236" s="15"/>
      <c r="AG236" s="15"/>
      <c r="AH236" s="15"/>
      <c r="AI236" s="15"/>
      <c r="AJ236" s="15"/>
      <c r="AK236" s="15"/>
      <c r="AL236" s="15"/>
      <c r="AM236" s="15"/>
      <c r="AN236" s="15"/>
      <c r="AO236" s="15"/>
      <c r="AP236" s="15"/>
      <c r="AQ236" s="15"/>
      <c r="AR236" s="15"/>
      <c r="AS236" s="15"/>
      <c r="AT236" s="15"/>
      <c r="AU236" s="15"/>
      <c r="AV236" s="15"/>
      <c r="AW236" s="15"/>
      <c r="AX236" s="15"/>
      <c r="AY236" s="15"/>
      <c r="AZ236" s="15"/>
      <c r="BA236" s="15"/>
      <c r="BB236" s="4"/>
      <c r="BC236" s="15"/>
      <c r="BD236" s="15"/>
      <c r="BE236" s="16"/>
      <c r="BF236" s="15"/>
      <c r="BG236" s="15"/>
      <c r="BH236" s="15"/>
      <c r="BI236" s="25"/>
      <c r="BJ236" s="19"/>
      <c r="BK236" s="18"/>
      <c r="BL236" s="18"/>
      <c r="BM236" s="18"/>
      <c r="BN236" s="18"/>
      <c r="BO236" s="20"/>
    </row>
    <row r="237" ht="15.75" customHeight="1">
      <c r="A237" s="15"/>
      <c r="B237" s="15"/>
      <c r="C237" s="15"/>
      <c r="D237" s="15"/>
      <c r="E237" s="15"/>
      <c r="F237" s="15"/>
      <c r="G237" s="15"/>
      <c r="H237" s="15"/>
      <c r="I237" s="15"/>
      <c r="J237" s="15"/>
      <c r="K237" s="15"/>
      <c r="L237" s="15"/>
      <c r="M237" s="15"/>
      <c r="N237" s="15"/>
      <c r="O237" s="15"/>
      <c r="P237" s="15"/>
      <c r="Q237" s="15"/>
      <c r="R237" s="15"/>
      <c r="S237" s="15"/>
      <c r="T237" s="15"/>
      <c r="U237" s="15"/>
      <c r="V237" s="15"/>
      <c r="W237" s="15"/>
      <c r="X237" s="15"/>
      <c r="Y237" s="4"/>
      <c r="Z237" s="15"/>
      <c r="AA237" s="15"/>
      <c r="AB237" s="15"/>
      <c r="AC237" s="15"/>
      <c r="AD237" s="15"/>
      <c r="AE237" s="15"/>
      <c r="AF237" s="15"/>
      <c r="AG237" s="15"/>
      <c r="AH237" s="15"/>
      <c r="AI237" s="15"/>
      <c r="AJ237" s="15"/>
      <c r="AK237" s="15"/>
      <c r="AL237" s="15"/>
      <c r="AM237" s="15"/>
      <c r="AN237" s="15"/>
      <c r="AO237" s="15"/>
      <c r="AP237" s="15"/>
      <c r="AQ237" s="15"/>
      <c r="AR237" s="15"/>
      <c r="AS237" s="15"/>
      <c r="AT237" s="15"/>
      <c r="AU237" s="15"/>
      <c r="AV237" s="15"/>
      <c r="AW237" s="15"/>
      <c r="AX237" s="15"/>
      <c r="AY237" s="15"/>
      <c r="AZ237" s="15"/>
      <c r="BA237" s="15"/>
      <c r="BB237" s="4"/>
      <c r="BC237" s="15"/>
      <c r="BD237" s="15"/>
      <c r="BE237" s="16"/>
      <c r="BF237" s="15"/>
      <c r="BG237" s="15"/>
      <c r="BH237" s="15"/>
      <c r="BI237" s="25"/>
      <c r="BJ237" s="19"/>
      <c r="BK237" s="18"/>
      <c r="BL237" s="18"/>
      <c r="BM237" s="18"/>
      <c r="BN237" s="18"/>
      <c r="BO237" s="20"/>
    </row>
    <row r="238" ht="15.75" customHeight="1">
      <c r="A238" s="15"/>
      <c r="B238" s="15"/>
      <c r="C238" s="15"/>
      <c r="D238" s="15"/>
      <c r="E238" s="15"/>
      <c r="F238" s="15"/>
      <c r="G238" s="15"/>
      <c r="H238" s="15"/>
      <c r="I238" s="15"/>
      <c r="J238" s="15"/>
      <c r="K238" s="15"/>
      <c r="L238" s="15"/>
      <c r="M238" s="15"/>
      <c r="N238" s="15"/>
      <c r="O238" s="15"/>
      <c r="P238" s="15"/>
      <c r="Q238" s="15"/>
      <c r="R238" s="15"/>
      <c r="S238" s="15"/>
      <c r="T238" s="15"/>
      <c r="U238" s="15"/>
      <c r="V238" s="15"/>
      <c r="W238" s="15"/>
      <c r="X238" s="15"/>
      <c r="Y238" s="4"/>
      <c r="Z238" s="15"/>
      <c r="AA238" s="15"/>
      <c r="AB238" s="15"/>
      <c r="AC238" s="15"/>
      <c r="AD238" s="15"/>
      <c r="AE238" s="15"/>
      <c r="AF238" s="15"/>
      <c r="AG238" s="15"/>
      <c r="AH238" s="15"/>
      <c r="AI238" s="15"/>
      <c r="AJ238" s="15"/>
      <c r="AK238" s="15"/>
      <c r="AL238" s="15"/>
      <c r="AM238" s="15"/>
      <c r="AN238" s="15"/>
      <c r="AO238" s="15"/>
      <c r="AP238" s="15"/>
      <c r="AQ238" s="15"/>
      <c r="AR238" s="15"/>
      <c r="AS238" s="15"/>
      <c r="AT238" s="15"/>
      <c r="AU238" s="15"/>
      <c r="AV238" s="15"/>
      <c r="AW238" s="15"/>
      <c r="AX238" s="15"/>
      <c r="AY238" s="15"/>
      <c r="AZ238" s="15"/>
      <c r="BA238" s="15"/>
      <c r="BB238" s="4"/>
      <c r="BC238" s="15"/>
      <c r="BD238" s="15"/>
      <c r="BE238" s="16"/>
      <c r="BF238" s="15"/>
      <c r="BG238" s="15"/>
      <c r="BH238" s="15"/>
      <c r="BI238" s="25"/>
      <c r="BJ238" s="19"/>
      <c r="BK238" s="18"/>
      <c r="BL238" s="18"/>
      <c r="BM238" s="18"/>
      <c r="BN238" s="18"/>
      <c r="BO238" s="20"/>
    </row>
    <row r="239" ht="15.75" customHeight="1">
      <c r="A239" s="15"/>
      <c r="B239" s="15"/>
      <c r="C239" s="15"/>
      <c r="D239" s="15"/>
      <c r="E239" s="15"/>
      <c r="F239" s="15"/>
      <c r="G239" s="15"/>
      <c r="H239" s="15"/>
      <c r="I239" s="15"/>
      <c r="J239" s="15"/>
      <c r="K239" s="15"/>
      <c r="L239" s="15"/>
      <c r="M239" s="15"/>
      <c r="N239" s="15"/>
      <c r="O239" s="15"/>
      <c r="P239" s="15"/>
      <c r="Q239" s="15"/>
      <c r="R239" s="15"/>
      <c r="S239" s="15"/>
      <c r="T239" s="15"/>
      <c r="U239" s="15"/>
      <c r="V239" s="15"/>
      <c r="W239" s="15"/>
      <c r="X239" s="15"/>
      <c r="Y239" s="4"/>
      <c r="Z239" s="15"/>
      <c r="AA239" s="15"/>
      <c r="AB239" s="15"/>
      <c r="AC239" s="15"/>
      <c r="AD239" s="15"/>
      <c r="AE239" s="15"/>
      <c r="AF239" s="15"/>
      <c r="AG239" s="15"/>
      <c r="AH239" s="15"/>
      <c r="AI239" s="15"/>
      <c r="AJ239" s="15"/>
      <c r="AK239" s="15"/>
      <c r="AL239" s="15"/>
      <c r="AM239" s="15"/>
      <c r="AN239" s="15"/>
      <c r="AO239" s="15"/>
      <c r="AP239" s="15"/>
      <c r="AQ239" s="15"/>
      <c r="AR239" s="15"/>
      <c r="AS239" s="15"/>
      <c r="AT239" s="15"/>
      <c r="AU239" s="15"/>
      <c r="AV239" s="15"/>
      <c r="AW239" s="15"/>
      <c r="AX239" s="15"/>
      <c r="AY239" s="15"/>
      <c r="AZ239" s="15"/>
      <c r="BA239" s="15"/>
      <c r="BB239" s="4"/>
      <c r="BC239" s="15"/>
      <c r="BD239" s="15"/>
      <c r="BE239" s="16"/>
      <c r="BF239" s="15"/>
      <c r="BG239" s="15"/>
      <c r="BH239" s="15"/>
      <c r="BI239" s="25"/>
      <c r="BJ239" s="19"/>
      <c r="BK239" s="18"/>
      <c r="BL239" s="18"/>
      <c r="BM239" s="18"/>
      <c r="BN239" s="18"/>
      <c r="BO239" s="20"/>
    </row>
    <row r="240" ht="15.75" customHeight="1">
      <c r="A240" s="15"/>
      <c r="B240" s="15"/>
      <c r="C240" s="15"/>
      <c r="D240" s="15"/>
      <c r="E240" s="15"/>
      <c r="F240" s="15"/>
      <c r="G240" s="15"/>
      <c r="H240" s="15"/>
      <c r="I240" s="15"/>
      <c r="J240" s="15"/>
      <c r="K240" s="15"/>
      <c r="L240" s="15"/>
      <c r="M240" s="15"/>
      <c r="N240" s="15"/>
      <c r="O240" s="15"/>
      <c r="P240" s="15"/>
      <c r="Q240" s="15"/>
      <c r="R240" s="15"/>
      <c r="S240" s="15"/>
      <c r="T240" s="15"/>
      <c r="U240" s="15"/>
      <c r="V240" s="15"/>
      <c r="W240" s="15"/>
      <c r="X240" s="15"/>
      <c r="Y240" s="4"/>
      <c r="Z240" s="15"/>
      <c r="AA240" s="15"/>
      <c r="AB240" s="15"/>
      <c r="AC240" s="15"/>
      <c r="AD240" s="15"/>
      <c r="AE240" s="15"/>
      <c r="AF240" s="15"/>
      <c r="AG240" s="15"/>
      <c r="AH240" s="15"/>
      <c r="AI240" s="15"/>
      <c r="AJ240" s="15"/>
      <c r="AK240" s="15"/>
      <c r="AL240" s="15"/>
      <c r="AM240" s="15"/>
      <c r="AN240" s="15"/>
      <c r="AO240" s="15"/>
      <c r="AP240" s="15"/>
      <c r="AQ240" s="15"/>
      <c r="AR240" s="15"/>
      <c r="AS240" s="15"/>
      <c r="AT240" s="15"/>
      <c r="AU240" s="15"/>
      <c r="AV240" s="15"/>
      <c r="AW240" s="15"/>
      <c r="AX240" s="15"/>
      <c r="AY240" s="15"/>
      <c r="AZ240" s="15"/>
      <c r="BA240" s="15"/>
      <c r="BB240" s="4"/>
      <c r="BC240" s="15"/>
      <c r="BD240" s="15"/>
      <c r="BE240" s="16"/>
      <c r="BF240" s="15"/>
      <c r="BG240" s="15"/>
      <c r="BH240" s="15"/>
      <c r="BI240" s="25"/>
      <c r="BJ240" s="19"/>
      <c r="BK240" s="18"/>
      <c r="BL240" s="18"/>
      <c r="BM240" s="18"/>
      <c r="BN240" s="18"/>
      <c r="BO240" s="20"/>
    </row>
    <row r="241" ht="15.75" customHeight="1">
      <c r="A241" s="15"/>
      <c r="B241" s="15"/>
      <c r="C241" s="15"/>
      <c r="D241" s="15"/>
      <c r="E241" s="15"/>
      <c r="F241" s="15"/>
      <c r="G241" s="15"/>
      <c r="H241" s="15"/>
      <c r="I241" s="15"/>
      <c r="J241" s="15"/>
      <c r="K241" s="15"/>
      <c r="L241" s="15"/>
      <c r="M241" s="15"/>
      <c r="N241" s="15"/>
      <c r="O241" s="15"/>
      <c r="P241" s="15"/>
      <c r="Q241" s="15"/>
      <c r="R241" s="15"/>
      <c r="S241" s="15"/>
      <c r="T241" s="15"/>
      <c r="U241" s="15"/>
      <c r="V241" s="15"/>
      <c r="W241" s="15"/>
      <c r="X241" s="15"/>
      <c r="Y241" s="4"/>
      <c r="Z241" s="15"/>
      <c r="AA241" s="15"/>
      <c r="AB241" s="15"/>
      <c r="AC241" s="15"/>
      <c r="AD241" s="15"/>
      <c r="AE241" s="15"/>
      <c r="AF241" s="15"/>
      <c r="AG241" s="15"/>
      <c r="AH241" s="15"/>
      <c r="AI241" s="15"/>
      <c r="AJ241" s="15"/>
      <c r="AK241" s="15"/>
      <c r="AL241" s="15"/>
      <c r="AM241" s="15"/>
      <c r="AN241" s="15"/>
      <c r="AO241" s="15"/>
      <c r="AP241" s="15"/>
      <c r="AQ241" s="15"/>
      <c r="AR241" s="15"/>
      <c r="AS241" s="15"/>
      <c r="AT241" s="15"/>
      <c r="AU241" s="15"/>
      <c r="AV241" s="15"/>
      <c r="AW241" s="15"/>
      <c r="AX241" s="15"/>
      <c r="AY241" s="15"/>
      <c r="AZ241" s="15"/>
      <c r="BA241" s="15"/>
      <c r="BB241" s="4"/>
      <c r="BC241" s="15"/>
      <c r="BD241" s="15"/>
      <c r="BE241" s="16"/>
      <c r="BF241" s="15"/>
      <c r="BG241" s="15"/>
      <c r="BH241" s="15"/>
      <c r="BI241" s="25"/>
      <c r="BJ241" s="19"/>
      <c r="BK241" s="18"/>
      <c r="BL241" s="18"/>
      <c r="BM241" s="18"/>
      <c r="BN241" s="18"/>
      <c r="BO241" s="20"/>
    </row>
    <row r="242" ht="15.75" customHeight="1">
      <c r="A242" s="15"/>
      <c r="B242" s="15"/>
      <c r="C242" s="15"/>
      <c r="D242" s="15"/>
      <c r="E242" s="15"/>
      <c r="F242" s="15"/>
      <c r="G242" s="15"/>
      <c r="H242" s="15"/>
      <c r="I242" s="15"/>
      <c r="J242" s="15"/>
      <c r="K242" s="15"/>
      <c r="L242" s="15"/>
      <c r="M242" s="15"/>
      <c r="N242" s="15"/>
      <c r="O242" s="15"/>
      <c r="P242" s="15"/>
      <c r="Q242" s="15"/>
      <c r="R242" s="15"/>
      <c r="S242" s="15"/>
      <c r="T242" s="15"/>
      <c r="U242" s="15"/>
      <c r="V242" s="15"/>
      <c r="W242" s="15"/>
      <c r="X242" s="15"/>
      <c r="Y242" s="4"/>
      <c r="Z242" s="15"/>
      <c r="AA242" s="15"/>
      <c r="AB242" s="15"/>
      <c r="AC242" s="15"/>
      <c r="AD242" s="15"/>
      <c r="AE242" s="15"/>
      <c r="AF242" s="15"/>
      <c r="AG242" s="15"/>
      <c r="AH242" s="15"/>
      <c r="AI242" s="15"/>
      <c r="AJ242" s="15"/>
      <c r="AK242" s="15"/>
      <c r="AL242" s="15"/>
      <c r="AM242" s="15"/>
      <c r="AN242" s="15"/>
      <c r="AO242" s="15"/>
      <c r="AP242" s="15"/>
      <c r="AQ242" s="15"/>
      <c r="AR242" s="15"/>
      <c r="AS242" s="15"/>
      <c r="AT242" s="15"/>
      <c r="AU242" s="15"/>
      <c r="AV242" s="15"/>
      <c r="AW242" s="15"/>
      <c r="AX242" s="15"/>
      <c r="AY242" s="15"/>
      <c r="AZ242" s="15"/>
      <c r="BA242" s="15"/>
      <c r="BB242" s="4"/>
      <c r="BC242" s="15"/>
      <c r="BD242" s="15"/>
      <c r="BE242" s="16"/>
      <c r="BF242" s="15"/>
      <c r="BG242" s="15"/>
      <c r="BH242" s="15"/>
      <c r="BI242" s="25"/>
      <c r="BJ242" s="19"/>
      <c r="BK242" s="18"/>
      <c r="BL242" s="18"/>
      <c r="BM242" s="18"/>
      <c r="BN242" s="18"/>
      <c r="BO242" s="20"/>
    </row>
    <row r="243" ht="15.75" customHeight="1">
      <c r="A243" s="15"/>
      <c r="B243" s="15"/>
      <c r="C243" s="15"/>
      <c r="D243" s="15"/>
      <c r="E243" s="15"/>
      <c r="F243" s="15"/>
      <c r="G243" s="15"/>
      <c r="H243" s="15"/>
      <c r="I243" s="15"/>
      <c r="J243" s="15"/>
      <c r="K243" s="15"/>
      <c r="L243" s="15"/>
      <c r="M243" s="15"/>
      <c r="N243" s="15"/>
      <c r="O243" s="15"/>
      <c r="P243" s="15"/>
      <c r="Q243" s="15"/>
      <c r="R243" s="15"/>
      <c r="S243" s="15"/>
      <c r="T243" s="15"/>
      <c r="U243" s="15"/>
      <c r="V243" s="15"/>
      <c r="W243" s="15"/>
      <c r="X243" s="15"/>
      <c r="Y243" s="4"/>
      <c r="Z243" s="15"/>
      <c r="AA243" s="15"/>
      <c r="AB243" s="15"/>
      <c r="AC243" s="15"/>
      <c r="AD243" s="15"/>
      <c r="AE243" s="15"/>
      <c r="AF243" s="15"/>
      <c r="AG243" s="15"/>
      <c r="AH243" s="15"/>
      <c r="AI243" s="15"/>
      <c r="AJ243" s="15"/>
      <c r="AK243" s="15"/>
      <c r="AL243" s="15"/>
      <c r="AM243" s="15"/>
      <c r="AN243" s="15"/>
      <c r="AO243" s="15"/>
      <c r="AP243" s="15"/>
      <c r="AQ243" s="15"/>
      <c r="AR243" s="15"/>
      <c r="AS243" s="15"/>
      <c r="AT243" s="15"/>
      <c r="AU243" s="15"/>
      <c r="AV243" s="15"/>
      <c r="AW243" s="15"/>
      <c r="AX243" s="15"/>
      <c r="AY243" s="15"/>
      <c r="AZ243" s="15"/>
      <c r="BA243" s="15"/>
      <c r="BB243" s="4"/>
      <c r="BC243" s="15"/>
      <c r="BD243" s="15"/>
      <c r="BE243" s="16"/>
      <c r="BF243" s="15"/>
      <c r="BG243" s="15"/>
      <c r="BH243" s="15"/>
      <c r="BI243" s="25"/>
      <c r="BJ243" s="19"/>
      <c r="BK243" s="18"/>
      <c r="BL243" s="18"/>
      <c r="BM243" s="18"/>
      <c r="BN243" s="18"/>
      <c r="BO243" s="20"/>
    </row>
    <row r="244" ht="15.75" customHeight="1">
      <c r="A244" s="15"/>
      <c r="B244" s="15"/>
      <c r="C244" s="15"/>
      <c r="D244" s="15"/>
      <c r="E244" s="15"/>
      <c r="F244" s="15"/>
      <c r="G244" s="15"/>
      <c r="H244" s="15"/>
      <c r="I244" s="15"/>
      <c r="J244" s="15"/>
      <c r="K244" s="15"/>
      <c r="L244" s="15"/>
      <c r="M244" s="15"/>
      <c r="N244" s="15"/>
      <c r="O244" s="15"/>
      <c r="P244" s="15"/>
      <c r="Q244" s="15"/>
      <c r="R244" s="15"/>
      <c r="S244" s="15"/>
      <c r="T244" s="15"/>
      <c r="U244" s="15"/>
      <c r="V244" s="15"/>
      <c r="W244" s="15"/>
      <c r="X244" s="15"/>
      <c r="Y244" s="4"/>
      <c r="Z244" s="15"/>
      <c r="AA244" s="15"/>
      <c r="AB244" s="15"/>
      <c r="AC244" s="15"/>
      <c r="AD244" s="15"/>
      <c r="AE244" s="15"/>
      <c r="AF244" s="15"/>
      <c r="AG244" s="15"/>
      <c r="AH244" s="15"/>
      <c r="AI244" s="15"/>
      <c r="AJ244" s="15"/>
      <c r="AK244" s="15"/>
      <c r="AL244" s="15"/>
      <c r="AM244" s="15"/>
      <c r="AN244" s="15"/>
      <c r="AO244" s="15"/>
      <c r="AP244" s="15"/>
      <c r="AQ244" s="15"/>
      <c r="AR244" s="15"/>
      <c r="AS244" s="15"/>
      <c r="AT244" s="15"/>
      <c r="AU244" s="15"/>
      <c r="AV244" s="15"/>
      <c r="AW244" s="15"/>
      <c r="AX244" s="15"/>
      <c r="AY244" s="15"/>
      <c r="AZ244" s="15"/>
      <c r="BA244" s="15"/>
      <c r="BB244" s="4"/>
      <c r="BC244" s="15"/>
      <c r="BD244" s="15"/>
      <c r="BE244" s="16"/>
      <c r="BF244" s="15"/>
      <c r="BG244" s="15"/>
      <c r="BH244" s="15"/>
      <c r="BI244" s="25"/>
      <c r="BJ244" s="19"/>
      <c r="BK244" s="18"/>
      <c r="BL244" s="18"/>
      <c r="BM244" s="18"/>
      <c r="BN244" s="18"/>
      <c r="BO244" s="20"/>
    </row>
    <row r="245" ht="15.75" customHeight="1">
      <c r="A245" s="15"/>
      <c r="B245" s="15"/>
      <c r="C245" s="15"/>
      <c r="D245" s="15"/>
      <c r="E245" s="15"/>
      <c r="F245" s="15"/>
      <c r="G245" s="15"/>
      <c r="H245" s="15"/>
      <c r="I245" s="15"/>
      <c r="J245" s="15"/>
      <c r="K245" s="15"/>
      <c r="L245" s="15"/>
      <c r="M245" s="15"/>
      <c r="N245" s="15"/>
      <c r="O245" s="15"/>
      <c r="P245" s="15"/>
      <c r="Q245" s="15"/>
      <c r="R245" s="15"/>
      <c r="S245" s="15"/>
      <c r="T245" s="15"/>
      <c r="U245" s="15"/>
      <c r="V245" s="15"/>
      <c r="W245" s="15"/>
      <c r="X245" s="15"/>
      <c r="Y245" s="4"/>
      <c r="Z245" s="15"/>
      <c r="AA245" s="15"/>
      <c r="AB245" s="15"/>
      <c r="AC245" s="15"/>
      <c r="AD245" s="15"/>
      <c r="AE245" s="15"/>
      <c r="AF245" s="15"/>
      <c r="AG245" s="15"/>
      <c r="AH245" s="15"/>
      <c r="AI245" s="15"/>
      <c r="AJ245" s="15"/>
      <c r="AK245" s="15"/>
      <c r="AL245" s="15"/>
      <c r="AM245" s="15"/>
      <c r="AN245" s="15"/>
      <c r="AO245" s="15"/>
      <c r="AP245" s="15"/>
      <c r="AQ245" s="15"/>
      <c r="AR245" s="15"/>
      <c r="AS245" s="15"/>
      <c r="AT245" s="15"/>
      <c r="AU245" s="15"/>
      <c r="AV245" s="15"/>
      <c r="AW245" s="15"/>
      <c r="AX245" s="15"/>
      <c r="AY245" s="15"/>
      <c r="AZ245" s="15"/>
      <c r="BA245" s="15"/>
      <c r="BB245" s="4"/>
      <c r="BC245" s="15"/>
      <c r="BD245" s="15"/>
      <c r="BE245" s="16"/>
      <c r="BF245" s="15"/>
      <c r="BG245" s="15"/>
      <c r="BH245" s="15"/>
      <c r="BI245" s="25"/>
      <c r="BJ245" s="19"/>
      <c r="BK245" s="18"/>
      <c r="BL245" s="18"/>
      <c r="BM245" s="18"/>
      <c r="BN245" s="18"/>
      <c r="BO245" s="20"/>
    </row>
    <row r="246" ht="15.75" customHeight="1">
      <c r="A246" s="15"/>
      <c r="B246" s="15"/>
      <c r="C246" s="15"/>
      <c r="D246" s="15"/>
      <c r="E246" s="15"/>
      <c r="F246" s="15"/>
      <c r="G246" s="15"/>
      <c r="H246" s="15"/>
      <c r="I246" s="15"/>
      <c r="J246" s="15"/>
      <c r="K246" s="15"/>
      <c r="L246" s="15"/>
      <c r="M246" s="15"/>
      <c r="N246" s="15"/>
      <c r="O246" s="15"/>
      <c r="P246" s="15"/>
      <c r="Q246" s="15"/>
      <c r="R246" s="15"/>
      <c r="S246" s="15"/>
      <c r="T246" s="15"/>
      <c r="U246" s="15"/>
      <c r="V246" s="15"/>
      <c r="W246" s="15"/>
      <c r="X246" s="15"/>
      <c r="Y246" s="4"/>
      <c r="Z246" s="15"/>
      <c r="AA246" s="15"/>
      <c r="AB246" s="15"/>
      <c r="AC246" s="15"/>
      <c r="AD246" s="15"/>
      <c r="AE246" s="15"/>
      <c r="AF246" s="15"/>
      <c r="AG246" s="15"/>
      <c r="AH246" s="15"/>
      <c r="AI246" s="15"/>
      <c r="AJ246" s="15"/>
      <c r="AK246" s="15"/>
      <c r="AL246" s="15"/>
      <c r="AM246" s="15"/>
      <c r="AN246" s="15"/>
      <c r="AO246" s="15"/>
      <c r="AP246" s="15"/>
      <c r="AQ246" s="15"/>
      <c r="AR246" s="15"/>
      <c r="AS246" s="15"/>
      <c r="AT246" s="15"/>
      <c r="AU246" s="15"/>
      <c r="AV246" s="15"/>
      <c r="AW246" s="15"/>
      <c r="AX246" s="15"/>
      <c r="AY246" s="15"/>
      <c r="AZ246" s="15"/>
      <c r="BA246" s="15"/>
      <c r="BB246" s="4"/>
      <c r="BC246" s="15"/>
      <c r="BD246" s="15"/>
      <c r="BE246" s="16"/>
      <c r="BF246" s="15"/>
      <c r="BG246" s="15"/>
      <c r="BH246" s="15"/>
      <c r="BI246" s="25"/>
      <c r="BJ246" s="19"/>
      <c r="BK246" s="18"/>
      <c r="BL246" s="18"/>
      <c r="BM246" s="18"/>
      <c r="BN246" s="18"/>
      <c r="BO246" s="20"/>
    </row>
    <row r="247" ht="15.75" customHeight="1">
      <c r="A247" s="15"/>
      <c r="B247" s="15"/>
      <c r="C247" s="15"/>
      <c r="D247" s="15"/>
      <c r="E247" s="15"/>
      <c r="F247" s="15"/>
      <c r="G247" s="15"/>
      <c r="H247" s="15"/>
      <c r="I247" s="15"/>
      <c r="J247" s="15"/>
      <c r="K247" s="15"/>
      <c r="L247" s="15"/>
      <c r="M247" s="15"/>
      <c r="N247" s="15"/>
      <c r="O247" s="15"/>
      <c r="P247" s="15"/>
      <c r="Q247" s="15"/>
      <c r="R247" s="15"/>
      <c r="S247" s="15"/>
      <c r="T247" s="15"/>
      <c r="U247" s="15"/>
      <c r="V247" s="15"/>
      <c r="W247" s="15"/>
      <c r="X247" s="15"/>
      <c r="Y247" s="4"/>
      <c r="Z247" s="15"/>
      <c r="AA247" s="15"/>
      <c r="AB247" s="15"/>
      <c r="AC247" s="15"/>
      <c r="AD247" s="15"/>
      <c r="AE247" s="15"/>
      <c r="AF247" s="15"/>
      <c r="AG247" s="15"/>
      <c r="AH247" s="15"/>
      <c r="AI247" s="15"/>
      <c r="AJ247" s="15"/>
      <c r="AK247" s="15"/>
      <c r="AL247" s="15"/>
      <c r="AM247" s="15"/>
      <c r="AN247" s="15"/>
      <c r="AO247" s="15"/>
      <c r="AP247" s="15"/>
      <c r="AQ247" s="15"/>
      <c r="AR247" s="15"/>
      <c r="AS247" s="15"/>
      <c r="AT247" s="15"/>
      <c r="AU247" s="15"/>
      <c r="AV247" s="15"/>
      <c r="AW247" s="15"/>
      <c r="AX247" s="15"/>
      <c r="AY247" s="15"/>
      <c r="AZ247" s="15"/>
      <c r="BA247" s="15"/>
      <c r="BB247" s="4"/>
      <c r="BC247" s="15"/>
      <c r="BD247" s="15"/>
      <c r="BE247" s="16"/>
      <c r="BF247" s="15"/>
      <c r="BG247" s="15"/>
      <c r="BH247" s="15"/>
      <c r="BI247" s="25"/>
      <c r="BJ247" s="19"/>
      <c r="BK247" s="18"/>
      <c r="BL247" s="18"/>
      <c r="BM247" s="18"/>
      <c r="BN247" s="18"/>
      <c r="BO247" s="20"/>
    </row>
    <row r="248" ht="15.75" customHeight="1">
      <c r="A248" s="15"/>
      <c r="B248" s="15"/>
      <c r="C248" s="15"/>
      <c r="D248" s="15"/>
      <c r="E248" s="15"/>
      <c r="F248" s="15"/>
      <c r="G248" s="15"/>
      <c r="H248" s="15"/>
      <c r="I248" s="15"/>
      <c r="J248" s="15"/>
      <c r="K248" s="15"/>
      <c r="L248" s="15"/>
      <c r="M248" s="15"/>
      <c r="N248" s="15"/>
      <c r="O248" s="15"/>
      <c r="P248" s="15"/>
      <c r="Q248" s="15"/>
      <c r="R248" s="15"/>
      <c r="S248" s="15"/>
      <c r="T248" s="15"/>
      <c r="U248" s="15"/>
      <c r="V248" s="15"/>
      <c r="W248" s="15"/>
      <c r="X248" s="15"/>
      <c r="Y248" s="4"/>
      <c r="Z248" s="15"/>
      <c r="AA248" s="15"/>
      <c r="AB248" s="15"/>
      <c r="AC248" s="15"/>
      <c r="AD248" s="15"/>
      <c r="AE248" s="15"/>
      <c r="AF248" s="15"/>
      <c r="AG248" s="15"/>
      <c r="AH248" s="15"/>
      <c r="AI248" s="15"/>
      <c r="AJ248" s="15"/>
      <c r="AK248" s="15"/>
      <c r="AL248" s="15"/>
      <c r="AM248" s="15"/>
      <c r="AN248" s="15"/>
      <c r="AO248" s="15"/>
      <c r="AP248" s="15"/>
      <c r="AQ248" s="15"/>
      <c r="AR248" s="15"/>
      <c r="AS248" s="15"/>
      <c r="AT248" s="15"/>
      <c r="AU248" s="15"/>
      <c r="AV248" s="15"/>
      <c r="AW248" s="15"/>
      <c r="AX248" s="15"/>
      <c r="AY248" s="15"/>
      <c r="AZ248" s="15"/>
      <c r="BA248" s="15"/>
      <c r="BB248" s="4"/>
      <c r="BC248" s="15"/>
      <c r="BD248" s="15"/>
      <c r="BE248" s="16"/>
      <c r="BF248" s="15"/>
      <c r="BG248" s="15"/>
      <c r="BH248" s="15"/>
      <c r="BI248" s="25"/>
      <c r="BJ248" s="19"/>
      <c r="BK248" s="18"/>
      <c r="BL248" s="18"/>
      <c r="BM248" s="18"/>
      <c r="BN248" s="18"/>
      <c r="BO248" s="20"/>
    </row>
    <row r="249" ht="15.75" customHeight="1">
      <c r="A249" s="15"/>
      <c r="B249" s="15"/>
      <c r="C249" s="15"/>
      <c r="D249" s="15"/>
      <c r="E249" s="15"/>
      <c r="F249" s="15"/>
      <c r="G249" s="15"/>
      <c r="H249" s="15"/>
      <c r="I249" s="15"/>
      <c r="J249" s="15"/>
      <c r="K249" s="15"/>
      <c r="L249" s="15"/>
      <c r="M249" s="15"/>
      <c r="N249" s="15"/>
      <c r="O249" s="15"/>
      <c r="P249" s="15"/>
      <c r="Q249" s="15"/>
      <c r="R249" s="15"/>
      <c r="S249" s="15"/>
      <c r="T249" s="15"/>
      <c r="U249" s="15"/>
      <c r="V249" s="15"/>
      <c r="W249" s="15"/>
      <c r="X249" s="15"/>
      <c r="Y249" s="4"/>
      <c r="Z249" s="15"/>
      <c r="AA249" s="15"/>
      <c r="AB249" s="15"/>
      <c r="AC249" s="15"/>
      <c r="AD249" s="15"/>
      <c r="AE249" s="15"/>
      <c r="AF249" s="15"/>
      <c r="AG249" s="15"/>
      <c r="AH249" s="15"/>
      <c r="AI249" s="15"/>
      <c r="AJ249" s="15"/>
      <c r="AK249" s="15"/>
      <c r="AL249" s="15"/>
      <c r="AM249" s="15"/>
      <c r="AN249" s="15"/>
      <c r="AO249" s="15"/>
      <c r="AP249" s="15"/>
      <c r="AQ249" s="15"/>
      <c r="AR249" s="15"/>
      <c r="AS249" s="15"/>
      <c r="AT249" s="15"/>
      <c r="AU249" s="15"/>
      <c r="AV249" s="15"/>
      <c r="AW249" s="15"/>
      <c r="AX249" s="15"/>
      <c r="AY249" s="15"/>
      <c r="AZ249" s="15"/>
      <c r="BA249" s="15"/>
      <c r="BB249" s="4"/>
      <c r="BC249" s="15"/>
      <c r="BD249" s="15"/>
      <c r="BE249" s="16"/>
      <c r="BF249" s="15"/>
      <c r="BG249" s="15"/>
      <c r="BH249" s="15"/>
      <c r="BI249" s="25"/>
      <c r="BJ249" s="19"/>
      <c r="BK249" s="18"/>
      <c r="BL249" s="18"/>
      <c r="BM249" s="18"/>
      <c r="BN249" s="18"/>
      <c r="BO249" s="20"/>
    </row>
    <row r="250" ht="15.75" customHeight="1">
      <c r="A250" s="15"/>
      <c r="B250" s="15"/>
      <c r="C250" s="15"/>
      <c r="D250" s="15"/>
      <c r="E250" s="15"/>
      <c r="F250" s="15"/>
      <c r="G250" s="15"/>
      <c r="H250" s="15"/>
      <c r="I250" s="15"/>
      <c r="J250" s="15"/>
      <c r="K250" s="15"/>
      <c r="L250" s="15"/>
      <c r="M250" s="15"/>
      <c r="N250" s="15"/>
      <c r="O250" s="15"/>
      <c r="P250" s="15"/>
      <c r="Q250" s="15"/>
      <c r="R250" s="15"/>
      <c r="S250" s="15"/>
      <c r="T250" s="15"/>
      <c r="U250" s="15"/>
      <c r="V250" s="15"/>
      <c r="W250" s="15"/>
      <c r="X250" s="15"/>
      <c r="Y250" s="4"/>
      <c r="Z250" s="15"/>
      <c r="AA250" s="15"/>
      <c r="AB250" s="15"/>
      <c r="AC250" s="15"/>
      <c r="AD250" s="15"/>
      <c r="AE250" s="15"/>
      <c r="AF250" s="15"/>
      <c r="AG250" s="15"/>
      <c r="AH250" s="15"/>
      <c r="AI250" s="15"/>
      <c r="AJ250" s="15"/>
      <c r="AK250" s="15"/>
      <c r="AL250" s="15"/>
      <c r="AM250" s="15"/>
      <c r="AN250" s="15"/>
      <c r="AO250" s="15"/>
      <c r="AP250" s="15"/>
      <c r="AQ250" s="15"/>
      <c r="AR250" s="15"/>
      <c r="AS250" s="15"/>
      <c r="AT250" s="15"/>
      <c r="AU250" s="15"/>
      <c r="AV250" s="15"/>
      <c r="AW250" s="15"/>
      <c r="AX250" s="15"/>
      <c r="AY250" s="15"/>
      <c r="AZ250" s="15"/>
      <c r="BA250" s="15"/>
      <c r="BB250" s="4"/>
      <c r="BC250" s="15"/>
      <c r="BD250" s="15"/>
      <c r="BE250" s="16"/>
      <c r="BF250" s="15"/>
      <c r="BG250" s="15"/>
      <c r="BH250" s="15"/>
      <c r="BI250" s="25"/>
      <c r="BJ250" s="19"/>
      <c r="BK250" s="18"/>
      <c r="BL250" s="18"/>
      <c r="BM250" s="18"/>
      <c r="BN250" s="18"/>
      <c r="BO250" s="20"/>
    </row>
    <row r="251" ht="15.75" customHeight="1">
      <c r="A251" s="15"/>
      <c r="B251" s="15"/>
      <c r="C251" s="15"/>
      <c r="D251" s="15"/>
      <c r="E251" s="15"/>
      <c r="F251" s="15"/>
      <c r="G251" s="15"/>
      <c r="H251" s="15"/>
      <c r="I251" s="15"/>
      <c r="J251" s="15"/>
      <c r="K251" s="15"/>
      <c r="L251" s="15"/>
      <c r="M251" s="15"/>
      <c r="N251" s="15"/>
      <c r="O251" s="15"/>
      <c r="P251" s="15"/>
      <c r="Q251" s="15"/>
      <c r="R251" s="15"/>
      <c r="S251" s="15"/>
      <c r="T251" s="15"/>
      <c r="U251" s="15"/>
      <c r="V251" s="15"/>
      <c r="W251" s="15"/>
      <c r="X251" s="15"/>
      <c r="Y251" s="4"/>
      <c r="Z251" s="15"/>
      <c r="AA251" s="15"/>
      <c r="AB251" s="15"/>
      <c r="AC251" s="15"/>
      <c r="AD251" s="15"/>
      <c r="AE251" s="15"/>
      <c r="AF251" s="15"/>
      <c r="AG251" s="15"/>
      <c r="AH251" s="15"/>
      <c r="AI251" s="15"/>
      <c r="AJ251" s="15"/>
      <c r="AK251" s="15"/>
      <c r="AL251" s="15"/>
      <c r="AM251" s="15"/>
      <c r="AN251" s="15"/>
      <c r="AO251" s="15"/>
      <c r="AP251" s="15"/>
      <c r="AQ251" s="15"/>
      <c r="AR251" s="15"/>
      <c r="AS251" s="15"/>
      <c r="AT251" s="15"/>
      <c r="AU251" s="15"/>
      <c r="AV251" s="15"/>
      <c r="AW251" s="15"/>
      <c r="AX251" s="15"/>
      <c r="AY251" s="15"/>
      <c r="AZ251" s="15"/>
      <c r="BA251" s="15"/>
      <c r="BB251" s="4"/>
      <c r="BC251" s="15"/>
      <c r="BD251" s="15"/>
      <c r="BE251" s="16"/>
      <c r="BF251" s="15"/>
      <c r="BG251" s="15"/>
      <c r="BH251" s="15"/>
      <c r="BI251" s="25"/>
      <c r="BJ251" s="19"/>
      <c r="BK251" s="18"/>
      <c r="BL251" s="18"/>
      <c r="BM251" s="18"/>
      <c r="BN251" s="18"/>
      <c r="BO251" s="20"/>
    </row>
    <row r="252" ht="15.75" customHeight="1">
      <c r="A252" s="15"/>
      <c r="B252" s="15"/>
      <c r="C252" s="15"/>
      <c r="D252" s="15"/>
      <c r="E252" s="15"/>
      <c r="F252" s="15"/>
      <c r="G252" s="15"/>
      <c r="H252" s="15"/>
      <c r="I252" s="15"/>
      <c r="J252" s="15"/>
      <c r="K252" s="15"/>
      <c r="L252" s="15"/>
      <c r="M252" s="15"/>
      <c r="N252" s="15"/>
      <c r="O252" s="15"/>
      <c r="P252" s="15"/>
      <c r="Q252" s="15"/>
      <c r="R252" s="15"/>
      <c r="S252" s="15"/>
      <c r="T252" s="15"/>
      <c r="U252" s="15"/>
      <c r="V252" s="15"/>
      <c r="W252" s="15"/>
      <c r="X252" s="15"/>
      <c r="Y252" s="4"/>
      <c r="Z252" s="15"/>
      <c r="AA252" s="15"/>
      <c r="AB252" s="15"/>
      <c r="AC252" s="15"/>
      <c r="AD252" s="15"/>
      <c r="AE252" s="15"/>
      <c r="AF252" s="15"/>
      <c r="AG252" s="15"/>
      <c r="AH252" s="15"/>
      <c r="AI252" s="15"/>
      <c r="AJ252" s="15"/>
      <c r="AK252" s="15"/>
      <c r="AL252" s="15"/>
      <c r="AM252" s="15"/>
      <c r="AN252" s="15"/>
      <c r="AO252" s="15"/>
      <c r="AP252" s="15"/>
      <c r="AQ252" s="15"/>
      <c r="AR252" s="15"/>
      <c r="AS252" s="15"/>
      <c r="AT252" s="15"/>
      <c r="AU252" s="15"/>
      <c r="AV252" s="15"/>
      <c r="AW252" s="15"/>
      <c r="AX252" s="15"/>
      <c r="AY252" s="15"/>
      <c r="AZ252" s="15"/>
      <c r="BA252" s="15"/>
      <c r="BB252" s="4"/>
      <c r="BC252" s="15"/>
      <c r="BD252" s="15"/>
      <c r="BE252" s="16"/>
      <c r="BF252" s="15"/>
      <c r="BG252" s="15"/>
      <c r="BH252" s="15"/>
      <c r="BI252" s="25"/>
      <c r="BJ252" s="19"/>
      <c r="BK252" s="18"/>
      <c r="BL252" s="18"/>
      <c r="BM252" s="18"/>
      <c r="BN252" s="18"/>
      <c r="BO252" s="20"/>
    </row>
    <row r="253" ht="15.75" customHeight="1">
      <c r="A253" s="15"/>
      <c r="B253" s="15"/>
      <c r="C253" s="15"/>
      <c r="D253" s="15"/>
      <c r="E253" s="15"/>
      <c r="F253" s="15"/>
      <c r="G253" s="15"/>
      <c r="H253" s="15"/>
      <c r="I253" s="15"/>
      <c r="J253" s="15"/>
      <c r="K253" s="15"/>
      <c r="L253" s="15"/>
      <c r="M253" s="15"/>
      <c r="N253" s="15"/>
      <c r="O253" s="15"/>
      <c r="P253" s="15"/>
      <c r="Q253" s="15"/>
      <c r="R253" s="15"/>
      <c r="S253" s="15"/>
      <c r="T253" s="15"/>
      <c r="U253" s="15"/>
      <c r="V253" s="15"/>
      <c r="W253" s="15"/>
      <c r="X253" s="15"/>
      <c r="Y253" s="4"/>
      <c r="Z253" s="15"/>
      <c r="AA253" s="15"/>
      <c r="AB253" s="15"/>
      <c r="AC253" s="15"/>
      <c r="AD253" s="15"/>
      <c r="AE253" s="15"/>
      <c r="AF253" s="15"/>
      <c r="AG253" s="15"/>
      <c r="AH253" s="15"/>
      <c r="AI253" s="15"/>
      <c r="AJ253" s="15"/>
      <c r="AK253" s="15"/>
      <c r="AL253" s="15"/>
      <c r="AM253" s="15"/>
      <c r="AN253" s="15"/>
      <c r="AO253" s="15"/>
      <c r="AP253" s="15"/>
      <c r="AQ253" s="15"/>
      <c r="AR253" s="15"/>
      <c r="AS253" s="15"/>
      <c r="AT253" s="15"/>
      <c r="AU253" s="15"/>
      <c r="AV253" s="15"/>
      <c r="AW253" s="15"/>
      <c r="AX253" s="15"/>
      <c r="AY253" s="15"/>
      <c r="AZ253" s="15"/>
      <c r="BA253" s="15"/>
      <c r="BB253" s="4"/>
      <c r="BC253" s="15"/>
      <c r="BD253" s="15"/>
      <c r="BE253" s="16"/>
      <c r="BF253" s="15"/>
      <c r="BG253" s="15"/>
      <c r="BH253" s="15"/>
      <c r="BI253" s="25"/>
      <c r="BJ253" s="19"/>
      <c r="BK253" s="18"/>
      <c r="BL253" s="18"/>
      <c r="BM253" s="18"/>
      <c r="BN253" s="18"/>
      <c r="BO253" s="20"/>
    </row>
    <row r="254" ht="15.75" customHeight="1">
      <c r="A254" s="15"/>
      <c r="B254" s="15"/>
      <c r="C254" s="15"/>
      <c r="D254" s="15"/>
      <c r="E254" s="15"/>
      <c r="F254" s="15"/>
      <c r="G254" s="15"/>
      <c r="H254" s="15"/>
      <c r="I254" s="15"/>
      <c r="J254" s="15"/>
      <c r="K254" s="15"/>
      <c r="L254" s="15"/>
      <c r="M254" s="15"/>
      <c r="N254" s="15"/>
      <c r="O254" s="15"/>
      <c r="P254" s="15"/>
      <c r="Q254" s="15"/>
      <c r="R254" s="15"/>
      <c r="S254" s="15"/>
      <c r="T254" s="15"/>
      <c r="U254" s="15"/>
      <c r="V254" s="15"/>
      <c r="W254" s="15"/>
      <c r="X254" s="15"/>
      <c r="Y254" s="4"/>
      <c r="Z254" s="15"/>
      <c r="AA254" s="15"/>
      <c r="AB254" s="15"/>
      <c r="AC254" s="15"/>
      <c r="AD254" s="15"/>
      <c r="AE254" s="15"/>
      <c r="AF254" s="15"/>
      <c r="AG254" s="15"/>
      <c r="AH254" s="15"/>
      <c r="AI254" s="15"/>
      <c r="AJ254" s="15"/>
      <c r="AK254" s="15"/>
      <c r="AL254" s="15"/>
      <c r="AM254" s="15"/>
      <c r="AN254" s="15"/>
      <c r="AO254" s="15"/>
      <c r="AP254" s="15"/>
      <c r="AQ254" s="15"/>
      <c r="AR254" s="15"/>
      <c r="AS254" s="15"/>
      <c r="AT254" s="15"/>
      <c r="AU254" s="15"/>
      <c r="AV254" s="15"/>
      <c r="AW254" s="15"/>
      <c r="AX254" s="15"/>
      <c r="AY254" s="15"/>
      <c r="AZ254" s="15"/>
      <c r="BA254" s="15"/>
      <c r="BB254" s="4"/>
      <c r="BC254" s="15"/>
      <c r="BD254" s="15"/>
      <c r="BE254" s="16"/>
      <c r="BF254" s="15"/>
      <c r="BG254" s="15"/>
      <c r="BH254" s="15"/>
      <c r="BI254" s="25"/>
      <c r="BJ254" s="19"/>
      <c r="BK254" s="18"/>
      <c r="BL254" s="18"/>
      <c r="BM254" s="18"/>
      <c r="BN254" s="18"/>
      <c r="BO254" s="20"/>
    </row>
    <row r="255" ht="15.75" customHeight="1">
      <c r="A255" s="15"/>
      <c r="B255" s="15"/>
      <c r="C255" s="15"/>
      <c r="D255" s="15"/>
      <c r="E255" s="15"/>
      <c r="F255" s="15"/>
      <c r="G255" s="15"/>
      <c r="H255" s="15"/>
      <c r="I255" s="15"/>
      <c r="J255" s="15"/>
      <c r="K255" s="15"/>
      <c r="L255" s="15"/>
      <c r="M255" s="15"/>
      <c r="N255" s="15"/>
      <c r="O255" s="15"/>
      <c r="P255" s="15"/>
      <c r="Q255" s="15"/>
      <c r="R255" s="15"/>
      <c r="S255" s="15"/>
      <c r="T255" s="15"/>
      <c r="U255" s="15"/>
      <c r="V255" s="15"/>
      <c r="W255" s="15"/>
      <c r="X255" s="15"/>
      <c r="Y255" s="4"/>
      <c r="Z255" s="15"/>
      <c r="AA255" s="15"/>
      <c r="AB255" s="15"/>
      <c r="AC255" s="15"/>
      <c r="AD255" s="15"/>
      <c r="AE255" s="15"/>
      <c r="AF255" s="15"/>
      <c r="AG255" s="15"/>
      <c r="AH255" s="15"/>
      <c r="AI255" s="15"/>
      <c r="AJ255" s="15"/>
      <c r="AK255" s="15"/>
      <c r="AL255" s="15"/>
      <c r="AM255" s="15"/>
      <c r="AN255" s="15"/>
      <c r="AO255" s="15"/>
      <c r="AP255" s="15"/>
      <c r="AQ255" s="15"/>
      <c r="AR255" s="15"/>
      <c r="AS255" s="15"/>
      <c r="AT255" s="15"/>
      <c r="AU255" s="15"/>
      <c r="AV255" s="15"/>
      <c r="AW255" s="15"/>
      <c r="AX255" s="15"/>
      <c r="AY255" s="15"/>
      <c r="AZ255" s="15"/>
      <c r="BA255" s="15"/>
      <c r="BB255" s="4"/>
      <c r="BC255" s="15"/>
      <c r="BD255" s="15"/>
      <c r="BE255" s="16"/>
      <c r="BF255" s="15"/>
      <c r="BG255" s="15"/>
      <c r="BH255" s="15"/>
      <c r="BI255" s="25"/>
      <c r="BJ255" s="19"/>
      <c r="BK255" s="18"/>
      <c r="BL255" s="18"/>
      <c r="BM255" s="18"/>
      <c r="BN255" s="18"/>
      <c r="BO255" s="20"/>
    </row>
    <row r="256" ht="15.75" customHeight="1">
      <c r="A256" s="15"/>
      <c r="B256" s="15"/>
      <c r="C256" s="15"/>
      <c r="D256" s="15"/>
      <c r="E256" s="15"/>
      <c r="F256" s="15"/>
      <c r="G256" s="15"/>
      <c r="H256" s="15"/>
      <c r="I256" s="15"/>
      <c r="J256" s="15"/>
      <c r="K256" s="15"/>
      <c r="L256" s="15"/>
      <c r="M256" s="15"/>
      <c r="N256" s="15"/>
      <c r="O256" s="15"/>
      <c r="P256" s="15"/>
      <c r="Q256" s="15"/>
      <c r="R256" s="15"/>
      <c r="S256" s="15"/>
      <c r="T256" s="15"/>
      <c r="U256" s="15"/>
      <c r="V256" s="15"/>
      <c r="W256" s="15"/>
      <c r="X256" s="15"/>
      <c r="Y256" s="4"/>
      <c r="Z256" s="15"/>
      <c r="AA256" s="15"/>
      <c r="AB256" s="15"/>
      <c r="AC256" s="15"/>
      <c r="AD256" s="15"/>
      <c r="AE256" s="15"/>
      <c r="AF256" s="15"/>
      <c r="AG256" s="15"/>
      <c r="AH256" s="15"/>
      <c r="AI256" s="15"/>
      <c r="AJ256" s="15"/>
      <c r="AK256" s="15"/>
      <c r="AL256" s="15"/>
      <c r="AM256" s="15"/>
      <c r="AN256" s="15"/>
      <c r="AO256" s="15"/>
      <c r="AP256" s="15"/>
      <c r="AQ256" s="15"/>
      <c r="AR256" s="15"/>
      <c r="AS256" s="15"/>
      <c r="AT256" s="15"/>
      <c r="AU256" s="15"/>
      <c r="AV256" s="15"/>
      <c r="AW256" s="15"/>
      <c r="AX256" s="15"/>
      <c r="AY256" s="15"/>
      <c r="AZ256" s="15"/>
      <c r="BA256" s="15"/>
      <c r="BB256" s="4"/>
      <c r="BC256" s="15"/>
      <c r="BD256" s="15"/>
      <c r="BE256" s="16"/>
      <c r="BF256" s="15"/>
      <c r="BG256" s="15"/>
      <c r="BH256" s="15"/>
      <c r="BI256" s="25"/>
      <c r="BJ256" s="19"/>
      <c r="BK256" s="18"/>
      <c r="BL256" s="18"/>
      <c r="BM256" s="18"/>
      <c r="BN256" s="18"/>
      <c r="BO256" s="20"/>
    </row>
    <row r="257" ht="15.75" customHeight="1">
      <c r="A257" s="15"/>
      <c r="B257" s="15"/>
      <c r="C257" s="15"/>
      <c r="D257" s="15"/>
      <c r="E257" s="15"/>
      <c r="F257" s="15"/>
      <c r="G257" s="15"/>
      <c r="H257" s="15"/>
      <c r="I257" s="15"/>
      <c r="J257" s="15"/>
      <c r="K257" s="15"/>
      <c r="L257" s="15"/>
      <c r="M257" s="15"/>
      <c r="N257" s="15"/>
      <c r="O257" s="15"/>
      <c r="P257" s="15"/>
      <c r="Q257" s="15"/>
      <c r="R257" s="15"/>
      <c r="S257" s="15"/>
      <c r="T257" s="15"/>
      <c r="U257" s="15"/>
      <c r="V257" s="15"/>
      <c r="W257" s="15"/>
      <c r="X257" s="15"/>
      <c r="Y257" s="4"/>
      <c r="Z257" s="15"/>
      <c r="AA257" s="15"/>
      <c r="AB257" s="15"/>
      <c r="AC257" s="15"/>
      <c r="AD257" s="15"/>
      <c r="AE257" s="15"/>
      <c r="AF257" s="15"/>
      <c r="AG257" s="15"/>
      <c r="AH257" s="15"/>
      <c r="AI257" s="15"/>
      <c r="AJ257" s="15"/>
      <c r="AK257" s="15"/>
      <c r="AL257" s="15"/>
      <c r="AM257" s="15"/>
      <c r="AN257" s="15"/>
      <c r="AO257" s="15"/>
      <c r="AP257" s="15"/>
      <c r="AQ257" s="15"/>
      <c r="AR257" s="15"/>
      <c r="AS257" s="15"/>
      <c r="AT257" s="15"/>
      <c r="AU257" s="15"/>
      <c r="AV257" s="15"/>
      <c r="AW257" s="15"/>
      <c r="AX257" s="15"/>
      <c r="AY257" s="15"/>
      <c r="AZ257" s="15"/>
      <c r="BA257" s="15"/>
      <c r="BB257" s="4"/>
      <c r="BC257" s="15"/>
      <c r="BD257" s="15"/>
      <c r="BE257" s="16"/>
      <c r="BF257" s="15"/>
      <c r="BG257" s="15"/>
      <c r="BH257" s="15"/>
      <c r="BI257" s="25"/>
      <c r="BJ257" s="19"/>
      <c r="BK257" s="18"/>
      <c r="BL257" s="18"/>
      <c r="BM257" s="18"/>
      <c r="BN257" s="18"/>
      <c r="BO257" s="20"/>
    </row>
    <row r="258" ht="15.75" customHeight="1">
      <c r="A258" s="15"/>
      <c r="B258" s="15"/>
      <c r="C258" s="15"/>
      <c r="D258" s="15"/>
      <c r="E258" s="15"/>
      <c r="F258" s="15"/>
      <c r="G258" s="15"/>
      <c r="H258" s="15"/>
      <c r="I258" s="15"/>
      <c r="J258" s="15"/>
      <c r="K258" s="15"/>
      <c r="L258" s="15"/>
      <c r="M258" s="15"/>
      <c r="N258" s="15"/>
      <c r="O258" s="15"/>
      <c r="P258" s="15"/>
      <c r="Q258" s="15"/>
      <c r="R258" s="15"/>
      <c r="S258" s="15"/>
      <c r="T258" s="15"/>
      <c r="U258" s="15"/>
      <c r="V258" s="15"/>
      <c r="W258" s="15"/>
      <c r="X258" s="15"/>
      <c r="Y258" s="4"/>
      <c r="Z258" s="15"/>
      <c r="AA258" s="15"/>
      <c r="AB258" s="15"/>
      <c r="AC258" s="15"/>
      <c r="AD258" s="15"/>
      <c r="AE258" s="15"/>
      <c r="AF258" s="15"/>
      <c r="AG258" s="15"/>
      <c r="AH258" s="15"/>
      <c r="AI258" s="15"/>
      <c r="AJ258" s="15"/>
      <c r="AK258" s="15"/>
      <c r="AL258" s="15"/>
      <c r="AM258" s="15"/>
      <c r="AN258" s="15"/>
      <c r="AO258" s="15"/>
      <c r="AP258" s="15"/>
      <c r="AQ258" s="15"/>
      <c r="AR258" s="15"/>
      <c r="AS258" s="15"/>
      <c r="AT258" s="15"/>
      <c r="AU258" s="15"/>
      <c r="AV258" s="15"/>
      <c r="AW258" s="15"/>
      <c r="AX258" s="15"/>
      <c r="AY258" s="15"/>
      <c r="AZ258" s="15"/>
      <c r="BA258" s="15"/>
      <c r="BB258" s="4"/>
      <c r="BC258" s="15"/>
      <c r="BD258" s="15"/>
      <c r="BE258" s="16"/>
      <c r="BF258" s="15"/>
      <c r="BG258" s="15"/>
      <c r="BH258" s="15"/>
      <c r="BI258" s="25"/>
      <c r="BJ258" s="19"/>
      <c r="BK258" s="18"/>
      <c r="BL258" s="18"/>
      <c r="BM258" s="18"/>
      <c r="BN258" s="18"/>
      <c r="BO258" s="20"/>
    </row>
    <row r="259" ht="15.75" customHeight="1">
      <c r="A259" s="15"/>
      <c r="B259" s="15"/>
      <c r="C259" s="15"/>
      <c r="D259" s="15"/>
      <c r="E259" s="15"/>
      <c r="F259" s="15"/>
      <c r="G259" s="15"/>
      <c r="H259" s="15"/>
      <c r="I259" s="15"/>
      <c r="J259" s="15"/>
      <c r="K259" s="15"/>
      <c r="L259" s="15"/>
      <c r="M259" s="15"/>
      <c r="N259" s="15"/>
      <c r="O259" s="15"/>
      <c r="P259" s="15"/>
      <c r="Q259" s="15"/>
      <c r="R259" s="15"/>
      <c r="S259" s="15"/>
      <c r="T259" s="15"/>
      <c r="U259" s="15"/>
      <c r="V259" s="15"/>
      <c r="W259" s="15"/>
      <c r="X259" s="15"/>
      <c r="Y259" s="4"/>
      <c r="Z259" s="15"/>
      <c r="AA259" s="15"/>
      <c r="AB259" s="15"/>
      <c r="AC259" s="15"/>
      <c r="AD259" s="15"/>
      <c r="AE259" s="15"/>
      <c r="AF259" s="15"/>
      <c r="AG259" s="15"/>
      <c r="AH259" s="15"/>
      <c r="AI259" s="15"/>
      <c r="AJ259" s="15"/>
      <c r="AK259" s="15"/>
      <c r="AL259" s="15"/>
      <c r="AM259" s="15"/>
      <c r="AN259" s="15"/>
      <c r="AO259" s="15"/>
      <c r="AP259" s="15"/>
      <c r="AQ259" s="15"/>
      <c r="AR259" s="15"/>
      <c r="AS259" s="15"/>
      <c r="AT259" s="15"/>
      <c r="AU259" s="15"/>
      <c r="AV259" s="15"/>
      <c r="AW259" s="15"/>
      <c r="AX259" s="15"/>
      <c r="AY259" s="15"/>
      <c r="AZ259" s="15"/>
      <c r="BA259" s="15"/>
      <c r="BB259" s="4"/>
      <c r="BC259" s="15"/>
      <c r="BD259" s="15"/>
      <c r="BE259" s="16"/>
      <c r="BF259" s="15"/>
      <c r="BG259" s="15"/>
      <c r="BH259" s="15"/>
      <c r="BI259" s="25"/>
      <c r="BJ259" s="19"/>
      <c r="BK259" s="18"/>
      <c r="BL259" s="18"/>
      <c r="BM259" s="18"/>
      <c r="BN259" s="18"/>
      <c r="BO259" s="20"/>
    </row>
    <row r="260" ht="15.75" customHeight="1">
      <c r="A260" s="15"/>
      <c r="B260" s="15"/>
      <c r="C260" s="15"/>
      <c r="D260" s="15"/>
      <c r="E260" s="15"/>
      <c r="F260" s="15"/>
      <c r="G260" s="15"/>
      <c r="H260" s="15"/>
      <c r="I260" s="15"/>
      <c r="J260" s="15"/>
      <c r="K260" s="15"/>
      <c r="L260" s="15"/>
      <c r="M260" s="15"/>
      <c r="N260" s="15"/>
      <c r="O260" s="15"/>
      <c r="P260" s="15"/>
      <c r="Q260" s="15"/>
      <c r="R260" s="15"/>
      <c r="S260" s="15"/>
      <c r="T260" s="15"/>
      <c r="U260" s="15"/>
      <c r="V260" s="15"/>
      <c r="W260" s="15"/>
      <c r="X260" s="15"/>
      <c r="Y260" s="4"/>
      <c r="Z260" s="15"/>
      <c r="AA260" s="15"/>
      <c r="AB260" s="15"/>
      <c r="AC260" s="15"/>
      <c r="AD260" s="15"/>
      <c r="AE260" s="15"/>
      <c r="AF260" s="15"/>
      <c r="AG260" s="15"/>
      <c r="AH260" s="15"/>
      <c r="AI260" s="15"/>
      <c r="AJ260" s="15"/>
      <c r="AK260" s="15"/>
      <c r="AL260" s="15"/>
      <c r="AM260" s="15"/>
      <c r="AN260" s="15"/>
      <c r="AO260" s="15"/>
      <c r="AP260" s="15"/>
      <c r="AQ260" s="15"/>
      <c r="AR260" s="15"/>
      <c r="AS260" s="15"/>
      <c r="AT260" s="15"/>
      <c r="AU260" s="15"/>
      <c r="AV260" s="15"/>
      <c r="AW260" s="15"/>
      <c r="AX260" s="15"/>
      <c r="AY260" s="15"/>
      <c r="AZ260" s="15"/>
      <c r="BA260" s="15"/>
      <c r="BB260" s="4"/>
      <c r="BC260" s="15"/>
      <c r="BD260" s="15"/>
      <c r="BE260" s="16"/>
      <c r="BF260" s="15"/>
      <c r="BG260" s="15"/>
      <c r="BH260" s="15"/>
      <c r="BI260" s="25"/>
      <c r="BJ260" s="19"/>
      <c r="BK260" s="18"/>
      <c r="BL260" s="18"/>
      <c r="BM260" s="18"/>
      <c r="BN260" s="18"/>
      <c r="BO260" s="20"/>
    </row>
    <row r="261" ht="15.75" customHeight="1">
      <c r="A261" s="15"/>
      <c r="B261" s="15"/>
      <c r="C261" s="15"/>
      <c r="D261" s="15"/>
      <c r="E261" s="15"/>
      <c r="F261" s="15"/>
      <c r="G261" s="15"/>
      <c r="H261" s="15"/>
      <c r="I261" s="15"/>
      <c r="J261" s="15"/>
      <c r="K261" s="15"/>
      <c r="L261" s="15"/>
      <c r="M261" s="15"/>
      <c r="N261" s="15"/>
      <c r="O261" s="15"/>
      <c r="P261" s="15"/>
      <c r="Q261" s="15"/>
      <c r="R261" s="15"/>
      <c r="S261" s="15"/>
      <c r="T261" s="15"/>
      <c r="U261" s="15"/>
      <c r="V261" s="15"/>
      <c r="W261" s="15"/>
      <c r="X261" s="15"/>
      <c r="Y261" s="4"/>
      <c r="Z261" s="15"/>
      <c r="AA261" s="15"/>
      <c r="AB261" s="15"/>
      <c r="AC261" s="15"/>
      <c r="AD261" s="15"/>
      <c r="AE261" s="15"/>
      <c r="AF261" s="15"/>
      <c r="AG261" s="15"/>
      <c r="AH261" s="15"/>
      <c r="AI261" s="15"/>
      <c r="AJ261" s="15"/>
      <c r="AK261" s="15"/>
      <c r="AL261" s="15"/>
      <c r="AM261" s="15"/>
      <c r="AN261" s="15"/>
      <c r="AO261" s="15"/>
      <c r="AP261" s="15"/>
      <c r="AQ261" s="15"/>
      <c r="AR261" s="15"/>
      <c r="AS261" s="15"/>
      <c r="AT261" s="15"/>
      <c r="AU261" s="15"/>
      <c r="AV261" s="15"/>
      <c r="AW261" s="15"/>
      <c r="AX261" s="15"/>
      <c r="AY261" s="15"/>
      <c r="AZ261" s="15"/>
      <c r="BA261" s="15"/>
      <c r="BB261" s="4"/>
      <c r="BC261" s="15"/>
      <c r="BD261" s="15"/>
      <c r="BE261" s="16"/>
      <c r="BF261" s="15"/>
      <c r="BG261" s="15"/>
      <c r="BH261" s="15"/>
      <c r="BI261" s="25"/>
      <c r="BJ261" s="19"/>
      <c r="BK261" s="18"/>
      <c r="BL261" s="18"/>
      <c r="BM261" s="18"/>
      <c r="BN261" s="18"/>
      <c r="BO261" s="20"/>
    </row>
    <row r="262" ht="15.75" customHeight="1">
      <c r="A262" s="15"/>
      <c r="B262" s="15"/>
      <c r="C262" s="15"/>
      <c r="D262" s="15"/>
      <c r="E262" s="15"/>
      <c r="F262" s="15"/>
      <c r="G262" s="15"/>
      <c r="H262" s="15"/>
      <c r="I262" s="15"/>
      <c r="J262" s="15"/>
      <c r="K262" s="15"/>
      <c r="L262" s="15"/>
      <c r="M262" s="15"/>
      <c r="N262" s="15"/>
      <c r="O262" s="15"/>
      <c r="P262" s="15"/>
      <c r="Q262" s="15"/>
      <c r="R262" s="15"/>
      <c r="S262" s="15"/>
      <c r="T262" s="15"/>
      <c r="U262" s="15"/>
      <c r="V262" s="15"/>
      <c r="W262" s="15"/>
      <c r="X262" s="15"/>
      <c r="Y262" s="4"/>
      <c r="Z262" s="15"/>
      <c r="AA262" s="15"/>
      <c r="AB262" s="15"/>
      <c r="AC262" s="15"/>
      <c r="AD262" s="15"/>
      <c r="AE262" s="15"/>
      <c r="AF262" s="15"/>
      <c r="AG262" s="15"/>
      <c r="AH262" s="15"/>
      <c r="AI262" s="15"/>
      <c r="AJ262" s="15"/>
      <c r="AK262" s="15"/>
      <c r="AL262" s="15"/>
      <c r="AM262" s="15"/>
      <c r="AN262" s="15"/>
      <c r="AO262" s="15"/>
      <c r="AP262" s="15"/>
      <c r="AQ262" s="15"/>
      <c r="AR262" s="15"/>
      <c r="AS262" s="15"/>
      <c r="AT262" s="15"/>
      <c r="AU262" s="15"/>
      <c r="AV262" s="15"/>
      <c r="AW262" s="15"/>
      <c r="AX262" s="15"/>
      <c r="AY262" s="15"/>
      <c r="AZ262" s="15"/>
      <c r="BA262" s="15"/>
      <c r="BB262" s="4"/>
      <c r="BC262" s="15"/>
      <c r="BD262" s="15"/>
      <c r="BE262" s="16"/>
      <c r="BF262" s="15"/>
      <c r="BG262" s="15"/>
      <c r="BH262" s="15"/>
      <c r="BI262" s="25"/>
      <c r="BJ262" s="19"/>
      <c r="BK262" s="18"/>
      <c r="BL262" s="18"/>
      <c r="BM262" s="18"/>
      <c r="BN262" s="18"/>
      <c r="BO262" s="20"/>
    </row>
    <row r="263" ht="15.75" customHeight="1">
      <c r="A263" s="15"/>
      <c r="B263" s="15"/>
      <c r="C263" s="15"/>
      <c r="D263" s="15"/>
      <c r="E263" s="15"/>
      <c r="F263" s="15"/>
      <c r="G263" s="15"/>
      <c r="H263" s="15"/>
      <c r="I263" s="15"/>
      <c r="J263" s="15"/>
      <c r="K263" s="15"/>
      <c r="L263" s="15"/>
      <c r="M263" s="15"/>
      <c r="N263" s="15"/>
      <c r="O263" s="15"/>
      <c r="P263" s="15"/>
      <c r="Q263" s="15"/>
      <c r="R263" s="15"/>
      <c r="S263" s="15"/>
      <c r="T263" s="15"/>
      <c r="U263" s="15"/>
      <c r="V263" s="15"/>
      <c r="W263" s="15"/>
      <c r="X263" s="15"/>
      <c r="Y263" s="4"/>
      <c r="Z263" s="15"/>
      <c r="AA263" s="15"/>
      <c r="AB263" s="15"/>
      <c r="AC263" s="15"/>
      <c r="AD263" s="15"/>
      <c r="AE263" s="15"/>
      <c r="AF263" s="15"/>
      <c r="AG263" s="15"/>
      <c r="AH263" s="15"/>
      <c r="AI263" s="15"/>
      <c r="AJ263" s="15"/>
      <c r="AK263" s="15"/>
      <c r="AL263" s="15"/>
      <c r="AM263" s="15"/>
      <c r="AN263" s="15"/>
      <c r="AO263" s="15"/>
      <c r="AP263" s="15"/>
      <c r="AQ263" s="15"/>
      <c r="AR263" s="15"/>
      <c r="AS263" s="15"/>
      <c r="AT263" s="15"/>
      <c r="AU263" s="15"/>
      <c r="AV263" s="15"/>
      <c r="AW263" s="15"/>
      <c r="AX263" s="15"/>
      <c r="AY263" s="15"/>
      <c r="AZ263" s="15"/>
      <c r="BA263" s="15"/>
      <c r="BB263" s="4"/>
      <c r="BC263" s="15"/>
      <c r="BD263" s="15"/>
      <c r="BE263" s="16"/>
      <c r="BF263" s="15"/>
      <c r="BG263" s="15"/>
      <c r="BH263" s="15"/>
      <c r="BI263" s="25"/>
      <c r="BJ263" s="19"/>
      <c r="BK263" s="18"/>
      <c r="BL263" s="18"/>
      <c r="BM263" s="18"/>
      <c r="BN263" s="18"/>
      <c r="BO263" s="20"/>
    </row>
    <row r="264" ht="15.75" customHeight="1">
      <c r="A264" s="15"/>
      <c r="B264" s="15"/>
      <c r="C264" s="15"/>
      <c r="D264" s="15"/>
      <c r="E264" s="15"/>
      <c r="F264" s="15"/>
      <c r="G264" s="15"/>
      <c r="H264" s="15"/>
      <c r="I264" s="15"/>
      <c r="J264" s="15"/>
      <c r="K264" s="15"/>
      <c r="L264" s="15"/>
      <c r="M264" s="15"/>
      <c r="N264" s="15"/>
      <c r="O264" s="15"/>
      <c r="P264" s="15"/>
      <c r="Q264" s="15"/>
      <c r="R264" s="15"/>
      <c r="S264" s="15"/>
      <c r="T264" s="15"/>
      <c r="U264" s="15"/>
      <c r="V264" s="15"/>
      <c r="W264" s="15"/>
      <c r="X264" s="15"/>
      <c r="Y264" s="4"/>
      <c r="Z264" s="15"/>
      <c r="AA264" s="15"/>
      <c r="AB264" s="15"/>
      <c r="AC264" s="15"/>
      <c r="AD264" s="15"/>
      <c r="AE264" s="15"/>
      <c r="AF264" s="15"/>
      <c r="AG264" s="15"/>
      <c r="AH264" s="15"/>
      <c r="AI264" s="15"/>
      <c r="AJ264" s="15"/>
      <c r="AK264" s="15"/>
      <c r="AL264" s="15"/>
      <c r="AM264" s="15"/>
      <c r="AN264" s="15"/>
      <c r="AO264" s="15"/>
      <c r="AP264" s="15"/>
      <c r="AQ264" s="15"/>
      <c r="AR264" s="15"/>
      <c r="AS264" s="15"/>
      <c r="AT264" s="15"/>
      <c r="AU264" s="15"/>
      <c r="AV264" s="15"/>
      <c r="AW264" s="15"/>
      <c r="AX264" s="15"/>
      <c r="AY264" s="15"/>
      <c r="AZ264" s="15"/>
      <c r="BA264" s="15"/>
      <c r="BB264" s="4"/>
      <c r="BC264" s="15"/>
      <c r="BD264" s="15"/>
      <c r="BE264" s="16"/>
      <c r="BF264" s="15"/>
      <c r="BG264" s="15"/>
      <c r="BH264" s="15"/>
      <c r="BI264" s="25"/>
      <c r="BJ264" s="19"/>
      <c r="BK264" s="18"/>
      <c r="BL264" s="18"/>
      <c r="BM264" s="18"/>
      <c r="BN264" s="18"/>
      <c r="BO264" s="20"/>
    </row>
    <row r="265" ht="15.75" customHeight="1">
      <c r="A265" s="15"/>
      <c r="B265" s="15"/>
      <c r="C265" s="15"/>
      <c r="D265" s="15"/>
      <c r="E265" s="15"/>
      <c r="F265" s="15"/>
      <c r="G265" s="15"/>
      <c r="H265" s="15"/>
      <c r="I265" s="15"/>
      <c r="J265" s="15"/>
      <c r="K265" s="15"/>
      <c r="L265" s="15"/>
      <c r="M265" s="15"/>
      <c r="N265" s="15"/>
      <c r="O265" s="15"/>
      <c r="P265" s="15"/>
      <c r="Q265" s="15"/>
      <c r="R265" s="15"/>
      <c r="S265" s="15"/>
      <c r="T265" s="15"/>
      <c r="U265" s="15"/>
      <c r="V265" s="15"/>
      <c r="W265" s="15"/>
      <c r="X265" s="15"/>
      <c r="Y265" s="4"/>
      <c r="Z265" s="15"/>
      <c r="AA265" s="15"/>
      <c r="AB265" s="15"/>
      <c r="AC265" s="15"/>
      <c r="AD265" s="15"/>
      <c r="AE265" s="15"/>
      <c r="AF265" s="15"/>
      <c r="AG265" s="15"/>
      <c r="AH265" s="15"/>
      <c r="AI265" s="15"/>
      <c r="AJ265" s="15"/>
      <c r="AK265" s="15"/>
      <c r="AL265" s="15"/>
      <c r="AM265" s="15"/>
      <c r="AN265" s="15"/>
      <c r="AO265" s="15"/>
      <c r="AP265" s="15"/>
      <c r="AQ265" s="15"/>
      <c r="AR265" s="15"/>
      <c r="AS265" s="15"/>
      <c r="AT265" s="15"/>
      <c r="AU265" s="15"/>
      <c r="AV265" s="15"/>
      <c r="AW265" s="15"/>
      <c r="AX265" s="15"/>
      <c r="AY265" s="15"/>
      <c r="AZ265" s="15"/>
      <c r="BA265" s="15"/>
      <c r="BB265" s="4"/>
      <c r="BC265" s="15"/>
      <c r="BD265" s="15"/>
      <c r="BE265" s="16"/>
      <c r="BF265" s="15"/>
      <c r="BG265" s="15"/>
      <c r="BH265" s="15"/>
      <c r="BI265" s="25"/>
      <c r="BJ265" s="19"/>
      <c r="BK265" s="18"/>
      <c r="BL265" s="18"/>
      <c r="BM265" s="18"/>
      <c r="BN265" s="18"/>
      <c r="BO265" s="20"/>
    </row>
    <row r="266" ht="15.75" customHeight="1">
      <c r="A266" s="15"/>
      <c r="B266" s="15"/>
      <c r="C266" s="15"/>
      <c r="D266" s="15"/>
      <c r="E266" s="15"/>
      <c r="F266" s="15"/>
      <c r="G266" s="15"/>
      <c r="H266" s="15"/>
      <c r="I266" s="15"/>
      <c r="J266" s="15"/>
      <c r="K266" s="15"/>
      <c r="L266" s="15"/>
      <c r="M266" s="15"/>
      <c r="N266" s="15"/>
      <c r="O266" s="15"/>
      <c r="P266" s="15"/>
      <c r="Q266" s="15"/>
      <c r="R266" s="15"/>
      <c r="S266" s="15"/>
      <c r="T266" s="15"/>
      <c r="U266" s="15"/>
      <c r="V266" s="15"/>
      <c r="W266" s="15"/>
      <c r="X266" s="15"/>
      <c r="Y266" s="4"/>
      <c r="Z266" s="15"/>
      <c r="AA266" s="15"/>
      <c r="AB266" s="15"/>
      <c r="AC266" s="15"/>
      <c r="AD266" s="15"/>
      <c r="AE266" s="15"/>
      <c r="AF266" s="15"/>
      <c r="AG266" s="15"/>
      <c r="AH266" s="15"/>
      <c r="AI266" s="15"/>
      <c r="AJ266" s="15"/>
      <c r="AK266" s="15"/>
      <c r="AL266" s="15"/>
      <c r="AM266" s="15"/>
      <c r="AN266" s="15"/>
      <c r="AO266" s="15"/>
      <c r="AP266" s="15"/>
      <c r="AQ266" s="15"/>
      <c r="AR266" s="15"/>
      <c r="AS266" s="15"/>
      <c r="AT266" s="15"/>
      <c r="AU266" s="15"/>
      <c r="AV266" s="15"/>
      <c r="AW266" s="15"/>
      <c r="AX266" s="15"/>
      <c r="AY266" s="15"/>
      <c r="AZ266" s="15"/>
      <c r="BA266" s="15"/>
      <c r="BB266" s="4"/>
      <c r="BC266" s="15"/>
      <c r="BD266" s="15"/>
      <c r="BE266" s="16"/>
      <c r="BF266" s="15"/>
      <c r="BG266" s="15"/>
      <c r="BH266" s="15"/>
      <c r="BI266" s="25"/>
      <c r="BJ266" s="19"/>
      <c r="BK266" s="18"/>
      <c r="BL266" s="18"/>
      <c r="BM266" s="18"/>
      <c r="BN266" s="18"/>
      <c r="BO266" s="20"/>
    </row>
    <row r="267" ht="15.75" customHeight="1">
      <c r="A267" s="15"/>
      <c r="B267" s="15"/>
      <c r="C267" s="15"/>
      <c r="D267" s="15"/>
      <c r="E267" s="15"/>
      <c r="F267" s="15"/>
      <c r="G267" s="15"/>
      <c r="H267" s="15"/>
      <c r="I267" s="15"/>
      <c r="J267" s="15"/>
      <c r="K267" s="15"/>
      <c r="L267" s="15"/>
      <c r="M267" s="15"/>
      <c r="N267" s="15"/>
      <c r="O267" s="15"/>
      <c r="P267" s="15"/>
      <c r="Q267" s="15"/>
      <c r="R267" s="15"/>
      <c r="S267" s="15"/>
      <c r="T267" s="15"/>
      <c r="U267" s="15"/>
      <c r="V267" s="15"/>
      <c r="W267" s="15"/>
      <c r="X267" s="15"/>
      <c r="Y267" s="4"/>
      <c r="Z267" s="15"/>
      <c r="AA267" s="15"/>
      <c r="AB267" s="15"/>
      <c r="AC267" s="15"/>
      <c r="AD267" s="15"/>
      <c r="AE267" s="15"/>
      <c r="AF267" s="15"/>
      <c r="AG267" s="15"/>
      <c r="AH267" s="15"/>
      <c r="AI267" s="15"/>
      <c r="AJ267" s="15"/>
      <c r="AK267" s="15"/>
      <c r="AL267" s="15"/>
      <c r="AM267" s="15"/>
      <c r="AN267" s="15"/>
      <c r="AO267" s="15"/>
      <c r="AP267" s="15"/>
      <c r="AQ267" s="15"/>
      <c r="AR267" s="15"/>
      <c r="AS267" s="15"/>
      <c r="AT267" s="15"/>
      <c r="AU267" s="15"/>
      <c r="AV267" s="15"/>
      <c r="AW267" s="15"/>
      <c r="AX267" s="15"/>
      <c r="AY267" s="15"/>
      <c r="AZ267" s="15"/>
      <c r="BA267" s="15"/>
      <c r="BB267" s="4"/>
      <c r="BC267" s="15"/>
      <c r="BD267" s="15"/>
      <c r="BE267" s="16"/>
      <c r="BF267" s="15"/>
      <c r="BG267" s="15"/>
      <c r="BH267" s="15"/>
      <c r="BI267" s="25"/>
      <c r="BJ267" s="19"/>
      <c r="BK267" s="18"/>
      <c r="BL267" s="18"/>
      <c r="BM267" s="18"/>
      <c r="BN267" s="18"/>
      <c r="BO267" s="20"/>
    </row>
    <row r="268" ht="15.75" customHeight="1">
      <c r="A268" s="15"/>
      <c r="B268" s="15"/>
      <c r="C268" s="15"/>
      <c r="D268" s="15"/>
      <c r="E268" s="15"/>
      <c r="F268" s="15"/>
      <c r="G268" s="15"/>
      <c r="H268" s="15"/>
      <c r="I268" s="15"/>
      <c r="J268" s="15"/>
      <c r="K268" s="15"/>
      <c r="L268" s="15"/>
      <c r="M268" s="15"/>
      <c r="N268" s="15"/>
      <c r="O268" s="15"/>
      <c r="P268" s="15"/>
      <c r="Q268" s="15"/>
      <c r="R268" s="15"/>
      <c r="S268" s="15"/>
      <c r="T268" s="15"/>
      <c r="U268" s="15"/>
      <c r="V268" s="15"/>
      <c r="W268" s="15"/>
      <c r="X268" s="15"/>
      <c r="Y268" s="4"/>
      <c r="Z268" s="15"/>
      <c r="AA268" s="15"/>
      <c r="AB268" s="15"/>
      <c r="AC268" s="15"/>
      <c r="AD268" s="15"/>
      <c r="AE268" s="15"/>
      <c r="AF268" s="15"/>
      <c r="AG268" s="15"/>
      <c r="AH268" s="15"/>
      <c r="AI268" s="15"/>
      <c r="AJ268" s="15"/>
      <c r="AK268" s="15"/>
      <c r="AL268" s="15"/>
      <c r="AM268" s="15"/>
      <c r="AN268" s="15"/>
      <c r="AO268" s="15"/>
      <c r="AP268" s="15"/>
      <c r="AQ268" s="15"/>
      <c r="AR268" s="15"/>
      <c r="AS268" s="15"/>
      <c r="AT268" s="15"/>
      <c r="AU268" s="15"/>
      <c r="AV268" s="15"/>
      <c r="AW268" s="15"/>
      <c r="AX268" s="15"/>
      <c r="AY268" s="15"/>
      <c r="AZ268" s="15"/>
      <c r="BA268" s="15"/>
      <c r="BB268" s="4"/>
      <c r="BC268" s="15"/>
      <c r="BD268" s="15"/>
      <c r="BE268" s="16"/>
      <c r="BF268" s="15"/>
      <c r="BG268" s="15"/>
      <c r="BH268" s="15"/>
      <c r="BI268" s="25"/>
      <c r="BJ268" s="19"/>
      <c r="BK268" s="18"/>
      <c r="BL268" s="18"/>
      <c r="BM268" s="18"/>
      <c r="BN268" s="18"/>
      <c r="BO268" s="20"/>
    </row>
    <row r="269" ht="15.75" customHeight="1">
      <c r="A269" s="15"/>
      <c r="B269" s="15"/>
      <c r="C269" s="15"/>
      <c r="D269" s="15"/>
      <c r="E269" s="15"/>
      <c r="F269" s="15"/>
      <c r="G269" s="15"/>
      <c r="H269" s="15"/>
      <c r="I269" s="15"/>
      <c r="J269" s="15"/>
      <c r="K269" s="15"/>
      <c r="L269" s="15"/>
      <c r="M269" s="15"/>
      <c r="N269" s="15"/>
      <c r="O269" s="15"/>
      <c r="P269" s="15"/>
      <c r="Q269" s="15"/>
      <c r="R269" s="15"/>
      <c r="S269" s="15"/>
      <c r="T269" s="15"/>
      <c r="U269" s="15"/>
      <c r="V269" s="15"/>
      <c r="W269" s="15"/>
      <c r="X269" s="15"/>
      <c r="Y269" s="4"/>
      <c r="Z269" s="15"/>
      <c r="AA269" s="15"/>
      <c r="AB269" s="15"/>
      <c r="AC269" s="15"/>
      <c r="AD269" s="15"/>
      <c r="AE269" s="15"/>
      <c r="AF269" s="15"/>
      <c r="AG269" s="15"/>
      <c r="AH269" s="15"/>
      <c r="AI269" s="15"/>
      <c r="AJ269" s="15"/>
      <c r="AK269" s="15"/>
      <c r="AL269" s="15"/>
      <c r="AM269" s="15"/>
      <c r="AN269" s="15"/>
      <c r="AO269" s="15"/>
      <c r="AP269" s="15"/>
      <c r="AQ269" s="15"/>
      <c r="AR269" s="15"/>
      <c r="AS269" s="15"/>
      <c r="AT269" s="15"/>
      <c r="AU269" s="15"/>
      <c r="AV269" s="15"/>
      <c r="AW269" s="15"/>
      <c r="AX269" s="15"/>
      <c r="AY269" s="15"/>
      <c r="AZ269" s="15"/>
      <c r="BA269" s="15"/>
      <c r="BB269" s="4"/>
      <c r="BC269" s="15"/>
      <c r="BD269" s="15"/>
      <c r="BE269" s="16"/>
      <c r="BF269" s="15"/>
      <c r="BG269" s="15"/>
      <c r="BH269" s="15"/>
      <c r="BI269" s="25"/>
      <c r="BJ269" s="19"/>
      <c r="BK269" s="18"/>
      <c r="BL269" s="18"/>
      <c r="BM269" s="18"/>
      <c r="BN269" s="18"/>
      <c r="BO269" s="20"/>
    </row>
    <row r="270" ht="15.75" customHeight="1">
      <c r="A270" s="15"/>
      <c r="B270" s="15"/>
      <c r="C270" s="15"/>
      <c r="D270" s="15"/>
      <c r="E270" s="15"/>
      <c r="F270" s="15"/>
      <c r="G270" s="15"/>
      <c r="H270" s="15"/>
      <c r="I270" s="15"/>
      <c r="J270" s="15"/>
      <c r="K270" s="15"/>
      <c r="L270" s="15"/>
      <c r="M270" s="15"/>
      <c r="N270" s="15"/>
      <c r="O270" s="15"/>
      <c r="P270" s="15"/>
      <c r="Q270" s="15"/>
      <c r="R270" s="15"/>
      <c r="S270" s="15"/>
      <c r="T270" s="15"/>
      <c r="U270" s="15"/>
      <c r="V270" s="15"/>
      <c r="W270" s="15"/>
      <c r="X270" s="15"/>
      <c r="Y270" s="4"/>
      <c r="Z270" s="15"/>
      <c r="AA270" s="15"/>
      <c r="AB270" s="15"/>
      <c r="AC270" s="15"/>
      <c r="AD270" s="15"/>
      <c r="AE270" s="15"/>
      <c r="AF270" s="15"/>
      <c r="AG270" s="15"/>
      <c r="AH270" s="15"/>
      <c r="AI270" s="15"/>
      <c r="AJ270" s="15"/>
      <c r="AK270" s="15"/>
      <c r="AL270" s="15"/>
      <c r="AM270" s="15"/>
      <c r="AN270" s="15"/>
      <c r="AO270" s="15"/>
      <c r="AP270" s="15"/>
      <c r="AQ270" s="15"/>
      <c r="AR270" s="15"/>
      <c r="AS270" s="15"/>
      <c r="AT270" s="15"/>
      <c r="AU270" s="15"/>
      <c r="AV270" s="15"/>
      <c r="AW270" s="15"/>
      <c r="AX270" s="15"/>
      <c r="AY270" s="15"/>
      <c r="AZ270" s="15"/>
      <c r="BA270" s="15"/>
      <c r="BB270" s="4"/>
      <c r="BC270" s="15"/>
      <c r="BD270" s="15"/>
      <c r="BE270" s="16"/>
      <c r="BF270" s="15"/>
      <c r="BG270" s="15"/>
      <c r="BH270" s="15"/>
      <c r="BI270" s="25"/>
      <c r="BJ270" s="19"/>
      <c r="BK270" s="18"/>
      <c r="BL270" s="18"/>
      <c r="BM270" s="18"/>
      <c r="BN270" s="18"/>
      <c r="BO270" s="20"/>
    </row>
    <row r="271" ht="15.75" customHeight="1">
      <c r="A271" s="15"/>
      <c r="B271" s="15"/>
      <c r="C271" s="15"/>
      <c r="D271" s="15"/>
      <c r="E271" s="15"/>
      <c r="F271" s="15"/>
      <c r="G271" s="15"/>
      <c r="H271" s="15"/>
      <c r="I271" s="15"/>
      <c r="J271" s="15"/>
      <c r="K271" s="15"/>
      <c r="L271" s="15"/>
      <c r="M271" s="15"/>
      <c r="N271" s="15"/>
      <c r="O271" s="15"/>
      <c r="P271" s="15"/>
      <c r="Q271" s="15"/>
      <c r="R271" s="15"/>
      <c r="S271" s="15"/>
      <c r="T271" s="15"/>
      <c r="U271" s="15"/>
      <c r="V271" s="15"/>
      <c r="W271" s="15"/>
      <c r="X271" s="15"/>
      <c r="Y271" s="4"/>
      <c r="Z271" s="15"/>
      <c r="AA271" s="15"/>
      <c r="AB271" s="15"/>
      <c r="AC271" s="15"/>
      <c r="AD271" s="15"/>
      <c r="AE271" s="15"/>
      <c r="AF271" s="15"/>
      <c r="AG271" s="15"/>
      <c r="AH271" s="15"/>
      <c r="AI271" s="15"/>
      <c r="AJ271" s="15"/>
      <c r="AK271" s="15"/>
      <c r="AL271" s="15"/>
      <c r="AM271" s="15"/>
      <c r="AN271" s="15"/>
      <c r="AO271" s="15"/>
      <c r="AP271" s="15"/>
      <c r="AQ271" s="15"/>
      <c r="AR271" s="15"/>
      <c r="AS271" s="15"/>
      <c r="AT271" s="15"/>
      <c r="AU271" s="15"/>
      <c r="AV271" s="15"/>
      <c r="AW271" s="15"/>
      <c r="AX271" s="15"/>
      <c r="AY271" s="15"/>
      <c r="AZ271" s="15"/>
      <c r="BA271" s="15"/>
      <c r="BB271" s="4"/>
      <c r="BC271" s="15"/>
      <c r="BD271" s="15"/>
      <c r="BE271" s="16"/>
      <c r="BF271" s="15"/>
      <c r="BG271" s="15"/>
      <c r="BH271" s="15"/>
      <c r="BI271" s="25"/>
      <c r="BJ271" s="19"/>
      <c r="BK271" s="18"/>
      <c r="BL271" s="18"/>
      <c r="BM271" s="18"/>
      <c r="BN271" s="18"/>
      <c r="BO271" s="20"/>
    </row>
    <row r="272" ht="15.75" customHeight="1">
      <c r="A272" s="15"/>
      <c r="B272" s="15"/>
      <c r="C272" s="15"/>
      <c r="D272" s="15"/>
      <c r="E272" s="15"/>
      <c r="F272" s="15"/>
      <c r="G272" s="15"/>
      <c r="H272" s="15"/>
      <c r="I272" s="15"/>
      <c r="J272" s="15"/>
      <c r="K272" s="15"/>
      <c r="L272" s="15"/>
      <c r="M272" s="15"/>
      <c r="N272" s="15"/>
      <c r="O272" s="15"/>
      <c r="P272" s="15"/>
      <c r="Q272" s="15"/>
      <c r="R272" s="15"/>
      <c r="S272" s="15"/>
      <c r="T272" s="15"/>
      <c r="U272" s="15"/>
      <c r="V272" s="15"/>
      <c r="W272" s="15"/>
      <c r="X272" s="15"/>
      <c r="Y272" s="4"/>
      <c r="Z272" s="15"/>
      <c r="AA272" s="15"/>
      <c r="AB272" s="15"/>
      <c r="AC272" s="15"/>
      <c r="AD272" s="15"/>
      <c r="AE272" s="15"/>
      <c r="AF272" s="15"/>
      <c r="AG272" s="15"/>
      <c r="AH272" s="15"/>
      <c r="AI272" s="15"/>
      <c r="AJ272" s="15"/>
      <c r="AK272" s="15"/>
      <c r="AL272" s="15"/>
      <c r="AM272" s="15"/>
      <c r="AN272" s="15"/>
      <c r="AO272" s="15"/>
      <c r="AP272" s="15"/>
      <c r="AQ272" s="15"/>
      <c r="AR272" s="15"/>
      <c r="AS272" s="15"/>
      <c r="AT272" s="15"/>
      <c r="AU272" s="15"/>
      <c r="AV272" s="15"/>
      <c r="AW272" s="15"/>
      <c r="AX272" s="15"/>
      <c r="AY272" s="15"/>
      <c r="AZ272" s="15"/>
      <c r="BA272" s="15"/>
      <c r="BB272" s="4"/>
      <c r="BC272" s="15"/>
      <c r="BD272" s="15"/>
      <c r="BE272" s="16"/>
      <c r="BF272" s="15"/>
      <c r="BG272" s="15"/>
      <c r="BH272" s="15"/>
      <c r="BI272" s="25"/>
      <c r="BJ272" s="19"/>
      <c r="BK272" s="18"/>
      <c r="BL272" s="18"/>
      <c r="BM272" s="18"/>
      <c r="BN272" s="18"/>
      <c r="BO272" s="20"/>
    </row>
    <row r="273" ht="15.75" customHeight="1">
      <c r="A273" s="15"/>
      <c r="B273" s="15"/>
      <c r="C273" s="15"/>
      <c r="D273" s="15"/>
      <c r="E273" s="15"/>
      <c r="F273" s="15"/>
      <c r="G273" s="15"/>
      <c r="H273" s="15"/>
      <c r="I273" s="15"/>
      <c r="J273" s="15"/>
      <c r="K273" s="15"/>
      <c r="L273" s="15"/>
      <c r="M273" s="15"/>
      <c r="N273" s="15"/>
      <c r="O273" s="15"/>
      <c r="P273" s="15"/>
      <c r="Q273" s="15"/>
      <c r="R273" s="15"/>
      <c r="S273" s="15"/>
      <c r="T273" s="15"/>
      <c r="U273" s="15"/>
      <c r="V273" s="15"/>
      <c r="W273" s="15"/>
      <c r="X273" s="15"/>
      <c r="Y273" s="4"/>
      <c r="Z273" s="15"/>
      <c r="AA273" s="15"/>
      <c r="AB273" s="15"/>
      <c r="AC273" s="15"/>
      <c r="AD273" s="15"/>
      <c r="AE273" s="15"/>
      <c r="AF273" s="15"/>
      <c r="AG273" s="15"/>
      <c r="AH273" s="15"/>
      <c r="AI273" s="15"/>
      <c r="AJ273" s="15"/>
      <c r="AK273" s="15"/>
      <c r="AL273" s="15"/>
      <c r="AM273" s="15"/>
      <c r="AN273" s="15"/>
      <c r="AO273" s="15"/>
      <c r="AP273" s="15"/>
      <c r="AQ273" s="15"/>
      <c r="AR273" s="15"/>
      <c r="AS273" s="15"/>
      <c r="AT273" s="15"/>
      <c r="AU273" s="15"/>
      <c r="AV273" s="15"/>
      <c r="AW273" s="15"/>
      <c r="AX273" s="15"/>
      <c r="AY273" s="15"/>
      <c r="AZ273" s="15"/>
      <c r="BA273" s="15"/>
      <c r="BB273" s="4"/>
      <c r="BC273" s="15"/>
      <c r="BD273" s="15"/>
      <c r="BE273" s="16"/>
      <c r="BF273" s="15"/>
      <c r="BG273" s="15"/>
      <c r="BH273" s="15"/>
      <c r="BI273" s="25"/>
      <c r="BJ273" s="19"/>
      <c r="BK273" s="18"/>
      <c r="BL273" s="18"/>
      <c r="BM273" s="18"/>
      <c r="BN273" s="18"/>
      <c r="BO273" s="20"/>
    </row>
    <row r="274" ht="15.75" customHeight="1">
      <c r="A274" s="15"/>
      <c r="B274" s="15"/>
      <c r="C274" s="15"/>
      <c r="D274" s="15"/>
      <c r="E274" s="15"/>
      <c r="F274" s="15"/>
      <c r="G274" s="15"/>
      <c r="H274" s="15"/>
      <c r="I274" s="15"/>
      <c r="J274" s="15"/>
      <c r="K274" s="15"/>
      <c r="L274" s="15"/>
      <c r="M274" s="15"/>
      <c r="N274" s="15"/>
      <c r="O274" s="15"/>
      <c r="P274" s="15"/>
      <c r="Q274" s="15"/>
      <c r="R274" s="15"/>
      <c r="S274" s="15"/>
      <c r="T274" s="15"/>
      <c r="U274" s="15"/>
      <c r="V274" s="15"/>
      <c r="W274" s="15"/>
      <c r="X274" s="15"/>
      <c r="Y274" s="4"/>
      <c r="Z274" s="15"/>
      <c r="AA274" s="15"/>
      <c r="AB274" s="15"/>
      <c r="AC274" s="15"/>
      <c r="AD274" s="15"/>
      <c r="AE274" s="15"/>
      <c r="AF274" s="15"/>
      <c r="AG274" s="15"/>
      <c r="AH274" s="15"/>
      <c r="AI274" s="15"/>
      <c r="AJ274" s="15"/>
      <c r="AK274" s="15"/>
      <c r="AL274" s="15"/>
      <c r="AM274" s="15"/>
      <c r="AN274" s="15"/>
      <c r="AO274" s="15"/>
      <c r="AP274" s="15"/>
      <c r="AQ274" s="15"/>
      <c r="AR274" s="15"/>
      <c r="AS274" s="15"/>
      <c r="AT274" s="15"/>
      <c r="AU274" s="15"/>
      <c r="AV274" s="15"/>
      <c r="AW274" s="15"/>
      <c r="AX274" s="15"/>
      <c r="AY274" s="15"/>
      <c r="AZ274" s="15"/>
      <c r="BA274" s="15"/>
      <c r="BB274" s="4"/>
      <c r="BC274" s="15"/>
      <c r="BD274" s="15"/>
      <c r="BE274" s="16"/>
      <c r="BF274" s="15"/>
      <c r="BG274" s="15"/>
      <c r="BH274" s="15"/>
      <c r="BI274" s="25"/>
      <c r="BJ274" s="19"/>
      <c r="BK274" s="18"/>
      <c r="BL274" s="18"/>
      <c r="BM274" s="18"/>
      <c r="BN274" s="18"/>
      <c r="BO274" s="20"/>
    </row>
    <row r="275" ht="15.75" customHeight="1">
      <c r="A275" s="15"/>
      <c r="B275" s="15"/>
      <c r="C275" s="15"/>
      <c r="D275" s="15"/>
      <c r="E275" s="15"/>
      <c r="F275" s="15"/>
      <c r="G275" s="15"/>
      <c r="H275" s="15"/>
      <c r="I275" s="15"/>
      <c r="J275" s="15"/>
      <c r="K275" s="15"/>
      <c r="L275" s="15"/>
      <c r="M275" s="15"/>
      <c r="N275" s="15"/>
      <c r="O275" s="15"/>
      <c r="P275" s="15"/>
      <c r="Q275" s="15"/>
      <c r="R275" s="15"/>
      <c r="S275" s="15"/>
      <c r="T275" s="15"/>
      <c r="U275" s="15"/>
      <c r="V275" s="15"/>
      <c r="W275" s="15"/>
      <c r="X275" s="15"/>
      <c r="Y275" s="4"/>
      <c r="Z275" s="15"/>
      <c r="AA275" s="15"/>
      <c r="AB275" s="15"/>
      <c r="AC275" s="15"/>
      <c r="AD275" s="15"/>
      <c r="AE275" s="15"/>
      <c r="AF275" s="15"/>
      <c r="AG275" s="15"/>
      <c r="AH275" s="15"/>
      <c r="AI275" s="15"/>
      <c r="AJ275" s="15"/>
      <c r="AK275" s="15"/>
      <c r="AL275" s="15"/>
      <c r="AM275" s="15"/>
      <c r="AN275" s="15"/>
      <c r="AO275" s="15"/>
      <c r="AP275" s="15"/>
      <c r="AQ275" s="15"/>
      <c r="AR275" s="15"/>
      <c r="AS275" s="15"/>
      <c r="AT275" s="15"/>
      <c r="AU275" s="15"/>
      <c r="AV275" s="15"/>
      <c r="AW275" s="15"/>
      <c r="AX275" s="15"/>
      <c r="AY275" s="15"/>
      <c r="AZ275" s="15"/>
      <c r="BA275" s="15"/>
      <c r="BB275" s="4"/>
      <c r="BC275" s="15"/>
      <c r="BD275" s="15"/>
      <c r="BE275" s="16"/>
      <c r="BF275" s="15"/>
      <c r="BG275" s="15"/>
      <c r="BH275" s="15"/>
      <c r="BI275" s="25"/>
      <c r="BJ275" s="19"/>
      <c r="BK275" s="18"/>
      <c r="BL275" s="18"/>
      <c r="BM275" s="18"/>
      <c r="BN275" s="18"/>
      <c r="BO275" s="20"/>
    </row>
    <row r="276" ht="15.75" customHeight="1">
      <c r="A276" s="15"/>
      <c r="B276" s="15"/>
      <c r="C276" s="15"/>
      <c r="D276" s="15"/>
      <c r="E276" s="15"/>
      <c r="F276" s="15"/>
      <c r="G276" s="15"/>
      <c r="H276" s="15"/>
      <c r="I276" s="15"/>
      <c r="J276" s="15"/>
      <c r="K276" s="15"/>
      <c r="L276" s="15"/>
      <c r="M276" s="15"/>
      <c r="N276" s="15"/>
      <c r="O276" s="15"/>
      <c r="P276" s="15"/>
      <c r="Q276" s="15"/>
      <c r="R276" s="15"/>
      <c r="S276" s="15"/>
      <c r="T276" s="15"/>
      <c r="U276" s="15"/>
      <c r="V276" s="15"/>
      <c r="W276" s="15"/>
      <c r="X276" s="15"/>
      <c r="Y276" s="4"/>
      <c r="Z276" s="15"/>
      <c r="AA276" s="15"/>
      <c r="AB276" s="15"/>
      <c r="AC276" s="15"/>
      <c r="AD276" s="15"/>
      <c r="AE276" s="15"/>
      <c r="AF276" s="15"/>
      <c r="AG276" s="15"/>
      <c r="AH276" s="15"/>
      <c r="AI276" s="15"/>
      <c r="AJ276" s="15"/>
      <c r="AK276" s="15"/>
      <c r="AL276" s="15"/>
      <c r="AM276" s="15"/>
      <c r="AN276" s="15"/>
      <c r="AO276" s="15"/>
      <c r="AP276" s="15"/>
      <c r="AQ276" s="15"/>
      <c r="AR276" s="15"/>
      <c r="AS276" s="15"/>
      <c r="AT276" s="15"/>
      <c r="AU276" s="15"/>
      <c r="AV276" s="15"/>
      <c r="AW276" s="15"/>
      <c r="AX276" s="15"/>
      <c r="AY276" s="15"/>
      <c r="AZ276" s="15"/>
      <c r="BA276" s="15"/>
      <c r="BB276" s="4"/>
      <c r="BC276" s="15"/>
      <c r="BD276" s="15"/>
      <c r="BE276" s="16"/>
      <c r="BF276" s="15"/>
      <c r="BG276" s="15"/>
      <c r="BH276" s="15"/>
      <c r="BI276" s="25"/>
      <c r="BJ276" s="19"/>
      <c r="BK276" s="18"/>
      <c r="BL276" s="18"/>
      <c r="BM276" s="18"/>
      <c r="BN276" s="18"/>
      <c r="BO276" s="20"/>
    </row>
    <row r="277" ht="15.75" customHeight="1">
      <c r="A277" s="15"/>
      <c r="B277" s="15"/>
      <c r="C277" s="15"/>
      <c r="D277" s="15"/>
      <c r="E277" s="15"/>
      <c r="F277" s="15"/>
      <c r="G277" s="15"/>
      <c r="H277" s="15"/>
      <c r="I277" s="15"/>
      <c r="J277" s="15"/>
      <c r="K277" s="15"/>
      <c r="L277" s="15"/>
      <c r="M277" s="15"/>
      <c r="N277" s="15"/>
      <c r="O277" s="15"/>
      <c r="P277" s="15"/>
      <c r="Q277" s="15"/>
      <c r="R277" s="15"/>
      <c r="S277" s="15"/>
      <c r="T277" s="15"/>
      <c r="U277" s="15"/>
      <c r="V277" s="15"/>
      <c r="W277" s="15"/>
      <c r="X277" s="15"/>
      <c r="Y277" s="4"/>
      <c r="Z277" s="15"/>
      <c r="AA277" s="15"/>
      <c r="AB277" s="15"/>
      <c r="AC277" s="15"/>
      <c r="AD277" s="15"/>
      <c r="AE277" s="15"/>
      <c r="AF277" s="15"/>
      <c r="AG277" s="15"/>
      <c r="AH277" s="15"/>
      <c r="AI277" s="15"/>
      <c r="AJ277" s="15"/>
      <c r="AK277" s="15"/>
      <c r="AL277" s="15"/>
      <c r="AM277" s="15"/>
      <c r="AN277" s="15"/>
      <c r="AO277" s="15"/>
      <c r="AP277" s="15"/>
      <c r="AQ277" s="15"/>
      <c r="AR277" s="15"/>
      <c r="AS277" s="15"/>
      <c r="AT277" s="15"/>
      <c r="AU277" s="15"/>
      <c r="AV277" s="15"/>
      <c r="AW277" s="15"/>
      <c r="AX277" s="15"/>
      <c r="AY277" s="15"/>
      <c r="AZ277" s="15"/>
      <c r="BA277" s="15"/>
      <c r="BB277" s="4"/>
      <c r="BC277" s="15"/>
      <c r="BD277" s="15"/>
      <c r="BE277" s="16"/>
      <c r="BF277" s="15"/>
      <c r="BG277" s="15"/>
      <c r="BH277" s="15"/>
      <c r="BI277" s="25"/>
      <c r="BJ277" s="19"/>
      <c r="BK277" s="18"/>
      <c r="BL277" s="18"/>
      <c r="BM277" s="18"/>
      <c r="BN277" s="18"/>
      <c r="BO277" s="20"/>
    </row>
    <row r="278" ht="15.75" customHeight="1">
      <c r="A278" s="15"/>
      <c r="B278" s="15"/>
      <c r="C278" s="15"/>
      <c r="D278" s="15"/>
      <c r="E278" s="15"/>
      <c r="F278" s="15"/>
      <c r="G278" s="15"/>
      <c r="H278" s="15"/>
      <c r="I278" s="15"/>
      <c r="J278" s="15"/>
      <c r="K278" s="15"/>
      <c r="L278" s="15"/>
      <c r="M278" s="15"/>
      <c r="N278" s="15"/>
      <c r="O278" s="15"/>
      <c r="P278" s="15"/>
      <c r="Q278" s="15"/>
      <c r="R278" s="15"/>
      <c r="S278" s="15"/>
      <c r="T278" s="15"/>
      <c r="U278" s="15"/>
      <c r="V278" s="15"/>
      <c r="W278" s="15"/>
      <c r="X278" s="15"/>
      <c r="Y278" s="4"/>
      <c r="Z278" s="15"/>
      <c r="AA278" s="15"/>
      <c r="AB278" s="15"/>
      <c r="AC278" s="15"/>
      <c r="AD278" s="15"/>
      <c r="AE278" s="15"/>
      <c r="AF278" s="15"/>
      <c r="AG278" s="15"/>
      <c r="AH278" s="15"/>
      <c r="AI278" s="15"/>
      <c r="AJ278" s="15"/>
      <c r="AK278" s="15"/>
      <c r="AL278" s="15"/>
      <c r="AM278" s="15"/>
      <c r="AN278" s="15"/>
      <c r="AO278" s="15"/>
      <c r="AP278" s="15"/>
      <c r="AQ278" s="15"/>
      <c r="AR278" s="15"/>
      <c r="AS278" s="15"/>
      <c r="AT278" s="15"/>
      <c r="AU278" s="15"/>
      <c r="AV278" s="15"/>
      <c r="AW278" s="15"/>
      <c r="AX278" s="15"/>
      <c r="AY278" s="15"/>
      <c r="AZ278" s="15"/>
      <c r="BA278" s="15"/>
      <c r="BB278" s="4"/>
      <c r="BC278" s="15"/>
      <c r="BD278" s="15"/>
      <c r="BE278" s="16"/>
      <c r="BF278" s="15"/>
      <c r="BG278" s="15"/>
      <c r="BH278" s="15"/>
      <c r="BI278" s="25"/>
      <c r="BJ278" s="19"/>
      <c r="BK278" s="18"/>
      <c r="BL278" s="18"/>
      <c r="BM278" s="18"/>
      <c r="BN278" s="18"/>
      <c r="BO278" s="20"/>
    </row>
    <row r="279" ht="15.75" customHeight="1">
      <c r="A279" s="15"/>
      <c r="B279" s="15"/>
      <c r="C279" s="15"/>
      <c r="D279" s="15"/>
      <c r="E279" s="15"/>
      <c r="F279" s="15"/>
      <c r="G279" s="15"/>
      <c r="H279" s="15"/>
      <c r="I279" s="15"/>
      <c r="J279" s="15"/>
      <c r="K279" s="15"/>
      <c r="L279" s="15"/>
      <c r="M279" s="15"/>
      <c r="N279" s="15"/>
      <c r="O279" s="15"/>
      <c r="P279" s="15"/>
      <c r="Q279" s="15"/>
      <c r="R279" s="15"/>
      <c r="S279" s="15"/>
      <c r="T279" s="15"/>
      <c r="U279" s="15"/>
      <c r="V279" s="15"/>
      <c r="W279" s="15"/>
      <c r="X279" s="15"/>
      <c r="Y279" s="4"/>
      <c r="Z279" s="15"/>
      <c r="AA279" s="15"/>
      <c r="AB279" s="15"/>
      <c r="AC279" s="15"/>
      <c r="AD279" s="15"/>
      <c r="AE279" s="15"/>
      <c r="AF279" s="15"/>
      <c r="AG279" s="15"/>
      <c r="AH279" s="15"/>
      <c r="AI279" s="15"/>
      <c r="AJ279" s="15"/>
      <c r="AK279" s="15"/>
      <c r="AL279" s="15"/>
      <c r="AM279" s="15"/>
      <c r="AN279" s="15"/>
      <c r="AO279" s="15"/>
      <c r="AP279" s="15"/>
      <c r="AQ279" s="15"/>
      <c r="AR279" s="15"/>
      <c r="AS279" s="15"/>
      <c r="AT279" s="15"/>
      <c r="AU279" s="15"/>
      <c r="AV279" s="15"/>
      <c r="AW279" s="15"/>
      <c r="AX279" s="15"/>
      <c r="AY279" s="15"/>
      <c r="AZ279" s="15"/>
      <c r="BA279" s="15"/>
      <c r="BB279" s="4"/>
      <c r="BC279" s="15"/>
      <c r="BD279" s="15"/>
      <c r="BE279" s="16"/>
      <c r="BF279" s="15"/>
      <c r="BG279" s="15"/>
      <c r="BH279" s="15"/>
      <c r="BI279" s="25"/>
      <c r="BJ279" s="19"/>
      <c r="BK279" s="18"/>
      <c r="BL279" s="18"/>
      <c r="BM279" s="18"/>
      <c r="BN279" s="18"/>
      <c r="BO279" s="20"/>
    </row>
    <row r="280" ht="15.75" customHeight="1">
      <c r="A280" s="15"/>
      <c r="B280" s="15"/>
      <c r="C280" s="15"/>
      <c r="D280" s="15"/>
      <c r="E280" s="15"/>
      <c r="F280" s="15"/>
      <c r="G280" s="15"/>
      <c r="H280" s="15"/>
      <c r="I280" s="15"/>
      <c r="J280" s="15"/>
      <c r="K280" s="15"/>
      <c r="L280" s="15"/>
      <c r="M280" s="15"/>
      <c r="N280" s="15"/>
      <c r="O280" s="15"/>
      <c r="P280" s="15"/>
      <c r="Q280" s="15"/>
      <c r="R280" s="15"/>
      <c r="S280" s="15"/>
      <c r="T280" s="15"/>
      <c r="U280" s="15"/>
      <c r="V280" s="15"/>
      <c r="W280" s="15"/>
      <c r="X280" s="15"/>
      <c r="Y280" s="4"/>
      <c r="Z280" s="15"/>
      <c r="AA280" s="15"/>
      <c r="AB280" s="15"/>
      <c r="AC280" s="15"/>
      <c r="AD280" s="15"/>
      <c r="AE280" s="15"/>
      <c r="AF280" s="15"/>
      <c r="AG280" s="15"/>
      <c r="AH280" s="15"/>
      <c r="AI280" s="15"/>
      <c r="AJ280" s="15"/>
      <c r="AK280" s="15"/>
      <c r="AL280" s="15"/>
      <c r="AM280" s="15"/>
      <c r="AN280" s="15"/>
      <c r="AO280" s="15"/>
      <c r="AP280" s="15"/>
      <c r="AQ280" s="15"/>
      <c r="AR280" s="15"/>
      <c r="AS280" s="15"/>
      <c r="AT280" s="15"/>
      <c r="AU280" s="15"/>
      <c r="AV280" s="15"/>
      <c r="AW280" s="15"/>
      <c r="AX280" s="15"/>
      <c r="AY280" s="15"/>
      <c r="AZ280" s="15"/>
      <c r="BA280" s="15"/>
      <c r="BB280" s="4"/>
      <c r="BC280" s="15"/>
      <c r="BD280" s="15"/>
      <c r="BE280" s="16"/>
      <c r="BF280" s="15"/>
      <c r="BG280" s="15"/>
      <c r="BH280" s="15"/>
      <c r="BI280" s="25"/>
      <c r="BJ280" s="19"/>
      <c r="BK280" s="18"/>
      <c r="BL280" s="18"/>
      <c r="BM280" s="18"/>
      <c r="BN280" s="18"/>
      <c r="BO280" s="20"/>
    </row>
    <row r="281" ht="15.75" customHeight="1">
      <c r="A281" s="15"/>
      <c r="B281" s="15"/>
      <c r="C281" s="15"/>
      <c r="D281" s="15"/>
      <c r="E281" s="15"/>
      <c r="F281" s="15"/>
      <c r="G281" s="15"/>
      <c r="H281" s="15"/>
      <c r="I281" s="15"/>
      <c r="J281" s="15"/>
      <c r="K281" s="15"/>
      <c r="L281" s="15"/>
      <c r="M281" s="15"/>
      <c r="N281" s="15"/>
      <c r="O281" s="15"/>
      <c r="P281" s="15"/>
      <c r="Q281" s="15"/>
      <c r="R281" s="15"/>
      <c r="S281" s="15"/>
      <c r="T281" s="15"/>
      <c r="U281" s="15"/>
      <c r="V281" s="15"/>
      <c r="W281" s="15"/>
      <c r="X281" s="15"/>
      <c r="Y281" s="4"/>
      <c r="Z281" s="15"/>
      <c r="AA281" s="15"/>
      <c r="AB281" s="15"/>
      <c r="AC281" s="15"/>
      <c r="AD281" s="15"/>
      <c r="AE281" s="15"/>
      <c r="AF281" s="15"/>
      <c r="AG281" s="15"/>
      <c r="AH281" s="15"/>
      <c r="AI281" s="15"/>
      <c r="AJ281" s="15"/>
      <c r="AK281" s="15"/>
      <c r="AL281" s="15"/>
      <c r="AM281" s="15"/>
      <c r="AN281" s="15"/>
      <c r="AO281" s="15"/>
      <c r="AP281" s="15"/>
      <c r="AQ281" s="15"/>
      <c r="AR281" s="15"/>
      <c r="AS281" s="15"/>
      <c r="AT281" s="15"/>
      <c r="AU281" s="15"/>
      <c r="AV281" s="15"/>
      <c r="AW281" s="15"/>
      <c r="AX281" s="15"/>
      <c r="AY281" s="15"/>
      <c r="AZ281" s="15"/>
      <c r="BA281" s="15"/>
      <c r="BB281" s="4"/>
      <c r="BC281" s="15"/>
      <c r="BD281" s="15"/>
      <c r="BE281" s="16"/>
      <c r="BF281" s="15"/>
      <c r="BG281" s="15"/>
      <c r="BH281" s="15"/>
      <c r="BI281" s="25"/>
      <c r="BJ281" s="19"/>
      <c r="BK281" s="18"/>
      <c r="BL281" s="18"/>
      <c r="BM281" s="18"/>
      <c r="BN281" s="18"/>
      <c r="BO281" s="20"/>
    </row>
    <row r="282" ht="15.75" customHeight="1">
      <c r="A282" s="15"/>
      <c r="B282" s="15"/>
      <c r="C282" s="15"/>
      <c r="D282" s="15"/>
      <c r="E282" s="15"/>
      <c r="F282" s="15"/>
      <c r="G282" s="15"/>
      <c r="H282" s="15"/>
      <c r="I282" s="15"/>
      <c r="J282" s="15"/>
      <c r="K282" s="15"/>
      <c r="L282" s="15"/>
      <c r="M282" s="15"/>
      <c r="N282" s="15"/>
      <c r="O282" s="15"/>
      <c r="P282" s="15"/>
      <c r="Q282" s="15"/>
      <c r="R282" s="15"/>
      <c r="S282" s="15"/>
      <c r="T282" s="15"/>
      <c r="U282" s="15"/>
      <c r="V282" s="15"/>
      <c r="W282" s="15"/>
      <c r="X282" s="15"/>
      <c r="Y282" s="4"/>
      <c r="Z282" s="15"/>
      <c r="AA282" s="15"/>
      <c r="AB282" s="15"/>
      <c r="AC282" s="15"/>
      <c r="AD282" s="15"/>
      <c r="AE282" s="15"/>
      <c r="AF282" s="15"/>
      <c r="AG282" s="15"/>
      <c r="AH282" s="15"/>
      <c r="AI282" s="15"/>
      <c r="AJ282" s="15"/>
      <c r="AK282" s="15"/>
      <c r="AL282" s="15"/>
      <c r="AM282" s="15"/>
      <c r="AN282" s="15"/>
      <c r="AO282" s="15"/>
      <c r="AP282" s="15"/>
      <c r="AQ282" s="15"/>
      <c r="AR282" s="15"/>
      <c r="AS282" s="15"/>
      <c r="AT282" s="15"/>
      <c r="AU282" s="15"/>
      <c r="AV282" s="15"/>
      <c r="AW282" s="15"/>
      <c r="AX282" s="15"/>
      <c r="AY282" s="15"/>
      <c r="AZ282" s="15"/>
      <c r="BA282" s="15"/>
      <c r="BB282" s="4"/>
      <c r="BC282" s="15"/>
      <c r="BD282" s="15"/>
      <c r="BE282" s="16"/>
      <c r="BF282" s="15"/>
      <c r="BG282" s="15"/>
      <c r="BH282" s="15"/>
      <c r="BI282" s="25"/>
      <c r="BJ282" s="19"/>
      <c r="BK282" s="18"/>
      <c r="BL282" s="18"/>
      <c r="BM282" s="18"/>
      <c r="BN282" s="18"/>
      <c r="BO282" s="20"/>
    </row>
    <row r="283" ht="15.75" customHeight="1">
      <c r="A283" s="15"/>
      <c r="B283" s="15"/>
      <c r="C283" s="15"/>
      <c r="D283" s="15"/>
      <c r="E283" s="15"/>
      <c r="F283" s="15"/>
      <c r="G283" s="15"/>
      <c r="H283" s="15"/>
      <c r="I283" s="15"/>
      <c r="J283" s="15"/>
      <c r="K283" s="15"/>
      <c r="L283" s="15"/>
      <c r="M283" s="15"/>
      <c r="N283" s="15"/>
      <c r="O283" s="15"/>
      <c r="P283" s="15"/>
      <c r="Q283" s="15"/>
      <c r="R283" s="15"/>
      <c r="S283" s="15"/>
      <c r="T283" s="15"/>
      <c r="U283" s="15"/>
      <c r="V283" s="15"/>
      <c r="W283" s="15"/>
      <c r="X283" s="15"/>
      <c r="Y283" s="4"/>
      <c r="Z283" s="15"/>
      <c r="AA283" s="15"/>
      <c r="AB283" s="15"/>
      <c r="AC283" s="15"/>
      <c r="AD283" s="15"/>
      <c r="AE283" s="15"/>
      <c r="AF283" s="15"/>
      <c r="AG283" s="15"/>
      <c r="AH283" s="15"/>
      <c r="AI283" s="15"/>
      <c r="AJ283" s="15"/>
      <c r="AK283" s="15"/>
      <c r="AL283" s="15"/>
      <c r="AM283" s="15"/>
      <c r="AN283" s="15"/>
      <c r="AO283" s="15"/>
      <c r="AP283" s="15"/>
      <c r="AQ283" s="15"/>
      <c r="AR283" s="15"/>
      <c r="AS283" s="15"/>
      <c r="AT283" s="15"/>
      <c r="AU283" s="15"/>
      <c r="AV283" s="15"/>
      <c r="AW283" s="15"/>
      <c r="AX283" s="15"/>
      <c r="AY283" s="15"/>
      <c r="AZ283" s="15"/>
      <c r="BA283" s="15"/>
      <c r="BB283" s="4"/>
      <c r="BC283" s="15"/>
      <c r="BD283" s="15"/>
      <c r="BE283" s="16"/>
      <c r="BF283" s="15"/>
      <c r="BG283" s="15"/>
      <c r="BH283" s="15"/>
      <c r="BI283" s="25"/>
      <c r="BJ283" s="19"/>
      <c r="BK283" s="18"/>
      <c r="BL283" s="18"/>
      <c r="BM283" s="18"/>
      <c r="BN283" s="18"/>
      <c r="BO283" s="20"/>
    </row>
    <row r="284" ht="15.75" customHeight="1">
      <c r="A284" s="15"/>
      <c r="B284" s="15"/>
      <c r="C284" s="15"/>
      <c r="D284" s="15"/>
      <c r="E284" s="15"/>
      <c r="F284" s="15"/>
      <c r="G284" s="15"/>
      <c r="H284" s="15"/>
      <c r="I284" s="15"/>
      <c r="J284" s="15"/>
      <c r="K284" s="15"/>
      <c r="L284" s="15"/>
      <c r="M284" s="15"/>
      <c r="N284" s="15"/>
      <c r="O284" s="15"/>
      <c r="P284" s="15"/>
      <c r="Q284" s="15"/>
      <c r="R284" s="15"/>
      <c r="S284" s="15"/>
      <c r="T284" s="15"/>
      <c r="U284" s="15"/>
      <c r="V284" s="15"/>
      <c r="W284" s="15"/>
      <c r="X284" s="15"/>
      <c r="Y284" s="4"/>
      <c r="Z284" s="15"/>
      <c r="AA284" s="15"/>
      <c r="AB284" s="15"/>
      <c r="AC284" s="15"/>
      <c r="AD284" s="15"/>
      <c r="AE284" s="15"/>
      <c r="AF284" s="15"/>
      <c r="AG284" s="15"/>
      <c r="AH284" s="15"/>
      <c r="AI284" s="15"/>
      <c r="AJ284" s="15"/>
      <c r="AK284" s="15"/>
      <c r="AL284" s="15"/>
      <c r="AM284" s="15"/>
      <c r="AN284" s="15"/>
      <c r="AO284" s="15"/>
      <c r="AP284" s="15"/>
      <c r="AQ284" s="15"/>
      <c r="AR284" s="15"/>
      <c r="AS284" s="15"/>
      <c r="AT284" s="15"/>
      <c r="AU284" s="15"/>
      <c r="AV284" s="15"/>
      <c r="AW284" s="15"/>
      <c r="AX284" s="15"/>
      <c r="AY284" s="15"/>
      <c r="AZ284" s="15"/>
      <c r="BA284" s="15"/>
      <c r="BB284" s="4"/>
      <c r="BC284" s="15"/>
      <c r="BD284" s="15"/>
      <c r="BE284" s="16"/>
      <c r="BF284" s="15"/>
      <c r="BG284" s="15"/>
      <c r="BH284" s="15"/>
      <c r="BI284" s="25"/>
      <c r="BJ284" s="19"/>
      <c r="BK284" s="18"/>
      <c r="BL284" s="18"/>
      <c r="BM284" s="18"/>
      <c r="BN284" s="18"/>
      <c r="BO284" s="20"/>
    </row>
    <row r="285" ht="15.75" customHeight="1">
      <c r="A285" s="15"/>
      <c r="B285" s="15"/>
      <c r="C285" s="15"/>
      <c r="D285" s="15"/>
      <c r="E285" s="15"/>
      <c r="F285" s="15"/>
      <c r="G285" s="15"/>
      <c r="H285" s="15"/>
      <c r="I285" s="15"/>
      <c r="J285" s="15"/>
      <c r="K285" s="15"/>
      <c r="L285" s="15"/>
      <c r="M285" s="15"/>
      <c r="N285" s="15"/>
      <c r="O285" s="15"/>
      <c r="P285" s="15"/>
      <c r="Q285" s="15"/>
      <c r="R285" s="15"/>
      <c r="S285" s="15"/>
      <c r="T285" s="15"/>
      <c r="U285" s="15"/>
      <c r="V285" s="15"/>
      <c r="W285" s="15"/>
      <c r="X285" s="15"/>
      <c r="Y285" s="4"/>
      <c r="Z285" s="15"/>
      <c r="AA285" s="15"/>
      <c r="AB285" s="15"/>
      <c r="AC285" s="15"/>
      <c r="AD285" s="15"/>
      <c r="AE285" s="15"/>
      <c r="AF285" s="15"/>
      <c r="AG285" s="15"/>
      <c r="AH285" s="15"/>
      <c r="AI285" s="15"/>
      <c r="AJ285" s="15"/>
      <c r="AK285" s="15"/>
      <c r="AL285" s="15"/>
      <c r="AM285" s="15"/>
      <c r="AN285" s="15"/>
      <c r="AO285" s="15"/>
      <c r="AP285" s="15"/>
      <c r="AQ285" s="15"/>
      <c r="AR285" s="15"/>
      <c r="AS285" s="15"/>
      <c r="AT285" s="15"/>
      <c r="AU285" s="15"/>
      <c r="AV285" s="15"/>
      <c r="AW285" s="15"/>
      <c r="AX285" s="15"/>
      <c r="AY285" s="15"/>
      <c r="AZ285" s="15"/>
      <c r="BA285" s="15"/>
      <c r="BB285" s="4"/>
      <c r="BC285" s="15"/>
      <c r="BD285" s="15"/>
      <c r="BE285" s="16"/>
      <c r="BF285" s="15"/>
      <c r="BG285" s="15"/>
      <c r="BH285" s="15"/>
      <c r="BI285" s="25"/>
      <c r="BJ285" s="19"/>
      <c r="BK285" s="18"/>
      <c r="BL285" s="18"/>
      <c r="BM285" s="18"/>
      <c r="BN285" s="18"/>
      <c r="BO285" s="20"/>
    </row>
    <row r="286" ht="15.75" customHeight="1">
      <c r="A286" s="15"/>
      <c r="B286" s="15"/>
      <c r="C286" s="15"/>
      <c r="D286" s="15"/>
      <c r="E286" s="15"/>
      <c r="F286" s="15"/>
      <c r="G286" s="15"/>
      <c r="H286" s="15"/>
      <c r="I286" s="15"/>
      <c r="J286" s="15"/>
      <c r="K286" s="15"/>
      <c r="L286" s="15"/>
      <c r="M286" s="15"/>
      <c r="N286" s="15"/>
      <c r="O286" s="15"/>
      <c r="P286" s="15"/>
      <c r="Q286" s="15"/>
      <c r="R286" s="15"/>
      <c r="S286" s="15"/>
      <c r="T286" s="15"/>
      <c r="U286" s="15"/>
      <c r="V286" s="15"/>
      <c r="W286" s="15"/>
      <c r="X286" s="15"/>
      <c r="Y286" s="4"/>
      <c r="Z286" s="15"/>
      <c r="AA286" s="15"/>
      <c r="AB286" s="15"/>
      <c r="AC286" s="15"/>
      <c r="AD286" s="15"/>
      <c r="AE286" s="15"/>
      <c r="AF286" s="15"/>
      <c r="AG286" s="15"/>
      <c r="AH286" s="15"/>
      <c r="AI286" s="15"/>
      <c r="AJ286" s="15"/>
      <c r="AK286" s="15"/>
      <c r="AL286" s="15"/>
      <c r="AM286" s="15"/>
      <c r="AN286" s="15"/>
      <c r="AO286" s="15"/>
      <c r="AP286" s="15"/>
      <c r="AQ286" s="15"/>
      <c r="AR286" s="15"/>
      <c r="AS286" s="15"/>
      <c r="AT286" s="15"/>
      <c r="AU286" s="15"/>
      <c r="AV286" s="15"/>
      <c r="AW286" s="15"/>
      <c r="AX286" s="15"/>
      <c r="AY286" s="15"/>
      <c r="AZ286" s="15"/>
      <c r="BA286" s="15"/>
      <c r="BB286" s="4"/>
      <c r="BC286" s="15"/>
      <c r="BD286" s="15"/>
      <c r="BE286" s="16"/>
      <c r="BF286" s="15"/>
      <c r="BG286" s="15"/>
      <c r="BH286" s="15"/>
      <c r="BI286" s="25"/>
      <c r="BJ286" s="19"/>
      <c r="BK286" s="18"/>
      <c r="BL286" s="18"/>
      <c r="BM286" s="18"/>
      <c r="BN286" s="18"/>
      <c r="BO286" s="20"/>
    </row>
    <row r="287" ht="15.75" customHeight="1">
      <c r="A287" s="15"/>
      <c r="B287" s="15"/>
      <c r="C287" s="15"/>
      <c r="D287" s="15"/>
      <c r="E287" s="15"/>
      <c r="F287" s="15"/>
      <c r="G287" s="15"/>
      <c r="H287" s="15"/>
      <c r="I287" s="15"/>
      <c r="J287" s="15"/>
      <c r="K287" s="15"/>
      <c r="L287" s="15"/>
      <c r="M287" s="15"/>
      <c r="N287" s="15"/>
      <c r="O287" s="15"/>
      <c r="P287" s="15"/>
      <c r="Q287" s="15"/>
      <c r="R287" s="15"/>
      <c r="S287" s="15"/>
      <c r="T287" s="15"/>
      <c r="U287" s="15"/>
      <c r="V287" s="15"/>
      <c r="W287" s="15"/>
      <c r="X287" s="15"/>
      <c r="Y287" s="4"/>
      <c r="Z287" s="15"/>
      <c r="AA287" s="15"/>
      <c r="AB287" s="15"/>
      <c r="AC287" s="15"/>
      <c r="AD287" s="15"/>
      <c r="AE287" s="15"/>
      <c r="AF287" s="15"/>
      <c r="AG287" s="15"/>
      <c r="AH287" s="15"/>
      <c r="AI287" s="15"/>
      <c r="AJ287" s="15"/>
      <c r="AK287" s="15"/>
      <c r="AL287" s="15"/>
      <c r="AM287" s="15"/>
      <c r="AN287" s="15"/>
      <c r="AO287" s="15"/>
      <c r="AP287" s="15"/>
      <c r="AQ287" s="15"/>
      <c r="AR287" s="15"/>
      <c r="AS287" s="15"/>
      <c r="AT287" s="15"/>
      <c r="AU287" s="15"/>
      <c r="AV287" s="15"/>
      <c r="AW287" s="15"/>
      <c r="AX287" s="15"/>
      <c r="AY287" s="15"/>
      <c r="AZ287" s="15"/>
      <c r="BA287" s="15"/>
      <c r="BB287" s="4"/>
      <c r="BC287" s="15"/>
      <c r="BD287" s="15"/>
      <c r="BE287" s="16"/>
      <c r="BF287" s="15"/>
      <c r="BG287" s="15"/>
      <c r="BH287" s="15"/>
      <c r="BI287" s="25"/>
      <c r="BJ287" s="19"/>
      <c r="BK287" s="18"/>
      <c r="BL287" s="18"/>
      <c r="BM287" s="18"/>
      <c r="BN287" s="18"/>
      <c r="BO287" s="20"/>
    </row>
    <row r="288" ht="15.75" customHeight="1">
      <c r="A288" s="15"/>
      <c r="B288" s="15"/>
      <c r="C288" s="15"/>
      <c r="D288" s="15"/>
      <c r="E288" s="15"/>
      <c r="F288" s="15"/>
      <c r="G288" s="15"/>
      <c r="H288" s="15"/>
      <c r="I288" s="15"/>
      <c r="J288" s="15"/>
      <c r="K288" s="15"/>
      <c r="L288" s="15"/>
      <c r="M288" s="15"/>
      <c r="N288" s="15"/>
      <c r="O288" s="15"/>
      <c r="P288" s="15"/>
      <c r="Q288" s="15"/>
      <c r="R288" s="15"/>
      <c r="S288" s="15"/>
      <c r="T288" s="15"/>
      <c r="U288" s="15"/>
      <c r="V288" s="15"/>
      <c r="W288" s="15"/>
      <c r="X288" s="15"/>
      <c r="Y288" s="4"/>
      <c r="Z288" s="15"/>
      <c r="AA288" s="15"/>
      <c r="AB288" s="15"/>
      <c r="AC288" s="15"/>
      <c r="AD288" s="15"/>
      <c r="AE288" s="15"/>
      <c r="AF288" s="15"/>
      <c r="AG288" s="15"/>
      <c r="AH288" s="15"/>
      <c r="AI288" s="15"/>
      <c r="AJ288" s="15"/>
      <c r="AK288" s="15"/>
      <c r="AL288" s="15"/>
      <c r="AM288" s="15"/>
      <c r="AN288" s="15"/>
      <c r="AO288" s="15"/>
      <c r="AP288" s="15"/>
      <c r="AQ288" s="15"/>
      <c r="AR288" s="15"/>
      <c r="AS288" s="15"/>
      <c r="AT288" s="15"/>
      <c r="AU288" s="15"/>
      <c r="AV288" s="15"/>
      <c r="AW288" s="15"/>
      <c r="AX288" s="15"/>
      <c r="AY288" s="15"/>
      <c r="AZ288" s="15"/>
      <c r="BA288" s="15"/>
      <c r="BB288" s="4"/>
      <c r="BC288" s="15"/>
      <c r="BD288" s="15"/>
      <c r="BE288" s="16"/>
      <c r="BF288" s="15"/>
      <c r="BG288" s="15"/>
      <c r="BH288" s="15"/>
      <c r="BI288" s="25"/>
      <c r="BJ288" s="19"/>
      <c r="BK288" s="18"/>
      <c r="BL288" s="18"/>
      <c r="BM288" s="18"/>
      <c r="BN288" s="18"/>
      <c r="BO288" s="20"/>
    </row>
    <row r="289" ht="15.75" customHeight="1">
      <c r="A289" s="15"/>
      <c r="B289" s="15"/>
      <c r="C289" s="15"/>
      <c r="D289" s="15"/>
      <c r="E289" s="15"/>
      <c r="F289" s="15"/>
      <c r="G289" s="15"/>
      <c r="H289" s="15"/>
      <c r="I289" s="15"/>
      <c r="J289" s="15"/>
      <c r="K289" s="15"/>
      <c r="L289" s="15"/>
      <c r="M289" s="15"/>
      <c r="N289" s="15"/>
      <c r="O289" s="15"/>
      <c r="P289" s="15"/>
      <c r="Q289" s="15"/>
      <c r="R289" s="15"/>
      <c r="S289" s="15"/>
      <c r="T289" s="15"/>
      <c r="U289" s="15"/>
      <c r="V289" s="15"/>
      <c r="W289" s="15"/>
      <c r="X289" s="15"/>
      <c r="Y289" s="4"/>
      <c r="Z289" s="15"/>
      <c r="AA289" s="15"/>
      <c r="AB289" s="15"/>
      <c r="AC289" s="15"/>
      <c r="AD289" s="15"/>
      <c r="AE289" s="15"/>
      <c r="AF289" s="15"/>
      <c r="AG289" s="15"/>
      <c r="AH289" s="15"/>
      <c r="AI289" s="15"/>
      <c r="AJ289" s="15"/>
      <c r="AK289" s="15"/>
      <c r="AL289" s="15"/>
      <c r="AM289" s="15"/>
      <c r="AN289" s="15"/>
      <c r="AO289" s="15"/>
      <c r="AP289" s="15"/>
      <c r="AQ289" s="15"/>
      <c r="AR289" s="15"/>
      <c r="AS289" s="15"/>
      <c r="AT289" s="15"/>
      <c r="AU289" s="15"/>
      <c r="AV289" s="15"/>
      <c r="AW289" s="15"/>
      <c r="AX289" s="15"/>
      <c r="AY289" s="15"/>
      <c r="AZ289" s="15"/>
      <c r="BA289" s="15"/>
      <c r="BB289" s="4"/>
      <c r="BC289" s="15"/>
      <c r="BD289" s="15"/>
      <c r="BE289" s="16"/>
      <c r="BF289" s="15"/>
      <c r="BG289" s="15"/>
      <c r="BH289" s="15"/>
      <c r="BI289" s="25"/>
      <c r="BJ289" s="19"/>
      <c r="BK289" s="18"/>
      <c r="BL289" s="18"/>
      <c r="BM289" s="18"/>
      <c r="BN289" s="18"/>
      <c r="BO289" s="20"/>
    </row>
    <row r="290" ht="15.75" customHeight="1">
      <c r="A290" s="15"/>
      <c r="B290" s="15"/>
      <c r="C290" s="15"/>
      <c r="D290" s="15"/>
      <c r="E290" s="15"/>
      <c r="F290" s="15"/>
      <c r="G290" s="15"/>
      <c r="H290" s="15"/>
      <c r="I290" s="15"/>
      <c r="J290" s="15"/>
      <c r="K290" s="15"/>
      <c r="L290" s="15"/>
      <c r="M290" s="15"/>
      <c r="N290" s="15"/>
      <c r="O290" s="15"/>
      <c r="P290" s="15"/>
      <c r="Q290" s="15"/>
      <c r="R290" s="15"/>
      <c r="S290" s="15"/>
      <c r="T290" s="15"/>
      <c r="U290" s="15"/>
      <c r="V290" s="15"/>
      <c r="W290" s="15"/>
      <c r="X290" s="15"/>
      <c r="Y290" s="4"/>
      <c r="Z290" s="15"/>
      <c r="AA290" s="15"/>
      <c r="AB290" s="15"/>
      <c r="AC290" s="15"/>
      <c r="AD290" s="15"/>
      <c r="AE290" s="15"/>
      <c r="AF290" s="15"/>
      <c r="AG290" s="15"/>
      <c r="AH290" s="15"/>
      <c r="AI290" s="15"/>
      <c r="AJ290" s="15"/>
      <c r="AK290" s="15"/>
      <c r="AL290" s="15"/>
      <c r="AM290" s="15"/>
      <c r="AN290" s="15"/>
      <c r="AO290" s="15"/>
      <c r="AP290" s="15"/>
      <c r="AQ290" s="15"/>
      <c r="AR290" s="15"/>
      <c r="AS290" s="15"/>
      <c r="AT290" s="15"/>
      <c r="AU290" s="15"/>
      <c r="AV290" s="15"/>
      <c r="AW290" s="15"/>
      <c r="AX290" s="15"/>
      <c r="AY290" s="15"/>
      <c r="AZ290" s="15"/>
      <c r="BA290" s="15"/>
      <c r="BB290" s="4"/>
      <c r="BC290" s="15"/>
      <c r="BD290" s="15"/>
      <c r="BE290" s="16"/>
      <c r="BF290" s="15"/>
      <c r="BG290" s="15"/>
      <c r="BH290" s="15"/>
      <c r="BI290" s="25"/>
      <c r="BJ290" s="19"/>
      <c r="BK290" s="18"/>
      <c r="BL290" s="18"/>
      <c r="BM290" s="18"/>
      <c r="BN290" s="18"/>
      <c r="BO290" s="20"/>
    </row>
    <row r="291" ht="15.75" customHeight="1">
      <c r="A291" s="15"/>
      <c r="B291" s="15"/>
      <c r="C291" s="15"/>
      <c r="D291" s="15"/>
      <c r="E291" s="15"/>
      <c r="F291" s="15"/>
      <c r="G291" s="15"/>
      <c r="H291" s="15"/>
      <c r="I291" s="15"/>
      <c r="J291" s="15"/>
      <c r="K291" s="15"/>
      <c r="L291" s="15"/>
      <c r="M291" s="15"/>
      <c r="N291" s="15"/>
      <c r="O291" s="15"/>
      <c r="P291" s="15"/>
      <c r="Q291" s="15"/>
      <c r="R291" s="15"/>
      <c r="S291" s="15"/>
      <c r="T291" s="15"/>
      <c r="U291" s="15"/>
      <c r="V291" s="15"/>
      <c r="W291" s="15"/>
      <c r="X291" s="15"/>
      <c r="Y291" s="4"/>
      <c r="Z291" s="15"/>
      <c r="AA291" s="15"/>
      <c r="AB291" s="15"/>
      <c r="AC291" s="15"/>
      <c r="AD291" s="15"/>
      <c r="AE291" s="15"/>
      <c r="AF291" s="15"/>
      <c r="AG291" s="15"/>
      <c r="AH291" s="15"/>
      <c r="AI291" s="15"/>
      <c r="AJ291" s="15"/>
      <c r="AK291" s="15"/>
      <c r="AL291" s="15"/>
      <c r="AM291" s="15"/>
      <c r="AN291" s="15"/>
      <c r="AO291" s="15"/>
      <c r="AP291" s="15"/>
      <c r="AQ291" s="15"/>
      <c r="AR291" s="15"/>
      <c r="AS291" s="15"/>
      <c r="AT291" s="15"/>
      <c r="AU291" s="15"/>
      <c r="AV291" s="15"/>
      <c r="AW291" s="15"/>
      <c r="AX291" s="15"/>
      <c r="AY291" s="15"/>
      <c r="AZ291" s="15"/>
      <c r="BA291" s="15"/>
      <c r="BB291" s="4"/>
      <c r="BC291" s="15"/>
      <c r="BD291" s="15"/>
      <c r="BE291" s="16"/>
      <c r="BF291" s="15"/>
      <c r="BG291" s="15"/>
      <c r="BH291" s="15"/>
      <c r="BI291" s="25"/>
      <c r="BJ291" s="19"/>
      <c r="BK291" s="18"/>
      <c r="BL291" s="18"/>
      <c r="BM291" s="18"/>
      <c r="BN291" s="18"/>
      <c r="BO291" s="20"/>
    </row>
    <row r="292" ht="15.75" customHeight="1">
      <c r="A292" s="15"/>
      <c r="B292" s="15"/>
      <c r="C292" s="15"/>
      <c r="D292" s="15"/>
      <c r="E292" s="15"/>
      <c r="F292" s="15"/>
      <c r="G292" s="15"/>
      <c r="H292" s="15"/>
      <c r="I292" s="15"/>
      <c r="J292" s="15"/>
      <c r="K292" s="15"/>
      <c r="L292" s="15"/>
      <c r="M292" s="15"/>
      <c r="N292" s="15"/>
      <c r="O292" s="15"/>
      <c r="P292" s="15"/>
      <c r="Q292" s="15"/>
      <c r="R292" s="15"/>
      <c r="S292" s="15"/>
      <c r="T292" s="15"/>
      <c r="U292" s="15"/>
      <c r="V292" s="15"/>
      <c r="W292" s="15"/>
      <c r="X292" s="15"/>
      <c r="Y292" s="4"/>
      <c r="Z292" s="15"/>
      <c r="AA292" s="15"/>
      <c r="AB292" s="15"/>
      <c r="AC292" s="15"/>
      <c r="AD292" s="15"/>
      <c r="AE292" s="15"/>
      <c r="AF292" s="15"/>
      <c r="AG292" s="15"/>
      <c r="AH292" s="15"/>
      <c r="AI292" s="15"/>
      <c r="AJ292" s="15"/>
      <c r="AK292" s="15"/>
      <c r="AL292" s="15"/>
      <c r="AM292" s="15"/>
      <c r="AN292" s="15"/>
      <c r="AO292" s="15"/>
      <c r="AP292" s="15"/>
      <c r="AQ292" s="15"/>
      <c r="AR292" s="15"/>
      <c r="AS292" s="15"/>
      <c r="AT292" s="15"/>
      <c r="AU292" s="15"/>
      <c r="AV292" s="15"/>
      <c r="AW292" s="15"/>
      <c r="AX292" s="15"/>
      <c r="AY292" s="15"/>
      <c r="AZ292" s="15"/>
      <c r="BA292" s="15"/>
      <c r="BB292" s="4"/>
      <c r="BC292" s="15"/>
      <c r="BD292" s="15"/>
      <c r="BE292" s="16"/>
      <c r="BF292" s="15"/>
      <c r="BG292" s="15"/>
      <c r="BH292" s="15"/>
      <c r="BI292" s="25"/>
      <c r="BJ292" s="19"/>
      <c r="BK292" s="18"/>
      <c r="BL292" s="18"/>
      <c r="BM292" s="18"/>
      <c r="BN292" s="18"/>
      <c r="BO292" s="20"/>
    </row>
    <row r="293" ht="15.75" customHeight="1">
      <c r="A293" s="15"/>
      <c r="B293" s="15"/>
      <c r="C293" s="15"/>
      <c r="D293" s="15"/>
      <c r="E293" s="15"/>
      <c r="F293" s="15"/>
      <c r="G293" s="15"/>
      <c r="H293" s="15"/>
      <c r="I293" s="15"/>
      <c r="J293" s="15"/>
      <c r="K293" s="15"/>
      <c r="L293" s="15"/>
      <c r="M293" s="15"/>
      <c r="N293" s="15"/>
      <c r="O293" s="15"/>
      <c r="P293" s="15"/>
      <c r="Q293" s="15"/>
      <c r="R293" s="15"/>
      <c r="S293" s="15"/>
      <c r="T293" s="15"/>
      <c r="U293" s="15"/>
      <c r="V293" s="15"/>
      <c r="W293" s="15"/>
      <c r="X293" s="15"/>
      <c r="Y293" s="4"/>
      <c r="Z293" s="15"/>
      <c r="AA293" s="15"/>
      <c r="AB293" s="15"/>
      <c r="AC293" s="15"/>
      <c r="AD293" s="15"/>
      <c r="AE293" s="15"/>
      <c r="AF293" s="15"/>
      <c r="AG293" s="15"/>
      <c r="AH293" s="15"/>
      <c r="AI293" s="15"/>
      <c r="AJ293" s="15"/>
      <c r="AK293" s="15"/>
      <c r="AL293" s="15"/>
      <c r="AM293" s="15"/>
      <c r="AN293" s="15"/>
      <c r="AO293" s="15"/>
      <c r="AP293" s="15"/>
      <c r="AQ293" s="15"/>
      <c r="AR293" s="15"/>
      <c r="AS293" s="15"/>
      <c r="AT293" s="15"/>
      <c r="AU293" s="15"/>
      <c r="AV293" s="15"/>
      <c r="AW293" s="15"/>
      <c r="AX293" s="15"/>
      <c r="AY293" s="15"/>
      <c r="AZ293" s="15"/>
      <c r="BA293" s="15"/>
      <c r="BB293" s="4"/>
      <c r="BC293" s="15"/>
      <c r="BD293" s="15"/>
      <c r="BE293" s="16"/>
      <c r="BF293" s="15"/>
      <c r="BG293" s="15"/>
      <c r="BH293" s="15"/>
      <c r="BI293" s="25"/>
      <c r="BJ293" s="19"/>
      <c r="BK293" s="18"/>
      <c r="BL293" s="18"/>
      <c r="BM293" s="18"/>
      <c r="BN293" s="18"/>
      <c r="BO293" s="20"/>
    </row>
    <row r="294" ht="15.75" customHeight="1">
      <c r="A294" s="15"/>
      <c r="B294" s="15"/>
      <c r="C294" s="15"/>
      <c r="D294" s="15"/>
      <c r="E294" s="15"/>
      <c r="F294" s="15"/>
      <c r="G294" s="15"/>
      <c r="H294" s="15"/>
      <c r="I294" s="15"/>
      <c r="J294" s="15"/>
      <c r="K294" s="15"/>
      <c r="L294" s="15"/>
      <c r="M294" s="15"/>
      <c r="N294" s="15"/>
      <c r="O294" s="15"/>
      <c r="P294" s="15"/>
      <c r="Q294" s="15"/>
      <c r="R294" s="15"/>
      <c r="S294" s="15"/>
      <c r="T294" s="15"/>
      <c r="U294" s="15"/>
      <c r="V294" s="15"/>
      <c r="W294" s="15"/>
      <c r="X294" s="15"/>
      <c r="Y294" s="4"/>
      <c r="Z294" s="15"/>
      <c r="AA294" s="15"/>
      <c r="AB294" s="15"/>
      <c r="AC294" s="15"/>
      <c r="AD294" s="15"/>
      <c r="AE294" s="15"/>
      <c r="AF294" s="15"/>
      <c r="AG294" s="15"/>
      <c r="AH294" s="15"/>
      <c r="AI294" s="15"/>
      <c r="AJ294" s="15"/>
      <c r="AK294" s="15"/>
      <c r="AL294" s="15"/>
      <c r="AM294" s="15"/>
      <c r="AN294" s="15"/>
      <c r="AO294" s="15"/>
      <c r="AP294" s="15"/>
      <c r="AQ294" s="15"/>
      <c r="AR294" s="15"/>
      <c r="AS294" s="15"/>
      <c r="AT294" s="15"/>
      <c r="AU294" s="15"/>
      <c r="AV294" s="15"/>
      <c r="AW294" s="15"/>
      <c r="AX294" s="15"/>
      <c r="AY294" s="15"/>
      <c r="AZ294" s="15"/>
      <c r="BA294" s="15"/>
      <c r="BB294" s="4"/>
      <c r="BC294" s="15"/>
      <c r="BD294" s="15"/>
      <c r="BE294" s="16"/>
      <c r="BF294" s="15"/>
      <c r="BG294" s="15"/>
      <c r="BH294" s="15"/>
      <c r="BI294" s="25"/>
      <c r="BJ294" s="19"/>
      <c r="BK294" s="18"/>
      <c r="BL294" s="18"/>
      <c r="BM294" s="18"/>
      <c r="BN294" s="18"/>
      <c r="BO294" s="20"/>
    </row>
    <row r="295" ht="15.75" customHeight="1">
      <c r="A295" s="15"/>
      <c r="B295" s="15"/>
      <c r="C295" s="15"/>
      <c r="D295" s="15"/>
      <c r="E295" s="15"/>
      <c r="F295" s="15"/>
      <c r="G295" s="15"/>
      <c r="H295" s="15"/>
      <c r="I295" s="15"/>
      <c r="J295" s="15"/>
      <c r="K295" s="15"/>
      <c r="L295" s="15"/>
      <c r="M295" s="15"/>
      <c r="N295" s="15"/>
      <c r="O295" s="15"/>
      <c r="P295" s="15"/>
      <c r="Q295" s="15"/>
      <c r="R295" s="15"/>
      <c r="S295" s="15"/>
      <c r="T295" s="15"/>
      <c r="U295" s="15"/>
      <c r="V295" s="15"/>
      <c r="W295" s="15"/>
      <c r="X295" s="15"/>
      <c r="Y295" s="4"/>
      <c r="Z295" s="15"/>
      <c r="AA295" s="15"/>
      <c r="AB295" s="15"/>
      <c r="AC295" s="15"/>
      <c r="AD295" s="15"/>
      <c r="AE295" s="15"/>
      <c r="AF295" s="15"/>
      <c r="AG295" s="15"/>
      <c r="AH295" s="15"/>
      <c r="AI295" s="15"/>
      <c r="AJ295" s="15"/>
      <c r="AK295" s="15"/>
      <c r="AL295" s="15"/>
      <c r="AM295" s="15"/>
      <c r="AN295" s="15"/>
      <c r="AO295" s="15"/>
      <c r="AP295" s="15"/>
      <c r="AQ295" s="15"/>
      <c r="AR295" s="15"/>
      <c r="AS295" s="15"/>
      <c r="AT295" s="15"/>
      <c r="AU295" s="15"/>
      <c r="AV295" s="15"/>
      <c r="AW295" s="15"/>
      <c r="AX295" s="15"/>
      <c r="AY295" s="15"/>
      <c r="AZ295" s="15"/>
      <c r="BA295" s="15"/>
      <c r="BB295" s="4"/>
      <c r="BC295" s="15"/>
      <c r="BD295" s="15"/>
      <c r="BE295" s="16"/>
      <c r="BF295" s="15"/>
      <c r="BG295" s="15"/>
      <c r="BH295" s="15"/>
      <c r="BI295" s="25"/>
      <c r="BJ295" s="19"/>
      <c r="BK295" s="18"/>
      <c r="BL295" s="18"/>
      <c r="BM295" s="18"/>
      <c r="BN295" s="18"/>
      <c r="BO295" s="20"/>
    </row>
    <row r="296" ht="15.75" customHeight="1">
      <c r="A296" s="15"/>
      <c r="B296" s="15"/>
      <c r="C296" s="15"/>
      <c r="D296" s="15"/>
      <c r="E296" s="15"/>
      <c r="F296" s="15"/>
      <c r="G296" s="15"/>
      <c r="H296" s="15"/>
      <c r="I296" s="15"/>
      <c r="J296" s="15"/>
      <c r="K296" s="15"/>
      <c r="L296" s="15"/>
      <c r="M296" s="15"/>
      <c r="N296" s="15"/>
      <c r="O296" s="15"/>
      <c r="P296" s="15"/>
      <c r="Q296" s="15"/>
      <c r="R296" s="15"/>
      <c r="S296" s="15"/>
      <c r="T296" s="15"/>
      <c r="U296" s="15"/>
      <c r="V296" s="15"/>
      <c r="W296" s="15"/>
      <c r="X296" s="15"/>
      <c r="Y296" s="4"/>
      <c r="Z296" s="15"/>
      <c r="AA296" s="15"/>
      <c r="AB296" s="15"/>
      <c r="AC296" s="15"/>
      <c r="AD296" s="15"/>
      <c r="AE296" s="15"/>
      <c r="AF296" s="15"/>
      <c r="AG296" s="15"/>
      <c r="AH296" s="15"/>
      <c r="AI296" s="15"/>
      <c r="AJ296" s="15"/>
      <c r="AK296" s="15"/>
      <c r="AL296" s="15"/>
      <c r="AM296" s="15"/>
      <c r="AN296" s="15"/>
      <c r="AO296" s="15"/>
      <c r="AP296" s="15"/>
      <c r="AQ296" s="15"/>
      <c r="AR296" s="15"/>
      <c r="AS296" s="15"/>
      <c r="AT296" s="15"/>
      <c r="AU296" s="15"/>
      <c r="AV296" s="15"/>
      <c r="AW296" s="15"/>
      <c r="AX296" s="15"/>
      <c r="AY296" s="15"/>
      <c r="AZ296" s="15"/>
      <c r="BA296" s="15"/>
      <c r="BB296" s="4"/>
      <c r="BC296" s="15"/>
      <c r="BD296" s="15"/>
      <c r="BE296" s="16"/>
      <c r="BF296" s="15"/>
      <c r="BG296" s="15"/>
      <c r="BH296" s="15"/>
      <c r="BI296" s="25"/>
      <c r="BJ296" s="19"/>
      <c r="BK296" s="18"/>
      <c r="BL296" s="18"/>
      <c r="BM296" s="18"/>
      <c r="BN296" s="18"/>
      <c r="BO296" s="20"/>
    </row>
    <row r="297" ht="15.75" customHeight="1">
      <c r="A297" s="15"/>
      <c r="B297" s="15"/>
      <c r="C297" s="15"/>
      <c r="D297" s="15"/>
      <c r="E297" s="15"/>
      <c r="F297" s="15"/>
      <c r="G297" s="15"/>
      <c r="H297" s="15"/>
      <c r="I297" s="15"/>
      <c r="J297" s="15"/>
      <c r="K297" s="15"/>
      <c r="L297" s="15"/>
      <c r="M297" s="15"/>
      <c r="N297" s="15"/>
      <c r="O297" s="15"/>
      <c r="P297" s="15"/>
      <c r="Q297" s="15"/>
      <c r="R297" s="15"/>
      <c r="S297" s="15"/>
      <c r="T297" s="15"/>
      <c r="U297" s="15"/>
      <c r="V297" s="15"/>
      <c r="W297" s="15"/>
      <c r="X297" s="15"/>
      <c r="Y297" s="4"/>
      <c r="Z297" s="15"/>
      <c r="AA297" s="15"/>
      <c r="AB297" s="15"/>
      <c r="AC297" s="15"/>
      <c r="AD297" s="15"/>
      <c r="AE297" s="15"/>
      <c r="AF297" s="15"/>
      <c r="AG297" s="15"/>
      <c r="AH297" s="15"/>
      <c r="AI297" s="15"/>
      <c r="AJ297" s="15"/>
      <c r="AK297" s="15"/>
      <c r="AL297" s="15"/>
      <c r="AM297" s="15"/>
      <c r="AN297" s="15"/>
      <c r="AO297" s="15"/>
      <c r="AP297" s="15"/>
      <c r="AQ297" s="15"/>
      <c r="AR297" s="15"/>
      <c r="AS297" s="15"/>
      <c r="AT297" s="15"/>
      <c r="AU297" s="15"/>
      <c r="AV297" s="15"/>
      <c r="AW297" s="15"/>
      <c r="AX297" s="15"/>
      <c r="AY297" s="15"/>
      <c r="AZ297" s="15"/>
      <c r="BA297" s="15"/>
      <c r="BB297" s="4"/>
      <c r="BC297" s="15"/>
      <c r="BD297" s="15"/>
      <c r="BE297" s="16"/>
      <c r="BF297" s="15"/>
      <c r="BG297" s="15"/>
      <c r="BH297" s="15"/>
      <c r="BI297" s="25"/>
      <c r="BJ297" s="19"/>
      <c r="BK297" s="18"/>
      <c r="BL297" s="18"/>
      <c r="BM297" s="18"/>
      <c r="BN297" s="18"/>
      <c r="BO297" s="20"/>
    </row>
    <row r="298" ht="15.75" customHeight="1">
      <c r="A298" s="15"/>
      <c r="B298" s="15"/>
      <c r="C298" s="15"/>
      <c r="D298" s="15"/>
      <c r="E298" s="15"/>
      <c r="F298" s="15"/>
      <c r="G298" s="15"/>
      <c r="H298" s="15"/>
      <c r="I298" s="15"/>
      <c r="J298" s="15"/>
      <c r="K298" s="15"/>
      <c r="L298" s="15"/>
      <c r="M298" s="15"/>
      <c r="N298" s="15"/>
      <c r="O298" s="15"/>
      <c r="P298" s="15"/>
      <c r="Q298" s="15"/>
      <c r="R298" s="15"/>
      <c r="S298" s="15"/>
      <c r="T298" s="15"/>
      <c r="U298" s="15"/>
      <c r="V298" s="15"/>
      <c r="W298" s="15"/>
      <c r="X298" s="15"/>
      <c r="Y298" s="4"/>
      <c r="Z298" s="15"/>
      <c r="AA298" s="15"/>
      <c r="AB298" s="15"/>
      <c r="AC298" s="15"/>
      <c r="AD298" s="15"/>
      <c r="AE298" s="15"/>
      <c r="AF298" s="15"/>
      <c r="AG298" s="15"/>
      <c r="AH298" s="15"/>
      <c r="AI298" s="15"/>
      <c r="AJ298" s="15"/>
      <c r="AK298" s="15"/>
      <c r="AL298" s="15"/>
      <c r="AM298" s="15"/>
      <c r="AN298" s="15"/>
      <c r="AO298" s="15"/>
      <c r="AP298" s="15"/>
      <c r="AQ298" s="15"/>
      <c r="AR298" s="15"/>
      <c r="AS298" s="15"/>
      <c r="AT298" s="15"/>
      <c r="AU298" s="15"/>
      <c r="AV298" s="15"/>
      <c r="AW298" s="15"/>
      <c r="AX298" s="15"/>
      <c r="AY298" s="15"/>
      <c r="AZ298" s="15"/>
      <c r="BA298" s="15"/>
      <c r="BB298" s="4"/>
      <c r="BC298" s="15"/>
      <c r="BD298" s="15"/>
      <c r="BE298" s="16"/>
      <c r="BF298" s="15"/>
      <c r="BG298" s="15"/>
      <c r="BH298" s="15"/>
      <c r="BI298" s="25"/>
      <c r="BJ298" s="19"/>
      <c r="BK298" s="18"/>
      <c r="BL298" s="18"/>
      <c r="BM298" s="18"/>
      <c r="BN298" s="18"/>
      <c r="BO298" s="20"/>
    </row>
    <row r="299" ht="15.75" customHeight="1">
      <c r="A299" s="15"/>
      <c r="B299" s="15"/>
      <c r="C299" s="15"/>
      <c r="D299" s="15"/>
      <c r="E299" s="15"/>
      <c r="F299" s="15"/>
      <c r="G299" s="15"/>
      <c r="H299" s="15"/>
      <c r="I299" s="15"/>
      <c r="J299" s="15"/>
      <c r="K299" s="15"/>
      <c r="L299" s="15"/>
      <c r="M299" s="15"/>
      <c r="N299" s="15"/>
      <c r="O299" s="15"/>
      <c r="P299" s="15"/>
      <c r="Q299" s="15"/>
      <c r="R299" s="15"/>
      <c r="S299" s="15"/>
      <c r="T299" s="15"/>
      <c r="U299" s="15"/>
      <c r="V299" s="15"/>
      <c r="W299" s="15"/>
      <c r="X299" s="15"/>
      <c r="Y299" s="4"/>
      <c r="Z299" s="15"/>
      <c r="AA299" s="15"/>
      <c r="AB299" s="15"/>
      <c r="AC299" s="15"/>
      <c r="AD299" s="15"/>
      <c r="AE299" s="15"/>
      <c r="AF299" s="15"/>
      <c r="AG299" s="15"/>
      <c r="AH299" s="15"/>
      <c r="AI299" s="15"/>
      <c r="AJ299" s="15"/>
      <c r="AK299" s="15"/>
      <c r="AL299" s="15"/>
      <c r="AM299" s="15"/>
      <c r="AN299" s="15"/>
      <c r="AO299" s="15"/>
      <c r="AP299" s="15"/>
      <c r="AQ299" s="15"/>
      <c r="AR299" s="15"/>
      <c r="AS299" s="15"/>
      <c r="AT299" s="15"/>
      <c r="AU299" s="15"/>
      <c r="AV299" s="15"/>
      <c r="AW299" s="15"/>
      <c r="AX299" s="15"/>
      <c r="AY299" s="15"/>
      <c r="AZ299" s="15"/>
      <c r="BA299" s="15"/>
      <c r="BB299" s="4"/>
      <c r="BC299" s="15"/>
      <c r="BD299" s="15"/>
      <c r="BE299" s="16"/>
      <c r="BF299" s="15"/>
      <c r="BG299" s="15"/>
      <c r="BH299" s="15"/>
      <c r="BI299" s="25"/>
      <c r="BJ299" s="19"/>
      <c r="BK299" s="18"/>
      <c r="BL299" s="18"/>
      <c r="BM299" s="18"/>
      <c r="BN299" s="18"/>
      <c r="BO299" s="20"/>
    </row>
    <row r="300" ht="15.75" customHeight="1">
      <c r="A300" s="15"/>
      <c r="B300" s="15"/>
      <c r="C300" s="15"/>
      <c r="D300" s="15"/>
      <c r="E300" s="15"/>
      <c r="F300" s="15"/>
      <c r="G300" s="15"/>
      <c r="H300" s="15"/>
      <c r="I300" s="15"/>
      <c r="J300" s="15"/>
      <c r="K300" s="15"/>
      <c r="L300" s="15"/>
      <c r="M300" s="15"/>
      <c r="N300" s="15"/>
      <c r="O300" s="15"/>
      <c r="P300" s="15"/>
      <c r="Q300" s="15"/>
      <c r="R300" s="15"/>
      <c r="S300" s="15"/>
      <c r="T300" s="15"/>
      <c r="U300" s="15"/>
      <c r="V300" s="15"/>
      <c r="W300" s="15"/>
      <c r="X300" s="15"/>
      <c r="Y300" s="4"/>
      <c r="Z300" s="15"/>
      <c r="AA300" s="15"/>
      <c r="AB300" s="15"/>
      <c r="AC300" s="15"/>
      <c r="AD300" s="15"/>
      <c r="AE300" s="15"/>
      <c r="AF300" s="15"/>
      <c r="AG300" s="15"/>
      <c r="AH300" s="15"/>
      <c r="AI300" s="15"/>
      <c r="AJ300" s="15"/>
      <c r="AK300" s="15"/>
      <c r="AL300" s="15"/>
      <c r="AM300" s="15"/>
      <c r="AN300" s="15"/>
      <c r="AO300" s="15"/>
      <c r="AP300" s="15"/>
      <c r="AQ300" s="15"/>
      <c r="AR300" s="15"/>
      <c r="AS300" s="15"/>
      <c r="AT300" s="15"/>
      <c r="AU300" s="15"/>
      <c r="AV300" s="15"/>
      <c r="AW300" s="15"/>
      <c r="AX300" s="15"/>
      <c r="AY300" s="15"/>
      <c r="AZ300" s="15"/>
      <c r="BA300" s="15"/>
      <c r="BB300" s="4"/>
      <c r="BC300" s="15"/>
      <c r="BD300" s="15"/>
      <c r="BE300" s="16"/>
      <c r="BF300" s="15"/>
      <c r="BG300" s="15"/>
      <c r="BH300" s="15"/>
      <c r="BI300" s="25"/>
      <c r="BJ300" s="19"/>
      <c r="BK300" s="18"/>
      <c r="BL300" s="18"/>
      <c r="BM300" s="18"/>
      <c r="BN300" s="18"/>
      <c r="BO300" s="20"/>
    </row>
    <row r="301" ht="15.75" customHeight="1">
      <c r="A301" s="15"/>
      <c r="B301" s="15"/>
      <c r="C301" s="15"/>
      <c r="D301" s="15"/>
      <c r="E301" s="15"/>
      <c r="F301" s="15"/>
      <c r="G301" s="15"/>
      <c r="H301" s="15"/>
      <c r="I301" s="15"/>
      <c r="J301" s="15"/>
      <c r="K301" s="15"/>
      <c r="L301" s="15"/>
      <c r="M301" s="15"/>
      <c r="N301" s="15"/>
      <c r="O301" s="15"/>
      <c r="P301" s="15"/>
      <c r="Q301" s="15"/>
      <c r="R301" s="15"/>
      <c r="S301" s="15"/>
      <c r="T301" s="15"/>
      <c r="U301" s="15"/>
      <c r="V301" s="15"/>
      <c r="W301" s="15"/>
      <c r="X301" s="15"/>
      <c r="Y301" s="4"/>
      <c r="Z301" s="15"/>
      <c r="AA301" s="15"/>
      <c r="AB301" s="15"/>
      <c r="AC301" s="15"/>
      <c r="AD301" s="15"/>
      <c r="AE301" s="15"/>
      <c r="AF301" s="15"/>
      <c r="AG301" s="15"/>
      <c r="AH301" s="15"/>
      <c r="AI301" s="15"/>
      <c r="AJ301" s="15"/>
      <c r="AK301" s="15"/>
      <c r="AL301" s="15"/>
      <c r="AM301" s="15"/>
      <c r="AN301" s="15"/>
      <c r="AO301" s="15"/>
      <c r="AP301" s="15"/>
      <c r="AQ301" s="15"/>
      <c r="AR301" s="15"/>
      <c r="AS301" s="15"/>
      <c r="AT301" s="15"/>
      <c r="AU301" s="15"/>
      <c r="AV301" s="15"/>
      <c r="AW301" s="15"/>
      <c r="AX301" s="15"/>
      <c r="AY301" s="15"/>
      <c r="AZ301" s="15"/>
      <c r="BA301" s="15"/>
      <c r="BB301" s="4"/>
      <c r="BC301" s="15"/>
      <c r="BD301" s="15"/>
      <c r="BE301" s="16"/>
      <c r="BF301" s="15"/>
      <c r="BG301" s="15"/>
      <c r="BH301" s="15"/>
      <c r="BI301" s="25"/>
      <c r="BJ301" s="19"/>
      <c r="BK301" s="18"/>
      <c r="BL301" s="18"/>
      <c r="BM301" s="18"/>
      <c r="BN301" s="18"/>
      <c r="BO301" s="20"/>
    </row>
    <row r="302" ht="15.75" customHeight="1">
      <c r="A302" s="15"/>
      <c r="B302" s="15"/>
      <c r="C302" s="15"/>
      <c r="D302" s="15"/>
      <c r="E302" s="15"/>
      <c r="F302" s="15"/>
      <c r="G302" s="15"/>
      <c r="H302" s="15"/>
      <c r="I302" s="15"/>
      <c r="J302" s="15"/>
      <c r="K302" s="15"/>
      <c r="L302" s="15"/>
      <c r="M302" s="15"/>
      <c r="N302" s="15"/>
      <c r="O302" s="15"/>
      <c r="P302" s="15"/>
      <c r="Q302" s="15"/>
      <c r="R302" s="15"/>
      <c r="S302" s="15"/>
      <c r="T302" s="15"/>
      <c r="U302" s="15"/>
      <c r="V302" s="15"/>
      <c r="W302" s="15"/>
      <c r="X302" s="15"/>
      <c r="Y302" s="4"/>
      <c r="Z302" s="15"/>
      <c r="AA302" s="15"/>
      <c r="AB302" s="15"/>
      <c r="AC302" s="15"/>
      <c r="AD302" s="15"/>
      <c r="AE302" s="15"/>
      <c r="AF302" s="15"/>
      <c r="AG302" s="15"/>
      <c r="AH302" s="15"/>
      <c r="AI302" s="15"/>
      <c r="AJ302" s="15"/>
      <c r="AK302" s="15"/>
      <c r="AL302" s="15"/>
      <c r="AM302" s="15"/>
      <c r="AN302" s="15"/>
      <c r="AO302" s="15"/>
      <c r="AP302" s="15"/>
      <c r="AQ302" s="15"/>
      <c r="AR302" s="15"/>
      <c r="AS302" s="15"/>
      <c r="AT302" s="15"/>
      <c r="AU302" s="15"/>
      <c r="AV302" s="15"/>
      <c r="AW302" s="15"/>
      <c r="AX302" s="15"/>
      <c r="AY302" s="15"/>
      <c r="AZ302" s="15"/>
      <c r="BA302" s="15"/>
      <c r="BB302" s="4"/>
      <c r="BC302" s="15"/>
      <c r="BD302" s="15"/>
      <c r="BE302" s="16"/>
      <c r="BF302" s="15"/>
      <c r="BG302" s="15"/>
      <c r="BH302" s="15"/>
      <c r="BI302" s="25"/>
      <c r="BJ302" s="19"/>
      <c r="BK302" s="18"/>
      <c r="BL302" s="18"/>
      <c r="BM302" s="18"/>
      <c r="BN302" s="18"/>
      <c r="BO302" s="20"/>
    </row>
    <row r="303" ht="15.75" customHeight="1">
      <c r="A303" s="15"/>
      <c r="B303" s="15"/>
      <c r="C303" s="15"/>
      <c r="D303" s="15"/>
      <c r="E303" s="15"/>
      <c r="F303" s="15"/>
      <c r="G303" s="15"/>
      <c r="H303" s="15"/>
      <c r="I303" s="15"/>
      <c r="J303" s="15"/>
      <c r="K303" s="15"/>
      <c r="L303" s="15"/>
      <c r="M303" s="15"/>
      <c r="N303" s="15"/>
      <c r="O303" s="15"/>
      <c r="P303" s="15"/>
      <c r="Q303" s="15"/>
      <c r="R303" s="15"/>
      <c r="S303" s="15"/>
      <c r="T303" s="15"/>
      <c r="U303" s="15"/>
      <c r="V303" s="15"/>
      <c r="W303" s="15"/>
      <c r="X303" s="15"/>
      <c r="Y303" s="4"/>
      <c r="Z303" s="15"/>
      <c r="AA303" s="15"/>
      <c r="AB303" s="15"/>
      <c r="AC303" s="15"/>
      <c r="AD303" s="15"/>
      <c r="AE303" s="15"/>
      <c r="AF303" s="15"/>
      <c r="AG303" s="15"/>
      <c r="AH303" s="15"/>
      <c r="AI303" s="15"/>
      <c r="AJ303" s="15"/>
      <c r="AK303" s="15"/>
      <c r="AL303" s="15"/>
      <c r="AM303" s="15"/>
      <c r="AN303" s="15"/>
      <c r="AO303" s="15"/>
      <c r="AP303" s="15"/>
      <c r="AQ303" s="15"/>
      <c r="AR303" s="15"/>
      <c r="AS303" s="15"/>
      <c r="AT303" s="15"/>
      <c r="AU303" s="15"/>
      <c r="AV303" s="15"/>
      <c r="AW303" s="15"/>
      <c r="AX303" s="15"/>
      <c r="AY303" s="15"/>
      <c r="AZ303" s="15"/>
      <c r="BA303" s="15"/>
      <c r="BB303" s="4"/>
      <c r="BC303" s="15"/>
      <c r="BD303" s="15"/>
      <c r="BE303" s="16"/>
      <c r="BF303" s="15"/>
      <c r="BG303" s="15"/>
      <c r="BH303" s="15"/>
      <c r="BI303" s="25"/>
      <c r="BJ303" s="19"/>
      <c r="BK303" s="18"/>
      <c r="BL303" s="18"/>
      <c r="BM303" s="18"/>
      <c r="BN303" s="18"/>
      <c r="BO303" s="20"/>
    </row>
    <row r="304" ht="15.75" customHeight="1">
      <c r="A304" s="15"/>
      <c r="B304" s="15"/>
      <c r="C304" s="15"/>
      <c r="D304" s="15"/>
      <c r="E304" s="15"/>
      <c r="F304" s="15"/>
      <c r="G304" s="15"/>
      <c r="H304" s="15"/>
      <c r="I304" s="15"/>
      <c r="J304" s="15"/>
      <c r="K304" s="15"/>
      <c r="L304" s="15"/>
      <c r="M304" s="15"/>
      <c r="N304" s="15"/>
      <c r="O304" s="15"/>
      <c r="P304" s="15"/>
      <c r="Q304" s="15"/>
      <c r="R304" s="15"/>
      <c r="S304" s="15"/>
      <c r="T304" s="15"/>
      <c r="U304" s="15"/>
      <c r="V304" s="15"/>
      <c r="W304" s="15"/>
      <c r="X304" s="15"/>
      <c r="Y304" s="4"/>
      <c r="Z304" s="15"/>
      <c r="AA304" s="15"/>
      <c r="AB304" s="15"/>
      <c r="AC304" s="15"/>
      <c r="AD304" s="15"/>
      <c r="AE304" s="15"/>
      <c r="AF304" s="15"/>
      <c r="AG304" s="15"/>
      <c r="AH304" s="15"/>
      <c r="AI304" s="15"/>
      <c r="AJ304" s="15"/>
      <c r="AK304" s="15"/>
      <c r="AL304" s="15"/>
      <c r="AM304" s="15"/>
      <c r="AN304" s="15"/>
      <c r="AO304" s="15"/>
      <c r="AP304" s="15"/>
      <c r="AQ304" s="15"/>
      <c r="AR304" s="15"/>
      <c r="AS304" s="15"/>
      <c r="AT304" s="15"/>
      <c r="AU304" s="15"/>
      <c r="AV304" s="15"/>
      <c r="AW304" s="15"/>
      <c r="AX304" s="15"/>
      <c r="AY304" s="15"/>
      <c r="AZ304" s="15"/>
      <c r="BA304" s="15"/>
      <c r="BB304" s="4"/>
      <c r="BC304" s="15"/>
      <c r="BD304" s="15"/>
      <c r="BE304" s="16"/>
      <c r="BF304" s="15"/>
      <c r="BG304" s="15"/>
      <c r="BH304" s="15"/>
      <c r="BI304" s="25"/>
      <c r="BJ304" s="19"/>
      <c r="BK304" s="18"/>
      <c r="BL304" s="18"/>
      <c r="BM304" s="18"/>
      <c r="BN304" s="18"/>
      <c r="BO304" s="20"/>
    </row>
    <row r="305" ht="15.75" customHeight="1">
      <c r="A305" s="15"/>
      <c r="B305" s="15"/>
      <c r="C305" s="15"/>
      <c r="D305" s="15"/>
      <c r="E305" s="15"/>
      <c r="F305" s="15"/>
      <c r="G305" s="15"/>
      <c r="H305" s="15"/>
      <c r="I305" s="15"/>
      <c r="J305" s="15"/>
      <c r="K305" s="15"/>
      <c r="L305" s="15"/>
      <c r="M305" s="15"/>
      <c r="N305" s="15"/>
      <c r="O305" s="15"/>
      <c r="P305" s="15"/>
      <c r="Q305" s="15"/>
      <c r="R305" s="15"/>
      <c r="S305" s="15"/>
      <c r="T305" s="15"/>
      <c r="U305" s="15"/>
      <c r="V305" s="15"/>
      <c r="W305" s="15"/>
      <c r="X305" s="15"/>
      <c r="Y305" s="4"/>
      <c r="Z305" s="15"/>
      <c r="AA305" s="15"/>
      <c r="AB305" s="15"/>
      <c r="AC305" s="15"/>
      <c r="AD305" s="15"/>
      <c r="AE305" s="15"/>
      <c r="AF305" s="15"/>
      <c r="AG305" s="15"/>
      <c r="AH305" s="15"/>
      <c r="AI305" s="15"/>
      <c r="AJ305" s="15"/>
      <c r="AK305" s="15"/>
      <c r="AL305" s="15"/>
      <c r="AM305" s="15"/>
      <c r="AN305" s="15"/>
      <c r="AO305" s="15"/>
      <c r="AP305" s="15"/>
      <c r="AQ305" s="15"/>
      <c r="AR305" s="15"/>
      <c r="AS305" s="15"/>
      <c r="AT305" s="15"/>
      <c r="AU305" s="15"/>
      <c r="AV305" s="15"/>
      <c r="AW305" s="15"/>
      <c r="AX305" s="15"/>
      <c r="AY305" s="15"/>
      <c r="AZ305" s="15"/>
      <c r="BA305" s="15"/>
      <c r="BB305" s="4"/>
      <c r="BC305" s="15"/>
      <c r="BD305" s="15"/>
      <c r="BE305" s="16"/>
      <c r="BF305" s="15"/>
      <c r="BG305" s="15"/>
      <c r="BH305" s="15"/>
      <c r="BI305" s="25"/>
      <c r="BJ305" s="19"/>
      <c r="BK305" s="18"/>
      <c r="BL305" s="18"/>
      <c r="BM305" s="18"/>
      <c r="BN305" s="18"/>
      <c r="BO305" s="20"/>
    </row>
    <row r="306" ht="15.75" customHeight="1">
      <c r="A306" s="15"/>
      <c r="B306" s="15"/>
      <c r="C306" s="15"/>
      <c r="D306" s="15"/>
      <c r="E306" s="15"/>
      <c r="F306" s="15"/>
      <c r="G306" s="15"/>
      <c r="H306" s="15"/>
      <c r="I306" s="15"/>
      <c r="J306" s="15"/>
      <c r="K306" s="15"/>
      <c r="L306" s="15"/>
      <c r="M306" s="15"/>
      <c r="N306" s="15"/>
      <c r="O306" s="15"/>
      <c r="P306" s="15"/>
      <c r="Q306" s="15"/>
      <c r="R306" s="15"/>
      <c r="S306" s="15"/>
      <c r="T306" s="15"/>
      <c r="U306" s="15"/>
      <c r="V306" s="15"/>
      <c r="W306" s="15"/>
      <c r="X306" s="15"/>
      <c r="Y306" s="4"/>
      <c r="Z306" s="15"/>
      <c r="AA306" s="15"/>
      <c r="AB306" s="15"/>
      <c r="AC306" s="15"/>
      <c r="AD306" s="15"/>
      <c r="AE306" s="15"/>
      <c r="AF306" s="15"/>
      <c r="AG306" s="15"/>
      <c r="AH306" s="15"/>
      <c r="AI306" s="15"/>
      <c r="AJ306" s="15"/>
      <c r="AK306" s="15"/>
      <c r="AL306" s="15"/>
      <c r="AM306" s="15"/>
      <c r="AN306" s="15"/>
      <c r="AO306" s="15"/>
      <c r="AP306" s="15"/>
      <c r="AQ306" s="15"/>
      <c r="AR306" s="15"/>
      <c r="AS306" s="15"/>
      <c r="AT306" s="15"/>
      <c r="AU306" s="15"/>
      <c r="AV306" s="15"/>
      <c r="AW306" s="15"/>
      <c r="AX306" s="15"/>
      <c r="AY306" s="15"/>
      <c r="AZ306" s="15"/>
      <c r="BA306" s="15"/>
      <c r="BB306" s="4"/>
      <c r="BC306" s="15"/>
      <c r="BD306" s="15"/>
      <c r="BE306" s="16"/>
      <c r="BF306" s="15"/>
      <c r="BG306" s="15"/>
      <c r="BH306" s="15"/>
      <c r="BI306" s="25"/>
      <c r="BJ306" s="19"/>
      <c r="BK306" s="18"/>
      <c r="BL306" s="18"/>
      <c r="BM306" s="18"/>
      <c r="BN306" s="18"/>
      <c r="BO306" s="20"/>
    </row>
    <row r="307" ht="15.75" customHeight="1">
      <c r="A307" s="15"/>
      <c r="B307" s="15"/>
      <c r="C307" s="15"/>
      <c r="D307" s="15"/>
      <c r="E307" s="15"/>
      <c r="F307" s="15"/>
      <c r="G307" s="15"/>
      <c r="H307" s="15"/>
      <c r="I307" s="15"/>
      <c r="J307" s="15"/>
      <c r="K307" s="15"/>
      <c r="L307" s="15"/>
      <c r="M307" s="15"/>
      <c r="N307" s="15"/>
      <c r="O307" s="15"/>
      <c r="P307" s="15"/>
      <c r="Q307" s="15"/>
      <c r="R307" s="15"/>
      <c r="S307" s="15"/>
      <c r="T307" s="15"/>
      <c r="U307" s="15"/>
      <c r="V307" s="15"/>
      <c r="W307" s="15"/>
      <c r="X307" s="15"/>
      <c r="Y307" s="4"/>
      <c r="Z307" s="15"/>
      <c r="AA307" s="15"/>
      <c r="AB307" s="15"/>
      <c r="AC307" s="15"/>
      <c r="AD307" s="15"/>
      <c r="AE307" s="15"/>
      <c r="AF307" s="15"/>
      <c r="AG307" s="15"/>
      <c r="AH307" s="15"/>
      <c r="AI307" s="15"/>
      <c r="AJ307" s="15"/>
      <c r="AK307" s="15"/>
      <c r="AL307" s="15"/>
      <c r="AM307" s="15"/>
      <c r="AN307" s="15"/>
      <c r="AO307" s="15"/>
      <c r="AP307" s="15"/>
      <c r="AQ307" s="15"/>
      <c r="AR307" s="15"/>
      <c r="AS307" s="15"/>
      <c r="AT307" s="15"/>
      <c r="AU307" s="15"/>
      <c r="AV307" s="15"/>
      <c r="AW307" s="15"/>
      <c r="AX307" s="15"/>
      <c r="AY307" s="15"/>
      <c r="AZ307" s="15"/>
      <c r="BA307" s="15"/>
      <c r="BB307" s="4"/>
      <c r="BC307" s="15"/>
      <c r="BD307" s="15"/>
      <c r="BE307" s="16"/>
      <c r="BF307" s="15"/>
      <c r="BG307" s="15"/>
      <c r="BH307" s="15"/>
      <c r="BI307" s="25"/>
      <c r="BJ307" s="19"/>
      <c r="BK307" s="18"/>
      <c r="BL307" s="18"/>
      <c r="BM307" s="18"/>
      <c r="BN307" s="18"/>
      <c r="BO307" s="20"/>
    </row>
    <row r="308" ht="15.75" customHeight="1">
      <c r="Y308" s="26"/>
      <c r="BB308" s="26"/>
      <c r="BE308" s="16"/>
      <c r="BI308" s="27"/>
      <c r="BJ308" s="19"/>
      <c r="BK308" s="28"/>
      <c r="BL308" s="28"/>
      <c r="BM308" s="28"/>
      <c r="BN308" s="28"/>
      <c r="BO308" s="20"/>
    </row>
    <row r="309" ht="15.75" customHeight="1">
      <c r="Y309" s="26"/>
      <c r="BB309" s="26"/>
      <c r="BE309" s="16"/>
      <c r="BI309" s="27"/>
      <c r="BJ309" s="19"/>
      <c r="BK309" s="28"/>
      <c r="BL309" s="28"/>
      <c r="BM309" s="28"/>
      <c r="BN309" s="28"/>
      <c r="BO309" s="20"/>
    </row>
    <row r="310" ht="15.75" customHeight="1">
      <c r="Y310" s="26"/>
      <c r="BB310" s="26"/>
      <c r="BE310" s="16"/>
      <c r="BI310" s="27"/>
      <c r="BJ310" s="19"/>
      <c r="BK310" s="28"/>
      <c r="BL310" s="28"/>
      <c r="BM310" s="28"/>
      <c r="BN310" s="28"/>
      <c r="BO310" s="20"/>
    </row>
    <row r="311" ht="15.75" customHeight="1">
      <c r="Y311" s="26"/>
      <c r="BB311" s="26"/>
      <c r="BE311" s="16"/>
      <c r="BI311" s="27"/>
      <c r="BJ311" s="19"/>
      <c r="BK311" s="28"/>
      <c r="BL311" s="28"/>
      <c r="BM311" s="28"/>
      <c r="BN311" s="28"/>
      <c r="BO311" s="20"/>
    </row>
    <row r="312" ht="15.75" customHeight="1">
      <c r="Y312" s="26"/>
      <c r="BB312" s="26"/>
      <c r="BE312" s="16"/>
      <c r="BI312" s="27"/>
      <c r="BJ312" s="19"/>
      <c r="BK312" s="28"/>
      <c r="BL312" s="28"/>
      <c r="BM312" s="28"/>
      <c r="BN312" s="28"/>
      <c r="BO312" s="20"/>
    </row>
    <row r="313" ht="15.75" customHeight="1">
      <c r="Y313" s="26"/>
      <c r="BB313" s="26"/>
      <c r="BE313" s="16"/>
      <c r="BI313" s="27"/>
      <c r="BJ313" s="19"/>
      <c r="BK313" s="28"/>
      <c r="BL313" s="28"/>
      <c r="BM313" s="28"/>
      <c r="BN313" s="28"/>
      <c r="BO313" s="20"/>
    </row>
    <row r="314" ht="15.75" customHeight="1">
      <c r="Y314" s="26"/>
      <c r="BB314" s="26"/>
      <c r="BE314" s="16"/>
      <c r="BI314" s="27"/>
      <c r="BJ314" s="19"/>
      <c r="BK314" s="28"/>
      <c r="BL314" s="28"/>
      <c r="BM314" s="28"/>
      <c r="BN314" s="28"/>
      <c r="BO314" s="20"/>
    </row>
    <row r="315" ht="15.75" customHeight="1">
      <c r="Y315" s="26"/>
      <c r="BB315" s="26"/>
      <c r="BE315" s="16"/>
      <c r="BI315" s="27"/>
      <c r="BJ315" s="19"/>
      <c r="BK315" s="28"/>
      <c r="BL315" s="28"/>
      <c r="BM315" s="28"/>
      <c r="BN315" s="28"/>
      <c r="BO315" s="20"/>
    </row>
    <row r="316" ht="15.75" customHeight="1">
      <c r="Y316" s="26"/>
      <c r="BB316" s="26"/>
      <c r="BE316" s="16"/>
      <c r="BI316" s="27"/>
      <c r="BJ316" s="19"/>
      <c r="BK316" s="28"/>
      <c r="BL316" s="28"/>
      <c r="BM316" s="28"/>
      <c r="BN316" s="28"/>
      <c r="BO316" s="20"/>
    </row>
    <row r="317" ht="15.75" customHeight="1">
      <c r="Y317" s="26"/>
      <c r="BB317" s="26"/>
      <c r="BE317" s="16"/>
      <c r="BI317" s="27"/>
      <c r="BJ317" s="19"/>
      <c r="BK317" s="28"/>
      <c r="BL317" s="28"/>
      <c r="BM317" s="28"/>
      <c r="BN317" s="28"/>
      <c r="BO317" s="20"/>
    </row>
    <row r="318" ht="15.75" customHeight="1">
      <c r="Y318" s="26"/>
      <c r="BB318" s="26"/>
      <c r="BE318" s="16"/>
      <c r="BI318" s="27"/>
      <c r="BJ318" s="19"/>
      <c r="BK318" s="28"/>
      <c r="BL318" s="28"/>
      <c r="BM318" s="28"/>
      <c r="BN318" s="28"/>
      <c r="BO318" s="20"/>
    </row>
    <row r="319" ht="15.75" customHeight="1">
      <c r="Y319" s="26"/>
      <c r="BB319" s="26"/>
      <c r="BE319" s="16"/>
      <c r="BI319" s="27"/>
      <c r="BJ319" s="19"/>
      <c r="BK319" s="28"/>
      <c r="BL319" s="28"/>
      <c r="BM319" s="28"/>
      <c r="BN319" s="28"/>
      <c r="BO319" s="20"/>
    </row>
    <row r="320" ht="15.75" customHeight="1">
      <c r="Y320" s="26"/>
      <c r="BB320" s="26"/>
      <c r="BE320" s="16"/>
      <c r="BI320" s="27"/>
      <c r="BJ320" s="19"/>
      <c r="BK320" s="28"/>
      <c r="BL320" s="28"/>
      <c r="BM320" s="28"/>
      <c r="BN320" s="28"/>
      <c r="BO320" s="20"/>
    </row>
    <row r="321" ht="15.75" customHeight="1">
      <c r="Y321" s="26"/>
      <c r="BB321" s="26"/>
      <c r="BE321" s="16"/>
      <c r="BI321" s="27"/>
      <c r="BJ321" s="19"/>
      <c r="BK321" s="28"/>
      <c r="BL321" s="28"/>
      <c r="BM321" s="28"/>
      <c r="BN321" s="28"/>
      <c r="BO321" s="20"/>
    </row>
    <row r="322" ht="15.75" customHeight="1">
      <c r="Y322" s="26"/>
      <c r="BB322" s="26"/>
      <c r="BE322" s="16"/>
      <c r="BI322" s="27"/>
      <c r="BJ322" s="19"/>
      <c r="BK322" s="28"/>
      <c r="BL322" s="28"/>
      <c r="BM322" s="28"/>
      <c r="BN322" s="28"/>
      <c r="BO322" s="20"/>
    </row>
    <row r="323" ht="15.75" customHeight="1">
      <c r="Y323" s="26"/>
      <c r="BB323" s="26"/>
      <c r="BE323" s="16"/>
      <c r="BI323" s="27"/>
      <c r="BJ323" s="19"/>
      <c r="BK323" s="28"/>
      <c r="BL323" s="28"/>
      <c r="BM323" s="28"/>
      <c r="BN323" s="28"/>
      <c r="BO323" s="20"/>
    </row>
    <row r="324" ht="15.75" customHeight="1">
      <c r="Y324" s="26"/>
      <c r="BB324" s="26"/>
      <c r="BE324" s="16"/>
      <c r="BI324" s="27"/>
      <c r="BJ324" s="19"/>
      <c r="BK324" s="28"/>
      <c r="BL324" s="28"/>
      <c r="BM324" s="28"/>
      <c r="BN324" s="28"/>
      <c r="BO324" s="20"/>
    </row>
    <row r="325" ht="15.75" customHeight="1">
      <c r="Y325" s="26"/>
      <c r="BB325" s="26"/>
      <c r="BE325" s="16"/>
      <c r="BI325" s="27"/>
      <c r="BJ325" s="19"/>
      <c r="BK325" s="28"/>
      <c r="BL325" s="28"/>
      <c r="BM325" s="28"/>
      <c r="BN325" s="28"/>
      <c r="BO325" s="20"/>
    </row>
    <row r="326" ht="15.75" customHeight="1">
      <c r="Y326" s="26"/>
      <c r="BB326" s="26"/>
      <c r="BE326" s="16"/>
      <c r="BI326" s="27"/>
      <c r="BJ326" s="19"/>
      <c r="BK326" s="28"/>
      <c r="BL326" s="28"/>
      <c r="BM326" s="28"/>
      <c r="BN326" s="28"/>
      <c r="BO326" s="20"/>
    </row>
    <row r="327" ht="15.75" customHeight="1">
      <c r="Y327" s="26"/>
      <c r="BB327" s="26"/>
      <c r="BE327" s="16"/>
      <c r="BI327" s="27"/>
      <c r="BJ327" s="19"/>
      <c r="BK327" s="28"/>
      <c r="BL327" s="28"/>
      <c r="BM327" s="28"/>
      <c r="BN327" s="28"/>
      <c r="BO327" s="20"/>
    </row>
    <row r="328" ht="15.75" customHeight="1">
      <c r="Y328" s="26"/>
      <c r="BB328" s="26"/>
      <c r="BE328" s="16"/>
      <c r="BI328" s="27"/>
      <c r="BJ328" s="19"/>
      <c r="BK328" s="28"/>
      <c r="BL328" s="28"/>
      <c r="BM328" s="28"/>
      <c r="BN328" s="28"/>
      <c r="BO328" s="20"/>
    </row>
    <row r="329" ht="15.75" customHeight="1">
      <c r="Y329" s="26"/>
      <c r="BB329" s="26"/>
      <c r="BE329" s="16"/>
      <c r="BI329" s="27"/>
      <c r="BJ329" s="19"/>
      <c r="BK329" s="28"/>
      <c r="BL329" s="28"/>
      <c r="BM329" s="28"/>
      <c r="BN329" s="28"/>
      <c r="BO329" s="20"/>
    </row>
    <row r="330" ht="15.75" customHeight="1">
      <c r="Y330" s="26"/>
      <c r="BB330" s="26"/>
      <c r="BE330" s="16"/>
      <c r="BI330" s="27"/>
      <c r="BJ330" s="19"/>
      <c r="BK330" s="28"/>
      <c r="BL330" s="28"/>
      <c r="BM330" s="28"/>
      <c r="BN330" s="28"/>
      <c r="BO330" s="20"/>
    </row>
    <row r="331" ht="15.75" customHeight="1">
      <c r="Y331" s="26"/>
      <c r="BB331" s="26"/>
      <c r="BE331" s="16"/>
      <c r="BI331" s="27"/>
      <c r="BJ331" s="19"/>
      <c r="BK331" s="28"/>
      <c r="BL331" s="28"/>
      <c r="BM331" s="28"/>
      <c r="BN331" s="28"/>
      <c r="BO331" s="20"/>
    </row>
    <row r="332" ht="15.75" customHeight="1">
      <c r="Y332" s="26"/>
      <c r="BB332" s="26"/>
      <c r="BE332" s="16"/>
      <c r="BI332" s="27"/>
      <c r="BJ332" s="19"/>
      <c r="BK332" s="28"/>
      <c r="BL332" s="28"/>
      <c r="BM332" s="28"/>
      <c r="BN332" s="28"/>
      <c r="BO332" s="20"/>
    </row>
    <row r="333" ht="15.75" customHeight="1">
      <c r="Y333" s="26"/>
      <c r="BB333" s="26"/>
      <c r="BE333" s="16"/>
      <c r="BI333" s="27"/>
      <c r="BJ333" s="19"/>
      <c r="BK333" s="28"/>
      <c r="BL333" s="28"/>
      <c r="BM333" s="28"/>
      <c r="BN333" s="28"/>
      <c r="BO333" s="20"/>
    </row>
    <row r="334" ht="15.75" customHeight="1">
      <c r="Y334" s="26"/>
      <c r="BB334" s="26"/>
      <c r="BE334" s="16"/>
      <c r="BI334" s="27"/>
      <c r="BJ334" s="19"/>
      <c r="BK334" s="28"/>
      <c r="BL334" s="28"/>
      <c r="BM334" s="28"/>
      <c r="BN334" s="28"/>
      <c r="BO334" s="20"/>
    </row>
    <row r="335" ht="15.75" customHeight="1">
      <c r="Y335" s="26"/>
      <c r="BB335" s="26"/>
      <c r="BE335" s="16"/>
      <c r="BI335" s="27"/>
      <c r="BJ335" s="19"/>
      <c r="BK335" s="28"/>
      <c r="BL335" s="28"/>
      <c r="BM335" s="28"/>
      <c r="BN335" s="28"/>
      <c r="BO335" s="20"/>
    </row>
    <row r="336" ht="15.75" customHeight="1">
      <c r="Y336" s="26"/>
      <c r="BB336" s="26"/>
      <c r="BE336" s="16"/>
      <c r="BI336" s="27"/>
      <c r="BJ336" s="19"/>
      <c r="BK336" s="28"/>
      <c r="BL336" s="28"/>
      <c r="BM336" s="28"/>
      <c r="BN336" s="28"/>
      <c r="BO336" s="20"/>
    </row>
    <row r="337" ht="15.75" customHeight="1">
      <c r="Y337" s="26"/>
      <c r="BB337" s="26"/>
      <c r="BE337" s="16"/>
      <c r="BI337" s="27"/>
      <c r="BJ337" s="19"/>
      <c r="BK337" s="28"/>
      <c r="BL337" s="28"/>
      <c r="BM337" s="28"/>
      <c r="BN337" s="28"/>
      <c r="BO337" s="20"/>
    </row>
    <row r="338" ht="15.75" customHeight="1">
      <c r="Y338" s="26"/>
      <c r="BB338" s="26"/>
      <c r="BE338" s="16"/>
      <c r="BI338" s="27"/>
      <c r="BJ338" s="19"/>
      <c r="BK338" s="28"/>
      <c r="BL338" s="28"/>
      <c r="BM338" s="28"/>
      <c r="BN338" s="28"/>
      <c r="BO338" s="20"/>
    </row>
    <row r="339" ht="15.75" customHeight="1">
      <c r="Y339" s="26"/>
      <c r="BB339" s="26"/>
      <c r="BE339" s="16"/>
      <c r="BI339" s="27"/>
      <c r="BJ339" s="19"/>
      <c r="BK339" s="28"/>
      <c r="BL339" s="28"/>
      <c r="BM339" s="28"/>
      <c r="BN339" s="28"/>
      <c r="BO339" s="20"/>
    </row>
    <row r="340" ht="15.75" customHeight="1">
      <c r="Y340" s="26"/>
      <c r="BB340" s="26"/>
      <c r="BE340" s="16"/>
      <c r="BI340" s="27"/>
      <c r="BJ340" s="19"/>
      <c r="BK340" s="28"/>
      <c r="BL340" s="28"/>
      <c r="BM340" s="28"/>
      <c r="BN340" s="28"/>
      <c r="BO340" s="20"/>
    </row>
    <row r="341" ht="15.75" customHeight="1">
      <c r="Y341" s="26"/>
      <c r="BB341" s="26"/>
      <c r="BE341" s="16"/>
      <c r="BI341" s="27"/>
      <c r="BJ341" s="19"/>
      <c r="BK341" s="28"/>
      <c r="BL341" s="28"/>
      <c r="BM341" s="28"/>
      <c r="BN341" s="28"/>
      <c r="BO341" s="20"/>
    </row>
    <row r="342" ht="15.75" customHeight="1">
      <c r="Y342" s="26"/>
      <c r="BB342" s="26"/>
      <c r="BE342" s="16"/>
      <c r="BI342" s="27"/>
      <c r="BJ342" s="19"/>
      <c r="BK342" s="28"/>
      <c r="BL342" s="28"/>
      <c r="BM342" s="28"/>
      <c r="BN342" s="28"/>
      <c r="BO342" s="20"/>
    </row>
    <row r="343" ht="15.75" customHeight="1">
      <c r="Y343" s="26"/>
      <c r="BB343" s="26"/>
      <c r="BE343" s="16"/>
      <c r="BI343" s="27"/>
      <c r="BJ343" s="19"/>
      <c r="BK343" s="28"/>
      <c r="BL343" s="28"/>
      <c r="BM343" s="28"/>
      <c r="BN343" s="28"/>
      <c r="BO343" s="20"/>
    </row>
    <row r="344" ht="15.75" customHeight="1">
      <c r="Y344" s="26"/>
      <c r="BB344" s="26"/>
      <c r="BE344" s="16"/>
      <c r="BI344" s="27"/>
      <c r="BJ344" s="19"/>
      <c r="BK344" s="28"/>
      <c r="BL344" s="28"/>
      <c r="BM344" s="28"/>
      <c r="BN344" s="28"/>
      <c r="BO344" s="20"/>
    </row>
    <row r="345" ht="15.75" customHeight="1">
      <c r="Y345" s="26"/>
      <c r="BB345" s="26"/>
      <c r="BE345" s="16"/>
      <c r="BI345" s="27"/>
      <c r="BJ345" s="19"/>
      <c r="BK345" s="28"/>
      <c r="BL345" s="28"/>
      <c r="BM345" s="28"/>
      <c r="BN345" s="28"/>
      <c r="BO345" s="20"/>
    </row>
    <row r="346" ht="15.75" customHeight="1">
      <c r="Y346" s="26"/>
      <c r="BB346" s="26"/>
      <c r="BE346" s="16"/>
      <c r="BI346" s="27"/>
      <c r="BJ346" s="19"/>
      <c r="BK346" s="28"/>
      <c r="BL346" s="28"/>
      <c r="BM346" s="28"/>
      <c r="BN346" s="28"/>
      <c r="BO346" s="20"/>
    </row>
    <row r="347" ht="15.75" customHeight="1">
      <c r="Y347" s="26"/>
      <c r="BB347" s="26"/>
      <c r="BE347" s="16"/>
      <c r="BI347" s="27"/>
      <c r="BJ347" s="19"/>
      <c r="BK347" s="28"/>
      <c r="BL347" s="28"/>
      <c r="BM347" s="28"/>
      <c r="BN347" s="28"/>
      <c r="BO347" s="20"/>
    </row>
    <row r="348" ht="15.75" customHeight="1">
      <c r="Y348" s="26"/>
      <c r="BB348" s="26"/>
      <c r="BE348" s="16"/>
      <c r="BI348" s="27"/>
      <c r="BJ348" s="19"/>
      <c r="BK348" s="28"/>
      <c r="BL348" s="28"/>
      <c r="BM348" s="28"/>
      <c r="BN348" s="28"/>
      <c r="BO348" s="20"/>
    </row>
    <row r="349" ht="15.75" customHeight="1">
      <c r="Y349" s="26"/>
      <c r="BB349" s="26"/>
      <c r="BE349" s="16"/>
      <c r="BI349" s="27"/>
      <c r="BJ349" s="19"/>
      <c r="BK349" s="28"/>
      <c r="BL349" s="28"/>
      <c r="BM349" s="28"/>
      <c r="BN349" s="28"/>
      <c r="BO349" s="20"/>
    </row>
    <row r="350" ht="15.75" customHeight="1">
      <c r="Y350" s="26"/>
      <c r="BB350" s="26"/>
      <c r="BE350" s="16"/>
      <c r="BI350" s="27"/>
      <c r="BJ350" s="19"/>
      <c r="BK350" s="28"/>
      <c r="BL350" s="28"/>
      <c r="BM350" s="28"/>
      <c r="BN350" s="28"/>
      <c r="BO350" s="20"/>
    </row>
    <row r="351" ht="15.75" customHeight="1">
      <c r="Y351" s="26"/>
      <c r="BB351" s="26"/>
      <c r="BE351" s="16"/>
      <c r="BI351" s="27"/>
      <c r="BJ351" s="19"/>
      <c r="BK351" s="28"/>
      <c r="BL351" s="28"/>
      <c r="BM351" s="28"/>
      <c r="BN351" s="28"/>
      <c r="BO351" s="20"/>
    </row>
    <row r="352" ht="15.75" customHeight="1">
      <c r="Y352" s="26"/>
      <c r="BB352" s="26"/>
      <c r="BE352" s="16"/>
      <c r="BI352" s="27"/>
      <c r="BJ352" s="19"/>
      <c r="BK352" s="28"/>
      <c r="BL352" s="28"/>
      <c r="BM352" s="28"/>
      <c r="BN352" s="28"/>
      <c r="BO352" s="20"/>
    </row>
    <row r="353" ht="15.75" customHeight="1">
      <c r="Y353" s="26"/>
      <c r="BB353" s="26"/>
      <c r="BE353" s="16"/>
      <c r="BI353" s="27"/>
      <c r="BJ353" s="19"/>
      <c r="BK353" s="28"/>
      <c r="BL353" s="28"/>
      <c r="BM353" s="28"/>
      <c r="BN353" s="28"/>
      <c r="BO353" s="20"/>
    </row>
    <row r="354" ht="15.75" customHeight="1">
      <c r="Y354" s="26"/>
      <c r="BB354" s="26"/>
      <c r="BE354" s="16"/>
      <c r="BI354" s="27"/>
      <c r="BJ354" s="19"/>
      <c r="BK354" s="28"/>
      <c r="BL354" s="28"/>
      <c r="BM354" s="28"/>
      <c r="BN354" s="28"/>
      <c r="BO354" s="20"/>
    </row>
    <row r="355" ht="15.75" customHeight="1">
      <c r="Y355" s="26"/>
      <c r="BB355" s="26"/>
      <c r="BE355" s="16"/>
      <c r="BI355" s="27"/>
      <c r="BJ355" s="19"/>
      <c r="BK355" s="28"/>
      <c r="BL355" s="28"/>
      <c r="BM355" s="28"/>
      <c r="BN355" s="28"/>
      <c r="BO355" s="20"/>
    </row>
    <row r="356" ht="15.75" customHeight="1">
      <c r="Y356" s="26"/>
      <c r="BB356" s="26"/>
      <c r="BE356" s="16"/>
      <c r="BI356" s="27"/>
      <c r="BJ356" s="19"/>
      <c r="BK356" s="28"/>
      <c r="BL356" s="28"/>
      <c r="BM356" s="28"/>
      <c r="BN356" s="28"/>
      <c r="BO356" s="20"/>
    </row>
    <row r="357" ht="15.75" customHeight="1">
      <c r="Y357" s="26"/>
      <c r="BB357" s="26"/>
      <c r="BE357" s="16"/>
      <c r="BI357" s="27"/>
      <c r="BJ357" s="19"/>
      <c r="BK357" s="28"/>
      <c r="BL357" s="28"/>
      <c r="BM357" s="28"/>
      <c r="BN357" s="28"/>
      <c r="BO357" s="20"/>
    </row>
    <row r="358" ht="15.75" customHeight="1">
      <c r="Y358" s="26"/>
      <c r="BB358" s="26"/>
      <c r="BE358" s="16"/>
      <c r="BI358" s="27"/>
      <c r="BJ358" s="19"/>
      <c r="BK358" s="28"/>
      <c r="BL358" s="28"/>
      <c r="BM358" s="28"/>
      <c r="BN358" s="28"/>
      <c r="BO358" s="20"/>
    </row>
    <row r="359" ht="15.75" customHeight="1">
      <c r="Y359" s="26"/>
      <c r="BB359" s="26"/>
      <c r="BE359" s="16"/>
      <c r="BI359" s="27"/>
      <c r="BJ359" s="19"/>
      <c r="BK359" s="28"/>
      <c r="BL359" s="28"/>
      <c r="BM359" s="28"/>
      <c r="BN359" s="28"/>
      <c r="BO359" s="20"/>
    </row>
    <row r="360" ht="15.75" customHeight="1">
      <c r="Y360" s="26"/>
      <c r="BB360" s="26"/>
      <c r="BE360" s="16"/>
      <c r="BI360" s="27"/>
      <c r="BJ360" s="19"/>
      <c r="BK360" s="28"/>
      <c r="BL360" s="28"/>
      <c r="BM360" s="28"/>
      <c r="BN360" s="28"/>
      <c r="BO360" s="20"/>
    </row>
    <row r="361" ht="15.75" customHeight="1">
      <c r="Y361" s="26"/>
      <c r="BB361" s="26"/>
      <c r="BE361" s="16"/>
      <c r="BI361" s="27"/>
      <c r="BJ361" s="19"/>
      <c r="BK361" s="28"/>
      <c r="BL361" s="28"/>
      <c r="BM361" s="28"/>
      <c r="BN361" s="28"/>
      <c r="BO361" s="20"/>
    </row>
    <row r="362" ht="15.75" customHeight="1">
      <c r="Y362" s="26"/>
      <c r="BB362" s="26"/>
      <c r="BE362" s="16"/>
      <c r="BI362" s="27"/>
      <c r="BJ362" s="19"/>
      <c r="BK362" s="28"/>
      <c r="BL362" s="28"/>
      <c r="BM362" s="28"/>
      <c r="BN362" s="28"/>
      <c r="BO362" s="20"/>
    </row>
    <row r="363" ht="15.75" customHeight="1">
      <c r="Y363" s="26"/>
      <c r="BB363" s="26"/>
      <c r="BE363" s="16"/>
      <c r="BI363" s="27"/>
      <c r="BJ363" s="19"/>
      <c r="BK363" s="28"/>
      <c r="BL363" s="28"/>
      <c r="BM363" s="28"/>
      <c r="BN363" s="28"/>
      <c r="BO363" s="20"/>
    </row>
    <row r="364" ht="15.75" customHeight="1">
      <c r="Y364" s="26"/>
      <c r="BB364" s="26"/>
      <c r="BE364" s="16"/>
      <c r="BI364" s="27"/>
      <c r="BJ364" s="19"/>
      <c r="BK364" s="28"/>
      <c r="BL364" s="28"/>
      <c r="BM364" s="28"/>
      <c r="BN364" s="28"/>
      <c r="BO364" s="20"/>
    </row>
    <row r="365" ht="15.75" customHeight="1">
      <c r="Y365" s="26"/>
      <c r="BB365" s="26"/>
      <c r="BE365" s="16"/>
      <c r="BI365" s="27"/>
      <c r="BJ365" s="19"/>
      <c r="BK365" s="28"/>
      <c r="BL365" s="28"/>
      <c r="BM365" s="28"/>
      <c r="BN365" s="28"/>
      <c r="BO365" s="20"/>
    </row>
    <row r="366" ht="15.75" customHeight="1">
      <c r="Y366" s="26"/>
      <c r="BB366" s="26"/>
      <c r="BE366" s="16"/>
      <c r="BI366" s="27"/>
      <c r="BJ366" s="19"/>
      <c r="BK366" s="28"/>
      <c r="BL366" s="28"/>
      <c r="BM366" s="28"/>
      <c r="BN366" s="28"/>
      <c r="BO366" s="20"/>
    </row>
    <row r="367" ht="15.75" customHeight="1">
      <c r="Y367" s="26"/>
      <c r="BB367" s="26"/>
      <c r="BE367" s="16"/>
      <c r="BI367" s="27"/>
      <c r="BJ367" s="19"/>
      <c r="BK367" s="28"/>
      <c r="BL367" s="28"/>
      <c r="BM367" s="28"/>
      <c r="BN367" s="28"/>
      <c r="BO367" s="20"/>
    </row>
    <row r="368" ht="15.75" customHeight="1">
      <c r="Y368" s="26"/>
      <c r="BB368" s="26"/>
      <c r="BE368" s="16"/>
      <c r="BI368" s="27"/>
      <c r="BJ368" s="19"/>
      <c r="BK368" s="28"/>
      <c r="BL368" s="28"/>
      <c r="BM368" s="28"/>
      <c r="BN368" s="28"/>
      <c r="BO368" s="20"/>
    </row>
    <row r="369" ht="15.75" customHeight="1">
      <c r="Y369" s="26"/>
      <c r="BB369" s="26"/>
      <c r="BE369" s="16"/>
      <c r="BI369" s="27"/>
      <c r="BJ369" s="19"/>
      <c r="BK369" s="28"/>
      <c r="BL369" s="28"/>
      <c r="BM369" s="28"/>
      <c r="BN369" s="28"/>
      <c r="BO369" s="20"/>
    </row>
    <row r="370" ht="15.75" customHeight="1">
      <c r="Y370" s="26"/>
      <c r="BB370" s="26"/>
      <c r="BE370" s="16"/>
      <c r="BI370" s="27"/>
      <c r="BJ370" s="19"/>
      <c r="BK370" s="28"/>
      <c r="BL370" s="28"/>
      <c r="BM370" s="28"/>
      <c r="BN370" s="28"/>
      <c r="BO370" s="20"/>
    </row>
    <row r="371" ht="15.75" customHeight="1">
      <c r="Y371" s="26"/>
      <c r="BB371" s="26"/>
      <c r="BE371" s="16"/>
      <c r="BI371" s="27"/>
      <c r="BJ371" s="19"/>
      <c r="BK371" s="28"/>
      <c r="BL371" s="28"/>
      <c r="BM371" s="28"/>
      <c r="BN371" s="28"/>
      <c r="BO371" s="20"/>
    </row>
    <row r="372" ht="15.75" customHeight="1">
      <c r="Y372" s="26"/>
      <c r="BB372" s="26"/>
      <c r="BE372" s="16"/>
      <c r="BI372" s="27"/>
      <c r="BJ372" s="19"/>
      <c r="BK372" s="28"/>
      <c r="BL372" s="28"/>
      <c r="BM372" s="28"/>
      <c r="BN372" s="28"/>
      <c r="BO372" s="20"/>
    </row>
    <row r="373" ht="15.75" customHeight="1">
      <c r="Y373" s="26"/>
      <c r="BB373" s="26"/>
      <c r="BE373" s="16"/>
      <c r="BI373" s="27"/>
      <c r="BJ373" s="19"/>
      <c r="BK373" s="28"/>
      <c r="BL373" s="28"/>
      <c r="BM373" s="28"/>
      <c r="BN373" s="28"/>
      <c r="BO373" s="20"/>
    </row>
    <row r="374" ht="15.75" customHeight="1">
      <c r="Y374" s="26"/>
      <c r="BB374" s="26"/>
      <c r="BE374" s="16"/>
      <c r="BI374" s="27"/>
      <c r="BJ374" s="19"/>
      <c r="BK374" s="28"/>
      <c r="BL374" s="28"/>
      <c r="BM374" s="28"/>
      <c r="BN374" s="28"/>
      <c r="BO374" s="20"/>
    </row>
    <row r="375" ht="15.75" customHeight="1">
      <c r="Y375" s="26"/>
      <c r="BB375" s="26"/>
      <c r="BE375" s="16"/>
      <c r="BI375" s="27"/>
      <c r="BJ375" s="19"/>
      <c r="BK375" s="28"/>
      <c r="BL375" s="28"/>
      <c r="BM375" s="28"/>
      <c r="BN375" s="28"/>
      <c r="BO375" s="20"/>
    </row>
    <row r="376" ht="15.75" customHeight="1">
      <c r="Y376" s="26"/>
      <c r="BB376" s="26"/>
      <c r="BE376" s="16"/>
      <c r="BI376" s="27"/>
      <c r="BJ376" s="19"/>
      <c r="BK376" s="28"/>
      <c r="BL376" s="28"/>
      <c r="BM376" s="28"/>
      <c r="BN376" s="28"/>
      <c r="BO376" s="20"/>
    </row>
    <row r="377" ht="15.75" customHeight="1">
      <c r="Y377" s="26"/>
      <c r="BB377" s="26"/>
      <c r="BE377" s="16"/>
      <c r="BI377" s="27"/>
      <c r="BJ377" s="19"/>
      <c r="BK377" s="28"/>
      <c r="BL377" s="28"/>
      <c r="BM377" s="28"/>
      <c r="BN377" s="28"/>
      <c r="BO377" s="20"/>
    </row>
    <row r="378" ht="15.75" customHeight="1">
      <c r="Y378" s="26"/>
      <c r="BB378" s="26"/>
      <c r="BE378" s="16"/>
      <c r="BI378" s="27"/>
      <c r="BJ378" s="19"/>
      <c r="BK378" s="28"/>
      <c r="BL378" s="28"/>
      <c r="BM378" s="28"/>
      <c r="BN378" s="28"/>
      <c r="BO378" s="20"/>
    </row>
    <row r="379" ht="15.75" customHeight="1">
      <c r="Y379" s="26"/>
      <c r="BB379" s="26"/>
      <c r="BE379" s="16"/>
      <c r="BI379" s="27"/>
      <c r="BJ379" s="19"/>
      <c r="BK379" s="28"/>
      <c r="BL379" s="28"/>
      <c r="BM379" s="28"/>
      <c r="BN379" s="28"/>
      <c r="BO379" s="20"/>
    </row>
    <row r="380" ht="15.75" customHeight="1">
      <c r="Y380" s="26"/>
      <c r="BB380" s="26"/>
      <c r="BE380" s="16"/>
      <c r="BI380" s="27"/>
      <c r="BJ380" s="19"/>
      <c r="BK380" s="28"/>
      <c r="BL380" s="28"/>
      <c r="BM380" s="28"/>
      <c r="BN380" s="28"/>
      <c r="BO380" s="20"/>
    </row>
    <row r="381" ht="15.75" customHeight="1">
      <c r="Y381" s="26"/>
      <c r="BB381" s="26"/>
      <c r="BE381" s="16"/>
      <c r="BI381" s="27"/>
      <c r="BJ381" s="19"/>
      <c r="BK381" s="28"/>
      <c r="BL381" s="28"/>
      <c r="BM381" s="28"/>
      <c r="BN381" s="28"/>
      <c r="BO381" s="20"/>
    </row>
    <row r="382" ht="15.75" customHeight="1">
      <c r="Y382" s="26"/>
      <c r="BB382" s="26"/>
      <c r="BE382" s="16"/>
      <c r="BI382" s="27"/>
      <c r="BJ382" s="19"/>
      <c r="BK382" s="28"/>
      <c r="BL382" s="28"/>
      <c r="BM382" s="28"/>
      <c r="BN382" s="28"/>
      <c r="BO382" s="20"/>
    </row>
    <row r="383" ht="15.75" customHeight="1">
      <c r="Y383" s="26"/>
      <c r="BB383" s="26"/>
      <c r="BE383" s="16"/>
      <c r="BI383" s="27"/>
      <c r="BJ383" s="19"/>
      <c r="BK383" s="28"/>
      <c r="BL383" s="28"/>
      <c r="BM383" s="28"/>
      <c r="BN383" s="28"/>
      <c r="BO383" s="20"/>
    </row>
    <row r="384" ht="15.75" customHeight="1">
      <c r="Y384" s="26"/>
      <c r="BB384" s="26"/>
      <c r="BE384" s="16"/>
      <c r="BI384" s="27"/>
      <c r="BJ384" s="19"/>
      <c r="BK384" s="28"/>
      <c r="BL384" s="28"/>
      <c r="BM384" s="28"/>
      <c r="BN384" s="28"/>
      <c r="BO384" s="20"/>
    </row>
    <row r="385" ht="15.75" customHeight="1">
      <c r="Y385" s="26"/>
      <c r="BB385" s="26"/>
      <c r="BE385" s="16"/>
      <c r="BI385" s="27"/>
      <c r="BJ385" s="19"/>
      <c r="BK385" s="28"/>
      <c r="BL385" s="28"/>
      <c r="BM385" s="28"/>
      <c r="BN385" s="28"/>
      <c r="BO385" s="20"/>
    </row>
    <row r="386" ht="15.75" customHeight="1">
      <c r="Y386" s="26"/>
      <c r="BB386" s="26"/>
      <c r="BE386" s="16"/>
      <c r="BI386" s="27"/>
      <c r="BJ386" s="19"/>
      <c r="BK386" s="28"/>
      <c r="BL386" s="28"/>
      <c r="BM386" s="28"/>
      <c r="BN386" s="28"/>
      <c r="BO386" s="20"/>
    </row>
    <row r="387" ht="15.75" customHeight="1">
      <c r="Y387" s="26"/>
      <c r="BB387" s="26"/>
      <c r="BE387" s="16"/>
      <c r="BI387" s="27"/>
      <c r="BJ387" s="19"/>
      <c r="BK387" s="28"/>
      <c r="BL387" s="28"/>
      <c r="BM387" s="28"/>
      <c r="BN387" s="28"/>
      <c r="BO387" s="20"/>
    </row>
    <row r="388" ht="15.75" customHeight="1">
      <c r="Y388" s="26"/>
      <c r="BB388" s="26"/>
      <c r="BE388" s="16"/>
      <c r="BI388" s="27"/>
      <c r="BJ388" s="19"/>
      <c r="BK388" s="28"/>
      <c r="BL388" s="28"/>
      <c r="BM388" s="28"/>
      <c r="BN388" s="28"/>
      <c r="BO388" s="20"/>
    </row>
    <row r="389" ht="15.75" customHeight="1">
      <c r="Y389" s="26"/>
      <c r="BB389" s="26"/>
      <c r="BE389" s="16"/>
      <c r="BI389" s="27"/>
      <c r="BJ389" s="19"/>
      <c r="BK389" s="28"/>
      <c r="BL389" s="28"/>
      <c r="BM389" s="28"/>
      <c r="BN389" s="28"/>
      <c r="BO389" s="20"/>
    </row>
    <row r="390" ht="15.75" customHeight="1">
      <c r="Y390" s="26"/>
      <c r="BB390" s="26"/>
      <c r="BE390" s="16"/>
      <c r="BI390" s="27"/>
      <c r="BJ390" s="19"/>
      <c r="BK390" s="28"/>
      <c r="BL390" s="28"/>
      <c r="BM390" s="28"/>
      <c r="BN390" s="28"/>
      <c r="BO390" s="20"/>
    </row>
    <row r="391" ht="15.75" customHeight="1">
      <c r="Y391" s="26"/>
      <c r="BB391" s="26"/>
      <c r="BE391" s="16"/>
      <c r="BI391" s="27"/>
      <c r="BJ391" s="19"/>
      <c r="BK391" s="28"/>
      <c r="BL391" s="28"/>
      <c r="BM391" s="28"/>
      <c r="BN391" s="28"/>
      <c r="BO391" s="20"/>
    </row>
    <row r="392" ht="15.75" customHeight="1">
      <c r="Y392" s="26"/>
      <c r="BB392" s="26"/>
      <c r="BE392" s="16"/>
      <c r="BI392" s="27"/>
      <c r="BJ392" s="19"/>
      <c r="BK392" s="28"/>
      <c r="BL392" s="28"/>
      <c r="BM392" s="28"/>
      <c r="BN392" s="28"/>
      <c r="BO392" s="20"/>
    </row>
    <row r="393" ht="15.75" customHeight="1">
      <c r="Y393" s="26"/>
      <c r="BB393" s="26"/>
      <c r="BE393" s="16"/>
      <c r="BI393" s="27"/>
      <c r="BJ393" s="19"/>
      <c r="BK393" s="28"/>
      <c r="BL393" s="28"/>
      <c r="BM393" s="28"/>
      <c r="BN393" s="28"/>
      <c r="BO393" s="20"/>
    </row>
    <row r="394" ht="15.75" customHeight="1">
      <c r="Y394" s="26"/>
      <c r="BB394" s="26"/>
      <c r="BE394" s="16"/>
      <c r="BI394" s="27"/>
      <c r="BJ394" s="19"/>
      <c r="BK394" s="28"/>
      <c r="BL394" s="28"/>
      <c r="BM394" s="28"/>
      <c r="BN394" s="28"/>
      <c r="BO394" s="20"/>
    </row>
    <row r="395" ht="15.75" customHeight="1">
      <c r="Y395" s="26"/>
      <c r="BB395" s="26"/>
      <c r="BE395" s="16"/>
      <c r="BI395" s="27"/>
      <c r="BJ395" s="19"/>
      <c r="BK395" s="28"/>
      <c r="BL395" s="28"/>
      <c r="BM395" s="28"/>
      <c r="BN395" s="28"/>
      <c r="BO395" s="20"/>
    </row>
    <row r="396" ht="15.75" customHeight="1">
      <c r="Y396" s="26"/>
      <c r="BB396" s="26"/>
      <c r="BE396" s="16"/>
      <c r="BI396" s="27"/>
      <c r="BJ396" s="19"/>
      <c r="BK396" s="28"/>
      <c r="BL396" s="28"/>
      <c r="BM396" s="28"/>
      <c r="BN396" s="28"/>
      <c r="BO396" s="20"/>
    </row>
    <row r="397" ht="15.75" customHeight="1">
      <c r="Y397" s="26"/>
      <c r="BB397" s="26"/>
      <c r="BE397" s="16"/>
      <c r="BI397" s="27"/>
      <c r="BJ397" s="19"/>
      <c r="BK397" s="28"/>
      <c r="BL397" s="28"/>
      <c r="BM397" s="28"/>
      <c r="BN397" s="28"/>
      <c r="BO397" s="20"/>
    </row>
    <row r="398" ht="15.75" customHeight="1">
      <c r="Y398" s="26"/>
      <c r="BB398" s="26"/>
      <c r="BE398" s="16"/>
      <c r="BI398" s="27"/>
      <c r="BJ398" s="19"/>
      <c r="BK398" s="28"/>
      <c r="BL398" s="28"/>
      <c r="BM398" s="28"/>
      <c r="BN398" s="28"/>
      <c r="BO398" s="20"/>
    </row>
    <row r="399" ht="15.75" customHeight="1">
      <c r="Y399" s="26"/>
      <c r="BB399" s="26"/>
      <c r="BE399" s="16"/>
      <c r="BI399" s="27"/>
      <c r="BJ399" s="19"/>
      <c r="BK399" s="28"/>
      <c r="BL399" s="28"/>
      <c r="BM399" s="28"/>
      <c r="BN399" s="28"/>
      <c r="BO399" s="20"/>
    </row>
    <row r="400" ht="15.75" customHeight="1">
      <c r="Y400" s="26"/>
      <c r="BB400" s="26"/>
      <c r="BE400" s="16"/>
      <c r="BI400" s="27"/>
      <c r="BJ400" s="19"/>
      <c r="BK400" s="28"/>
      <c r="BL400" s="28"/>
      <c r="BM400" s="28"/>
      <c r="BN400" s="28"/>
      <c r="BO400" s="20"/>
    </row>
    <row r="401" ht="15.75" customHeight="1">
      <c r="Y401" s="26"/>
      <c r="BB401" s="26"/>
      <c r="BE401" s="16"/>
      <c r="BI401" s="27"/>
      <c r="BJ401" s="19"/>
      <c r="BK401" s="28"/>
      <c r="BL401" s="28"/>
      <c r="BM401" s="28"/>
      <c r="BN401" s="28"/>
      <c r="BO401" s="20"/>
    </row>
    <row r="402" ht="15.75" customHeight="1">
      <c r="Y402" s="26"/>
      <c r="BB402" s="26"/>
      <c r="BE402" s="16"/>
      <c r="BI402" s="27"/>
      <c r="BJ402" s="19"/>
      <c r="BK402" s="28"/>
      <c r="BL402" s="28"/>
      <c r="BM402" s="28"/>
      <c r="BN402" s="28"/>
      <c r="BO402" s="20"/>
    </row>
    <row r="403" ht="15.75" customHeight="1">
      <c r="Y403" s="26"/>
      <c r="BB403" s="26"/>
      <c r="BE403" s="16"/>
      <c r="BI403" s="27"/>
      <c r="BJ403" s="19"/>
      <c r="BK403" s="28"/>
      <c r="BL403" s="28"/>
      <c r="BM403" s="28"/>
      <c r="BN403" s="28"/>
      <c r="BO403" s="20"/>
    </row>
    <row r="404" ht="15.75" customHeight="1">
      <c r="Y404" s="26"/>
      <c r="BB404" s="26"/>
      <c r="BE404" s="16"/>
      <c r="BI404" s="27"/>
      <c r="BJ404" s="19"/>
      <c r="BK404" s="28"/>
      <c r="BL404" s="28"/>
      <c r="BM404" s="28"/>
      <c r="BN404" s="28"/>
      <c r="BO404" s="20"/>
    </row>
    <row r="405" ht="15.75" customHeight="1">
      <c r="Y405" s="26"/>
      <c r="BB405" s="26"/>
      <c r="BE405" s="16"/>
      <c r="BI405" s="27"/>
      <c r="BJ405" s="19"/>
      <c r="BK405" s="28"/>
      <c r="BL405" s="28"/>
      <c r="BM405" s="28"/>
      <c r="BN405" s="28"/>
      <c r="BO405" s="20"/>
    </row>
    <row r="406" ht="15.75" customHeight="1">
      <c r="Y406" s="26"/>
      <c r="BB406" s="26"/>
      <c r="BE406" s="16"/>
      <c r="BI406" s="27"/>
      <c r="BJ406" s="19"/>
      <c r="BK406" s="28"/>
      <c r="BL406" s="28"/>
      <c r="BM406" s="28"/>
      <c r="BN406" s="28"/>
      <c r="BO406" s="20"/>
    </row>
    <row r="407" ht="15.75" customHeight="1">
      <c r="Y407" s="26"/>
      <c r="BB407" s="26"/>
      <c r="BE407" s="16"/>
      <c r="BI407" s="27"/>
      <c r="BJ407" s="19"/>
      <c r="BK407" s="28"/>
      <c r="BL407" s="28"/>
      <c r="BM407" s="28"/>
      <c r="BN407" s="28"/>
      <c r="BO407" s="20"/>
    </row>
    <row r="408" ht="15.75" customHeight="1">
      <c r="Y408" s="26"/>
      <c r="BB408" s="26"/>
      <c r="BE408" s="16"/>
      <c r="BI408" s="27"/>
      <c r="BJ408" s="19"/>
      <c r="BK408" s="28"/>
      <c r="BL408" s="28"/>
      <c r="BM408" s="28"/>
      <c r="BN408" s="28"/>
      <c r="BO408" s="20"/>
    </row>
    <row r="409" ht="15.75" customHeight="1">
      <c r="Y409" s="26"/>
      <c r="BB409" s="26"/>
      <c r="BE409" s="16"/>
      <c r="BI409" s="27"/>
      <c r="BJ409" s="19"/>
      <c r="BK409" s="28"/>
      <c r="BL409" s="28"/>
      <c r="BM409" s="28"/>
      <c r="BN409" s="28"/>
      <c r="BO409" s="20"/>
    </row>
    <row r="410" ht="15.75" customHeight="1">
      <c r="Y410" s="26"/>
      <c r="BB410" s="26"/>
      <c r="BE410" s="16"/>
      <c r="BI410" s="27"/>
      <c r="BJ410" s="19"/>
      <c r="BK410" s="28"/>
      <c r="BL410" s="28"/>
      <c r="BM410" s="28"/>
      <c r="BN410" s="28"/>
      <c r="BO410" s="20"/>
    </row>
    <row r="411" ht="15.75" customHeight="1">
      <c r="Y411" s="26"/>
      <c r="BB411" s="26"/>
      <c r="BE411" s="16"/>
      <c r="BI411" s="27"/>
      <c r="BJ411" s="19"/>
      <c r="BK411" s="28"/>
      <c r="BL411" s="28"/>
      <c r="BM411" s="28"/>
      <c r="BN411" s="28"/>
      <c r="BO411" s="20"/>
    </row>
    <row r="412" ht="15.75" customHeight="1">
      <c r="Y412" s="26"/>
      <c r="BB412" s="26"/>
      <c r="BE412" s="16"/>
      <c r="BI412" s="27"/>
      <c r="BJ412" s="19"/>
      <c r="BK412" s="28"/>
      <c r="BL412" s="28"/>
      <c r="BM412" s="28"/>
      <c r="BN412" s="28"/>
      <c r="BO412" s="20"/>
    </row>
    <row r="413" ht="15.75" customHeight="1">
      <c r="Y413" s="26"/>
      <c r="BB413" s="26"/>
      <c r="BE413" s="16"/>
      <c r="BI413" s="27"/>
      <c r="BJ413" s="19"/>
      <c r="BK413" s="28"/>
      <c r="BL413" s="28"/>
      <c r="BM413" s="28"/>
      <c r="BN413" s="28"/>
      <c r="BO413" s="20"/>
    </row>
    <row r="414" ht="15.75" customHeight="1">
      <c r="Y414" s="26"/>
      <c r="BB414" s="26"/>
      <c r="BE414" s="16"/>
      <c r="BI414" s="27"/>
      <c r="BJ414" s="19"/>
      <c r="BK414" s="28"/>
      <c r="BL414" s="28"/>
      <c r="BM414" s="28"/>
      <c r="BN414" s="28"/>
      <c r="BO414" s="20"/>
    </row>
    <row r="415" ht="15.75" customHeight="1">
      <c r="Y415" s="26"/>
      <c r="BB415" s="26"/>
      <c r="BE415" s="16"/>
      <c r="BI415" s="27"/>
      <c r="BJ415" s="19"/>
      <c r="BK415" s="28"/>
      <c r="BL415" s="28"/>
      <c r="BM415" s="28"/>
      <c r="BN415" s="28"/>
      <c r="BO415" s="20"/>
    </row>
    <row r="416" ht="15.75" customHeight="1">
      <c r="Y416" s="26"/>
      <c r="BB416" s="26"/>
      <c r="BE416" s="16"/>
      <c r="BI416" s="27"/>
      <c r="BJ416" s="19"/>
      <c r="BK416" s="28"/>
      <c r="BL416" s="28"/>
      <c r="BM416" s="28"/>
      <c r="BN416" s="28"/>
      <c r="BO416" s="20"/>
    </row>
    <row r="417" ht="15.75" customHeight="1">
      <c r="Y417" s="26"/>
      <c r="BB417" s="26"/>
      <c r="BE417" s="16"/>
      <c r="BI417" s="27"/>
      <c r="BJ417" s="19"/>
      <c r="BK417" s="28"/>
      <c r="BL417" s="28"/>
      <c r="BM417" s="28"/>
      <c r="BN417" s="28"/>
      <c r="BO417" s="20"/>
    </row>
    <row r="418" ht="15.75" customHeight="1">
      <c r="Y418" s="26"/>
      <c r="BB418" s="26"/>
      <c r="BE418" s="16"/>
      <c r="BI418" s="27"/>
      <c r="BJ418" s="19"/>
      <c r="BK418" s="28"/>
      <c r="BL418" s="28"/>
      <c r="BM418" s="28"/>
      <c r="BN418" s="28"/>
      <c r="BO418" s="20"/>
    </row>
    <row r="419" ht="15.75" customHeight="1">
      <c r="Y419" s="26"/>
      <c r="BB419" s="26"/>
      <c r="BE419" s="16"/>
      <c r="BI419" s="27"/>
      <c r="BJ419" s="19"/>
      <c r="BK419" s="28"/>
      <c r="BL419" s="28"/>
      <c r="BM419" s="28"/>
      <c r="BN419" s="28"/>
      <c r="BO419" s="20"/>
    </row>
    <row r="420" ht="15.75" customHeight="1">
      <c r="Y420" s="26"/>
      <c r="BB420" s="26"/>
      <c r="BE420" s="16"/>
      <c r="BI420" s="27"/>
      <c r="BJ420" s="19"/>
      <c r="BK420" s="28"/>
      <c r="BL420" s="28"/>
      <c r="BM420" s="28"/>
      <c r="BN420" s="28"/>
      <c r="BO420" s="20"/>
    </row>
    <row r="421" ht="15.75" customHeight="1">
      <c r="Y421" s="26"/>
      <c r="BB421" s="26"/>
      <c r="BE421" s="16"/>
      <c r="BI421" s="27"/>
      <c r="BJ421" s="19"/>
      <c r="BK421" s="28"/>
      <c r="BL421" s="28"/>
      <c r="BM421" s="28"/>
      <c r="BN421" s="28"/>
      <c r="BO421" s="20"/>
    </row>
    <row r="422" ht="15.75" customHeight="1">
      <c r="Y422" s="26"/>
      <c r="BB422" s="26"/>
      <c r="BE422" s="16"/>
      <c r="BI422" s="27"/>
      <c r="BJ422" s="19"/>
      <c r="BK422" s="28"/>
      <c r="BL422" s="28"/>
      <c r="BM422" s="28"/>
      <c r="BN422" s="28"/>
      <c r="BO422" s="20"/>
    </row>
    <row r="423" ht="15.75" customHeight="1">
      <c r="Y423" s="26"/>
      <c r="BB423" s="26"/>
      <c r="BE423" s="16"/>
      <c r="BI423" s="27"/>
      <c r="BJ423" s="19"/>
      <c r="BK423" s="28"/>
      <c r="BL423" s="28"/>
      <c r="BM423" s="28"/>
      <c r="BN423" s="28"/>
      <c r="BO423" s="20"/>
    </row>
    <row r="424" ht="15.75" customHeight="1">
      <c r="Y424" s="26"/>
      <c r="BB424" s="26"/>
      <c r="BE424" s="16"/>
      <c r="BI424" s="27"/>
      <c r="BJ424" s="19"/>
      <c r="BK424" s="28"/>
      <c r="BL424" s="28"/>
      <c r="BM424" s="28"/>
      <c r="BN424" s="28"/>
      <c r="BO424" s="20"/>
    </row>
    <row r="425" ht="15.75" customHeight="1">
      <c r="Y425" s="26"/>
      <c r="BB425" s="26"/>
      <c r="BE425" s="16"/>
      <c r="BI425" s="27"/>
      <c r="BJ425" s="19"/>
      <c r="BK425" s="28"/>
      <c r="BL425" s="28"/>
      <c r="BM425" s="28"/>
      <c r="BN425" s="28"/>
      <c r="BO425" s="20"/>
    </row>
    <row r="426" ht="15.75" customHeight="1">
      <c r="Y426" s="26"/>
      <c r="BB426" s="26"/>
      <c r="BE426" s="16"/>
      <c r="BI426" s="27"/>
      <c r="BJ426" s="19"/>
      <c r="BK426" s="28"/>
      <c r="BL426" s="28"/>
      <c r="BM426" s="28"/>
      <c r="BN426" s="28"/>
      <c r="BO426" s="20"/>
    </row>
    <row r="427" ht="15.75" customHeight="1">
      <c r="Y427" s="26"/>
      <c r="BB427" s="26"/>
      <c r="BE427" s="16"/>
      <c r="BI427" s="27"/>
      <c r="BJ427" s="19"/>
      <c r="BK427" s="28"/>
      <c r="BL427" s="28"/>
      <c r="BM427" s="28"/>
      <c r="BN427" s="28"/>
      <c r="BO427" s="20"/>
    </row>
    <row r="428" ht="15.75" customHeight="1">
      <c r="Y428" s="26"/>
      <c r="BB428" s="26"/>
      <c r="BE428" s="16"/>
      <c r="BI428" s="27"/>
      <c r="BJ428" s="19"/>
      <c r="BK428" s="28"/>
      <c r="BL428" s="28"/>
      <c r="BM428" s="28"/>
      <c r="BN428" s="28"/>
      <c r="BO428" s="20"/>
    </row>
    <row r="429" ht="15.75" customHeight="1">
      <c r="Y429" s="26"/>
      <c r="BB429" s="26"/>
      <c r="BE429" s="16"/>
      <c r="BI429" s="27"/>
      <c r="BJ429" s="19"/>
      <c r="BK429" s="28"/>
      <c r="BL429" s="28"/>
      <c r="BM429" s="28"/>
      <c r="BN429" s="28"/>
      <c r="BO429" s="20"/>
    </row>
    <row r="430" ht="15.75" customHeight="1">
      <c r="Y430" s="26"/>
      <c r="BB430" s="26"/>
      <c r="BE430" s="16"/>
      <c r="BI430" s="27"/>
      <c r="BJ430" s="19"/>
      <c r="BK430" s="28"/>
      <c r="BL430" s="28"/>
      <c r="BM430" s="28"/>
      <c r="BN430" s="28"/>
      <c r="BO430" s="20"/>
    </row>
    <row r="431" ht="15.75" customHeight="1">
      <c r="Y431" s="26"/>
      <c r="BB431" s="26"/>
      <c r="BE431" s="16"/>
      <c r="BI431" s="27"/>
      <c r="BJ431" s="19"/>
      <c r="BK431" s="28"/>
      <c r="BL431" s="28"/>
      <c r="BM431" s="28"/>
      <c r="BN431" s="28"/>
      <c r="BO431" s="20"/>
    </row>
    <row r="432" ht="15.75" customHeight="1">
      <c r="Y432" s="26"/>
      <c r="BB432" s="26"/>
      <c r="BE432" s="16"/>
      <c r="BI432" s="27"/>
      <c r="BJ432" s="19"/>
      <c r="BK432" s="28"/>
      <c r="BL432" s="28"/>
      <c r="BM432" s="28"/>
      <c r="BN432" s="28"/>
      <c r="BO432" s="20"/>
    </row>
    <row r="433" ht="15.75" customHeight="1">
      <c r="Y433" s="26"/>
      <c r="BB433" s="26"/>
      <c r="BE433" s="16"/>
      <c r="BI433" s="27"/>
      <c r="BJ433" s="19"/>
      <c r="BK433" s="28"/>
      <c r="BL433" s="28"/>
      <c r="BM433" s="28"/>
      <c r="BN433" s="28"/>
      <c r="BO433" s="20"/>
    </row>
    <row r="434" ht="15.75" customHeight="1">
      <c r="Y434" s="26"/>
      <c r="BB434" s="26"/>
      <c r="BE434" s="16"/>
      <c r="BI434" s="27"/>
      <c r="BJ434" s="19"/>
      <c r="BK434" s="28"/>
      <c r="BL434" s="28"/>
      <c r="BM434" s="28"/>
      <c r="BN434" s="28"/>
      <c r="BO434" s="20"/>
    </row>
    <row r="435" ht="15.75" customHeight="1">
      <c r="Y435" s="26"/>
      <c r="BB435" s="26"/>
      <c r="BE435" s="16"/>
      <c r="BI435" s="27"/>
      <c r="BJ435" s="19"/>
      <c r="BK435" s="28"/>
      <c r="BL435" s="28"/>
      <c r="BM435" s="28"/>
      <c r="BN435" s="28"/>
      <c r="BO435" s="20"/>
    </row>
    <row r="436" ht="15.75" customHeight="1">
      <c r="Y436" s="26"/>
      <c r="BB436" s="26"/>
      <c r="BE436" s="16"/>
      <c r="BI436" s="27"/>
      <c r="BJ436" s="19"/>
      <c r="BK436" s="28"/>
      <c r="BL436" s="28"/>
      <c r="BM436" s="28"/>
      <c r="BN436" s="28"/>
      <c r="BO436" s="20"/>
    </row>
    <row r="437" ht="15.75" customHeight="1">
      <c r="Y437" s="26"/>
      <c r="BB437" s="26"/>
      <c r="BE437" s="16"/>
      <c r="BI437" s="27"/>
      <c r="BJ437" s="19"/>
      <c r="BK437" s="28"/>
      <c r="BL437" s="28"/>
      <c r="BM437" s="28"/>
      <c r="BN437" s="28"/>
      <c r="BO437" s="20"/>
    </row>
    <row r="438" ht="15.75" customHeight="1">
      <c r="Y438" s="26"/>
      <c r="BB438" s="26"/>
      <c r="BE438" s="16"/>
      <c r="BI438" s="27"/>
      <c r="BJ438" s="19"/>
      <c r="BK438" s="28"/>
      <c r="BL438" s="28"/>
      <c r="BM438" s="28"/>
      <c r="BN438" s="28"/>
      <c r="BO438" s="20"/>
    </row>
    <row r="439" ht="15.75" customHeight="1">
      <c r="Y439" s="26"/>
      <c r="BB439" s="26"/>
      <c r="BE439" s="16"/>
      <c r="BI439" s="27"/>
      <c r="BJ439" s="19"/>
      <c r="BK439" s="28"/>
      <c r="BL439" s="28"/>
      <c r="BM439" s="28"/>
      <c r="BN439" s="28"/>
      <c r="BO439" s="20"/>
    </row>
    <row r="440" ht="15.75" customHeight="1">
      <c r="Y440" s="26"/>
      <c r="BB440" s="26"/>
      <c r="BE440" s="16"/>
      <c r="BI440" s="27"/>
      <c r="BJ440" s="19"/>
      <c r="BK440" s="28"/>
      <c r="BL440" s="28"/>
      <c r="BM440" s="28"/>
      <c r="BN440" s="28"/>
      <c r="BO440" s="20"/>
    </row>
    <row r="441" ht="15.75" customHeight="1">
      <c r="Y441" s="26"/>
      <c r="BB441" s="26"/>
      <c r="BE441" s="16"/>
      <c r="BI441" s="27"/>
      <c r="BJ441" s="19"/>
      <c r="BK441" s="28"/>
      <c r="BL441" s="28"/>
      <c r="BM441" s="28"/>
      <c r="BN441" s="28"/>
      <c r="BO441" s="20"/>
    </row>
    <row r="442" ht="15.75" customHeight="1">
      <c r="Y442" s="26"/>
      <c r="BB442" s="26"/>
      <c r="BE442" s="16"/>
      <c r="BI442" s="27"/>
      <c r="BJ442" s="19"/>
      <c r="BK442" s="28"/>
      <c r="BL442" s="28"/>
      <c r="BM442" s="28"/>
      <c r="BN442" s="28"/>
      <c r="BO442" s="20"/>
    </row>
    <row r="443" ht="15.75" customHeight="1">
      <c r="Y443" s="26"/>
      <c r="BB443" s="26"/>
      <c r="BE443" s="16"/>
      <c r="BI443" s="27"/>
      <c r="BJ443" s="19"/>
      <c r="BK443" s="28"/>
      <c r="BL443" s="28"/>
      <c r="BM443" s="28"/>
      <c r="BN443" s="28"/>
      <c r="BO443" s="20"/>
    </row>
    <row r="444" ht="15.75" customHeight="1">
      <c r="Y444" s="26"/>
      <c r="BB444" s="26"/>
      <c r="BE444" s="16"/>
      <c r="BI444" s="27"/>
      <c r="BJ444" s="19"/>
      <c r="BK444" s="28"/>
      <c r="BL444" s="28"/>
      <c r="BM444" s="28"/>
      <c r="BN444" s="28"/>
      <c r="BO444" s="20"/>
    </row>
    <row r="445" ht="15.75" customHeight="1">
      <c r="Y445" s="26"/>
      <c r="BB445" s="26"/>
      <c r="BE445" s="16"/>
      <c r="BI445" s="27"/>
      <c r="BJ445" s="19"/>
      <c r="BK445" s="28"/>
      <c r="BL445" s="28"/>
      <c r="BM445" s="28"/>
      <c r="BN445" s="28"/>
      <c r="BO445" s="20"/>
    </row>
    <row r="446" ht="15.75" customHeight="1">
      <c r="Y446" s="26"/>
      <c r="BB446" s="26"/>
      <c r="BE446" s="16"/>
      <c r="BI446" s="27"/>
      <c r="BJ446" s="19"/>
      <c r="BK446" s="28"/>
      <c r="BL446" s="28"/>
      <c r="BM446" s="28"/>
      <c r="BN446" s="28"/>
      <c r="BO446" s="20"/>
    </row>
    <row r="447" ht="15.75" customHeight="1">
      <c r="Y447" s="26"/>
      <c r="BB447" s="26"/>
      <c r="BE447" s="16"/>
      <c r="BI447" s="27"/>
      <c r="BJ447" s="19"/>
      <c r="BK447" s="28"/>
      <c r="BL447" s="28"/>
      <c r="BM447" s="28"/>
      <c r="BN447" s="28"/>
      <c r="BO447" s="20"/>
    </row>
    <row r="448" ht="15.75" customHeight="1">
      <c r="Y448" s="26"/>
      <c r="BB448" s="26"/>
      <c r="BE448" s="16"/>
      <c r="BI448" s="27"/>
      <c r="BJ448" s="19"/>
      <c r="BK448" s="28"/>
      <c r="BL448" s="28"/>
      <c r="BM448" s="28"/>
      <c r="BN448" s="28"/>
      <c r="BO448" s="20"/>
    </row>
    <row r="449" ht="15.75" customHeight="1">
      <c r="Y449" s="26"/>
      <c r="BB449" s="26"/>
      <c r="BE449" s="16"/>
      <c r="BI449" s="27"/>
      <c r="BJ449" s="19"/>
      <c r="BK449" s="28"/>
      <c r="BL449" s="28"/>
      <c r="BM449" s="28"/>
      <c r="BN449" s="28"/>
      <c r="BO449" s="20"/>
    </row>
    <row r="450" ht="15.75" customHeight="1">
      <c r="Y450" s="26"/>
      <c r="BB450" s="26"/>
      <c r="BE450" s="16"/>
      <c r="BI450" s="27"/>
      <c r="BJ450" s="19"/>
      <c r="BK450" s="28"/>
      <c r="BL450" s="28"/>
      <c r="BM450" s="28"/>
      <c r="BN450" s="28"/>
      <c r="BO450" s="20"/>
    </row>
    <row r="451" ht="15.75" customHeight="1">
      <c r="Y451" s="26"/>
      <c r="BB451" s="26"/>
      <c r="BE451" s="16"/>
      <c r="BI451" s="27"/>
      <c r="BJ451" s="19"/>
      <c r="BK451" s="28"/>
      <c r="BL451" s="28"/>
      <c r="BM451" s="28"/>
      <c r="BN451" s="28"/>
      <c r="BO451" s="20"/>
    </row>
    <row r="452" ht="15.75" customHeight="1">
      <c r="Y452" s="26"/>
      <c r="BB452" s="26"/>
      <c r="BE452" s="16"/>
      <c r="BI452" s="27"/>
      <c r="BJ452" s="19"/>
      <c r="BK452" s="28"/>
      <c r="BL452" s="28"/>
      <c r="BM452" s="28"/>
      <c r="BN452" s="28"/>
      <c r="BO452" s="20"/>
    </row>
    <row r="453" ht="15.75" customHeight="1">
      <c r="Y453" s="26"/>
      <c r="BB453" s="26"/>
      <c r="BE453" s="16"/>
      <c r="BI453" s="27"/>
      <c r="BJ453" s="19"/>
      <c r="BK453" s="28"/>
      <c r="BL453" s="28"/>
      <c r="BM453" s="28"/>
      <c r="BN453" s="28"/>
      <c r="BO453" s="20"/>
    </row>
    <row r="454" ht="15.75" customHeight="1">
      <c r="Y454" s="26"/>
      <c r="BB454" s="26"/>
      <c r="BE454" s="16"/>
      <c r="BI454" s="27"/>
      <c r="BJ454" s="19"/>
      <c r="BK454" s="28"/>
      <c r="BL454" s="28"/>
      <c r="BM454" s="28"/>
      <c r="BN454" s="28"/>
      <c r="BO454" s="20"/>
    </row>
    <row r="455" ht="15.75" customHeight="1">
      <c r="Y455" s="26"/>
      <c r="BB455" s="26"/>
      <c r="BE455" s="16"/>
      <c r="BI455" s="27"/>
      <c r="BJ455" s="19"/>
      <c r="BK455" s="28"/>
      <c r="BL455" s="28"/>
      <c r="BM455" s="28"/>
      <c r="BN455" s="28"/>
      <c r="BO455" s="20"/>
    </row>
    <row r="456" ht="15.75" customHeight="1">
      <c r="Y456" s="26"/>
      <c r="BB456" s="26"/>
      <c r="BE456" s="16"/>
      <c r="BI456" s="27"/>
      <c r="BJ456" s="19"/>
      <c r="BK456" s="28"/>
      <c r="BL456" s="28"/>
      <c r="BM456" s="28"/>
      <c r="BN456" s="28"/>
      <c r="BO456" s="20"/>
    </row>
    <row r="457" ht="15.75" customHeight="1">
      <c r="Y457" s="26"/>
      <c r="BB457" s="26"/>
      <c r="BE457" s="16"/>
      <c r="BI457" s="27"/>
      <c r="BJ457" s="19"/>
      <c r="BK457" s="28"/>
      <c r="BL457" s="28"/>
      <c r="BM457" s="28"/>
      <c r="BN457" s="28"/>
      <c r="BO457" s="20"/>
    </row>
    <row r="458" ht="15.75" customHeight="1">
      <c r="Y458" s="26"/>
      <c r="BB458" s="26"/>
      <c r="BE458" s="16"/>
      <c r="BI458" s="27"/>
      <c r="BJ458" s="19"/>
      <c r="BK458" s="28"/>
      <c r="BL458" s="28"/>
      <c r="BM458" s="28"/>
      <c r="BN458" s="28"/>
      <c r="BO458" s="20"/>
    </row>
    <row r="459" ht="15.75" customHeight="1">
      <c r="Y459" s="26"/>
      <c r="BB459" s="26"/>
      <c r="BE459" s="16"/>
      <c r="BI459" s="27"/>
      <c r="BJ459" s="19"/>
      <c r="BK459" s="28"/>
      <c r="BL459" s="28"/>
      <c r="BM459" s="28"/>
      <c r="BN459" s="28"/>
      <c r="BO459" s="20"/>
    </row>
    <row r="460" ht="15.75" customHeight="1">
      <c r="Y460" s="26"/>
      <c r="BB460" s="26"/>
      <c r="BE460" s="16"/>
      <c r="BI460" s="27"/>
      <c r="BJ460" s="19"/>
      <c r="BK460" s="28"/>
      <c r="BL460" s="28"/>
      <c r="BM460" s="28"/>
      <c r="BN460" s="28"/>
      <c r="BO460" s="20"/>
    </row>
    <row r="461" ht="15.75" customHeight="1">
      <c r="Y461" s="26"/>
      <c r="BB461" s="26"/>
      <c r="BE461" s="16"/>
      <c r="BI461" s="27"/>
      <c r="BJ461" s="19"/>
      <c r="BK461" s="28"/>
      <c r="BL461" s="28"/>
      <c r="BM461" s="28"/>
      <c r="BN461" s="28"/>
      <c r="BO461" s="20"/>
    </row>
    <row r="462" ht="15.75" customHeight="1">
      <c r="Y462" s="26"/>
      <c r="BB462" s="26"/>
      <c r="BE462" s="16"/>
      <c r="BI462" s="27"/>
      <c r="BJ462" s="19"/>
      <c r="BK462" s="28"/>
      <c r="BL462" s="28"/>
      <c r="BM462" s="28"/>
      <c r="BN462" s="28"/>
      <c r="BO462" s="20"/>
    </row>
    <row r="463" ht="15.75" customHeight="1">
      <c r="Y463" s="26"/>
      <c r="BB463" s="26"/>
      <c r="BE463" s="16"/>
      <c r="BI463" s="27"/>
      <c r="BJ463" s="19"/>
      <c r="BK463" s="28"/>
      <c r="BL463" s="28"/>
      <c r="BM463" s="28"/>
      <c r="BN463" s="28"/>
      <c r="BO463" s="20"/>
    </row>
    <row r="464" ht="15.75" customHeight="1">
      <c r="Y464" s="26"/>
      <c r="BB464" s="26"/>
      <c r="BE464" s="16"/>
      <c r="BI464" s="27"/>
      <c r="BJ464" s="19"/>
      <c r="BK464" s="28"/>
      <c r="BL464" s="28"/>
      <c r="BM464" s="28"/>
      <c r="BN464" s="28"/>
      <c r="BO464" s="20"/>
    </row>
    <row r="465" ht="15.75" customHeight="1">
      <c r="Y465" s="26"/>
      <c r="BB465" s="26"/>
      <c r="BE465" s="16"/>
      <c r="BI465" s="27"/>
      <c r="BJ465" s="19"/>
      <c r="BK465" s="28"/>
      <c r="BL465" s="28"/>
      <c r="BM465" s="28"/>
      <c r="BN465" s="28"/>
      <c r="BO465" s="20"/>
    </row>
    <row r="466" ht="15.75" customHeight="1">
      <c r="Y466" s="26"/>
      <c r="BB466" s="26"/>
      <c r="BE466" s="16"/>
      <c r="BI466" s="27"/>
      <c r="BJ466" s="19"/>
      <c r="BK466" s="28"/>
      <c r="BL466" s="28"/>
      <c r="BM466" s="28"/>
      <c r="BN466" s="28"/>
      <c r="BO466" s="20"/>
    </row>
    <row r="467" ht="15.75" customHeight="1">
      <c r="Y467" s="26"/>
      <c r="BB467" s="26"/>
      <c r="BE467" s="16"/>
      <c r="BI467" s="27"/>
      <c r="BJ467" s="19"/>
      <c r="BK467" s="28"/>
      <c r="BL467" s="28"/>
      <c r="BM467" s="28"/>
      <c r="BN467" s="28"/>
      <c r="BO467" s="20"/>
    </row>
    <row r="468" ht="15.75" customHeight="1">
      <c r="Y468" s="26"/>
      <c r="BB468" s="26"/>
      <c r="BE468" s="16"/>
      <c r="BI468" s="27"/>
      <c r="BJ468" s="19"/>
      <c r="BK468" s="28"/>
      <c r="BL468" s="28"/>
      <c r="BM468" s="28"/>
      <c r="BN468" s="28"/>
      <c r="BO468" s="20"/>
    </row>
    <row r="469" ht="15.75" customHeight="1">
      <c r="Y469" s="26"/>
      <c r="BB469" s="26"/>
      <c r="BE469" s="16"/>
      <c r="BI469" s="27"/>
      <c r="BJ469" s="19"/>
      <c r="BK469" s="28"/>
      <c r="BL469" s="28"/>
      <c r="BM469" s="28"/>
      <c r="BN469" s="28"/>
      <c r="BO469" s="20"/>
    </row>
    <row r="470" ht="15.75" customHeight="1">
      <c r="Y470" s="26"/>
      <c r="BB470" s="26"/>
      <c r="BE470" s="16"/>
      <c r="BI470" s="27"/>
      <c r="BJ470" s="19"/>
      <c r="BK470" s="28"/>
      <c r="BL470" s="28"/>
      <c r="BM470" s="28"/>
      <c r="BN470" s="28"/>
      <c r="BO470" s="20"/>
    </row>
    <row r="471" ht="15.75" customHeight="1">
      <c r="Y471" s="26"/>
      <c r="BB471" s="26"/>
      <c r="BE471" s="16"/>
      <c r="BI471" s="27"/>
      <c r="BJ471" s="19"/>
      <c r="BK471" s="28"/>
      <c r="BL471" s="28"/>
      <c r="BM471" s="28"/>
      <c r="BN471" s="28"/>
      <c r="BO471" s="20"/>
    </row>
    <row r="472" ht="15.75" customHeight="1">
      <c r="Y472" s="26"/>
      <c r="BB472" s="26"/>
      <c r="BE472" s="16"/>
      <c r="BI472" s="27"/>
      <c r="BJ472" s="19"/>
      <c r="BK472" s="28"/>
      <c r="BL472" s="28"/>
      <c r="BM472" s="28"/>
      <c r="BN472" s="28"/>
      <c r="BO472" s="20"/>
    </row>
    <row r="473" ht="15.75" customHeight="1">
      <c r="Y473" s="26"/>
      <c r="BB473" s="26"/>
      <c r="BE473" s="16"/>
      <c r="BI473" s="27"/>
      <c r="BJ473" s="19"/>
      <c r="BK473" s="28"/>
      <c r="BL473" s="28"/>
      <c r="BM473" s="28"/>
      <c r="BN473" s="28"/>
      <c r="BO473" s="20"/>
    </row>
    <row r="474" ht="15.75" customHeight="1">
      <c r="Y474" s="26"/>
      <c r="BB474" s="26"/>
      <c r="BE474" s="16"/>
      <c r="BI474" s="27"/>
      <c r="BJ474" s="19"/>
      <c r="BK474" s="28"/>
      <c r="BL474" s="28"/>
      <c r="BM474" s="28"/>
      <c r="BN474" s="28"/>
      <c r="BO474" s="20"/>
    </row>
    <row r="475" ht="15.75" customHeight="1">
      <c r="Y475" s="26"/>
      <c r="BB475" s="26"/>
      <c r="BE475" s="16"/>
      <c r="BI475" s="27"/>
      <c r="BJ475" s="19"/>
      <c r="BK475" s="28"/>
      <c r="BL475" s="28"/>
      <c r="BM475" s="28"/>
      <c r="BN475" s="28"/>
      <c r="BO475" s="20"/>
    </row>
    <row r="476" ht="15.75" customHeight="1">
      <c r="Y476" s="26"/>
      <c r="BB476" s="26"/>
      <c r="BE476" s="16"/>
      <c r="BI476" s="27"/>
      <c r="BJ476" s="19"/>
      <c r="BK476" s="28"/>
      <c r="BL476" s="28"/>
      <c r="BM476" s="28"/>
      <c r="BN476" s="28"/>
      <c r="BO476" s="20"/>
    </row>
    <row r="477" ht="15.75" customHeight="1">
      <c r="Y477" s="26"/>
      <c r="BB477" s="26"/>
      <c r="BE477" s="16"/>
      <c r="BI477" s="27"/>
      <c r="BJ477" s="19"/>
      <c r="BK477" s="28"/>
      <c r="BL477" s="28"/>
      <c r="BM477" s="28"/>
      <c r="BN477" s="28"/>
      <c r="BO477" s="20"/>
    </row>
    <row r="478" ht="15.75" customHeight="1">
      <c r="Y478" s="26"/>
      <c r="BB478" s="26"/>
      <c r="BE478" s="16"/>
      <c r="BI478" s="27"/>
      <c r="BJ478" s="19"/>
      <c r="BK478" s="28"/>
      <c r="BL478" s="28"/>
      <c r="BM478" s="28"/>
      <c r="BN478" s="28"/>
      <c r="BO478" s="20"/>
    </row>
    <row r="479" ht="15.75" customHeight="1">
      <c r="Y479" s="26"/>
      <c r="BB479" s="26"/>
      <c r="BE479" s="16"/>
      <c r="BI479" s="27"/>
      <c r="BJ479" s="19"/>
      <c r="BK479" s="28"/>
      <c r="BL479" s="28"/>
      <c r="BM479" s="28"/>
      <c r="BN479" s="28"/>
      <c r="BO479" s="20"/>
    </row>
    <row r="480" ht="15.75" customHeight="1">
      <c r="Y480" s="26"/>
      <c r="BB480" s="26"/>
      <c r="BE480" s="16"/>
      <c r="BI480" s="27"/>
      <c r="BJ480" s="19"/>
      <c r="BK480" s="28"/>
      <c r="BL480" s="28"/>
      <c r="BM480" s="28"/>
      <c r="BN480" s="28"/>
      <c r="BO480" s="20"/>
    </row>
    <row r="481" ht="15.75" customHeight="1">
      <c r="Y481" s="26"/>
      <c r="BB481" s="26"/>
      <c r="BE481" s="16"/>
      <c r="BI481" s="27"/>
      <c r="BJ481" s="19"/>
      <c r="BK481" s="28"/>
      <c r="BL481" s="28"/>
      <c r="BM481" s="28"/>
      <c r="BN481" s="28"/>
      <c r="BO481" s="20"/>
    </row>
    <row r="482" ht="15.75" customHeight="1">
      <c r="Y482" s="26"/>
      <c r="BB482" s="26"/>
      <c r="BE482" s="16"/>
      <c r="BI482" s="27"/>
      <c r="BJ482" s="19"/>
      <c r="BK482" s="28"/>
      <c r="BL482" s="28"/>
      <c r="BM482" s="28"/>
      <c r="BN482" s="28"/>
      <c r="BO482" s="20"/>
    </row>
    <row r="483" ht="15.75" customHeight="1">
      <c r="Y483" s="26"/>
      <c r="BB483" s="26"/>
      <c r="BE483" s="16"/>
      <c r="BI483" s="27"/>
      <c r="BJ483" s="19"/>
      <c r="BK483" s="28"/>
      <c r="BL483" s="28"/>
      <c r="BM483" s="28"/>
      <c r="BN483" s="28"/>
      <c r="BO483" s="20"/>
    </row>
    <row r="484" ht="15.75" customHeight="1">
      <c r="Y484" s="26"/>
      <c r="BB484" s="26"/>
      <c r="BE484" s="16"/>
      <c r="BI484" s="27"/>
      <c r="BJ484" s="19"/>
      <c r="BK484" s="28"/>
      <c r="BL484" s="28"/>
      <c r="BM484" s="28"/>
      <c r="BN484" s="28"/>
      <c r="BO484" s="20"/>
    </row>
    <row r="485" ht="15.75" customHeight="1">
      <c r="Y485" s="26"/>
      <c r="BB485" s="26"/>
      <c r="BE485" s="16"/>
      <c r="BI485" s="27"/>
      <c r="BJ485" s="19"/>
      <c r="BK485" s="28"/>
      <c r="BL485" s="28"/>
      <c r="BM485" s="28"/>
      <c r="BN485" s="28"/>
      <c r="BO485" s="20"/>
    </row>
    <row r="486" ht="15.75" customHeight="1">
      <c r="Y486" s="26"/>
      <c r="BB486" s="26"/>
      <c r="BE486" s="16"/>
      <c r="BI486" s="27"/>
      <c r="BJ486" s="19"/>
      <c r="BK486" s="28"/>
      <c r="BL486" s="28"/>
      <c r="BM486" s="28"/>
      <c r="BN486" s="28"/>
      <c r="BO486" s="20"/>
    </row>
    <row r="487" ht="15.75" customHeight="1">
      <c r="Y487" s="26"/>
      <c r="BB487" s="26"/>
      <c r="BE487" s="16"/>
      <c r="BI487" s="27"/>
      <c r="BJ487" s="19"/>
      <c r="BK487" s="28"/>
      <c r="BL487" s="28"/>
      <c r="BM487" s="28"/>
      <c r="BN487" s="28"/>
      <c r="BO487" s="20"/>
    </row>
    <row r="488" ht="15.75" customHeight="1">
      <c r="Y488" s="26"/>
      <c r="BB488" s="26"/>
      <c r="BE488" s="16"/>
      <c r="BI488" s="27"/>
      <c r="BJ488" s="19"/>
      <c r="BK488" s="28"/>
      <c r="BL488" s="28"/>
      <c r="BM488" s="28"/>
      <c r="BN488" s="28"/>
      <c r="BO488" s="20"/>
    </row>
    <row r="489" ht="15.75" customHeight="1">
      <c r="Y489" s="26"/>
      <c r="BB489" s="26"/>
      <c r="BE489" s="16"/>
      <c r="BI489" s="27"/>
      <c r="BJ489" s="19"/>
      <c r="BK489" s="28"/>
      <c r="BL489" s="28"/>
      <c r="BM489" s="28"/>
      <c r="BN489" s="28"/>
      <c r="BO489" s="20"/>
    </row>
    <row r="490" ht="15.75" customHeight="1">
      <c r="Y490" s="26"/>
      <c r="BB490" s="26"/>
      <c r="BE490" s="16"/>
      <c r="BI490" s="27"/>
      <c r="BJ490" s="19"/>
      <c r="BK490" s="28"/>
      <c r="BL490" s="28"/>
      <c r="BM490" s="28"/>
      <c r="BN490" s="28"/>
      <c r="BO490" s="20"/>
    </row>
    <row r="491" ht="15.75" customHeight="1">
      <c r="Y491" s="26"/>
      <c r="BB491" s="26"/>
      <c r="BE491" s="16"/>
      <c r="BI491" s="27"/>
      <c r="BJ491" s="19"/>
      <c r="BK491" s="28"/>
      <c r="BL491" s="28"/>
      <c r="BM491" s="28"/>
      <c r="BN491" s="28"/>
      <c r="BO491" s="20"/>
    </row>
    <row r="492" ht="15.75" customHeight="1">
      <c r="Y492" s="26"/>
      <c r="BB492" s="26"/>
      <c r="BE492" s="16"/>
      <c r="BI492" s="27"/>
      <c r="BJ492" s="19"/>
      <c r="BK492" s="28"/>
      <c r="BL492" s="28"/>
      <c r="BM492" s="28"/>
      <c r="BN492" s="28"/>
      <c r="BO492" s="20"/>
    </row>
    <row r="493" ht="15.75" customHeight="1">
      <c r="Y493" s="26"/>
      <c r="BB493" s="26"/>
      <c r="BE493" s="16"/>
      <c r="BI493" s="27"/>
      <c r="BJ493" s="19"/>
      <c r="BK493" s="28"/>
      <c r="BL493" s="28"/>
      <c r="BM493" s="28"/>
      <c r="BN493" s="28"/>
      <c r="BO493" s="20"/>
    </row>
    <row r="494" ht="15.75" customHeight="1">
      <c r="Y494" s="26"/>
      <c r="BB494" s="26"/>
      <c r="BE494" s="16"/>
      <c r="BI494" s="27"/>
      <c r="BJ494" s="19"/>
      <c r="BK494" s="28"/>
      <c r="BL494" s="28"/>
      <c r="BM494" s="28"/>
      <c r="BN494" s="28"/>
      <c r="BO494" s="20"/>
    </row>
    <row r="495" ht="15.75" customHeight="1">
      <c r="Y495" s="26"/>
      <c r="BB495" s="26"/>
      <c r="BE495" s="16"/>
      <c r="BI495" s="27"/>
      <c r="BJ495" s="19"/>
      <c r="BK495" s="28"/>
      <c r="BL495" s="28"/>
      <c r="BM495" s="28"/>
      <c r="BN495" s="28"/>
      <c r="BO495" s="20"/>
    </row>
    <row r="496" ht="15.75" customHeight="1">
      <c r="Y496" s="26"/>
      <c r="BB496" s="26"/>
      <c r="BE496" s="16"/>
      <c r="BI496" s="27"/>
      <c r="BJ496" s="19"/>
      <c r="BK496" s="28"/>
      <c r="BL496" s="28"/>
      <c r="BM496" s="28"/>
      <c r="BN496" s="28"/>
      <c r="BO496" s="20"/>
    </row>
    <row r="497" ht="15.75" customHeight="1">
      <c r="Y497" s="26"/>
      <c r="BB497" s="26"/>
      <c r="BE497" s="16"/>
      <c r="BI497" s="27"/>
      <c r="BJ497" s="19"/>
      <c r="BK497" s="28"/>
      <c r="BL497" s="28"/>
      <c r="BM497" s="28"/>
      <c r="BN497" s="28"/>
      <c r="BO497" s="20"/>
    </row>
    <row r="498" ht="15.75" customHeight="1">
      <c r="Y498" s="26"/>
      <c r="BB498" s="26"/>
      <c r="BE498" s="16"/>
      <c r="BI498" s="27"/>
      <c r="BJ498" s="19"/>
      <c r="BK498" s="28"/>
      <c r="BL498" s="28"/>
      <c r="BM498" s="28"/>
      <c r="BN498" s="28"/>
      <c r="BO498" s="20"/>
    </row>
    <row r="499" ht="15.75" customHeight="1">
      <c r="Y499" s="26"/>
      <c r="BB499" s="26"/>
      <c r="BE499" s="16"/>
      <c r="BI499" s="27"/>
      <c r="BJ499" s="19"/>
      <c r="BK499" s="28"/>
      <c r="BL499" s="28"/>
      <c r="BM499" s="28"/>
      <c r="BN499" s="28"/>
      <c r="BO499" s="20"/>
    </row>
    <row r="500" ht="15.75" customHeight="1">
      <c r="Y500" s="26"/>
      <c r="BB500" s="26"/>
      <c r="BE500" s="16"/>
      <c r="BI500" s="27"/>
      <c r="BJ500" s="19"/>
      <c r="BK500" s="28"/>
      <c r="BL500" s="28"/>
      <c r="BM500" s="28"/>
      <c r="BN500" s="28"/>
      <c r="BO500" s="20"/>
    </row>
    <row r="501" ht="15.75" customHeight="1">
      <c r="Y501" s="26"/>
      <c r="BB501" s="26"/>
      <c r="BE501" s="16"/>
      <c r="BI501" s="27"/>
      <c r="BJ501" s="19"/>
      <c r="BK501" s="28"/>
      <c r="BL501" s="28"/>
      <c r="BM501" s="28"/>
      <c r="BN501" s="28"/>
      <c r="BO501" s="20"/>
    </row>
    <row r="502" ht="15.75" customHeight="1">
      <c r="Y502" s="26"/>
      <c r="BB502" s="26"/>
      <c r="BE502" s="16"/>
      <c r="BI502" s="27"/>
      <c r="BJ502" s="19"/>
      <c r="BK502" s="28"/>
      <c r="BL502" s="28"/>
      <c r="BM502" s="28"/>
      <c r="BN502" s="28"/>
      <c r="BO502" s="20"/>
    </row>
    <row r="503" ht="15.75" customHeight="1">
      <c r="Y503" s="26"/>
      <c r="BB503" s="26"/>
      <c r="BE503" s="16"/>
      <c r="BI503" s="27"/>
      <c r="BJ503" s="19"/>
      <c r="BK503" s="28"/>
      <c r="BL503" s="28"/>
      <c r="BM503" s="28"/>
      <c r="BN503" s="28"/>
      <c r="BO503" s="20"/>
    </row>
    <row r="504" ht="15.75" customHeight="1">
      <c r="Y504" s="26"/>
      <c r="BB504" s="26"/>
      <c r="BE504" s="16"/>
      <c r="BI504" s="27"/>
      <c r="BJ504" s="19"/>
      <c r="BK504" s="28"/>
      <c r="BL504" s="28"/>
      <c r="BM504" s="28"/>
      <c r="BN504" s="28"/>
      <c r="BO504" s="20"/>
    </row>
    <row r="505" ht="15.75" customHeight="1">
      <c r="Y505" s="26"/>
      <c r="BB505" s="26"/>
      <c r="BE505" s="16"/>
      <c r="BI505" s="27"/>
      <c r="BJ505" s="19"/>
      <c r="BK505" s="28"/>
      <c r="BL505" s="28"/>
      <c r="BM505" s="28"/>
      <c r="BN505" s="28"/>
      <c r="BO505" s="20"/>
    </row>
    <row r="506" ht="15.75" customHeight="1">
      <c r="Y506" s="26"/>
      <c r="BB506" s="26"/>
      <c r="BE506" s="16"/>
      <c r="BI506" s="27"/>
      <c r="BJ506" s="19"/>
      <c r="BK506" s="28"/>
      <c r="BL506" s="28"/>
      <c r="BM506" s="28"/>
      <c r="BN506" s="28"/>
      <c r="BO506" s="20"/>
    </row>
    <row r="507" ht="15.75" customHeight="1">
      <c r="Y507" s="26"/>
      <c r="BB507" s="26"/>
      <c r="BE507" s="16"/>
      <c r="BI507" s="27"/>
      <c r="BJ507" s="19"/>
      <c r="BK507" s="28"/>
      <c r="BL507" s="28"/>
      <c r="BM507" s="28"/>
      <c r="BN507" s="28"/>
      <c r="BO507" s="20"/>
    </row>
    <row r="508" ht="15.75" customHeight="1">
      <c r="Y508" s="26"/>
      <c r="BB508" s="26"/>
      <c r="BE508" s="16"/>
      <c r="BI508" s="27"/>
      <c r="BJ508" s="19"/>
      <c r="BK508" s="28"/>
      <c r="BL508" s="28"/>
      <c r="BM508" s="28"/>
      <c r="BN508" s="28"/>
      <c r="BO508" s="20"/>
    </row>
    <row r="509" ht="15.75" customHeight="1">
      <c r="Y509" s="26"/>
      <c r="BB509" s="26"/>
      <c r="BE509" s="16"/>
      <c r="BI509" s="27"/>
      <c r="BJ509" s="19"/>
      <c r="BK509" s="28"/>
      <c r="BL509" s="28"/>
      <c r="BM509" s="28"/>
      <c r="BN509" s="28"/>
      <c r="BO509" s="20"/>
    </row>
    <row r="510" ht="15.75" customHeight="1">
      <c r="Y510" s="26"/>
      <c r="BB510" s="26"/>
      <c r="BE510" s="16"/>
      <c r="BI510" s="27"/>
      <c r="BJ510" s="19"/>
      <c r="BK510" s="28"/>
      <c r="BL510" s="28"/>
      <c r="BM510" s="28"/>
      <c r="BN510" s="28"/>
      <c r="BO510" s="20"/>
    </row>
    <row r="511" ht="15.75" customHeight="1">
      <c r="Y511" s="26"/>
      <c r="BB511" s="26"/>
      <c r="BE511" s="16"/>
      <c r="BI511" s="27"/>
      <c r="BJ511" s="19"/>
      <c r="BK511" s="28"/>
      <c r="BL511" s="28"/>
      <c r="BM511" s="28"/>
      <c r="BN511" s="28"/>
      <c r="BO511" s="20"/>
    </row>
    <row r="512" ht="15.75" customHeight="1">
      <c r="Y512" s="26"/>
      <c r="BB512" s="26"/>
      <c r="BE512" s="16"/>
      <c r="BI512" s="27"/>
      <c r="BJ512" s="19"/>
      <c r="BK512" s="28"/>
      <c r="BL512" s="28"/>
      <c r="BM512" s="28"/>
      <c r="BN512" s="28"/>
      <c r="BO512" s="20"/>
    </row>
    <row r="513" ht="15.75" customHeight="1">
      <c r="Y513" s="26"/>
      <c r="BB513" s="26"/>
      <c r="BE513" s="16"/>
      <c r="BI513" s="27"/>
      <c r="BJ513" s="19"/>
      <c r="BK513" s="28"/>
      <c r="BL513" s="28"/>
      <c r="BM513" s="28"/>
      <c r="BN513" s="28"/>
      <c r="BO513" s="20"/>
    </row>
    <row r="514" ht="15.75" customHeight="1">
      <c r="Y514" s="26"/>
      <c r="BB514" s="26"/>
      <c r="BE514" s="16"/>
      <c r="BI514" s="27"/>
      <c r="BJ514" s="19"/>
      <c r="BK514" s="28"/>
      <c r="BL514" s="28"/>
      <c r="BM514" s="28"/>
      <c r="BN514" s="28"/>
      <c r="BO514" s="20"/>
    </row>
    <row r="515" ht="15.75" customHeight="1">
      <c r="Y515" s="26"/>
      <c r="BB515" s="26"/>
      <c r="BE515" s="16"/>
      <c r="BI515" s="27"/>
      <c r="BJ515" s="19"/>
      <c r="BK515" s="28"/>
      <c r="BL515" s="28"/>
      <c r="BM515" s="28"/>
      <c r="BN515" s="28"/>
      <c r="BO515" s="20"/>
    </row>
    <row r="516" ht="15.75" customHeight="1">
      <c r="Y516" s="26"/>
      <c r="BB516" s="26"/>
      <c r="BE516" s="16"/>
      <c r="BI516" s="27"/>
      <c r="BJ516" s="19"/>
      <c r="BK516" s="28"/>
      <c r="BL516" s="28"/>
      <c r="BM516" s="28"/>
      <c r="BN516" s="28"/>
      <c r="BO516" s="20"/>
    </row>
    <row r="517" ht="15.75" customHeight="1">
      <c r="Y517" s="26"/>
      <c r="BB517" s="26"/>
      <c r="BE517" s="16"/>
      <c r="BI517" s="27"/>
      <c r="BJ517" s="19"/>
      <c r="BK517" s="28"/>
      <c r="BL517" s="28"/>
      <c r="BM517" s="28"/>
      <c r="BN517" s="28"/>
      <c r="BO517" s="20"/>
    </row>
    <row r="518" ht="15.75" customHeight="1">
      <c r="Y518" s="26"/>
      <c r="BB518" s="26"/>
      <c r="BE518" s="16"/>
      <c r="BI518" s="27"/>
      <c r="BJ518" s="19"/>
      <c r="BK518" s="28"/>
      <c r="BL518" s="28"/>
      <c r="BM518" s="28"/>
      <c r="BN518" s="28"/>
      <c r="BO518" s="20"/>
    </row>
    <row r="519" ht="15.75" customHeight="1">
      <c r="Y519" s="26"/>
      <c r="BB519" s="26"/>
      <c r="BE519" s="16"/>
      <c r="BI519" s="27"/>
      <c r="BJ519" s="19"/>
      <c r="BK519" s="28"/>
      <c r="BL519" s="28"/>
      <c r="BM519" s="28"/>
      <c r="BN519" s="28"/>
      <c r="BO519" s="20"/>
    </row>
    <row r="520" ht="15.75" customHeight="1">
      <c r="Y520" s="26"/>
      <c r="BB520" s="26"/>
      <c r="BE520" s="16"/>
      <c r="BI520" s="27"/>
      <c r="BJ520" s="19"/>
      <c r="BK520" s="28"/>
      <c r="BL520" s="28"/>
      <c r="BM520" s="28"/>
      <c r="BN520" s="28"/>
      <c r="BO520" s="20"/>
    </row>
    <row r="521" ht="15.75" customHeight="1">
      <c r="Y521" s="26"/>
      <c r="BB521" s="26"/>
      <c r="BE521" s="16"/>
      <c r="BI521" s="27"/>
      <c r="BJ521" s="19"/>
      <c r="BK521" s="28"/>
      <c r="BL521" s="28"/>
      <c r="BM521" s="28"/>
      <c r="BN521" s="28"/>
      <c r="BO521" s="20"/>
    </row>
    <row r="522" ht="15.75" customHeight="1">
      <c r="Y522" s="26"/>
      <c r="BB522" s="26"/>
      <c r="BE522" s="16"/>
      <c r="BI522" s="27"/>
      <c r="BJ522" s="19"/>
      <c r="BK522" s="28"/>
      <c r="BL522" s="28"/>
      <c r="BM522" s="28"/>
      <c r="BN522" s="28"/>
      <c r="BO522" s="20"/>
    </row>
    <row r="523" ht="15.75" customHeight="1">
      <c r="Y523" s="26"/>
      <c r="BB523" s="26"/>
      <c r="BE523" s="16"/>
      <c r="BI523" s="27"/>
      <c r="BJ523" s="19"/>
      <c r="BK523" s="28"/>
      <c r="BL523" s="28"/>
      <c r="BM523" s="28"/>
      <c r="BN523" s="28"/>
      <c r="BO523" s="20"/>
    </row>
    <row r="524" ht="15.75" customHeight="1">
      <c r="Y524" s="26"/>
      <c r="BB524" s="26"/>
      <c r="BE524" s="16"/>
      <c r="BI524" s="27"/>
      <c r="BJ524" s="19"/>
      <c r="BK524" s="28"/>
      <c r="BL524" s="28"/>
      <c r="BM524" s="28"/>
      <c r="BN524" s="28"/>
      <c r="BO524" s="20"/>
    </row>
    <row r="525" ht="15.75" customHeight="1">
      <c r="Y525" s="26"/>
      <c r="BB525" s="26"/>
      <c r="BE525" s="16"/>
      <c r="BI525" s="27"/>
      <c r="BJ525" s="19"/>
      <c r="BK525" s="28"/>
      <c r="BL525" s="28"/>
      <c r="BM525" s="28"/>
      <c r="BN525" s="28"/>
      <c r="BO525" s="20"/>
    </row>
    <row r="526" ht="15.75" customHeight="1">
      <c r="Y526" s="26"/>
      <c r="BB526" s="26"/>
      <c r="BE526" s="16"/>
      <c r="BI526" s="27"/>
      <c r="BJ526" s="19"/>
      <c r="BK526" s="28"/>
      <c r="BL526" s="28"/>
      <c r="BM526" s="28"/>
      <c r="BN526" s="28"/>
      <c r="BO526" s="20"/>
    </row>
    <row r="527" ht="15.75" customHeight="1">
      <c r="Y527" s="26"/>
      <c r="BB527" s="26"/>
      <c r="BE527" s="16"/>
      <c r="BI527" s="27"/>
      <c r="BJ527" s="19"/>
      <c r="BK527" s="28"/>
      <c r="BL527" s="28"/>
      <c r="BM527" s="28"/>
      <c r="BN527" s="28"/>
      <c r="BO527" s="20"/>
    </row>
    <row r="528" ht="15.75" customHeight="1">
      <c r="Y528" s="26"/>
      <c r="BB528" s="26"/>
      <c r="BE528" s="16"/>
      <c r="BI528" s="27"/>
      <c r="BJ528" s="19"/>
      <c r="BK528" s="28"/>
      <c r="BL528" s="28"/>
      <c r="BM528" s="28"/>
      <c r="BN528" s="28"/>
      <c r="BO528" s="20"/>
    </row>
    <row r="529" ht="15.75" customHeight="1">
      <c r="Y529" s="26"/>
      <c r="BB529" s="26"/>
      <c r="BE529" s="16"/>
      <c r="BI529" s="27"/>
      <c r="BJ529" s="19"/>
      <c r="BK529" s="28"/>
      <c r="BL529" s="28"/>
      <c r="BM529" s="28"/>
      <c r="BN529" s="28"/>
      <c r="BO529" s="20"/>
    </row>
    <row r="530" ht="15.75" customHeight="1">
      <c r="Y530" s="26"/>
      <c r="BB530" s="26"/>
      <c r="BE530" s="16"/>
      <c r="BI530" s="27"/>
      <c r="BJ530" s="19"/>
      <c r="BK530" s="28"/>
      <c r="BL530" s="28"/>
      <c r="BM530" s="28"/>
      <c r="BN530" s="28"/>
      <c r="BO530" s="20"/>
    </row>
    <row r="531" ht="15.75" customHeight="1">
      <c r="Y531" s="26"/>
      <c r="BB531" s="26"/>
      <c r="BE531" s="16"/>
      <c r="BI531" s="27"/>
      <c r="BJ531" s="19"/>
      <c r="BK531" s="28"/>
      <c r="BL531" s="28"/>
      <c r="BM531" s="28"/>
      <c r="BN531" s="28"/>
      <c r="BO531" s="20"/>
    </row>
    <row r="532" ht="15.75" customHeight="1">
      <c r="Y532" s="26"/>
      <c r="BB532" s="26"/>
      <c r="BE532" s="16"/>
      <c r="BI532" s="27"/>
      <c r="BJ532" s="19"/>
      <c r="BK532" s="28"/>
      <c r="BL532" s="28"/>
      <c r="BM532" s="28"/>
      <c r="BN532" s="28"/>
      <c r="BO532" s="20"/>
    </row>
    <row r="533" ht="15.75" customHeight="1">
      <c r="Y533" s="26"/>
      <c r="BB533" s="26"/>
      <c r="BE533" s="16"/>
      <c r="BI533" s="27"/>
      <c r="BJ533" s="19"/>
      <c r="BK533" s="28"/>
      <c r="BL533" s="28"/>
      <c r="BM533" s="28"/>
      <c r="BN533" s="28"/>
      <c r="BO533" s="20"/>
    </row>
    <row r="534" ht="15.75" customHeight="1">
      <c r="Y534" s="26"/>
      <c r="BB534" s="26"/>
      <c r="BE534" s="16"/>
      <c r="BI534" s="27"/>
      <c r="BJ534" s="19"/>
      <c r="BK534" s="28"/>
      <c r="BL534" s="28"/>
      <c r="BM534" s="28"/>
      <c r="BN534" s="28"/>
      <c r="BO534" s="20"/>
    </row>
    <row r="535" ht="15.75" customHeight="1">
      <c r="Y535" s="26"/>
      <c r="BB535" s="26"/>
      <c r="BE535" s="16"/>
      <c r="BI535" s="27"/>
      <c r="BJ535" s="19"/>
      <c r="BK535" s="28"/>
      <c r="BL535" s="28"/>
      <c r="BM535" s="28"/>
      <c r="BN535" s="28"/>
      <c r="BO535" s="20"/>
    </row>
    <row r="536" ht="15.75" customHeight="1">
      <c r="Y536" s="26"/>
      <c r="BB536" s="26"/>
      <c r="BE536" s="16"/>
      <c r="BI536" s="27"/>
      <c r="BJ536" s="19"/>
      <c r="BK536" s="28"/>
      <c r="BL536" s="28"/>
      <c r="BM536" s="28"/>
      <c r="BN536" s="28"/>
      <c r="BO536" s="20"/>
    </row>
    <row r="537" ht="15.75" customHeight="1">
      <c r="Y537" s="26"/>
      <c r="BB537" s="26"/>
      <c r="BE537" s="16"/>
      <c r="BI537" s="27"/>
      <c r="BJ537" s="19"/>
      <c r="BK537" s="28"/>
      <c r="BL537" s="28"/>
      <c r="BM537" s="28"/>
      <c r="BN537" s="28"/>
      <c r="BO537" s="20"/>
    </row>
    <row r="538" ht="15.75" customHeight="1">
      <c r="Y538" s="26"/>
      <c r="BB538" s="26"/>
      <c r="BE538" s="16"/>
      <c r="BI538" s="27"/>
      <c r="BJ538" s="19"/>
      <c r="BK538" s="28"/>
      <c r="BL538" s="28"/>
      <c r="BM538" s="28"/>
      <c r="BN538" s="28"/>
      <c r="BO538" s="20"/>
    </row>
    <row r="539" ht="15.75" customHeight="1">
      <c r="Y539" s="26"/>
      <c r="BB539" s="26"/>
      <c r="BE539" s="16"/>
      <c r="BI539" s="27"/>
      <c r="BJ539" s="19"/>
      <c r="BK539" s="28"/>
      <c r="BL539" s="28"/>
      <c r="BM539" s="28"/>
      <c r="BN539" s="28"/>
      <c r="BO539" s="20"/>
    </row>
    <row r="540" ht="15.75" customHeight="1">
      <c r="Y540" s="26"/>
      <c r="BB540" s="26"/>
      <c r="BE540" s="16"/>
      <c r="BI540" s="27"/>
      <c r="BJ540" s="19"/>
      <c r="BK540" s="28"/>
      <c r="BL540" s="28"/>
      <c r="BM540" s="28"/>
      <c r="BN540" s="28"/>
      <c r="BO540" s="20"/>
    </row>
    <row r="541" ht="15.75" customHeight="1">
      <c r="Y541" s="26"/>
      <c r="BB541" s="26"/>
      <c r="BE541" s="16"/>
      <c r="BI541" s="27"/>
      <c r="BJ541" s="19"/>
      <c r="BK541" s="28"/>
      <c r="BL541" s="28"/>
      <c r="BM541" s="28"/>
      <c r="BN541" s="28"/>
      <c r="BO541" s="20"/>
    </row>
    <row r="542" ht="15.75" customHeight="1">
      <c r="Y542" s="26"/>
      <c r="BB542" s="26"/>
      <c r="BE542" s="16"/>
      <c r="BI542" s="27"/>
      <c r="BJ542" s="19"/>
      <c r="BK542" s="28"/>
      <c r="BL542" s="28"/>
      <c r="BM542" s="28"/>
      <c r="BN542" s="28"/>
      <c r="BO542" s="20"/>
    </row>
    <row r="543" ht="15.75" customHeight="1">
      <c r="Y543" s="26"/>
      <c r="BB543" s="26"/>
      <c r="BE543" s="16"/>
      <c r="BI543" s="27"/>
      <c r="BJ543" s="19"/>
      <c r="BK543" s="28"/>
      <c r="BL543" s="28"/>
      <c r="BM543" s="28"/>
      <c r="BN543" s="28"/>
      <c r="BO543" s="20"/>
    </row>
    <row r="544" ht="15.75" customHeight="1">
      <c r="Y544" s="26"/>
      <c r="BB544" s="26"/>
      <c r="BE544" s="16"/>
      <c r="BI544" s="27"/>
      <c r="BJ544" s="19"/>
      <c r="BK544" s="28"/>
      <c r="BL544" s="28"/>
      <c r="BM544" s="28"/>
      <c r="BN544" s="28"/>
      <c r="BO544" s="20"/>
    </row>
    <row r="545" ht="15.75" customHeight="1">
      <c r="Y545" s="26"/>
      <c r="BB545" s="26"/>
      <c r="BE545" s="16"/>
      <c r="BI545" s="27"/>
      <c r="BJ545" s="19"/>
      <c r="BK545" s="28"/>
      <c r="BL545" s="28"/>
      <c r="BM545" s="28"/>
      <c r="BN545" s="28"/>
      <c r="BO545" s="20"/>
    </row>
    <row r="546" ht="15.75" customHeight="1">
      <c r="Y546" s="26"/>
      <c r="BB546" s="26"/>
      <c r="BE546" s="16"/>
      <c r="BI546" s="27"/>
      <c r="BJ546" s="19"/>
      <c r="BK546" s="28"/>
      <c r="BL546" s="28"/>
      <c r="BM546" s="28"/>
      <c r="BN546" s="28"/>
      <c r="BO546" s="20"/>
    </row>
    <row r="547" ht="15.75" customHeight="1">
      <c r="Y547" s="26"/>
      <c r="BB547" s="26"/>
      <c r="BE547" s="16"/>
      <c r="BI547" s="27"/>
      <c r="BJ547" s="19"/>
      <c r="BK547" s="28"/>
      <c r="BL547" s="28"/>
      <c r="BM547" s="28"/>
      <c r="BN547" s="28"/>
      <c r="BO547" s="20"/>
    </row>
    <row r="548" ht="15.75" customHeight="1">
      <c r="Y548" s="26"/>
      <c r="BB548" s="26"/>
      <c r="BE548" s="16"/>
      <c r="BI548" s="27"/>
      <c r="BJ548" s="19"/>
      <c r="BK548" s="28"/>
      <c r="BL548" s="28"/>
      <c r="BM548" s="28"/>
      <c r="BN548" s="28"/>
      <c r="BO548" s="20"/>
    </row>
    <row r="549" ht="15.75" customHeight="1">
      <c r="Y549" s="26"/>
      <c r="BB549" s="26"/>
      <c r="BE549" s="16"/>
      <c r="BI549" s="27"/>
      <c r="BJ549" s="19"/>
      <c r="BK549" s="28"/>
      <c r="BL549" s="28"/>
      <c r="BM549" s="28"/>
      <c r="BN549" s="28"/>
      <c r="BO549" s="20"/>
    </row>
    <row r="550" ht="15.75" customHeight="1">
      <c r="Y550" s="26"/>
      <c r="BB550" s="26"/>
      <c r="BE550" s="16"/>
      <c r="BI550" s="27"/>
      <c r="BJ550" s="19"/>
      <c r="BK550" s="28"/>
      <c r="BL550" s="28"/>
      <c r="BM550" s="28"/>
      <c r="BN550" s="28"/>
      <c r="BO550" s="20"/>
    </row>
    <row r="551" ht="15.75" customHeight="1">
      <c r="Y551" s="26"/>
      <c r="BB551" s="26"/>
      <c r="BE551" s="16"/>
      <c r="BI551" s="27"/>
      <c r="BJ551" s="19"/>
      <c r="BK551" s="28"/>
      <c r="BL551" s="28"/>
      <c r="BM551" s="28"/>
      <c r="BN551" s="28"/>
      <c r="BO551" s="20"/>
    </row>
    <row r="552" ht="15.75" customHeight="1">
      <c r="Y552" s="26"/>
      <c r="BB552" s="26"/>
      <c r="BE552" s="16"/>
      <c r="BI552" s="27"/>
      <c r="BJ552" s="19"/>
      <c r="BK552" s="28"/>
      <c r="BL552" s="28"/>
      <c r="BM552" s="28"/>
      <c r="BN552" s="28"/>
      <c r="BO552" s="20"/>
    </row>
    <row r="553" ht="15.75" customHeight="1">
      <c r="Y553" s="26"/>
      <c r="BB553" s="26"/>
      <c r="BE553" s="16"/>
      <c r="BI553" s="27"/>
      <c r="BJ553" s="19"/>
      <c r="BK553" s="28"/>
      <c r="BL553" s="28"/>
      <c r="BM553" s="28"/>
      <c r="BN553" s="28"/>
      <c r="BO553" s="20"/>
    </row>
    <row r="554" ht="15.75" customHeight="1">
      <c r="Y554" s="26"/>
      <c r="BB554" s="26"/>
      <c r="BE554" s="16"/>
      <c r="BI554" s="27"/>
      <c r="BJ554" s="19"/>
      <c r="BK554" s="28"/>
      <c r="BL554" s="28"/>
      <c r="BM554" s="28"/>
      <c r="BN554" s="28"/>
      <c r="BO554" s="20"/>
    </row>
    <row r="555" ht="15.75" customHeight="1">
      <c r="Y555" s="26"/>
      <c r="BB555" s="26"/>
      <c r="BE555" s="16"/>
      <c r="BI555" s="27"/>
      <c r="BJ555" s="19"/>
      <c r="BK555" s="28"/>
      <c r="BL555" s="28"/>
      <c r="BM555" s="28"/>
      <c r="BN555" s="28"/>
      <c r="BO555" s="20"/>
    </row>
    <row r="556" ht="15.75" customHeight="1">
      <c r="Y556" s="26"/>
      <c r="BB556" s="26"/>
      <c r="BE556" s="16"/>
      <c r="BI556" s="27"/>
      <c r="BJ556" s="19"/>
      <c r="BK556" s="28"/>
      <c r="BL556" s="28"/>
      <c r="BM556" s="28"/>
      <c r="BN556" s="28"/>
      <c r="BO556" s="20"/>
    </row>
    <row r="557" ht="15.75" customHeight="1">
      <c r="Y557" s="26"/>
      <c r="BB557" s="26"/>
      <c r="BE557" s="16"/>
      <c r="BI557" s="27"/>
      <c r="BJ557" s="19"/>
      <c r="BK557" s="28"/>
      <c r="BL557" s="28"/>
      <c r="BM557" s="28"/>
      <c r="BN557" s="28"/>
      <c r="BO557" s="20"/>
    </row>
    <row r="558" ht="15.75" customHeight="1">
      <c r="Y558" s="26"/>
      <c r="BB558" s="26"/>
      <c r="BE558" s="16"/>
      <c r="BI558" s="27"/>
      <c r="BJ558" s="19"/>
      <c r="BK558" s="28"/>
      <c r="BL558" s="28"/>
      <c r="BM558" s="28"/>
      <c r="BN558" s="28"/>
      <c r="BO558" s="20"/>
    </row>
    <row r="559" ht="15.75" customHeight="1">
      <c r="Y559" s="26"/>
      <c r="BB559" s="26"/>
      <c r="BE559" s="16"/>
      <c r="BI559" s="27"/>
      <c r="BJ559" s="19"/>
      <c r="BK559" s="28"/>
      <c r="BL559" s="28"/>
      <c r="BM559" s="28"/>
      <c r="BN559" s="28"/>
      <c r="BO559" s="20"/>
    </row>
    <row r="560" ht="15.75" customHeight="1">
      <c r="Y560" s="26"/>
      <c r="BB560" s="26"/>
      <c r="BE560" s="16"/>
      <c r="BI560" s="27"/>
      <c r="BJ560" s="19"/>
      <c r="BK560" s="28"/>
      <c r="BL560" s="28"/>
      <c r="BM560" s="28"/>
      <c r="BN560" s="28"/>
      <c r="BO560" s="20"/>
    </row>
    <row r="561" ht="15.75" customHeight="1">
      <c r="Y561" s="26"/>
      <c r="BB561" s="26"/>
      <c r="BE561" s="16"/>
      <c r="BI561" s="27"/>
      <c r="BJ561" s="19"/>
      <c r="BK561" s="28"/>
      <c r="BL561" s="28"/>
      <c r="BM561" s="28"/>
      <c r="BN561" s="28"/>
      <c r="BO561" s="20"/>
    </row>
    <row r="562" ht="15.75" customHeight="1">
      <c r="Y562" s="26"/>
      <c r="BB562" s="26"/>
      <c r="BE562" s="16"/>
      <c r="BI562" s="27"/>
      <c r="BJ562" s="19"/>
      <c r="BK562" s="28"/>
      <c r="BL562" s="28"/>
      <c r="BM562" s="28"/>
      <c r="BN562" s="28"/>
      <c r="BO562" s="20"/>
    </row>
    <row r="563" ht="15.75" customHeight="1">
      <c r="Y563" s="26"/>
      <c r="BB563" s="26"/>
      <c r="BE563" s="16"/>
      <c r="BI563" s="27"/>
      <c r="BJ563" s="19"/>
      <c r="BK563" s="28"/>
      <c r="BL563" s="28"/>
      <c r="BM563" s="28"/>
      <c r="BN563" s="28"/>
      <c r="BO563" s="20"/>
    </row>
    <row r="564" ht="15.75" customHeight="1">
      <c r="Y564" s="26"/>
      <c r="BB564" s="26"/>
      <c r="BE564" s="16"/>
      <c r="BI564" s="27"/>
      <c r="BJ564" s="19"/>
      <c r="BK564" s="28"/>
      <c r="BL564" s="28"/>
      <c r="BM564" s="28"/>
      <c r="BN564" s="28"/>
      <c r="BO564" s="20"/>
    </row>
    <row r="565" ht="15.75" customHeight="1">
      <c r="Y565" s="26"/>
      <c r="BB565" s="26"/>
      <c r="BE565" s="16"/>
      <c r="BI565" s="27"/>
      <c r="BJ565" s="19"/>
      <c r="BK565" s="28"/>
      <c r="BL565" s="28"/>
      <c r="BM565" s="28"/>
      <c r="BN565" s="28"/>
      <c r="BO565" s="20"/>
    </row>
    <row r="566" ht="15.75" customHeight="1">
      <c r="Y566" s="26"/>
      <c r="BB566" s="26"/>
      <c r="BE566" s="16"/>
      <c r="BI566" s="27"/>
      <c r="BJ566" s="19"/>
      <c r="BK566" s="28"/>
      <c r="BL566" s="28"/>
      <c r="BM566" s="28"/>
      <c r="BN566" s="28"/>
      <c r="BO566" s="20"/>
    </row>
    <row r="567" ht="15.75" customHeight="1">
      <c r="Y567" s="26"/>
      <c r="BB567" s="26"/>
      <c r="BE567" s="16"/>
      <c r="BI567" s="27"/>
      <c r="BJ567" s="19"/>
      <c r="BK567" s="28"/>
      <c r="BL567" s="28"/>
      <c r="BM567" s="28"/>
      <c r="BN567" s="28"/>
      <c r="BO567" s="20"/>
    </row>
    <row r="568" ht="15.75" customHeight="1">
      <c r="Y568" s="26"/>
      <c r="BB568" s="26"/>
      <c r="BE568" s="16"/>
      <c r="BI568" s="27"/>
      <c r="BJ568" s="19"/>
      <c r="BK568" s="28"/>
      <c r="BL568" s="28"/>
      <c r="BM568" s="28"/>
      <c r="BN568" s="28"/>
      <c r="BO568" s="20"/>
    </row>
    <row r="569" ht="15.75" customHeight="1">
      <c r="Y569" s="26"/>
      <c r="BB569" s="26"/>
      <c r="BE569" s="16"/>
      <c r="BI569" s="27"/>
      <c r="BJ569" s="19"/>
      <c r="BK569" s="28"/>
      <c r="BL569" s="28"/>
      <c r="BM569" s="28"/>
      <c r="BN569" s="28"/>
      <c r="BO569" s="20"/>
    </row>
    <row r="570" ht="15.75" customHeight="1">
      <c r="Y570" s="26"/>
      <c r="BB570" s="26"/>
      <c r="BE570" s="16"/>
      <c r="BI570" s="27"/>
      <c r="BJ570" s="19"/>
      <c r="BK570" s="28"/>
      <c r="BL570" s="28"/>
      <c r="BM570" s="28"/>
      <c r="BN570" s="28"/>
      <c r="BO570" s="20"/>
    </row>
    <row r="571" ht="15.75" customHeight="1">
      <c r="Y571" s="26"/>
      <c r="BB571" s="26"/>
      <c r="BE571" s="16"/>
      <c r="BI571" s="27"/>
      <c r="BJ571" s="19"/>
      <c r="BK571" s="28"/>
      <c r="BL571" s="28"/>
      <c r="BM571" s="28"/>
      <c r="BN571" s="28"/>
      <c r="BO571" s="20"/>
    </row>
    <row r="572" ht="15.75" customHeight="1">
      <c r="Y572" s="26"/>
      <c r="BB572" s="26"/>
      <c r="BE572" s="16"/>
      <c r="BI572" s="27"/>
      <c r="BJ572" s="19"/>
      <c r="BK572" s="28"/>
      <c r="BL572" s="28"/>
      <c r="BM572" s="28"/>
      <c r="BN572" s="28"/>
      <c r="BO572" s="20"/>
    </row>
    <row r="573" ht="15.75" customHeight="1">
      <c r="Y573" s="26"/>
      <c r="BB573" s="26"/>
      <c r="BE573" s="16"/>
      <c r="BI573" s="27"/>
      <c r="BJ573" s="19"/>
      <c r="BK573" s="28"/>
      <c r="BL573" s="28"/>
      <c r="BM573" s="28"/>
      <c r="BN573" s="28"/>
      <c r="BO573" s="20"/>
    </row>
    <row r="574" ht="15.75" customHeight="1">
      <c r="Y574" s="26"/>
      <c r="BB574" s="26"/>
      <c r="BE574" s="16"/>
      <c r="BI574" s="27"/>
      <c r="BJ574" s="19"/>
      <c r="BK574" s="28"/>
      <c r="BL574" s="28"/>
      <c r="BM574" s="28"/>
      <c r="BN574" s="28"/>
      <c r="BO574" s="20"/>
    </row>
    <row r="575" ht="15.75" customHeight="1">
      <c r="Y575" s="26"/>
      <c r="BB575" s="26"/>
      <c r="BE575" s="16"/>
      <c r="BI575" s="27"/>
      <c r="BJ575" s="19"/>
      <c r="BK575" s="28"/>
      <c r="BL575" s="28"/>
      <c r="BM575" s="28"/>
      <c r="BN575" s="28"/>
      <c r="BO575" s="20"/>
    </row>
    <row r="576" ht="15.75" customHeight="1">
      <c r="Y576" s="26"/>
      <c r="BB576" s="26"/>
      <c r="BE576" s="16"/>
      <c r="BI576" s="27"/>
      <c r="BJ576" s="19"/>
      <c r="BK576" s="28"/>
      <c r="BL576" s="28"/>
      <c r="BM576" s="28"/>
      <c r="BN576" s="28"/>
      <c r="BO576" s="20"/>
    </row>
    <row r="577" ht="15.75" customHeight="1">
      <c r="Y577" s="26"/>
      <c r="BB577" s="26"/>
      <c r="BE577" s="16"/>
      <c r="BI577" s="27"/>
      <c r="BJ577" s="19"/>
      <c r="BK577" s="28"/>
      <c r="BL577" s="28"/>
      <c r="BM577" s="28"/>
      <c r="BN577" s="28"/>
      <c r="BO577" s="20"/>
    </row>
    <row r="578" ht="15.75" customHeight="1">
      <c r="Y578" s="26"/>
      <c r="BB578" s="26"/>
      <c r="BE578" s="16"/>
      <c r="BI578" s="27"/>
      <c r="BJ578" s="19"/>
      <c r="BK578" s="28"/>
      <c r="BL578" s="28"/>
      <c r="BM578" s="28"/>
      <c r="BN578" s="28"/>
      <c r="BO578" s="20"/>
    </row>
    <row r="579" ht="15.75" customHeight="1">
      <c r="Y579" s="26"/>
      <c r="BB579" s="26"/>
      <c r="BE579" s="16"/>
      <c r="BI579" s="27"/>
      <c r="BJ579" s="19"/>
      <c r="BK579" s="28"/>
      <c r="BL579" s="28"/>
      <c r="BM579" s="28"/>
      <c r="BN579" s="28"/>
      <c r="BO579" s="20"/>
    </row>
    <row r="580" ht="15.75" customHeight="1">
      <c r="Y580" s="26"/>
      <c r="BB580" s="26"/>
      <c r="BE580" s="16"/>
      <c r="BI580" s="27"/>
      <c r="BJ580" s="19"/>
      <c r="BK580" s="28"/>
      <c r="BL580" s="28"/>
      <c r="BM580" s="28"/>
      <c r="BN580" s="28"/>
      <c r="BO580" s="20"/>
    </row>
    <row r="581" ht="15.75" customHeight="1">
      <c r="Y581" s="26"/>
      <c r="BB581" s="26"/>
      <c r="BE581" s="16"/>
      <c r="BI581" s="27"/>
      <c r="BJ581" s="19"/>
      <c r="BK581" s="28"/>
      <c r="BL581" s="28"/>
      <c r="BM581" s="28"/>
      <c r="BN581" s="28"/>
      <c r="BO581" s="20"/>
    </row>
    <row r="582" ht="15.75" customHeight="1">
      <c r="Y582" s="26"/>
      <c r="BB582" s="26"/>
      <c r="BE582" s="16"/>
      <c r="BI582" s="27"/>
      <c r="BJ582" s="19"/>
      <c r="BK582" s="28"/>
      <c r="BL582" s="28"/>
      <c r="BM582" s="28"/>
      <c r="BN582" s="28"/>
      <c r="BO582" s="20"/>
    </row>
    <row r="583" ht="15.75" customHeight="1">
      <c r="Y583" s="26"/>
      <c r="BB583" s="26"/>
      <c r="BE583" s="16"/>
      <c r="BI583" s="27"/>
      <c r="BJ583" s="19"/>
      <c r="BK583" s="28"/>
      <c r="BL583" s="28"/>
      <c r="BM583" s="28"/>
      <c r="BN583" s="28"/>
      <c r="BO583" s="20"/>
    </row>
    <row r="584" ht="15.75" customHeight="1">
      <c r="Y584" s="26"/>
      <c r="BB584" s="26"/>
      <c r="BE584" s="16"/>
      <c r="BI584" s="27"/>
      <c r="BJ584" s="19"/>
      <c r="BK584" s="28"/>
      <c r="BL584" s="28"/>
      <c r="BM584" s="28"/>
      <c r="BN584" s="28"/>
      <c r="BO584" s="20"/>
    </row>
    <row r="585" ht="15.75" customHeight="1">
      <c r="Y585" s="26"/>
      <c r="BB585" s="26"/>
      <c r="BE585" s="16"/>
      <c r="BI585" s="27"/>
      <c r="BJ585" s="19"/>
      <c r="BK585" s="28"/>
      <c r="BL585" s="28"/>
      <c r="BM585" s="28"/>
      <c r="BN585" s="28"/>
      <c r="BO585" s="20"/>
    </row>
    <row r="586" ht="15.75" customHeight="1">
      <c r="Y586" s="26"/>
      <c r="BB586" s="26"/>
      <c r="BE586" s="16"/>
      <c r="BI586" s="27"/>
      <c r="BJ586" s="19"/>
      <c r="BK586" s="28"/>
      <c r="BL586" s="28"/>
      <c r="BM586" s="28"/>
      <c r="BN586" s="28"/>
      <c r="BO586" s="20"/>
    </row>
    <row r="587" ht="15.75" customHeight="1">
      <c r="Y587" s="26"/>
      <c r="BB587" s="26"/>
      <c r="BE587" s="16"/>
      <c r="BI587" s="27"/>
      <c r="BJ587" s="19"/>
      <c r="BK587" s="28"/>
      <c r="BL587" s="28"/>
      <c r="BM587" s="28"/>
      <c r="BN587" s="28"/>
      <c r="BO587" s="20"/>
    </row>
    <row r="588" ht="15.75" customHeight="1">
      <c r="Y588" s="26"/>
      <c r="BB588" s="26"/>
      <c r="BE588" s="16"/>
      <c r="BI588" s="27"/>
      <c r="BJ588" s="19"/>
      <c r="BK588" s="28"/>
      <c r="BL588" s="28"/>
      <c r="BM588" s="28"/>
      <c r="BN588" s="28"/>
      <c r="BO588" s="20"/>
    </row>
    <row r="589" ht="15.75" customHeight="1">
      <c r="Y589" s="26"/>
      <c r="BB589" s="26"/>
      <c r="BE589" s="16"/>
      <c r="BI589" s="27"/>
      <c r="BJ589" s="19"/>
      <c r="BK589" s="28"/>
      <c r="BL589" s="28"/>
      <c r="BM589" s="28"/>
      <c r="BN589" s="28"/>
      <c r="BO589" s="20"/>
    </row>
    <row r="590" ht="15.75" customHeight="1">
      <c r="Y590" s="26"/>
      <c r="BB590" s="26"/>
      <c r="BE590" s="16"/>
      <c r="BI590" s="27"/>
      <c r="BJ590" s="19"/>
      <c r="BK590" s="28"/>
      <c r="BL590" s="28"/>
      <c r="BM590" s="28"/>
      <c r="BN590" s="28"/>
      <c r="BO590" s="20"/>
    </row>
    <row r="591" ht="15.75" customHeight="1">
      <c r="Y591" s="26"/>
      <c r="BB591" s="26"/>
      <c r="BE591" s="16"/>
      <c r="BI591" s="27"/>
      <c r="BJ591" s="19"/>
      <c r="BK591" s="28"/>
      <c r="BL591" s="28"/>
      <c r="BM591" s="28"/>
      <c r="BN591" s="28"/>
      <c r="BO591" s="20"/>
    </row>
    <row r="592" ht="15.75" customHeight="1">
      <c r="Y592" s="26"/>
      <c r="BB592" s="26"/>
      <c r="BE592" s="16"/>
      <c r="BI592" s="27"/>
      <c r="BJ592" s="19"/>
      <c r="BK592" s="28"/>
      <c r="BL592" s="28"/>
      <c r="BM592" s="28"/>
      <c r="BN592" s="28"/>
      <c r="BO592" s="20"/>
    </row>
    <row r="593" ht="15.75" customHeight="1">
      <c r="Y593" s="26"/>
      <c r="BB593" s="26"/>
      <c r="BE593" s="16"/>
      <c r="BI593" s="27"/>
      <c r="BJ593" s="19"/>
      <c r="BK593" s="28"/>
      <c r="BL593" s="28"/>
      <c r="BM593" s="28"/>
      <c r="BN593" s="28"/>
      <c r="BO593" s="20"/>
    </row>
    <row r="594" ht="15.75" customHeight="1">
      <c r="Y594" s="26"/>
      <c r="BB594" s="26"/>
      <c r="BE594" s="16"/>
      <c r="BI594" s="27"/>
      <c r="BJ594" s="19"/>
      <c r="BK594" s="28"/>
      <c r="BL594" s="28"/>
      <c r="BM594" s="28"/>
      <c r="BN594" s="28"/>
      <c r="BO594" s="20"/>
    </row>
    <row r="595" ht="15.75" customHeight="1">
      <c r="Y595" s="26"/>
      <c r="BB595" s="26"/>
      <c r="BE595" s="16"/>
      <c r="BI595" s="27"/>
      <c r="BJ595" s="19"/>
      <c r="BK595" s="28"/>
      <c r="BL595" s="28"/>
      <c r="BM595" s="28"/>
      <c r="BN595" s="28"/>
      <c r="BO595" s="20"/>
    </row>
    <row r="596" ht="15.75" customHeight="1">
      <c r="Y596" s="26"/>
      <c r="BB596" s="26"/>
      <c r="BE596" s="16"/>
      <c r="BI596" s="27"/>
      <c r="BJ596" s="19"/>
      <c r="BK596" s="28"/>
      <c r="BL596" s="28"/>
      <c r="BM596" s="28"/>
      <c r="BN596" s="28"/>
      <c r="BO596" s="20"/>
    </row>
    <row r="597" ht="15.75" customHeight="1">
      <c r="Y597" s="26"/>
      <c r="BB597" s="26"/>
      <c r="BE597" s="16"/>
      <c r="BI597" s="27"/>
      <c r="BJ597" s="19"/>
      <c r="BK597" s="28"/>
      <c r="BL597" s="28"/>
      <c r="BM597" s="28"/>
      <c r="BN597" s="28"/>
      <c r="BO597" s="20"/>
    </row>
    <row r="598" ht="15.75" customHeight="1">
      <c r="Y598" s="26"/>
      <c r="BB598" s="26"/>
      <c r="BE598" s="16"/>
      <c r="BI598" s="27"/>
      <c r="BJ598" s="19"/>
      <c r="BK598" s="28"/>
      <c r="BL598" s="28"/>
      <c r="BM598" s="28"/>
      <c r="BN598" s="28"/>
      <c r="BO598" s="20"/>
    </row>
    <row r="599" ht="15.75" customHeight="1">
      <c r="Y599" s="26"/>
      <c r="BB599" s="26"/>
      <c r="BE599" s="16"/>
      <c r="BI599" s="27"/>
      <c r="BJ599" s="19"/>
      <c r="BK599" s="28"/>
      <c r="BL599" s="28"/>
      <c r="BM599" s="28"/>
      <c r="BN599" s="28"/>
      <c r="BO599" s="20"/>
    </row>
    <row r="600" ht="15.75" customHeight="1">
      <c r="Y600" s="26"/>
      <c r="BB600" s="26"/>
      <c r="BE600" s="16"/>
      <c r="BI600" s="27"/>
      <c r="BJ600" s="19"/>
      <c r="BK600" s="28"/>
      <c r="BL600" s="28"/>
      <c r="BM600" s="28"/>
      <c r="BN600" s="28"/>
      <c r="BO600" s="20"/>
    </row>
    <row r="601" ht="15.75" customHeight="1">
      <c r="Y601" s="26"/>
      <c r="BB601" s="26"/>
      <c r="BE601" s="16"/>
      <c r="BI601" s="27"/>
      <c r="BJ601" s="19"/>
      <c r="BK601" s="28"/>
      <c r="BL601" s="28"/>
      <c r="BM601" s="28"/>
      <c r="BN601" s="28"/>
      <c r="BO601" s="20"/>
    </row>
    <row r="602" ht="15.75" customHeight="1">
      <c r="Y602" s="26"/>
      <c r="BB602" s="26"/>
      <c r="BE602" s="16"/>
      <c r="BI602" s="27"/>
      <c r="BJ602" s="19"/>
      <c r="BK602" s="28"/>
      <c r="BL602" s="28"/>
      <c r="BM602" s="28"/>
      <c r="BN602" s="28"/>
      <c r="BO602" s="20"/>
    </row>
    <row r="603" ht="15.75" customHeight="1">
      <c r="Y603" s="26"/>
      <c r="BB603" s="26"/>
      <c r="BE603" s="16"/>
      <c r="BI603" s="27"/>
      <c r="BJ603" s="19"/>
      <c r="BK603" s="28"/>
      <c r="BL603" s="28"/>
      <c r="BM603" s="28"/>
      <c r="BN603" s="28"/>
      <c r="BO603" s="20"/>
    </row>
    <row r="604" ht="15.75" customHeight="1">
      <c r="Y604" s="26"/>
      <c r="BB604" s="26"/>
      <c r="BE604" s="16"/>
      <c r="BI604" s="27"/>
      <c r="BJ604" s="19"/>
      <c r="BK604" s="28"/>
      <c r="BL604" s="28"/>
      <c r="BM604" s="28"/>
      <c r="BN604" s="28"/>
      <c r="BO604" s="20"/>
    </row>
    <row r="605" ht="15.75" customHeight="1">
      <c r="Y605" s="26"/>
      <c r="BB605" s="26"/>
      <c r="BE605" s="16"/>
      <c r="BI605" s="27"/>
      <c r="BJ605" s="19"/>
      <c r="BK605" s="28"/>
      <c r="BL605" s="28"/>
      <c r="BM605" s="28"/>
      <c r="BN605" s="28"/>
      <c r="BO605" s="20"/>
    </row>
    <row r="606" ht="15.75" customHeight="1">
      <c r="Y606" s="26"/>
      <c r="BB606" s="26"/>
      <c r="BE606" s="16"/>
      <c r="BI606" s="27"/>
      <c r="BJ606" s="19"/>
      <c r="BK606" s="28"/>
      <c r="BL606" s="28"/>
      <c r="BM606" s="28"/>
      <c r="BN606" s="28"/>
      <c r="BO606" s="20"/>
    </row>
    <row r="607" ht="15.75" customHeight="1">
      <c r="Y607" s="26"/>
      <c r="BB607" s="26"/>
      <c r="BE607" s="16"/>
      <c r="BI607" s="27"/>
      <c r="BJ607" s="19"/>
      <c r="BK607" s="28"/>
      <c r="BL607" s="28"/>
      <c r="BM607" s="28"/>
      <c r="BN607" s="28"/>
      <c r="BO607" s="20"/>
    </row>
    <row r="608" ht="15.75" customHeight="1">
      <c r="Y608" s="26"/>
      <c r="BB608" s="26"/>
      <c r="BE608" s="16"/>
      <c r="BI608" s="27"/>
      <c r="BJ608" s="19"/>
      <c r="BK608" s="28"/>
      <c r="BL608" s="28"/>
      <c r="BM608" s="28"/>
      <c r="BN608" s="28"/>
      <c r="BO608" s="20"/>
    </row>
    <row r="609" ht="15.75" customHeight="1">
      <c r="Y609" s="26"/>
      <c r="BB609" s="26"/>
      <c r="BE609" s="16"/>
      <c r="BI609" s="27"/>
      <c r="BJ609" s="19"/>
      <c r="BK609" s="28"/>
      <c r="BL609" s="28"/>
      <c r="BM609" s="28"/>
      <c r="BN609" s="28"/>
      <c r="BO609" s="20"/>
    </row>
    <row r="610" ht="15.75" customHeight="1">
      <c r="Y610" s="26"/>
      <c r="BB610" s="26"/>
      <c r="BE610" s="16"/>
      <c r="BI610" s="27"/>
      <c r="BJ610" s="19"/>
      <c r="BK610" s="28"/>
      <c r="BL610" s="28"/>
      <c r="BM610" s="28"/>
      <c r="BN610" s="28"/>
      <c r="BO610" s="20"/>
    </row>
    <row r="611" ht="15.75" customHeight="1">
      <c r="Y611" s="26"/>
      <c r="BB611" s="26"/>
      <c r="BE611" s="16"/>
      <c r="BI611" s="27"/>
      <c r="BJ611" s="19"/>
      <c r="BK611" s="28"/>
      <c r="BL611" s="28"/>
      <c r="BM611" s="28"/>
      <c r="BN611" s="28"/>
      <c r="BO611" s="20"/>
    </row>
    <row r="612" ht="15.75" customHeight="1">
      <c r="Y612" s="26"/>
      <c r="BB612" s="26"/>
      <c r="BE612" s="16"/>
      <c r="BI612" s="27"/>
      <c r="BJ612" s="19"/>
      <c r="BK612" s="28"/>
      <c r="BL612" s="28"/>
      <c r="BM612" s="28"/>
      <c r="BN612" s="28"/>
      <c r="BO612" s="20"/>
    </row>
    <row r="613" ht="15.75" customHeight="1">
      <c r="Y613" s="26"/>
      <c r="BB613" s="26"/>
      <c r="BE613" s="16"/>
      <c r="BI613" s="27"/>
      <c r="BJ613" s="19"/>
      <c r="BK613" s="28"/>
      <c r="BL613" s="28"/>
      <c r="BM613" s="28"/>
      <c r="BN613" s="28"/>
      <c r="BO613" s="20"/>
    </row>
    <row r="614" ht="15.75" customHeight="1">
      <c r="Y614" s="26"/>
      <c r="BB614" s="26"/>
      <c r="BE614" s="16"/>
      <c r="BI614" s="27"/>
      <c r="BJ614" s="19"/>
      <c r="BK614" s="28"/>
      <c r="BL614" s="28"/>
      <c r="BM614" s="28"/>
      <c r="BN614" s="28"/>
      <c r="BO614" s="20"/>
    </row>
    <row r="615" ht="15.75" customHeight="1">
      <c r="Y615" s="26"/>
      <c r="BB615" s="26"/>
      <c r="BE615" s="16"/>
      <c r="BI615" s="27"/>
      <c r="BJ615" s="19"/>
      <c r="BK615" s="28"/>
      <c r="BL615" s="28"/>
      <c r="BM615" s="28"/>
      <c r="BN615" s="28"/>
      <c r="BO615" s="20"/>
    </row>
    <row r="616" ht="15.75" customHeight="1">
      <c r="Y616" s="26"/>
      <c r="BB616" s="26"/>
      <c r="BE616" s="16"/>
      <c r="BI616" s="27"/>
      <c r="BJ616" s="19"/>
      <c r="BK616" s="28"/>
      <c r="BL616" s="28"/>
      <c r="BM616" s="28"/>
      <c r="BN616" s="28"/>
      <c r="BO616" s="20"/>
    </row>
    <row r="617" ht="15.75" customHeight="1">
      <c r="Y617" s="26"/>
      <c r="BB617" s="26"/>
      <c r="BE617" s="16"/>
      <c r="BI617" s="27"/>
      <c r="BJ617" s="19"/>
      <c r="BK617" s="28"/>
      <c r="BL617" s="28"/>
      <c r="BM617" s="28"/>
      <c r="BN617" s="28"/>
      <c r="BO617" s="20"/>
    </row>
    <row r="618" ht="15.75" customHeight="1">
      <c r="Y618" s="26"/>
      <c r="BB618" s="26"/>
      <c r="BE618" s="16"/>
      <c r="BI618" s="27"/>
      <c r="BJ618" s="19"/>
      <c r="BK618" s="28"/>
      <c r="BL618" s="28"/>
      <c r="BM618" s="28"/>
      <c r="BN618" s="28"/>
      <c r="BO618" s="20"/>
    </row>
    <row r="619" ht="15.75" customHeight="1">
      <c r="Y619" s="26"/>
      <c r="BB619" s="26"/>
      <c r="BE619" s="16"/>
      <c r="BI619" s="27"/>
      <c r="BJ619" s="19"/>
      <c r="BK619" s="28"/>
      <c r="BL619" s="28"/>
      <c r="BM619" s="28"/>
      <c r="BN619" s="28"/>
      <c r="BO619" s="20"/>
    </row>
    <row r="620" ht="15.75" customHeight="1">
      <c r="Y620" s="26"/>
      <c r="BB620" s="26"/>
      <c r="BE620" s="16"/>
      <c r="BI620" s="27"/>
      <c r="BJ620" s="19"/>
      <c r="BK620" s="28"/>
      <c r="BL620" s="28"/>
      <c r="BM620" s="28"/>
      <c r="BN620" s="28"/>
      <c r="BO620" s="20"/>
    </row>
    <row r="621" ht="15.75" customHeight="1">
      <c r="Y621" s="26"/>
      <c r="BB621" s="26"/>
      <c r="BE621" s="16"/>
      <c r="BI621" s="27"/>
      <c r="BJ621" s="19"/>
      <c r="BK621" s="28"/>
      <c r="BL621" s="28"/>
      <c r="BM621" s="28"/>
      <c r="BN621" s="28"/>
      <c r="BO621" s="20"/>
    </row>
    <row r="622" ht="15.75" customHeight="1">
      <c r="Y622" s="26"/>
      <c r="BB622" s="26"/>
      <c r="BE622" s="16"/>
      <c r="BI622" s="27"/>
      <c r="BJ622" s="19"/>
      <c r="BK622" s="28"/>
      <c r="BL622" s="28"/>
      <c r="BM622" s="28"/>
      <c r="BN622" s="28"/>
      <c r="BO622" s="20"/>
    </row>
    <row r="623" ht="15.75" customHeight="1">
      <c r="Y623" s="26"/>
      <c r="BB623" s="26"/>
      <c r="BE623" s="16"/>
      <c r="BI623" s="27"/>
      <c r="BJ623" s="19"/>
      <c r="BK623" s="28"/>
      <c r="BL623" s="28"/>
      <c r="BM623" s="28"/>
      <c r="BN623" s="28"/>
      <c r="BO623" s="20"/>
    </row>
    <row r="624" ht="15.75" customHeight="1">
      <c r="Y624" s="26"/>
      <c r="BB624" s="26"/>
      <c r="BE624" s="16"/>
      <c r="BI624" s="27"/>
      <c r="BJ624" s="19"/>
      <c r="BK624" s="28"/>
      <c r="BL624" s="28"/>
      <c r="BM624" s="28"/>
      <c r="BN624" s="28"/>
      <c r="BO624" s="20"/>
    </row>
    <row r="625" ht="15.75" customHeight="1">
      <c r="Y625" s="26"/>
      <c r="BB625" s="26"/>
      <c r="BE625" s="16"/>
      <c r="BI625" s="27"/>
      <c r="BJ625" s="19"/>
      <c r="BK625" s="28"/>
      <c r="BL625" s="28"/>
      <c r="BM625" s="28"/>
      <c r="BN625" s="28"/>
      <c r="BO625" s="20"/>
    </row>
    <row r="626" ht="15.75" customHeight="1">
      <c r="Y626" s="26"/>
      <c r="BB626" s="26"/>
      <c r="BE626" s="16"/>
      <c r="BI626" s="27"/>
      <c r="BJ626" s="19"/>
      <c r="BK626" s="28"/>
      <c r="BL626" s="28"/>
      <c r="BM626" s="28"/>
      <c r="BN626" s="28"/>
      <c r="BO626" s="20"/>
    </row>
    <row r="627" ht="15.75" customHeight="1">
      <c r="Y627" s="26"/>
      <c r="BB627" s="26"/>
      <c r="BE627" s="16"/>
      <c r="BI627" s="27"/>
      <c r="BJ627" s="19"/>
      <c r="BK627" s="28"/>
      <c r="BL627" s="28"/>
      <c r="BM627" s="28"/>
      <c r="BN627" s="28"/>
      <c r="BO627" s="20"/>
    </row>
    <row r="628" ht="15.75" customHeight="1">
      <c r="Y628" s="26"/>
      <c r="BB628" s="26"/>
      <c r="BE628" s="16"/>
      <c r="BI628" s="27"/>
      <c r="BJ628" s="19"/>
      <c r="BK628" s="28"/>
      <c r="BL628" s="28"/>
      <c r="BM628" s="28"/>
      <c r="BN628" s="28"/>
      <c r="BO628" s="20"/>
    </row>
    <row r="629" ht="15.75" customHeight="1">
      <c r="Y629" s="26"/>
      <c r="BB629" s="26"/>
      <c r="BE629" s="16"/>
      <c r="BI629" s="27"/>
      <c r="BJ629" s="19"/>
      <c r="BK629" s="28"/>
      <c r="BL629" s="28"/>
      <c r="BM629" s="28"/>
      <c r="BN629" s="28"/>
      <c r="BO629" s="20"/>
    </row>
    <row r="630" ht="15.75" customHeight="1">
      <c r="Y630" s="26"/>
      <c r="BB630" s="26"/>
      <c r="BE630" s="16"/>
      <c r="BI630" s="27"/>
      <c r="BJ630" s="19"/>
      <c r="BK630" s="28"/>
      <c r="BL630" s="28"/>
      <c r="BM630" s="28"/>
      <c r="BN630" s="28"/>
      <c r="BO630" s="20"/>
    </row>
    <row r="631" ht="15.75" customHeight="1">
      <c r="Y631" s="26"/>
      <c r="BB631" s="26"/>
      <c r="BE631" s="16"/>
      <c r="BI631" s="27"/>
      <c r="BJ631" s="19"/>
      <c r="BK631" s="28"/>
      <c r="BL631" s="28"/>
      <c r="BM631" s="28"/>
      <c r="BN631" s="28"/>
      <c r="BO631" s="20"/>
    </row>
    <row r="632" ht="15.75" customHeight="1">
      <c r="Y632" s="26"/>
      <c r="BB632" s="26"/>
      <c r="BE632" s="16"/>
      <c r="BI632" s="27"/>
      <c r="BJ632" s="19"/>
      <c r="BK632" s="28"/>
      <c r="BL632" s="28"/>
      <c r="BM632" s="28"/>
      <c r="BN632" s="28"/>
      <c r="BO632" s="20"/>
    </row>
    <row r="633" ht="15.75" customHeight="1">
      <c r="Y633" s="26"/>
      <c r="BB633" s="26"/>
      <c r="BE633" s="16"/>
      <c r="BI633" s="27"/>
      <c r="BJ633" s="19"/>
      <c r="BK633" s="28"/>
      <c r="BL633" s="28"/>
      <c r="BM633" s="28"/>
      <c r="BN633" s="28"/>
      <c r="BO633" s="20"/>
    </row>
    <row r="634" ht="15.75" customHeight="1">
      <c r="Y634" s="26"/>
      <c r="BB634" s="26"/>
      <c r="BE634" s="16"/>
      <c r="BI634" s="27"/>
      <c r="BJ634" s="19"/>
      <c r="BK634" s="28"/>
      <c r="BL634" s="28"/>
      <c r="BM634" s="28"/>
      <c r="BN634" s="28"/>
      <c r="BO634" s="20"/>
    </row>
    <row r="635" ht="15.75" customHeight="1">
      <c r="Y635" s="26"/>
      <c r="BB635" s="26"/>
      <c r="BE635" s="16"/>
      <c r="BI635" s="27"/>
      <c r="BJ635" s="19"/>
      <c r="BK635" s="28"/>
      <c r="BL635" s="28"/>
      <c r="BM635" s="28"/>
      <c r="BN635" s="28"/>
      <c r="BO635" s="20"/>
    </row>
    <row r="636" ht="15.75" customHeight="1">
      <c r="Y636" s="26"/>
      <c r="BB636" s="26"/>
      <c r="BE636" s="16"/>
      <c r="BI636" s="27"/>
      <c r="BJ636" s="19"/>
      <c r="BK636" s="28"/>
      <c r="BL636" s="28"/>
      <c r="BM636" s="28"/>
      <c r="BN636" s="28"/>
      <c r="BO636" s="20"/>
    </row>
    <row r="637" ht="15.75" customHeight="1">
      <c r="Y637" s="26"/>
      <c r="BB637" s="26"/>
      <c r="BE637" s="16"/>
      <c r="BI637" s="27"/>
      <c r="BJ637" s="19"/>
      <c r="BK637" s="28"/>
      <c r="BL637" s="28"/>
      <c r="BM637" s="28"/>
      <c r="BN637" s="28"/>
      <c r="BO637" s="20"/>
    </row>
    <row r="638" ht="15.75" customHeight="1">
      <c r="Y638" s="26"/>
      <c r="BB638" s="26"/>
      <c r="BE638" s="16"/>
      <c r="BI638" s="27"/>
      <c r="BJ638" s="19"/>
      <c r="BK638" s="28"/>
      <c r="BL638" s="28"/>
      <c r="BM638" s="28"/>
      <c r="BN638" s="28"/>
      <c r="BO638" s="20"/>
    </row>
    <row r="639" ht="15.75" customHeight="1">
      <c r="Y639" s="26"/>
      <c r="BB639" s="26"/>
      <c r="BE639" s="16"/>
      <c r="BI639" s="27"/>
      <c r="BJ639" s="19"/>
      <c r="BK639" s="28"/>
      <c r="BL639" s="28"/>
      <c r="BM639" s="28"/>
      <c r="BN639" s="28"/>
      <c r="BO639" s="20"/>
    </row>
    <row r="640" ht="15.75" customHeight="1">
      <c r="Y640" s="26"/>
      <c r="BB640" s="26"/>
      <c r="BE640" s="16"/>
      <c r="BI640" s="27"/>
      <c r="BJ640" s="19"/>
      <c r="BK640" s="28"/>
      <c r="BL640" s="28"/>
      <c r="BM640" s="28"/>
      <c r="BN640" s="28"/>
      <c r="BO640" s="20"/>
    </row>
    <row r="641" ht="15.75" customHeight="1">
      <c r="Y641" s="26"/>
      <c r="BB641" s="26"/>
      <c r="BE641" s="16"/>
      <c r="BI641" s="27"/>
      <c r="BJ641" s="19"/>
      <c r="BK641" s="28"/>
      <c r="BL641" s="28"/>
      <c r="BM641" s="28"/>
      <c r="BN641" s="28"/>
      <c r="BO641" s="20"/>
    </row>
    <row r="642" ht="15.75" customHeight="1">
      <c r="Y642" s="26"/>
      <c r="BB642" s="26"/>
      <c r="BE642" s="16"/>
      <c r="BI642" s="27"/>
      <c r="BJ642" s="19"/>
      <c r="BK642" s="28"/>
      <c r="BL642" s="28"/>
      <c r="BM642" s="28"/>
      <c r="BN642" s="28"/>
      <c r="BO642" s="20"/>
    </row>
    <row r="643" ht="15.75" customHeight="1">
      <c r="Y643" s="26"/>
      <c r="BB643" s="26"/>
      <c r="BE643" s="16"/>
      <c r="BI643" s="27"/>
      <c r="BJ643" s="19"/>
      <c r="BK643" s="28"/>
      <c r="BL643" s="28"/>
      <c r="BM643" s="28"/>
      <c r="BN643" s="28"/>
      <c r="BO643" s="20"/>
    </row>
    <row r="644" ht="15.75" customHeight="1">
      <c r="Y644" s="26"/>
      <c r="BB644" s="26"/>
      <c r="BE644" s="16"/>
      <c r="BI644" s="27"/>
      <c r="BJ644" s="19"/>
      <c r="BK644" s="28"/>
      <c r="BL644" s="28"/>
      <c r="BM644" s="28"/>
      <c r="BN644" s="28"/>
      <c r="BO644" s="20"/>
    </row>
    <row r="645" ht="15.75" customHeight="1">
      <c r="Y645" s="26"/>
      <c r="BB645" s="26"/>
      <c r="BE645" s="16"/>
      <c r="BI645" s="27"/>
      <c r="BJ645" s="19"/>
      <c r="BK645" s="28"/>
      <c r="BL645" s="28"/>
      <c r="BM645" s="28"/>
      <c r="BN645" s="28"/>
      <c r="BO645" s="20"/>
    </row>
    <row r="646" ht="15.75" customHeight="1">
      <c r="Y646" s="26"/>
      <c r="BB646" s="26"/>
      <c r="BE646" s="16"/>
      <c r="BI646" s="27"/>
      <c r="BJ646" s="19"/>
      <c r="BK646" s="28"/>
      <c r="BL646" s="28"/>
      <c r="BM646" s="28"/>
      <c r="BN646" s="28"/>
      <c r="BO646" s="20"/>
    </row>
    <row r="647" ht="15.75" customHeight="1">
      <c r="Y647" s="26"/>
      <c r="BB647" s="26"/>
      <c r="BE647" s="16"/>
      <c r="BI647" s="27"/>
      <c r="BJ647" s="19"/>
      <c r="BK647" s="28"/>
      <c r="BL647" s="28"/>
      <c r="BM647" s="28"/>
      <c r="BN647" s="28"/>
      <c r="BO647" s="20"/>
    </row>
    <row r="648" ht="15.75" customHeight="1">
      <c r="Y648" s="26"/>
      <c r="BB648" s="26"/>
      <c r="BE648" s="16"/>
      <c r="BI648" s="27"/>
      <c r="BJ648" s="19"/>
      <c r="BK648" s="28"/>
      <c r="BL648" s="28"/>
      <c r="BM648" s="28"/>
      <c r="BN648" s="28"/>
      <c r="BO648" s="20"/>
    </row>
    <row r="649" ht="15.75" customHeight="1">
      <c r="Y649" s="26"/>
      <c r="BB649" s="26"/>
      <c r="BE649" s="16"/>
      <c r="BI649" s="27"/>
      <c r="BJ649" s="19"/>
      <c r="BK649" s="28"/>
      <c r="BL649" s="28"/>
      <c r="BM649" s="28"/>
      <c r="BN649" s="28"/>
      <c r="BO649" s="20"/>
    </row>
    <row r="650" ht="15.75" customHeight="1">
      <c r="Y650" s="26"/>
      <c r="BB650" s="26"/>
      <c r="BE650" s="16"/>
      <c r="BI650" s="27"/>
      <c r="BJ650" s="19"/>
      <c r="BK650" s="28"/>
      <c r="BL650" s="28"/>
      <c r="BM650" s="28"/>
      <c r="BN650" s="28"/>
      <c r="BO650" s="20"/>
    </row>
    <row r="651" ht="15.75" customHeight="1">
      <c r="Y651" s="26"/>
      <c r="BB651" s="26"/>
      <c r="BE651" s="16"/>
      <c r="BI651" s="27"/>
      <c r="BJ651" s="19"/>
      <c r="BK651" s="28"/>
      <c r="BL651" s="28"/>
      <c r="BM651" s="28"/>
      <c r="BN651" s="28"/>
      <c r="BO651" s="20"/>
    </row>
    <row r="652" ht="15.75" customHeight="1">
      <c r="Y652" s="26"/>
      <c r="BB652" s="26"/>
      <c r="BE652" s="16"/>
      <c r="BI652" s="27"/>
      <c r="BJ652" s="19"/>
      <c r="BK652" s="28"/>
      <c r="BL652" s="28"/>
      <c r="BM652" s="28"/>
      <c r="BN652" s="28"/>
      <c r="BO652" s="20"/>
    </row>
    <row r="653" ht="15.75" customHeight="1">
      <c r="Y653" s="26"/>
      <c r="BB653" s="26"/>
      <c r="BE653" s="16"/>
      <c r="BI653" s="27"/>
      <c r="BJ653" s="19"/>
      <c r="BK653" s="28"/>
      <c r="BL653" s="28"/>
      <c r="BM653" s="28"/>
      <c r="BN653" s="28"/>
      <c r="BO653" s="20"/>
    </row>
    <row r="654" ht="15.75" customHeight="1">
      <c r="Y654" s="26"/>
      <c r="BB654" s="26"/>
      <c r="BE654" s="16"/>
      <c r="BI654" s="27"/>
      <c r="BJ654" s="19"/>
      <c r="BK654" s="28"/>
      <c r="BL654" s="28"/>
      <c r="BM654" s="28"/>
      <c r="BN654" s="28"/>
      <c r="BO654" s="20"/>
    </row>
    <row r="655" ht="15.75" customHeight="1">
      <c r="Y655" s="26"/>
      <c r="BB655" s="26"/>
      <c r="BE655" s="16"/>
      <c r="BI655" s="27"/>
      <c r="BJ655" s="19"/>
      <c r="BK655" s="28"/>
      <c r="BL655" s="28"/>
      <c r="BM655" s="28"/>
      <c r="BN655" s="28"/>
      <c r="BO655" s="20"/>
    </row>
    <row r="656" ht="15.75" customHeight="1">
      <c r="Y656" s="26"/>
      <c r="BB656" s="26"/>
      <c r="BE656" s="16"/>
      <c r="BI656" s="27"/>
      <c r="BJ656" s="19"/>
      <c r="BK656" s="28"/>
      <c r="BL656" s="28"/>
      <c r="BM656" s="28"/>
      <c r="BN656" s="28"/>
      <c r="BO656" s="20"/>
    </row>
    <row r="657" ht="15.75" customHeight="1">
      <c r="Y657" s="26"/>
      <c r="BB657" s="26"/>
      <c r="BE657" s="16"/>
      <c r="BI657" s="27"/>
      <c r="BJ657" s="19"/>
      <c r="BK657" s="28"/>
      <c r="BL657" s="28"/>
      <c r="BM657" s="28"/>
      <c r="BN657" s="28"/>
      <c r="BO657" s="20"/>
    </row>
    <row r="658" ht="15.75" customHeight="1">
      <c r="Y658" s="26"/>
      <c r="BB658" s="26"/>
      <c r="BE658" s="16"/>
      <c r="BI658" s="27"/>
      <c r="BJ658" s="19"/>
      <c r="BK658" s="28"/>
      <c r="BL658" s="28"/>
      <c r="BM658" s="28"/>
      <c r="BN658" s="28"/>
      <c r="BO658" s="20"/>
    </row>
    <row r="659" ht="15.75" customHeight="1">
      <c r="Y659" s="26"/>
      <c r="BB659" s="26"/>
      <c r="BE659" s="16"/>
      <c r="BI659" s="27"/>
      <c r="BJ659" s="19"/>
      <c r="BK659" s="28"/>
      <c r="BL659" s="28"/>
      <c r="BM659" s="28"/>
      <c r="BN659" s="28"/>
      <c r="BO659" s="20"/>
    </row>
    <row r="660" ht="15.75" customHeight="1">
      <c r="Y660" s="26"/>
      <c r="BB660" s="26"/>
      <c r="BE660" s="16"/>
      <c r="BI660" s="27"/>
      <c r="BJ660" s="19"/>
      <c r="BK660" s="28"/>
      <c r="BL660" s="28"/>
      <c r="BM660" s="28"/>
      <c r="BN660" s="28"/>
      <c r="BO660" s="20"/>
    </row>
    <row r="661" ht="15.75" customHeight="1">
      <c r="Y661" s="26"/>
      <c r="BB661" s="26"/>
      <c r="BE661" s="16"/>
      <c r="BI661" s="27"/>
      <c r="BJ661" s="19"/>
      <c r="BK661" s="28"/>
      <c r="BL661" s="28"/>
      <c r="BM661" s="28"/>
      <c r="BN661" s="28"/>
      <c r="BO661" s="20"/>
    </row>
    <row r="662" ht="15.75" customHeight="1">
      <c r="Y662" s="26"/>
      <c r="BB662" s="26"/>
      <c r="BE662" s="16"/>
      <c r="BI662" s="27"/>
      <c r="BJ662" s="19"/>
      <c r="BK662" s="28"/>
      <c r="BL662" s="28"/>
      <c r="BM662" s="28"/>
      <c r="BN662" s="28"/>
      <c r="BO662" s="20"/>
    </row>
    <row r="663" ht="15.75" customHeight="1">
      <c r="Y663" s="26"/>
      <c r="BB663" s="26"/>
      <c r="BE663" s="16"/>
      <c r="BI663" s="27"/>
      <c r="BJ663" s="19"/>
      <c r="BK663" s="28"/>
      <c r="BL663" s="28"/>
      <c r="BM663" s="28"/>
      <c r="BN663" s="28"/>
      <c r="BO663" s="20"/>
    </row>
    <row r="664" ht="15.75" customHeight="1">
      <c r="Y664" s="26"/>
      <c r="BB664" s="26"/>
      <c r="BE664" s="16"/>
      <c r="BI664" s="27"/>
      <c r="BJ664" s="19"/>
      <c r="BK664" s="28"/>
      <c r="BL664" s="28"/>
      <c r="BM664" s="28"/>
      <c r="BN664" s="28"/>
      <c r="BO664" s="20"/>
    </row>
    <row r="665" ht="15.75" customHeight="1">
      <c r="Y665" s="26"/>
      <c r="BB665" s="26"/>
      <c r="BE665" s="16"/>
      <c r="BI665" s="27"/>
      <c r="BJ665" s="19"/>
      <c r="BK665" s="28"/>
      <c r="BL665" s="28"/>
      <c r="BM665" s="28"/>
      <c r="BN665" s="28"/>
      <c r="BO665" s="20"/>
    </row>
    <row r="666" ht="15.75" customHeight="1">
      <c r="Y666" s="26"/>
      <c r="BB666" s="26"/>
      <c r="BE666" s="16"/>
      <c r="BI666" s="27"/>
      <c r="BJ666" s="19"/>
      <c r="BK666" s="28"/>
      <c r="BL666" s="28"/>
      <c r="BM666" s="28"/>
      <c r="BN666" s="28"/>
      <c r="BO666" s="20"/>
    </row>
    <row r="667" ht="15.75" customHeight="1">
      <c r="Y667" s="26"/>
      <c r="BB667" s="26"/>
      <c r="BE667" s="16"/>
      <c r="BI667" s="27"/>
      <c r="BJ667" s="19"/>
      <c r="BK667" s="28"/>
      <c r="BL667" s="28"/>
      <c r="BM667" s="28"/>
      <c r="BN667" s="28"/>
      <c r="BO667" s="20"/>
    </row>
    <row r="668" ht="15.75" customHeight="1">
      <c r="Y668" s="26"/>
      <c r="BB668" s="26"/>
      <c r="BE668" s="16"/>
      <c r="BI668" s="27"/>
      <c r="BJ668" s="19"/>
      <c r="BK668" s="28"/>
      <c r="BL668" s="28"/>
      <c r="BM668" s="28"/>
      <c r="BN668" s="28"/>
      <c r="BO668" s="20"/>
    </row>
    <row r="669" ht="15.75" customHeight="1">
      <c r="Y669" s="26"/>
      <c r="BB669" s="26"/>
      <c r="BE669" s="16"/>
      <c r="BI669" s="27"/>
      <c r="BJ669" s="19"/>
      <c r="BK669" s="28"/>
      <c r="BL669" s="28"/>
      <c r="BM669" s="28"/>
      <c r="BN669" s="28"/>
      <c r="BO669" s="20"/>
    </row>
    <row r="670" ht="15.75" customHeight="1">
      <c r="Y670" s="26"/>
      <c r="BB670" s="26"/>
      <c r="BE670" s="16"/>
      <c r="BI670" s="27"/>
      <c r="BJ670" s="19"/>
      <c r="BK670" s="28"/>
      <c r="BL670" s="28"/>
      <c r="BM670" s="28"/>
      <c r="BN670" s="28"/>
      <c r="BO670" s="20"/>
    </row>
    <row r="671" ht="15.75" customHeight="1">
      <c r="Y671" s="26"/>
      <c r="BB671" s="26"/>
      <c r="BE671" s="16"/>
      <c r="BI671" s="27"/>
      <c r="BJ671" s="19"/>
      <c r="BK671" s="28"/>
      <c r="BL671" s="28"/>
      <c r="BM671" s="28"/>
      <c r="BN671" s="28"/>
      <c r="BO671" s="20"/>
    </row>
    <row r="672" ht="15.75" customHeight="1">
      <c r="Y672" s="26"/>
      <c r="BB672" s="26"/>
      <c r="BE672" s="16"/>
      <c r="BI672" s="27"/>
      <c r="BJ672" s="19"/>
      <c r="BK672" s="28"/>
      <c r="BL672" s="28"/>
      <c r="BM672" s="28"/>
      <c r="BN672" s="28"/>
      <c r="BO672" s="20"/>
    </row>
    <row r="673" ht="15.75" customHeight="1">
      <c r="Y673" s="26"/>
      <c r="BB673" s="26"/>
      <c r="BE673" s="16"/>
      <c r="BI673" s="27"/>
      <c r="BJ673" s="19"/>
      <c r="BK673" s="28"/>
      <c r="BL673" s="28"/>
      <c r="BM673" s="28"/>
      <c r="BN673" s="28"/>
      <c r="BO673" s="20"/>
    </row>
    <row r="674" ht="15.75" customHeight="1">
      <c r="Y674" s="26"/>
      <c r="BB674" s="26"/>
      <c r="BE674" s="16"/>
      <c r="BI674" s="27"/>
      <c r="BJ674" s="19"/>
      <c r="BK674" s="28"/>
      <c r="BL674" s="28"/>
      <c r="BM674" s="28"/>
      <c r="BN674" s="28"/>
      <c r="BO674" s="20"/>
    </row>
    <row r="675" ht="15.75" customHeight="1">
      <c r="Y675" s="26"/>
      <c r="BB675" s="26"/>
      <c r="BE675" s="16"/>
      <c r="BI675" s="27"/>
      <c r="BJ675" s="19"/>
      <c r="BK675" s="28"/>
      <c r="BL675" s="28"/>
      <c r="BM675" s="28"/>
      <c r="BN675" s="28"/>
      <c r="BO675" s="20"/>
    </row>
    <row r="676" ht="15.75" customHeight="1">
      <c r="Y676" s="26"/>
      <c r="BB676" s="26"/>
      <c r="BE676" s="16"/>
      <c r="BI676" s="27"/>
      <c r="BJ676" s="19"/>
      <c r="BK676" s="28"/>
      <c r="BL676" s="28"/>
      <c r="BM676" s="28"/>
      <c r="BN676" s="28"/>
      <c r="BO676" s="20"/>
    </row>
    <row r="677" ht="15.75" customHeight="1">
      <c r="Y677" s="26"/>
      <c r="BB677" s="26"/>
      <c r="BE677" s="16"/>
      <c r="BI677" s="27"/>
      <c r="BJ677" s="19"/>
      <c r="BK677" s="28"/>
      <c r="BL677" s="28"/>
      <c r="BM677" s="28"/>
      <c r="BN677" s="28"/>
      <c r="BO677" s="20"/>
    </row>
    <row r="678" ht="15.75" customHeight="1">
      <c r="Y678" s="26"/>
      <c r="BB678" s="26"/>
      <c r="BE678" s="16"/>
      <c r="BI678" s="27"/>
      <c r="BJ678" s="19"/>
      <c r="BK678" s="28"/>
      <c r="BL678" s="28"/>
      <c r="BM678" s="28"/>
      <c r="BN678" s="28"/>
      <c r="BO678" s="20"/>
    </row>
    <row r="679" ht="15.75" customHeight="1">
      <c r="Y679" s="26"/>
      <c r="BB679" s="26"/>
      <c r="BE679" s="16"/>
      <c r="BI679" s="27"/>
      <c r="BJ679" s="19"/>
      <c r="BK679" s="28"/>
      <c r="BL679" s="28"/>
      <c r="BM679" s="28"/>
      <c r="BN679" s="28"/>
      <c r="BO679" s="20"/>
    </row>
    <row r="680" ht="15.75" customHeight="1">
      <c r="Y680" s="26"/>
      <c r="BB680" s="26"/>
      <c r="BE680" s="16"/>
      <c r="BI680" s="27"/>
      <c r="BJ680" s="19"/>
      <c r="BK680" s="28"/>
      <c r="BL680" s="28"/>
      <c r="BM680" s="28"/>
      <c r="BN680" s="28"/>
      <c r="BO680" s="20"/>
    </row>
    <row r="681" ht="15.75" customHeight="1">
      <c r="Y681" s="26"/>
      <c r="BB681" s="26"/>
      <c r="BE681" s="16"/>
      <c r="BI681" s="27"/>
      <c r="BJ681" s="19"/>
      <c r="BK681" s="28"/>
      <c r="BL681" s="28"/>
      <c r="BM681" s="28"/>
      <c r="BN681" s="28"/>
      <c r="BO681" s="20"/>
    </row>
    <row r="682" ht="15.75" customHeight="1">
      <c r="Y682" s="26"/>
      <c r="BB682" s="26"/>
      <c r="BE682" s="16"/>
      <c r="BI682" s="27"/>
      <c r="BJ682" s="19"/>
      <c r="BK682" s="28"/>
      <c r="BL682" s="28"/>
      <c r="BM682" s="28"/>
      <c r="BN682" s="28"/>
      <c r="BO682" s="20"/>
    </row>
    <row r="683" ht="15.75" customHeight="1">
      <c r="Y683" s="26"/>
      <c r="BB683" s="26"/>
      <c r="BE683" s="16"/>
      <c r="BI683" s="27"/>
      <c r="BJ683" s="19"/>
      <c r="BK683" s="28"/>
      <c r="BL683" s="28"/>
      <c r="BM683" s="28"/>
      <c r="BN683" s="28"/>
      <c r="BO683" s="20"/>
    </row>
    <row r="684" ht="15.75" customHeight="1">
      <c r="Y684" s="26"/>
      <c r="BB684" s="26"/>
      <c r="BE684" s="16"/>
      <c r="BI684" s="27"/>
      <c r="BJ684" s="19"/>
      <c r="BK684" s="28"/>
      <c r="BL684" s="28"/>
      <c r="BM684" s="28"/>
      <c r="BN684" s="28"/>
      <c r="BO684" s="20"/>
    </row>
    <row r="685" ht="15.75" customHeight="1">
      <c r="Y685" s="26"/>
      <c r="BB685" s="26"/>
      <c r="BE685" s="16"/>
      <c r="BI685" s="27"/>
      <c r="BJ685" s="19"/>
      <c r="BK685" s="28"/>
      <c r="BL685" s="28"/>
      <c r="BM685" s="28"/>
      <c r="BN685" s="28"/>
      <c r="BO685" s="20"/>
    </row>
    <row r="686" ht="15.75" customHeight="1">
      <c r="Y686" s="26"/>
      <c r="BB686" s="26"/>
      <c r="BE686" s="16"/>
      <c r="BI686" s="27"/>
      <c r="BJ686" s="19"/>
      <c r="BK686" s="28"/>
      <c r="BL686" s="28"/>
      <c r="BM686" s="28"/>
      <c r="BN686" s="28"/>
      <c r="BO686" s="20"/>
    </row>
    <row r="687" ht="15.75" customHeight="1">
      <c r="Y687" s="26"/>
      <c r="BB687" s="26"/>
      <c r="BE687" s="16"/>
      <c r="BI687" s="27"/>
      <c r="BJ687" s="19"/>
      <c r="BK687" s="28"/>
      <c r="BL687" s="28"/>
      <c r="BM687" s="28"/>
      <c r="BN687" s="28"/>
      <c r="BO687" s="20"/>
    </row>
    <row r="688" ht="15.75" customHeight="1">
      <c r="Y688" s="26"/>
      <c r="BB688" s="26"/>
      <c r="BE688" s="16"/>
      <c r="BI688" s="27"/>
      <c r="BJ688" s="19"/>
      <c r="BK688" s="28"/>
      <c r="BL688" s="28"/>
      <c r="BM688" s="28"/>
      <c r="BN688" s="28"/>
      <c r="BO688" s="20"/>
    </row>
    <row r="689" ht="15.75" customHeight="1">
      <c r="Y689" s="26"/>
      <c r="BB689" s="26"/>
      <c r="BE689" s="16"/>
      <c r="BI689" s="27"/>
      <c r="BJ689" s="19"/>
      <c r="BK689" s="28"/>
      <c r="BL689" s="28"/>
      <c r="BM689" s="28"/>
      <c r="BN689" s="28"/>
      <c r="BO689" s="20"/>
    </row>
    <row r="690" ht="15.75" customHeight="1">
      <c r="Y690" s="26"/>
      <c r="BB690" s="26"/>
      <c r="BE690" s="16"/>
      <c r="BI690" s="27"/>
      <c r="BJ690" s="19"/>
      <c r="BK690" s="28"/>
      <c r="BL690" s="28"/>
      <c r="BM690" s="28"/>
      <c r="BN690" s="28"/>
      <c r="BO690" s="20"/>
    </row>
    <row r="691" ht="15.75" customHeight="1">
      <c r="Y691" s="26"/>
      <c r="BB691" s="26"/>
      <c r="BE691" s="16"/>
      <c r="BI691" s="27"/>
      <c r="BJ691" s="19"/>
      <c r="BK691" s="28"/>
      <c r="BL691" s="28"/>
      <c r="BM691" s="28"/>
      <c r="BN691" s="28"/>
      <c r="BO691" s="20"/>
    </row>
    <row r="692" ht="15.75" customHeight="1">
      <c r="Y692" s="26"/>
      <c r="BB692" s="26"/>
      <c r="BE692" s="16"/>
      <c r="BI692" s="27"/>
      <c r="BJ692" s="19"/>
      <c r="BK692" s="28"/>
      <c r="BL692" s="28"/>
      <c r="BM692" s="28"/>
      <c r="BN692" s="28"/>
      <c r="BO692" s="20"/>
    </row>
    <row r="693" ht="15.75" customHeight="1">
      <c r="Y693" s="26"/>
      <c r="BB693" s="26"/>
      <c r="BE693" s="16"/>
      <c r="BI693" s="27"/>
      <c r="BJ693" s="19"/>
      <c r="BK693" s="28"/>
      <c r="BL693" s="28"/>
      <c r="BM693" s="28"/>
      <c r="BN693" s="28"/>
      <c r="BO693" s="20"/>
    </row>
    <row r="694" ht="15.75" customHeight="1">
      <c r="Y694" s="26"/>
      <c r="BB694" s="26"/>
      <c r="BE694" s="16"/>
      <c r="BI694" s="27"/>
      <c r="BJ694" s="19"/>
      <c r="BK694" s="28"/>
      <c r="BL694" s="28"/>
      <c r="BM694" s="28"/>
      <c r="BN694" s="28"/>
      <c r="BO694" s="20"/>
    </row>
    <row r="695" ht="15.75" customHeight="1">
      <c r="Y695" s="26"/>
      <c r="BB695" s="26"/>
      <c r="BE695" s="16"/>
      <c r="BI695" s="27"/>
      <c r="BJ695" s="19"/>
      <c r="BK695" s="28"/>
      <c r="BL695" s="28"/>
      <c r="BM695" s="28"/>
      <c r="BN695" s="28"/>
      <c r="BO695" s="20"/>
    </row>
    <row r="696" ht="15.75" customHeight="1">
      <c r="Y696" s="26"/>
      <c r="BB696" s="26"/>
      <c r="BE696" s="16"/>
      <c r="BI696" s="27"/>
      <c r="BJ696" s="19"/>
      <c r="BK696" s="28"/>
      <c r="BL696" s="28"/>
      <c r="BM696" s="28"/>
      <c r="BN696" s="28"/>
      <c r="BO696" s="20"/>
    </row>
    <row r="697" ht="15.75" customHeight="1">
      <c r="Y697" s="26"/>
      <c r="BB697" s="26"/>
      <c r="BE697" s="16"/>
      <c r="BI697" s="27"/>
      <c r="BJ697" s="19"/>
      <c r="BK697" s="28"/>
      <c r="BL697" s="28"/>
      <c r="BM697" s="28"/>
      <c r="BN697" s="28"/>
      <c r="BO697" s="20"/>
    </row>
    <row r="698" ht="15.75" customHeight="1">
      <c r="Y698" s="26"/>
      <c r="BB698" s="26"/>
      <c r="BE698" s="16"/>
      <c r="BI698" s="27"/>
      <c r="BJ698" s="19"/>
      <c r="BK698" s="28"/>
      <c r="BL698" s="28"/>
      <c r="BM698" s="28"/>
      <c r="BN698" s="28"/>
      <c r="BO698" s="20"/>
    </row>
    <row r="699" ht="15.75" customHeight="1">
      <c r="Y699" s="26"/>
      <c r="BB699" s="26"/>
      <c r="BE699" s="16"/>
      <c r="BI699" s="27"/>
      <c r="BJ699" s="19"/>
      <c r="BK699" s="28"/>
      <c r="BL699" s="28"/>
      <c r="BM699" s="28"/>
      <c r="BN699" s="28"/>
      <c r="BO699" s="20"/>
    </row>
    <row r="700" ht="15.75" customHeight="1">
      <c r="Y700" s="26"/>
      <c r="BB700" s="26"/>
      <c r="BE700" s="16"/>
      <c r="BI700" s="27"/>
      <c r="BJ700" s="19"/>
      <c r="BK700" s="28"/>
      <c r="BL700" s="28"/>
      <c r="BM700" s="28"/>
      <c r="BN700" s="28"/>
      <c r="BO700" s="20"/>
    </row>
    <row r="701" ht="15.75" customHeight="1">
      <c r="Y701" s="26"/>
      <c r="BB701" s="26"/>
      <c r="BE701" s="16"/>
      <c r="BI701" s="27"/>
      <c r="BJ701" s="19"/>
      <c r="BK701" s="28"/>
      <c r="BL701" s="28"/>
      <c r="BM701" s="28"/>
      <c r="BN701" s="28"/>
      <c r="BO701" s="20"/>
    </row>
    <row r="702" ht="15.75" customHeight="1">
      <c r="Y702" s="26"/>
      <c r="BB702" s="26"/>
      <c r="BE702" s="16"/>
      <c r="BI702" s="27"/>
      <c r="BJ702" s="19"/>
      <c r="BK702" s="28"/>
      <c r="BL702" s="28"/>
      <c r="BM702" s="28"/>
      <c r="BN702" s="28"/>
      <c r="BO702" s="20"/>
    </row>
    <row r="703" ht="15.75" customHeight="1">
      <c r="Y703" s="26"/>
      <c r="BB703" s="26"/>
      <c r="BE703" s="16"/>
      <c r="BI703" s="27"/>
      <c r="BJ703" s="19"/>
      <c r="BK703" s="28"/>
      <c r="BL703" s="28"/>
      <c r="BM703" s="28"/>
      <c r="BN703" s="28"/>
      <c r="BO703" s="20"/>
    </row>
    <row r="704" ht="15.75" customHeight="1">
      <c r="Y704" s="26"/>
      <c r="BB704" s="26"/>
      <c r="BE704" s="16"/>
      <c r="BI704" s="27"/>
      <c r="BJ704" s="19"/>
      <c r="BK704" s="28"/>
      <c r="BL704" s="28"/>
      <c r="BM704" s="28"/>
      <c r="BN704" s="28"/>
      <c r="BO704" s="20"/>
    </row>
    <row r="705" ht="15.75" customHeight="1">
      <c r="Y705" s="26"/>
      <c r="BB705" s="26"/>
      <c r="BE705" s="16"/>
      <c r="BI705" s="27"/>
      <c r="BJ705" s="19"/>
      <c r="BK705" s="28"/>
      <c r="BL705" s="28"/>
      <c r="BM705" s="28"/>
      <c r="BN705" s="28"/>
      <c r="BO705" s="20"/>
    </row>
    <row r="706" ht="15.75" customHeight="1">
      <c r="Y706" s="26"/>
      <c r="BB706" s="26"/>
      <c r="BE706" s="16"/>
      <c r="BI706" s="27"/>
      <c r="BJ706" s="19"/>
      <c r="BK706" s="28"/>
      <c r="BL706" s="28"/>
      <c r="BM706" s="28"/>
      <c r="BN706" s="28"/>
      <c r="BO706" s="20"/>
    </row>
    <row r="707" ht="15.75" customHeight="1">
      <c r="Y707" s="26"/>
      <c r="BB707" s="26"/>
      <c r="BE707" s="16"/>
      <c r="BI707" s="27"/>
      <c r="BJ707" s="19"/>
      <c r="BK707" s="28"/>
      <c r="BL707" s="28"/>
      <c r="BM707" s="28"/>
      <c r="BN707" s="28"/>
      <c r="BO707" s="20"/>
    </row>
    <row r="708" ht="15.75" customHeight="1">
      <c r="Y708" s="26"/>
      <c r="BB708" s="26"/>
      <c r="BE708" s="16"/>
      <c r="BI708" s="27"/>
      <c r="BJ708" s="19"/>
      <c r="BK708" s="28"/>
      <c r="BL708" s="28"/>
      <c r="BM708" s="28"/>
      <c r="BN708" s="28"/>
      <c r="BO708" s="20"/>
    </row>
    <row r="709" ht="15.75" customHeight="1">
      <c r="Y709" s="26"/>
      <c r="BB709" s="26"/>
      <c r="BE709" s="16"/>
      <c r="BI709" s="27"/>
      <c r="BJ709" s="19"/>
      <c r="BK709" s="28"/>
      <c r="BL709" s="28"/>
      <c r="BM709" s="28"/>
      <c r="BN709" s="28"/>
      <c r="BO709" s="20"/>
    </row>
    <row r="710" ht="15.75" customHeight="1">
      <c r="Y710" s="26"/>
      <c r="BB710" s="26"/>
      <c r="BE710" s="16"/>
      <c r="BI710" s="27"/>
      <c r="BJ710" s="19"/>
      <c r="BK710" s="28"/>
      <c r="BL710" s="28"/>
      <c r="BM710" s="28"/>
      <c r="BN710" s="28"/>
      <c r="BO710" s="20"/>
    </row>
    <row r="711" ht="15.75" customHeight="1">
      <c r="Y711" s="26"/>
      <c r="BB711" s="26"/>
      <c r="BE711" s="16"/>
      <c r="BI711" s="27"/>
      <c r="BJ711" s="19"/>
      <c r="BK711" s="28"/>
      <c r="BL711" s="28"/>
      <c r="BM711" s="28"/>
      <c r="BN711" s="28"/>
      <c r="BO711" s="20"/>
    </row>
    <row r="712" ht="15.75" customHeight="1">
      <c r="Y712" s="26"/>
      <c r="BB712" s="26"/>
      <c r="BE712" s="16"/>
      <c r="BI712" s="27"/>
      <c r="BJ712" s="19"/>
      <c r="BK712" s="28"/>
      <c r="BL712" s="28"/>
      <c r="BM712" s="28"/>
      <c r="BN712" s="28"/>
      <c r="BO712" s="20"/>
    </row>
    <row r="713" ht="15.75" customHeight="1">
      <c r="Y713" s="26"/>
      <c r="BB713" s="26"/>
      <c r="BE713" s="16"/>
      <c r="BI713" s="27"/>
      <c r="BJ713" s="19"/>
      <c r="BK713" s="28"/>
      <c r="BL713" s="28"/>
      <c r="BM713" s="28"/>
      <c r="BN713" s="28"/>
      <c r="BO713" s="20"/>
    </row>
    <row r="714" ht="15.75" customHeight="1">
      <c r="Y714" s="26"/>
      <c r="BB714" s="26"/>
      <c r="BE714" s="16"/>
      <c r="BI714" s="27"/>
      <c r="BJ714" s="19"/>
      <c r="BK714" s="28"/>
      <c r="BL714" s="28"/>
      <c r="BM714" s="28"/>
      <c r="BN714" s="28"/>
      <c r="BO714" s="20"/>
    </row>
    <row r="715" ht="15.75" customHeight="1">
      <c r="Y715" s="26"/>
      <c r="BB715" s="26"/>
      <c r="BE715" s="16"/>
      <c r="BI715" s="27"/>
      <c r="BJ715" s="19"/>
      <c r="BK715" s="28"/>
      <c r="BL715" s="28"/>
      <c r="BM715" s="28"/>
      <c r="BN715" s="28"/>
      <c r="BO715" s="20"/>
    </row>
    <row r="716" ht="15.75" customHeight="1">
      <c r="Y716" s="26"/>
      <c r="BB716" s="26"/>
      <c r="BE716" s="16"/>
      <c r="BI716" s="27"/>
      <c r="BJ716" s="19"/>
      <c r="BK716" s="28"/>
      <c r="BL716" s="28"/>
      <c r="BM716" s="28"/>
      <c r="BN716" s="28"/>
      <c r="BO716" s="20"/>
    </row>
    <row r="717" ht="15.75" customHeight="1">
      <c r="Y717" s="26"/>
      <c r="BB717" s="26"/>
      <c r="BE717" s="16"/>
      <c r="BI717" s="27"/>
      <c r="BJ717" s="19"/>
      <c r="BK717" s="28"/>
      <c r="BL717" s="28"/>
      <c r="BM717" s="28"/>
      <c r="BN717" s="28"/>
      <c r="BO717" s="20"/>
    </row>
    <row r="718" ht="15.75" customHeight="1">
      <c r="Y718" s="26"/>
      <c r="BB718" s="26"/>
      <c r="BE718" s="16"/>
      <c r="BI718" s="27"/>
      <c r="BJ718" s="19"/>
      <c r="BK718" s="28"/>
      <c r="BL718" s="28"/>
      <c r="BM718" s="28"/>
      <c r="BN718" s="28"/>
      <c r="BO718" s="20"/>
    </row>
    <row r="719" ht="15.75" customHeight="1">
      <c r="Y719" s="26"/>
      <c r="BB719" s="26"/>
      <c r="BE719" s="16"/>
      <c r="BI719" s="27"/>
      <c r="BJ719" s="19"/>
      <c r="BK719" s="28"/>
      <c r="BL719" s="28"/>
      <c r="BM719" s="28"/>
      <c r="BN719" s="28"/>
      <c r="BO719" s="20"/>
    </row>
    <row r="720" ht="15.75" customHeight="1">
      <c r="Y720" s="26"/>
      <c r="BB720" s="26"/>
      <c r="BE720" s="16"/>
      <c r="BI720" s="27"/>
      <c r="BJ720" s="19"/>
      <c r="BK720" s="28"/>
      <c r="BL720" s="28"/>
      <c r="BM720" s="28"/>
      <c r="BN720" s="28"/>
      <c r="BO720" s="20"/>
    </row>
    <row r="721" ht="15.75" customHeight="1">
      <c r="Y721" s="26"/>
      <c r="BB721" s="26"/>
      <c r="BE721" s="16"/>
      <c r="BI721" s="27"/>
      <c r="BJ721" s="19"/>
      <c r="BK721" s="28"/>
      <c r="BL721" s="28"/>
      <c r="BM721" s="28"/>
      <c r="BN721" s="28"/>
      <c r="BO721" s="20"/>
    </row>
    <row r="722" ht="15.75" customHeight="1">
      <c r="Y722" s="26"/>
      <c r="BB722" s="26"/>
      <c r="BE722" s="16"/>
      <c r="BI722" s="27"/>
      <c r="BJ722" s="19"/>
      <c r="BK722" s="28"/>
      <c r="BL722" s="28"/>
      <c r="BM722" s="28"/>
      <c r="BN722" s="28"/>
      <c r="BO722" s="20"/>
    </row>
    <row r="723" ht="15.75" customHeight="1">
      <c r="Y723" s="26"/>
      <c r="BB723" s="26"/>
      <c r="BE723" s="16"/>
      <c r="BI723" s="27"/>
      <c r="BJ723" s="19"/>
      <c r="BK723" s="28"/>
      <c r="BL723" s="28"/>
      <c r="BM723" s="28"/>
      <c r="BN723" s="28"/>
      <c r="BO723" s="20"/>
    </row>
    <row r="724" ht="15.75" customHeight="1">
      <c r="Y724" s="26"/>
      <c r="BB724" s="26"/>
      <c r="BE724" s="16"/>
      <c r="BI724" s="27"/>
      <c r="BJ724" s="19"/>
      <c r="BK724" s="28"/>
      <c r="BL724" s="28"/>
      <c r="BM724" s="28"/>
      <c r="BN724" s="28"/>
      <c r="BO724" s="20"/>
    </row>
    <row r="725" ht="15.75" customHeight="1">
      <c r="Y725" s="26"/>
      <c r="BB725" s="26"/>
      <c r="BE725" s="16"/>
      <c r="BI725" s="27"/>
      <c r="BJ725" s="19"/>
      <c r="BK725" s="28"/>
      <c r="BL725" s="28"/>
      <c r="BM725" s="28"/>
      <c r="BN725" s="28"/>
      <c r="BO725" s="20"/>
    </row>
    <row r="726" ht="15.75" customHeight="1">
      <c r="Y726" s="26"/>
      <c r="BB726" s="26"/>
      <c r="BE726" s="16"/>
      <c r="BI726" s="27"/>
      <c r="BJ726" s="19"/>
      <c r="BK726" s="28"/>
      <c r="BL726" s="28"/>
      <c r="BM726" s="28"/>
      <c r="BN726" s="28"/>
      <c r="BO726" s="20"/>
    </row>
    <row r="727" ht="15.75" customHeight="1">
      <c r="Y727" s="26"/>
      <c r="BB727" s="26"/>
      <c r="BE727" s="16"/>
      <c r="BI727" s="27"/>
      <c r="BJ727" s="19"/>
      <c r="BK727" s="28"/>
      <c r="BL727" s="28"/>
      <c r="BM727" s="28"/>
      <c r="BN727" s="28"/>
      <c r="BO727" s="20"/>
    </row>
    <row r="728" ht="15.75" customHeight="1">
      <c r="Y728" s="26"/>
      <c r="BB728" s="26"/>
      <c r="BE728" s="16"/>
      <c r="BI728" s="27"/>
      <c r="BJ728" s="19"/>
      <c r="BK728" s="28"/>
      <c r="BL728" s="28"/>
      <c r="BM728" s="28"/>
      <c r="BN728" s="28"/>
      <c r="BO728" s="20"/>
    </row>
    <row r="729" ht="15.75" customHeight="1">
      <c r="Y729" s="26"/>
      <c r="BB729" s="26"/>
      <c r="BE729" s="16"/>
      <c r="BI729" s="27"/>
      <c r="BJ729" s="19"/>
      <c r="BK729" s="28"/>
      <c r="BL729" s="28"/>
      <c r="BM729" s="28"/>
      <c r="BN729" s="28"/>
      <c r="BO729" s="20"/>
    </row>
    <row r="730" ht="15.75" customHeight="1">
      <c r="Y730" s="26"/>
      <c r="BB730" s="26"/>
      <c r="BE730" s="16"/>
      <c r="BI730" s="27"/>
      <c r="BJ730" s="19"/>
      <c r="BK730" s="28"/>
      <c r="BL730" s="28"/>
      <c r="BM730" s="28"/>
      <c r="BN730" s="28"/>
      <c r="BO730" s="20"/>
    </row>
    <row r="731" ht="15.75" customHeight="1">
      <c r="Y731" s="26"/>
      <c r="BB731" s="26"/>
      <c r="BE731" s="16"/>
      <c r="BI731" s="27"/>
      <c r="BJ731" s="19"/>
      <c r="BK731" s="28"/>
      <c r="BL731" s="28"/>
      <c r="BM731" s="28"/>
      <c r="BN731" s="28"/>
      <c r="BO731" s="20"/>
    </row>
    <row r="732" ht="15.75" customHeight="1">
      <c r="Y732" s="26"/>
      <c r="BB732" s="26"/>
      <c r="BE732" s="16"/>
      <c r="BI732" s="27"/>
      <c r="BJ732" s="19"/>
      <c r="BK732" s="28"/>
      <c r="BL732" s="28"/>
      <c r="BM732" s="28"/>
      <c r="BN732" s="28"/>
      <c r="BO732" s="20"/>
    </row>
    <row r="733" ht="15.75" customHeight="1">
      <c r="Y733" s="26"/>
      <c r="BB733" s="26"/>
      <c r="BE733" s="16"/>
      <c r="BI733" s="27"/>
      <c r="BJ733" s="19"/>
      <c r="BK733" s="28"/>
      <c r="BL733" s="28"/>
      <c r="BM733" s="28"/>
      <c r="BN733" s="28"/>
      <c r="BO733" s="20"/>
    </row>
    <row r="734" ht="15.75" customHeight="1">
      <c r="Y734" s="26"/>
      <c r="BB734" s="26"/>
      <c r="BE734" s="16"/>
      <c r="BI734" s="27"/>
      <c r="BJ734" s="19"/>
      <c r="BK734" s="28"/>
      <c r="BL734" s="28"/>
      <c r="BM734" s="28"/>
      <c r="BN734" s="28"/>
      <c r="BO734" s="20"/>
    </row>
    <row r="735" ht="15.75" customHeight="1">
      <c r="Y735" s="26"/>
      <c r="BB735" s="26"/>
      <c r="BE735" s="16"/>
      <c r="BI735" s="27"/>
      <c r="BJ735" s="19"/>
      <c r="BK735" s="28"/>
      <c r="BL735" s="28"/>
      <c r="BM735" s="28"/>
      <c r="BN735" s="28"/>
      <c r="BO735" s="20"/>
    </row>
    <row r="736" ht="15.75" customHeight="1">
      <c r="Y736" s="26"/>
      <c r="BB736" s="26"/>
      <c r="BE736" s="16"/>
      <c r="BI736" s="27"/>
      <c r="BJ736" s="19"/>
      <c r="BK736" s="28"/>
      <c r="BL736" s="28"/>
      <c r="BM736" s="28"/>
      <c r="BN736" s="28"/>
      <c r="BO736" s="20"/>
    </row>
    <row r="737" ht="15.75" customHeight="1">
      <c r="Y737" s="26"/>
      <c r="BB737" s="26"/>
      <c r="BE737" s="16"/>
      <c r="BI737" s="27"/>
      <c r="BJ737" s="19"/>
      <c r="BK737" s="28"/>
      <c r="BL737" s="28"/>
      <c r="BM737" s="28"/>
      <c r="BN737" s="28"/>
      <c r="BO737" s="20"/>
    </row>
    <row r="738" ht="15.75" customHeight="1">
      <c r="Y738" s="26"/>
      <c r="BB738" s="26"/>
      <c r="BE738" s="16"/>
      <c r="BI738" s="27"/>
      <c r="BJ738" s="19"/>
      <c r="BK738" s="28"/>
      <c r="BL738" s="28"/>
      <c r="BM738" s="28"/>
      <c r="BN738" s="28"/>
      <c r="BO738" s="20"/>
    </row>
    <row r="739" ht="15.75" customHeight="1">
      <c r="Y739" s="26"/>
      <c r="BB739" s="26"/>
      <c r="BE739" s="16"/>
      <c r="BI739" s="27"/>
      <c r="BJ739" s="19"/>
      <c r="BK739" s="28"/>
      <c r="BL739" s="28"/>
      <c r="BM739" s="28"/>
      <c r="BN739" s="28"/>
      <c r="BO739" s="20"/>
    </row>
    <row r="740" ht="15.75" customHeight="1">
      <c r="Y740" s="26"/>
      <c r="BB740" s="26"/>
      <c r="BE740" s="16"/>
      <c r="BI740" s="27"/>
      <c r="BJ740" s="19"/>
      <c r="BK740" s="28"/>
      <c r="BL740" s="28"/>
      <c r="BM740" s="28"/>
      <c r="BN740" s="28"/>
      <c r="BO740" s="20"/>
    </row>
    <row r="741" ht="15.75" customHeight="1">
      <c r="Y741" s="26"/>
      <c r="BB741" s="26"/>
      <c r="BE741" s="16"/>
      <c r="BI741" s="27"/>
      <c r="BJ741" s="19"/>
      <c r="BK741" s="28"/>
      <c r="BL741" s="28"/>
      <c r="BM741" s="28"/>
      <c r="BN741" s="28"/>
      <c r="BO741" s="20"/>
    </row>
    <row r="742" ht="15.75" customHeight="1">
      <c r="Y742" s="26"/>
      <c r="BB742" s="26"/>
      <c r="BE742" s="16"/>
      <c r="BI742" s="27"/>
      <c r="BJ742" s="19"/>
      <c r="BK742" s="28"/>
      <c r="BL742" s="28"/>
      <c r="BM742" s="28"/>
      <c r="BN742" s="28"/>
      <c r="BO742" s="20"/>
    </row>
    <row r="743" ht="15.75" customHeight="1">
      <c r="Y743" s="26"/>
      <c r="BB743" s="26"/>
      <c r="BE743" s="16"/>
      <c r="BI743" s="27"/>
      <c r="BJ743" s="19"/>
      <c r="BK743" s="28"/>
      <c r="BL743" s="28"/>
      <c r="BM743" s="28"/>
      <c r="BN743" s="28"/>
      <c r="BO743" s="20"/>
    </row>
    <row r="744" ht="15.75" customHeight="1">
      <c r="Y744" s="26"/>
      <c r="BB744" s="26"/>
      <c r="BE744" s="16"/>
      <c r="BI744" s="27"/>
      <c r="BJ744" s="19"/>
      <c r="BK744" s="28"/>
      <c r="BL744" s="28"/>
      <c r="BM744" s="28"/>
      <c r="BN744" s="28"/>
      <c r="BO744" s="20"/>
    </row>
    <row r="745" ht="15.75" customHeight="1">
      <c r="Y745" s="26"/>
      <c r="BB745" s="26"/>
      <c r="BE745" s="16"/>
      <c r="BI745" s="27"/>
      <c r="BJ745" s="19"/>
      <c r="BK745" s="28"/>
      <c r="BL745" s="28"/>
      <c r="BM745" s="28"/>
      <c r="BN745" s="28"/>
      <c r="BO745" s="20"/>
    </row>
    <row r="746" ht="15.75" customHeight="1">
      <c r="Y746" s="26"/>
      <c r="BB746" s="26"/>
      <c r="BE746" s="16"/>
      <c r="BI746" s="27"/>
      <c r="BJ746" s="19"/>
      <c r="BK746" s="28"/>
      <c r="BL746" s="28"/>
      <c r="BM746" s="28"/>
      <c r="BN746" s="28"/>
      <c r="BO746" s="20"/>
    </row>
    <row r="747" ht="15.75" customHeight="1">
      <c r="Y747" s="26"/>
      <c r="BB747" s="26"/>
      <c r="BE747" s="16"/>
      <c r="BI747" s="27"/>
      <c r="BJ747" s="19"/>
      <c r="BK747" s="28"/>
      <c r="BL747" s="28"/>
      <c r="BM747" s="28"/>
      <c r="BN747" s="28"/>
      <c r="BO747" s="20"/>
    </row>
    <row r="748" ht="15.75" customHeight="1">
      <c r="Y748" s="26"/>
      <c r="BB748" s="26"/>
      <c r="BE748" s="16"/>
      <c r="BI748" s="27"/>
      <c r="BJ748" s="19"/>
      <c r="BK748" s="28"/>
      <c r="BL748" s="28"/>
      <c r="BM748" s="28"/>
      <c r="BN748" s="28"/>
      <c r="BO748" s="20"/>
    </row>
    <row r="749" ht="15.75" customHeight="1">
      <c r="Y749" s="26"/>
      <c r="BB749" s="26"/>
      <c r="BE749" s="16"/>
      <c r="BI749" s="27"/>
      <c r="BJ749" s="19"/>
      <c r="BK749" s="28"/>
      <c r="BL749" s="28"/>
      <c r="BM749" s="28"/>
      <c r="BN749" s="28"/>
      <c r="BO749" s="20"/>
    </row>
    <row r="750" ht="15.75" customHeight="1">
      <c r="Y750" s="26"/>
      <c r="BB750" s="26"/>
      <c r="BE750" s="16"/>
      <c r="BI750" s="27"/>
      <c r="BJ750" s="19"/>
      <c r="BK750" s="28"/>
      <c r="BL750" s="28"/>
      <c r="BM750" s="28"/>
      <c r="BN750" s="28"/>
      <c r="BO750" s="20"/>
    </row>
    <row r="751" ht="15.75" customHeight="1">
      <c r="Y751" s="26"/>
      <c r="BB751" s="26"/>
      <c r="BE751" s="16"/>
      <c r="BI751" s="27"/>
      <c r="BJ751" s="19"/>
      <c r="BK751" s="28"/>
      <c r="BL751" s="28"/>
      <c r="BM751" s="28"/>
      <c r="BN751" s="28"/>
      <c r="BO751" s="20"/>
    </row>
    <row r="752" ht="15.75" customHeight="1">
      <c r="Y752" s="26"/>
      <c r="BB752" s="26"/>
      <c r="BE752" s="16"/>
      <c r="BI752" s="27"/>
      <c r="BJ752" s="19"/>
      <c r="BK752" s="28"/>
      <c r="BL752" s="28"/>
      <c r="BM752" s="28"/>
      <c r="BN752" s="28"/>
      <c r="BO752" s="20"/>
    </row>
    <row r="753" ht="15.75" customHeight="1">
      <c r="Y753" s="26"/>
      <c r="BB753" s="26"/>
      <c r="BE753" s="16"/>
      <c r="BI753" s="27"/>
      <c r="BJ753" s="19"/>
      <c r="BK753" s="28"/>
      <c r="BL753" s="28"/>
      <c r="BM753" s="28"/>
      <c r="BN753" s="28"/>
      <c r="BO753" s="20"/>
    </row>
    <row r="754" ht="15.75" customHeight="1">
      <c r="Y754" s="26"/>
      <c r="BB754" s="26"/>
      <c r="BE754" s="16"/>
      <c r="BI754" s="27"/>
      <c r="BJ754" s="19"/>
      <c r="BK754" s="28"/>
      <c r="BL754" s="28"/>
      <c r="BM754" s="28"/>
      <c r="BN754" s="28"/>
      <c r="BO754" s="20"/>
    </row>
    <row r="755" ht="15.75" customHeight="1">
      <c r="Y755" s="26"/>
      <c r="BB755" s="26"/>
      <c r="BE755" s="16"/>
      <c r="BI755" s="27"/>
      <c r="BJ755" s="19"/>
      <c r="BK755" s="28"/>
      <c r="BL755" s="28"/>
      <c r="BM755" s="28"/>
      <c r="BN755" s="28"/>
      <c r="BO755" s="20"/>
    </row>
    <row r="756" ht="15.75" customHeight="1">
      <c r="Y756" s="26"/>
      <c r="BB756" s="26"/>
      <c r="BE756" s="16"/>
      <c r="BI756" s="27"/>
      <c r="BJ756" s="19"/>
      <c r="BK756" s="28"/>
      <c r="BL756" s="28"/>
      <c r="BM756" s="28"/>
      <c r="BN756" s="28"/>
      <c r="BO756" s="20"/>
    </row>
    <row r="757" ht="15.75" customHeight="1">
      <c r="Y757" s="26"/>
      <c r="BB757" s="26"/>
      <c r="BE757" s="16"/>
      <c r="BI757" s="27"/>
      <c r="BJ757" s="19"/>
      <c r="BK757" s="28"/>
      <c r="BL757" s="28"/>
      <c r="BM757" s="28"/>
      <c r="BN757" s="28"/>
      <c r="BO757" s="20"/>
    </row>
    <row r="758" ht="15.75" customHeight="1">
      <c r="Y758" s="26"/>
      <c r="BB758" s="26"/>
      <c r="BE758" s="16"/>
      <c r="BI758" s="27"/>
      <c r="BJ758" s="19"/>
      <c r="BK758" s="28"/>
      <c r="BL758" s="28"/>
      <c r="BM758" s="28"/>
      <c r="BN758" s="28"/>
      <c r="BO758" s="20"/>
    </row>
    <row r="759" ht="15.75" customHeight="1">
      <c r="Y759" s="26"/>
      <c r="BB759" s="26"/>
      <c r="BE759" s="16"/>
      <c r="BI759" s="27"/>
      <c r="BJ759" s="19"/>
      <c r="BK759" s="28"/>
      <c r="BL759" s="28"/>
      <c r="BM759" s="28"/>
      <c r="BN759" s="28"/>
      <c r="BO759" s="20"/>
    </row>
    <row r="760" ht="15.75" customHeight="1">
      <c r="Y760" s="26"/>
      <c r="BB760" s="26"/>
      <c r="BE760" s="16"/>
      <c r="BI760" s="27"/>
      <c r="BJ760" s="19"/>
      <c r="BK760" s="28"/>
      <c r="BL760" s="28"/>
      <c r="BM760" s="28"/>
      <c r="BN760" s="28"/>
      <c r="BO760" s="20"/>
    </row>
    <row r="761" ht="15.75" customHeight="1">
      <c r="Y761" s="26"/>
      <c r="BB761" s="26"/>
      <c r="BE761" s="16"/>
      <c r="BI761" s="27"/>
      <c r="BJ761" s="19"/>
      <c r="BK761" s="28"/>
      <c r="BL761" s="28"/>
      <c r="BM761" s="28"/>
      <c r="BN761" s="28"/>
      <c r="BO761" s="20"/>
    </row>
    <row r="762" ht="15.75" customHeight="1">
      <c r="Y762" s="26"/>
      <c r="BB762" s="26"/>
      <c r="BE762" s="16"/>
      <c r="BI762" s="27"/>
      <c r="BJ762" s="19"/>
      <c r="BK762" s="28"/>
      <c r="BL762" s="28"/>
      <c r="BM762" s="28"/>
      <c r="BN762" s="28"/>
      <c r="BO762" s="20"/>
    </row>
    <row r="763" ht="15.75" customHeight="1">
      <c r="Y763" s="26"/>
      <c r="BB763" s="26"/>
      <c r="BE763" s="16"/>
      <c r="BI763" s="27"/>
      <c r="BJ763" s="19"/>
      <c r="BK763" s="28"/>
      <c r="BL763" s="28"/>
      <c r="BM763" s="28"/>
      <c r="BN763" s="28"/>
      <c r="BO763" s="20"/>
    </row>
    <row r="764" ht="15.75" customHeight="1">
      <c r="Y764" s="26"/>
      <c r="BB764" s="26"/>
      <c r="BE764" s="16"/>
      <c r="BI764" s="27"/>
      <c r="BJ764" s="19"/>
      <c r="BK764" s="28"/>
      <c r="BL764" s="28"/>
      <c r="BM764" s="28"/>
      <c r="BN764" s="28"/>
      <c r="BO764" s="20"/>
    </row>
    <row r="765" ht="15.75" customHeight="1">
      <c r="Y765" s="26"/>
      <c r="BB765" s="26"/>
      <c r="BE765" s="16"/>
      <c r="BI765" s="27"/>
      <c r="BJ765" s="19"/>
      <c r="BK765" s="28"/>
      <c r="BL765" s="28"/>
      <c r="BM765" s="28"/>
      <c r="BN765" s="28"/>
      <c r="BO765" s="20"/>
    </row>
    <row r="766" ht="15.75" customHeight="1">
      <c r="Y766" s="26"/>
      <c r="BB766" s="26"/>
      <c r="BE766" s="16"/>
      <c r="BI766" s="27"/>
      <c r="BJ766" s="19"/>
      <c r="BK766" s="28"/>
      <c r="BL766" s="28"/>
      <c r="BM766" s="28"/>
      <c r="BN766" s="28"/>
      <c r="BO766" s="20"/>
    </row>
    <row r="767" ht="15.75" customHeight="1">
      <c r="Y767" s="26"/>
      <c r="BB767" s="26"/>
      <c r="BE767" s="16"/>
      <c r="BI767" s="27"/>
      <c r="BJ767" s="19"/>
      <c r="BK767" s="28"/>
      <c r="BL767" s="28"/>
      <c r="BM767" s="28"/>
      <c r="BN767" s="28"/>
      <c r="BO767" s="20"/>
    </row>
    <row r="768" ht="15.75" customHeight="1">
      <c r="Y768" s="26"/>
      <c r="BB768" s="26"/>
      <c r="BE768" s="16"/>
      <c r="BI768" s="27"/>
      <c r="BJ768" s="19"/>
      <c r="BK768" s="28"/>
      <c r="BL768" s="28"/>
      <c r="BM768" s="28"/>
      <c r="BN768" s="28"/>
      <c r="BO768" s="20"/>
    </row>
    <row r="769" ht="15.75" customHeight="1">
      <c r="Y769" s="26"/>
      <c r="BB769" s="26"/>
      <c r="BE769" s="16"/>
      <c r="BI769" s="27"/>
      <c r="BJ769" s="19"/>
      <c r="BK769" s="28"/>
      <c r="BL769" s="28"/>
      <c r="BM769" s="28"/>
      <c r="BN769" s="28"/>
      <c r="BO769" s="20"/>
    </row>
    <row r="770" ht="15.75" customHeight="1">
      <c r="Y770" s="26"/>
      <c r="BB770" s="26"/>
      <c r="BE770" s="16"/>
      <c r="BI770" s="27"/>
      <c r="BJ770" s="19"/>
      <c r="BK770" s="28"/>
      <c r="BL770" s="28"/>
      <c r="BM770" s="28"/>
      <c r="BN770" s="28"/>
      <c r="BO770" s="20"/>
    </row>
    <row r="771" ht="15.75" customHeight="1">
      <c r="Y771" s="26"/>
      <c r="BB771" s="26"/>
      <c r="BE771" s="16"/>
      <c r="BI771" s="27"/>
      <c r="BJ771" s="19"/>
      <c r="BK771" s="28"/>
      <c r="BL771" s="28"/>
      <c r="BM771" s="28"/>
      <c r="BN771" s="28"/>
      <c r="BO771" s="20"/>
    </row>
    <row r="772" ht="15.75" customHeight="1">
      <c r="Y772" s="26"/>
      <c r="BB772" s="26"/>
      <c r="BE772" s="16"/>
      <c r="BI772" s="27"/>
      <c r="BJ772" s="19"/>
      <c r="BK772" s="28"/>
      <c r="BL772" s="28"/>
      <c r="BM772" s="28"/>
      <c r="BN772" s="28"/>
      <c r="BO772" s="20"/>
    </row>
    <row r="773" ht="15.75" customHeight="1">
      <c r="Y773" s="26"/>
      <c r="BB773" s="26"/>
      <c r="BE773" s="16"/>
      <c r="BI773" s="27"/>
      <c r="BJ773" s="19"/>
      <c r="BK773" s="28"/>
      <c r="BL773" s="28"/>
      <c r="BM773" s="28"/>
      <c r="BN773" s="28"/>
      <c r="BO773" s="20"/>
    </row>
    <row r="774" ht="15.75" customHeight="1">
      <c r="Y774" s="26"/>
      <c r="BB774" s="26"/>
      <c r="BE774" s="16"/>
      <c r="BI774" s="27"/>
      <c r="BJ774" s="19"/>
      <c r="BK774" s="28"/>
      <c r="BL774" s="28"/>
      <c r="BM774" s="28"/>
      <c r="BN774" s="28"/>
      <c r="BO774" s="20"/>
    </row>
    <row r="775" ht="15.75" customHeight="1">
      <c r="Y775" s="26"/>
      <c r="BB775" s="26"/>
      <c r="BE775" s="16"/>
      <c r="BI775" s="27"/>
      <c r="BJ775" s="19"/>
      <c r="BK775" s="28"/>
      <c r="BL775" s="28"/>
      <c r="BM775" s="28"/>
      <c r="BN775" s="28"/>
      <c r="BO775" s="20"/>
    </row>
    <row r="776" ht="15.75" customHeight="1">
      <c r="Y776" s="26"/>
      <c r="BB776" s="26"/>
      <c r="BE776" s="16"/>
      <c r="BI776" s="27"/>
      <c r="BJ776" s="19"/>
      <c r="BK776" s="28"/>
      <c r="BL776" s="28"/>
      <c r="BM776" s="28"/>
      <c r="BN776" s="28"/>
      <c r="BO776" s="20"/>
    </row>
    <row r="777" ht="15.75" customHeight="1">
      <c r="Y777" s="26"/>
      <c r="BB777" s="26"/>
      <c r="BE777" s="16"/>
      <c r="BI777" s="27"/>
      <c r="BJ777" s="19"/>
      <c r="BK777" s="28"/>
      <c r="BL777" s="28"/>
      <c r="BM777" s="28"/>
      <c r="BN777" s="28"/>
      <c r="BO777" s="20"/>
    </row>
    <row r="778" ht="15.75" customHeight="1">
      <c r="Y778" s="26"/>
      <c r="BB778" s="26"/>
      <c r="BE778" s="16"/>
      <c r="BI778" s="27"/>
      <c r="BJ778" s="19"/>
      <c r="BK778" s="28"/>
      <c r="BL778" s="28"/>
      <c r="BM778" s="28"/>
      <c r="BN778" s="28"/>
      <c r="BO778" s="20"/>
    </row>
    <row r="779" ht="15.75" customHeight="1">
      <c r="Y779" s="26"/>
      <c r="BB779" s="26"/>
      <c r="BE779" s="16"/>
      <c r="BI779" s="27"/>
      <c r="BJ779" s="19"/>
      <c r="BK779" s="28"/>
      <c r="BL779" s="28"/>
      <c r="BM779" s="28"/>
      <c r="BN779" s="28"/>
      <c r="BO779" s="20"/>
    </row>
    <row r="780" ht="15.75" customHeight="1">
      <c r="Y780" s="26"/>
      <c r="BB780" s="26"/>
      <c r="BE780" s="16"/>
      <c r="BI780" s="27"/>
      <c r="BJ780" s="19"/>
      <c r="BK780" s="28"/>
      <c r="BL780" s="28"/>
      <c r="BM780" s="28"/>
      <c r="BN780" s="28"/>
      <c r="BO780" s="20"/>
    </row>
    <row r="781" ht="15.75" customHeight="1">
      <c r="Y781" s="26"/>
      <c r="BB781" s="26"/>
      <c r="BE781" s="16"/>
      <c r="BI781" s="27"/>
      <c r="BJ781" s="19"/>
      <c r="BK781" s="28"/>
      <c r="BL781" s="28"/>
      <c r="BM781" s="28"/>
      <c r="BN781" s="28"/>
      <c r="BO781" s="20"/>
    </row>
    <row r="782" ht="15.75" customHeight="1">
      <c r="Y782" s="26"/>
      <c r="BB782" s="26"/>
      <c r="BE782" s="16"/>
      <c r="BI782" s="27"/>
      <c r="BJ782" s="19"/>
      <c r="BK782" s="28"/>
      <c r="BL782" s="28"/>
      <c r="BM782" s="28"/>
      <c r="BN782" s="28"/>
      <c r="BO782" s="20"/>
    </row>
    <row r="783" ht="15.75" customHeight="1">
      <c r="Y783" s="26"/>
      <c r="BB783" s="26"/>
      <c r="BE783" s="16"/>
      <c r="BI783" s="27"/>
      <c r="BJ783" s="19"/>
      <c r="BK783" s="28"/>
      <c r="BL783" s="28"/>
      <c r="BM783" s="28"/>
      <c r="BN783" s="28"/>
      <c r="BO783" s="20"/>
    </row>
    <row r="784" ht="15.75" customHeight="1">
      <c r="Y784" s="26"/>
      <c r="BB784" s="26"/>
      <c r="BE784" s="16"/>
      <c r="BI784" s="27"/>
      <c r="BJ784" s="19"/>
      <c r="BK784" s="28"/>
      <c r="BL784" s="28"/>
      <c r="BM784" s="28"/>
      <c r="BN784" s="28"/>
      <c r="BO784" s="20"/>
    </row>
    <row r="785" ht="15.75" customHeight="1">
      <c r="Y785" s="26"/>
      <c r="BB785" s="26"/>
      <c r="BE785" s="16"/>
      <c r="BI785" s="27"/>
      <c r="BJ785" s="19"/>
      <c r="BK785" s="28"/>
      <c r="BL785" s="28"/>
      <c r="BM785" s="28"/>
      <c r="BN785" s="28"/>
      <c r="BO785" s="20"/>
    </row>
    <row r="786" ht="15.75" customHeight="1">
      <c r="Y786" s="26"/>
      <c r="BB786" s="26"/>
      <c r="BE786" s="16"/>
      <c r="BI786" s="27"/>
      <c r="BJ786" s="19"/>
      <c r="BK786" s="28"/>
      <c r="BL786" s="28"/>
      <c r="BM786" s="28"/>
      <c r="BN786" s="28"/>
      <c r="BO786" s="20"/>
    </row>
    <row r="787" ht="15.75" customHeight="1">
      <c r="Y787" s="26"/>
      <c r="BB787" s="26"/>
      <c r="BE787" s="16"/>
      <c r="BI787" s="27"/>
      <c r="BJ787" s="19"/>
      <c r="BK787" s="28"/>
      <c r="BL787" s="28"/>
      <c r="BM787" s="28"/>
      <c r="BN787" s="28"/>
      <c r="BO787" s="20"/>
    </row>
    <row r="788" ht="15.75" customHeight="1">
      <c r="Y788" s="26"/>
      <c r="BB788" s="26"/>
      <c r="BE788" s="16"/>
      <c r="BI788" s="27"/>
      <c r="BJ788" s="19"/>
      <c r="BK788" s="28"/>
      <c r="BL788" s="28"/>
      <c r="BM788" s="28"/>
      <c r="BN788" s="28"/>
      <c r="BO788" s="20"/>
    </row>
    <row r="789" ht="15.75" customHeight="1">
      <c r="Y789" s="26"/>
      <c r="BB789" s="26"/>
      <c r="BE789" s="16"/>
      <c r="BI789" s="27"/>
      <c r="BJ789" s="19"/>
      <c r="BK789" s="28"/>
      <c r="BL789" s="28"/>
      <c r="BM789" s="28"/>
      <c r="BN789" s="28"/>
      <c r="BO789" s="20"/>
    </row>
    <row r="790" ht="15.75" customHeight="1">
      <c r="Y790" s="26"/>
      <c r="BB790" s="26"/>
      <c r="BE790" s="16"/>
      <c r="BI790" s="27"/>
      <c r="BJ790" s="19"/>
      <c r="BK790" s="28"/>
      <c r="BL790" s="28"/>
      <c r="BM790" s="28"/>
      <c r="BN790" s="28"/>
      <c r="BO790" s="20"/>
    </row>
    <row r="791" ht="15.75" customHeight="1">
      <c r="Y791" s="26"/>
      <c r="BB791" s="26"/>
      <c r="BE791" s="16"/>
      <c r="BI791" s="27"/>
      <c r="BJ791" s="19"/>
      <c r="BK791" s="28"/>
      <c r="BL791" s="28"/>
      <c r="BM791" s="28"/>
      <c r="BN791" s="28"/>
      <c r="BO791" s="20"/>
    </row>
    <row r="792" ht="15.75" customHeight="1">
      <c r="Y792" s="26"/>
      <c r="BB792" s="26"/>
      <c r="BE792" s="16"/>
      <c r="BI792" s="27"/>
      <c r="BJ792" s="19"/>
      <c r="BK792" s="28"/>
      <c r="BL792" s="28"/>
      <c r="BM792" s="28"/>
      <c r="BN792" s="28"/>
      <c r="BO792" s="20"/>
    </row>
    <row r="793" ht="15.75" customHeight="1">
      <c r="Y793" s="26"/>
      <c r="BB793" s="26"/>
      <c r="BE793" s="16"/>
      <c r="BI793" s="27"/>
      <c r="BJ793" s="19"/>
      <c r="BK793" s="28"/>
      <c r="BL793" s="28"/>
      <c r="BM793" s="28"/>
      <c r="BN793" s="28"/>
      <c r="BO793" s="20"/>
    </row>
    <row r="794" ht="15.75" customHeight="1">
      <c r="Y794" s="26"/>
      <c r="BB794" s="26"/>
      <c r="BE794" s="16"/>
      <c r="BI794" s="27"/>
      <c r="BJ794" s="19"/>
      <c r="BK794" s="28"/>
      <c r="BL794" s="28"/>
      <c r="BM794" s="28"/>
      <c r="BN794" s="28"/>
      <c r="BO794" s="20"/>
    </row>
    <row r="795" ht="15.75" customHeight="1">
      <c r="Y795" s="26"/>
      <c r="BB795" s="26"/>
      <c r="BE795" s="16"/>
      <c r="BI795" s="27"/>
      <c r="BJ795" s="19"/>
      <c r="BK795" s="28"/>
      <c r="BL795" s="28"/>
      <c r="BM795" s="28"/>
      <c r="BN795" s="28"/>
      <c r="BO795" s="20"/>
    </row>
    <row r="796" ht="15.75" customHeight="1">
      <c r="Y796" s="26"/>
      <c r="BB796" s="26"/>
      <c r="BE796" s="16"/>
      <c r="BI796" s="27"/>
      <c r="BJ796" s="19"/>
      <c r="BK796" s="28"/>
      <c r="BL796" s="28"/>
      <c r="BM796" s="28"/>
      <c r="BN796" s="28"/>
      <c r="BO796" s="20"/>
    </row>
    <row r="797" ht="15.75" customHeight="1">
      <c r="Y797" s="26"/>
      <c r="BB797" s="26"/>
      <c r="BE797" s="16"/>
      <c r="BI797" s="27"/>
      <c r="BJ797" s="19"/>
      <c r="BK797" s="28"/>
      <c r="BL797" s="28"/>
      <c r="BM797" s="28"/>
      <c r="BN797" s="28"/>
      <c r="BO797" s="20"/>
    </row>
    <row r="798" ht="15.75" customHeight="1">
      <c r="Y798" s="26"/>
      <c r="BB798" s="26"/>
      <c r="BE798" s="16"/>
      <c r="BI798" s="27"/>
      <c r="BJ798" s="19"/>
      <c r="BK798" s="28"/>
      <c r="BL798" s="28"/>
      <c r="BM798" s="28"/>
      <c r="BN798" s="28"/>
      <c r="BO798" s="20"/>
    </row>
    <row r="799" ht="15.75" customHeight="1">
      <c r="Y799" s="26"/>
      <c r="BB799" s="26"/>
      <c r="BE799" s="16"/>
      <c r="BI799" s="27"/>
      <c r="BJ799" s="19"/>
      <c r="BK799" s="28"/>
      <c r="BL799" s="28"/>
      <c r="BM799" s="28"/>
      <c r="BN799" s="28"/>
      <c r="BO799" s="20"/>
    </row>
    <row r="800" ht="15.75" customHeight="1">
      <c r="Y800" s="26"/>
      <c r="BB800" s="26"/>
      <c r="BE800" s="16"/>
      <c r="BI800" s="27"/>
      <c r="BJ800" s="19"/>
      <c r="BK800" s="28"/>
      <c r="BL800" s="28"/>
      <c r="BM800" s="28"/>
      <c r="BN800" s="28"/>
      <c r="BO800" s="20"/>
    </row>
    <row r="801" ht="15.75" customHeight="1">
      <c r="Y801" s="26"/>
      <c r="BB801" s="26"/>
      <c r="BE801" s="16"/>
      <c r="BI801" s="27"/>
      <c r="BJ801" s="19"/>
      <c r="BK801" s="28"/>
      <c r="BL801" s="28"/>
      <c r="BM801" s="28"/>
      <c r="BN801" s="28"/>
      <c r="BO801" s="20"/>
    </row>
    <row r="802" ht="15.75" customHeight="1">
      <c r="Y802" s="26"/>
      <c r="BB802" s="26"/>
      <c r="BE802" s="16"/>
      <c r="BI802" s="27"/>
      <c r="BJ802" s="19"/>
      <c r="BK802" s="28"/>
      <c r="BL802" s="28"/>
      <c r="BM802" s="28"/>
      <c r="BN802" s="28"/>
      <c r="BO802" s="20"/>
    </row>
    <row r="803" ht="15.75" customHeight="1">
      <c r="Y803" s="26"/>
      <c r="BB803" s="26"/>
      <c r="BE803" s="16"/>
      <c r="BI803" s="27"/>
      <c r="BJ803" s="19"/>
      <c r="BK803" s="28"/>
      <c r="BL803" s="28"/>
      <c r="BM803" s="28"/>
      <c r="BN803" s="28"/>
      <c r="BO803" s="20"/>
    </row>
    <row r="804" ht="15.75" customHeight="1">
      <c r="Y804" s="26"/>
      <c r="BB804" s="26"/>
      <c r="BE804" s="16"/>
      <c r="BI804" s="27"/>
      <c r="BJ804" s="19"/>
      <c r="BK804" s="28"/>
      <c r="BL804" s="28"/>
      <c r="BM804" s="28"/>
      <c r="BN804" s="28"/>
      <c r="BO804" s="20"/>
    </row>
    <row r="805" ht="15.75" customHeight="1">
      <c r="Y805" s="26"/>
      <c r="BB805" s="26"/>
      <c r="BE805" s="16"/>
      <c r="BI805" s="27"/>
      <c r="BJ805" s="19"/>
      <c r="BK805" s="28"/>
      <c r="BL805" s="28"/>
      <c r="BM805" s="28"/>
      <c r="BN805" s="28"/>
      <c r="BO805" s="20"/>
    </row>
    <row r="806" ht="15.75" customHeight="1">
      <c r="Y806" s="26"/>
      <c r="BB806" s="26"/>
      <c r="BE806" s="16"/>
      <c r="BI806" s="27"/>
      <c r="BJ806" s="19"/>
      <c r="BK806" s="28"/>
      <c r="BL806" s="28"/>
      <c r="BM806" s="28"/>
      <c r="BN806" s="28"/>
      <c r="BO806" s="20"/>
    </row>
    <row r="807" ht="15.75" customHeight="1">
      <c r="Y807" s="26"/>
      <c r="BB807" s="26"/>
      <c r="BE807" s="16"/>
      <c r="BI807" s="27"/>
      <c r="BJ807" s="19"/>
      <c r="BK807" s="28"/>
      <c r="BL807" s="28"/>
      <c r="BM807" s="28"/>
      <c r="BN807" s="28"/>
      <c r="BO807" s="20"/>
    </row>
    <row r="808" ht="15.75" customHeight="1">
      <c r="Y808" s="26"/>
      <c r="BB808" s="26"/>
      <c r="BE808" s="16"/>
      <c r="BI808" s="27"/>
      <c r="BJ808" s="19"/>
      <c r="BK808" s="28"/>
      <c r="BL808" s="28"/>
      <c r="BM808" s="28"/>
      <c r="BN808" s="28"/>
      <c r="BO808" s="20"/>
    </row>
    <row r="809" ht="15.75" customHeight="1">
      <c r="Y809" s="26"/>
      <c r="BB809" s="26"/>
      <c r="BE809" s="16"/>
      <c r="BI809" s="27"/>
      <c r="BJ809" s="19"/>
      <c r="BK809" s="28"/>
      <c r="BL809" s="28"/>
      <c r="BM809" s="28"/>
      <c r="BN809" s="28"/>
      <c r="BO809" s="20"/>
    </row>
    <row r="810" ht="15.75" customHeight="1">
      <c r="Y810" s="26"/>
      <c r="BB810" s="26"/>
      <c r="BE810" s="16"/>
      <c r="BI810" s="27"/>
      <c r="BJ810" s="19"/>
      <c r="BK810" s="28"/>
      <c r="BL810" s="28"/>
      <c r="BM810" s="28"/>
      <c r="BN810" s="28"/>
      <c r="BO810" s="20"/>
    </row>
    <row r="811" ht="15.75" customHeight="1">
      <c r="Y811" s="26"/>
      <c r="BB811" s="26"/>
      <c r="BE811" s="16"/>
      <c r="BI811" s="27"/>
      <c r="BJ811" s="19"/>
      <c r="BK811" s="28"/>
      <c r="BL811" s="28"/>
      <c r="BM811" s="28"/>
      <c r="BN811" s="28"/>
      <c r="BO811" s="20"/>
    </row>
    <row r="812" ht="15.75" customHeight="1">
      <c r="Y812" s="26"/>
      <c r="BB812" s="26"/>
      <c r="BE812" s="16"/>
      <c r="BI812" s="27"/>
      <c r="BJ812" s="19"/>
      <c r="BK812" s="28"/>
      <c r="BL812" s="28"/>
      <c r="BM812" s="28"/>
      <c r="BN812" s="28"/>
      <c r="BO812" s="20"/>
    </row>
    <row r="813" ht="15.75" customHeight="1">
      <c r="Y813" s="26"/>
      <c r="BB813" s="26"/>
      <c r="BE813" s="16"/>
      <c r="BI813" s="27"/>
      <c r="BJ813" s="19"/>
      <c r="BK813" s="28"/>
      <c r="BL813" s="28"/>
      <c r="BM813" s="28"/>
      <c r="BN813" s="28"/>
      <c r="BO813" s="20"/>
    </row>
    <row r="814" ht="15.75" customHeight="1">
      <c r="Y814" s="26"/>
      <c r="BB814" s="26"/>
      <c r="BE814" s="16"/>
      <c r="BI814" s="27"/>
      <c r="BJ814" s="19"/>
      <c r="BK814" s="28"/>
      <c r="BL814" s="28"/>
      <c r="BM814" s="28"/>
      <c r="BN814" s="28"/>
      <c r="BO814" s="20"/>
    </row>
    <row r="815" ht="15.75" customHeight="1">
      <c r="Y815" s="26"/>
      <c r="BB815" s="26"/>
      <c r="BE815" s="16"/>
      <c r="BI815" s="27"/>
      <c r="BJ815" s="19"/>
      <c r="BK815" s="28"/>
      <c r="BL815" s="28"/>
      <c r="BM815" s="28"/>
      <c r="BN815" s="28"/>
      <c r="BO815" s="20"/>
    </row>
    <row r="816" ht="15.75" customHeight="1">
      <c r="Y816" s="26"/>
      <c r="BB816" s="26"/>
      <c r="BE816" s="16"/>
      <c r="BI816" s="27"/>
      <c r="BJ816" s="19"/>
      <c r="BK816" s="28"/>
      <c r="BL816" s="28"/>
      <c r="BM816" s="28"/>
      <c r="BN816" s="28"/>
      <c r="BO816" s="20"/>
    </row>
    <row r="817" ht="15.75" customHeight="1">
      <c r="Y817" s="26"/>
      <c r="BB817" s="26"/>
      <c r="BE817" s="16"/>
      <c r="BI817" s="27"/>
      <c r="BJ817" s="19"/>
      <c r="BK817" s="28"/>
      <c r="BL817" s="28"/>
      <c r="BM817" s="28"/>
      <c r="BN817" s="28"/>
      <c r="BO817" s="20"/>
    </row>
    <row r="818" ht="15.75" customHeight="1">
      <c r="Y818" s="26"/>
      <c r="BB818" s="26"/>
      <c r="BE818" s="16"/>
      <c r="BI818" s="27"/>
      <c r="BJ818" s="19"/>
      <c r="BK818" s="28"/>
      <c r="BL818" s="28"/>
      <c r="BM818" s="28"/>
      <c r="BN818" s="28"/>
      <c r="BO818" s="20"/>
    </row>
    <row r="819" ht="15.75" customHeight="1">
      <c r="Y819" s="26"/>
      <c r="BB819" s="26"/>
      <c r="BE819" s="16"/>
      <c r="BI819" s="27"/>
      <c r="BJ819" s="19"/>
      <c r="BK819" s="28"/>
      <c r="BL819" s="28"/>
      <c r="BM819" s="28"/>
      <c r="BN819" s="28"/>
      <c r="BO819" s="20"/>
    </row>
    <row r="820" ht="15.75" customHeight="1">
      <c r="Y820" s="26"/>
      <c r="BB820" s="26"/>
      <c r="BE820" s="16"/>
      <c r="BI820" s="27"/>
      <c r="BJ820" s="19"/>
      <c r="BK820" s="28"/>
      <c r="BL820" s="28"/>
      <c r="BM820" s="28"/>
      <c r="BN820" s="28"/>
      <c r="BO820" s="20"/>
    </row>
    <row r="821" ht="15.75" customHeight="1">
      <c r="Y821" s="26"/>
      <c r="BB821" s="26"/>
      <c r="BE821" s="16"/>
      <c r="BI821" s="27"/>
      <c r="BJ821" s="19"/>
      <c r="BK821" s="28"/>
      <c r="BL821" s="28"/>
      <c r="BM821" s="28"/>
      <c r="BN821" s="28"/>
      <c r="BO821" s="20"/>
    </row>
    <row r="822" ht="15.75" customHeight="1">
      <c r="Y822" s="26"/>
      <c r="BB822" s="26"/>
      <c r="BE822" s="16"/>
      <c r="BI822" s="27"/>
      <c r="BJ822" s="19"/>
      <c r="BK822" s="28"/>
      <c r="BL822" s="28"/>
      <c r="BM822" s="28"/>
      <c r="BN822" s="28"/>
      <c r="BO822" s="20"/>
    </row>
    <row r="823" ht="15.75" customHeight="1">
      <c r="Y823" s="26"/>
      <c r="BB823" s="26"/>
      <c r="BE823" s="16"/>
      <c r="BI823" s="27"/>
      <c r="BJ823" s="19"/>
      <c r="BK823" s="28"/>
      <c r="BL823" s="28"/>
      <c r="BM823" s="28"/>
      <c r="BN823" s="28"/>
      <c r="BO823" s="20"/>
    </row>
    <row r="824" ht="15.75" customHeight="1">
      <c r="Y824" s="26"/>
      <c r="BB824" s="26"/>
      <c r="BE824" s="16"/>
      <c r="BI824" s="27"/>
      <c r="BJ824" s="19"/>
      <c r="BK824" s="28"/>
      <c r="BL824" s="28"/>
      <c r="BM824" s="28"/>
      <c r="BN824" s="28"/>
      <c r="BO824" s="20"/>
    </row>
    <row r="825" ht="15.75" customHeight="1">
      <c r="Y825" s="26"/>
      <c r="BB825" s="26"/>
      <c r="BE825" s="16"/>
      <c r="BI825" s="27"/>
      <c r="BJ825" s="19"/>
      <c r="BK825" s="28"/>
      <c r="BL825" s="28"/>
      <c r="BM825" s="28"/>
      <c r="BN825" s="28"/>
      <c r="BO825" s="20"/>
    </row>
    <row r="826" ht="15.75" customHeight="1">
      <c r="Y826" s="26"/>
      <c r="BB826" s="26"/>
      <c r="BE826" s="16"/>
      <c r="BI826" s="27"/>
      <c r="BJ826" s="19"/>
      <c r="BK826" s="28"/>
      <c r="BL826" s="28"/>
      <c r="BM826" s="28"/>
      <c r="BN826" s="28"/>
      <c r="BO826" s="20"/>
    </row>
    <row r="827" ht="15.75" customHeight="1">
      <c r="Y827" s="26"/>
      <c r="BB827" s="26"/>
      <c r="BE827" s="16"/>
      <c r="BI827" s="27"/>
      <c r="BJ827" s="19"/>
      <c r="BK827" s="28"/>
      <c r="BL827" s="28"/>
      <c r="BM827" s="28"/>
      <c r="BN827" s="28"/>
      <c r="BO827" s="20"/>
    </row>
    <row r="828" ht="15.75" customHeight="1">
      <c r="Y828" s="26"/>
      <c r="BB828" s="26"/>
      <c r="BE828" s="16"/>
      <c r="BI828" s="27"/>
      <c r="BJ828" s="19"/>
      <c r="BK828" s="28"/>
      <c r="BL828" s="28"/>
      <c r="BM828" s="28"/>
      <c r="BN828" s="28"/>
      <c r="BO828" s="20"/>
    </row>
    <row r="829" ht="15.75" customHeight="1">
      <c r="Y829" s="26"/>
      <c r="BB829" s="26"/>
      <c r="BE829" s="16"/>
      <c r="BI829" s="27"/>
      <c r="BJ829" s="19"/>
      <c r="BK829" s="28"/>
      <c r="BL829" s="28"/>
      <c r="BM829" s="28"/>
      <c r="BN829" s="28"/>
      <c r="BO829" s="20"/>
    </row>
    <row r="830" ht="15.75" customHeight="1">
      <c r="Y830" s="26"/>
      <c r="BB830" s="26"/>
      <c r="BE830" s="16"/>
      <c r="BI830" s="27"/>
      <c r="BJ830" s="19"/>
      <c r="BK830" s="28"/>
      <c r="BL830" s="28"/>
      <c r="BM830" s="28"/>
      <c r="BN830" s="28"/>
      <c r="BO830" s="20"/>
    </row>
    <row r="831" ht="15.75" customHeight="1">
      <c r="Y831" s="26"/>
      <c r="BB831" s="26"/>
      <c r="BE831" s="16"/>
      <c r="BI831" s="27"/>
      <c r="BJ831" s="19"/>
      <c r="BK831" s="28"/>
      <c r="BL831" s="28"/>
      <c r="BM831" s="28"/>
      <c r="BN831" s="28"/>
      <c r="BO831" s="20"/>
    </row>
    <row r="832" ht="15.75" customHeight="1">
      <c r="Y832" s="26"/>
      <c r="BB832" s="26"/>
      <c r="BE832" s="16"/>
      <c r="BI832" s="27"/>
      <c r="BJ832" s="19"/>
      <c r="BK832" s="28"/>
      <c r="BL832" s="28"/>
      <c r="BM832" s="28"/>
      <c r="BN832" s="28"/>
      <c r="BO832" s="20"/>
    </row>
    <row r="833" ht="15.75" customHeight="1">
      <c r="Y833" s="26"/>
      <c r="BB833" s="26"/>
      <c r="BE833" s="16"/>
      <c r="BI833" s="27"/>
      <c r="BJ833" s="19"/>
      <c r="BK833" s="28"/>
      <c r="BL833" s="28"/>
      <c r="BM833" s="28"/>
      <c r="BN833" s="28"/>
      <c r="BO833" s="20"/>
    </row>
    <row r="834" ht="15.75" customHeight="1">
      <c r="Y834" s="26"/>
      <c r="BB834" s="26"/>
      <c r="BE834" s="16"/>
      <c r="BI834" s="27"/>
      <c r="BJ834" s="19"/>
      <c r="BK834" s="28"/>
      <c r="BL834" s="28"/>
      <c r="BM834" s="28"/>
      <c r="BN834" s="28"/>
      <c r="BO834" s="20"/>
    </row>
    <row r="835" ht="15.75" customHeight="1">
      <c r="Y835" s="26"/>
      <c r="BB835" s="26"/>
      <c r="BE835" s="16"/>
      <c r="BI835" s="27"/>
      <c r="BJ835" s="19"/>
      <c r="BK835" s="28"/>
      <c r="BL835" s="28"/>
      <c r="BM835" s="28"/>
      <c r="BN835" s="28"/>
      <c r="BO835" s="20"/>
    </row>
    <row r="836" ht="15.75" customHeight="1">
      <c r="Y836" s="26"/>
      <c r="BB836" s="26"/>
      <c r="BE836" s="16"/>
      <c r="BI836" s="27"/>
      <c r="BJ836" s="19"/>
      <c r="BK836" s="28"/>
      <c r="BL836" s="28"/>
      <c r="BM836" s="28"/>
      <c r="BN836" s="28"/>
      <c r="BO836" s="20"/>
    </row>
    <row r="837" ht="15.75" customHeight="1">
      <c r="Y837" s="26"/>
      <c r="BB837" s="26"/>
      <c r="BE837" s="16"/>
      <c r="BI837" s="27"/>
      <c r="BJ837" s="19"/>
      <c r="BK837" s="28"/>
      <c r="BL837" s="28"/>
      <c r="BM837" s="28"/>
      <c r="BN837" s="28"/>
      <c r="BO837" s="20"/>
    </row>
    <row r="838" ht="15.75" customHeight="1">
      <c r="Y838" s="26"/>
      <c r="BB838" s="26"/>
      <c r="BE838" s="16"/>
      <c r="BI838" s="27"/>
      <c r="BJ838" s="19"/>
      <c r="BK838" s="28"/>
      <c r="BL838" s="28"/>
      <c r="BM838" s="28"/>
      <c r="BN838" s="28"/>
      <c r="BO838" s="20"/>
    </row>
    <row r="839" ht="15.75" customHeight="1">
      <c r="Y839" s="26"/>
      <c r="BB839" s="26"/>
      <c r="BE839" s="16"/>
      <c r="BI839" s="27"/>
      <c r="BJ839" s="19"/>
      <c r="BK839" s="28"/>
      <c r="BL839" s="28"/>
      <c r="BM839" s="28"/>
      <c r="BN839" s="28"/>
      <c r="BO839" s="20"/>
    </row>
    <row r="840" ht="15.75" customHeight="1">
      <c r="Y840" s="26"/>
      <c r="BB840" s="26"/>
      <c r="BE840" s="16"/>
      <c r="BI840" s="27"/>
      <c r="BJ840" s="19"/>
      <c r="BK840" s="28"/>
      <c r="BL840" s="28"/>
      <c r="BM840" s="28"/>
      <c r="BN840" s="28"/>
      <c r="BO840" s="20"/>
    </row>
    <row r="841" ht="15.75" customHeight="1">
      <c r="Y841" s="26"/>
      <c r="BB841" s="26"/>
      <c r="BE841" s="16"/>
      <c r="BI841" s="27"/>
      <c r="BJ841" s="19"/>
      <c r="BK841" s="28"/>
      <c r="BL841" s="28"/>
      <c r="BM841" s="28"/>
      <c r="BN841" s="28"/>
      <c r="BO841" s="20"/>
    </row>
    <row r="842" ht="15.75" customHeight="1">
      <c r="Y842" s="26"/>
      <c r="BB842" s="26"/>
      <c r="BE842" s="16"/>
      <c r="BI842" s="27"/>
      <c r="BJ842" s="19"/>
      <c r="BK842" s="28"/>
      <c r="BL842" s="28"/>
      <c r="BM842" s="28"/>
      <c r="BN842" s="28"/>
      <c r="BO842" s="20"/>
    </row>
    <row r="843" ht="15.75" customHeight="1">
      <c r="Y843" s="26"/>
      <c r="BB843" s="26"/>
      <c r="BE843" s="16"/>
      <c r="BI843" s="27"/>
      <c r="BJ843" s="19"/>
      <c r="BK843" s="28"/>
      <c r="BL843" s="28"/>
      <c r="BM843" s="28"/>
      <c r="BN843" s="28"/>
      <c r="BO843" s="20"/>
    </row>
    <row r="844" ht="15.75" customHeight="1">
      <c r="Y844" s="26"/>
      <c r="BB844" s="26"/>
      <c r="BE844" s="16"/>
      <c r="BI844" s="27"/>
      <c r="BJ844" s="19"/>
      <c r="BK844" s="28"/>
      <c r="BL844" s="28"/>
      <c r="BM844" s="28"/>
      <c r="BN844" s="28"/>
      <c r="BO844" s="20"/>
    </row>
    <row r="845" ht="15.75" customHeight="1">
      <c r="Y845" s="26"/>
      <c r="BB845" s="26"/>
      <c r="BE845" s="16"/>
      <c r="BI845" s="27"/>
      <c r="BJ845" s="19"/>
      <c r="BK845" s="28"/>
      <c r="BL845" s="28"/>
      <c r="BM845" s="28"/>
      <c r="BN845" s="28"/>
      <c r="BO845" s="20"/>
    </row>
    <row r="846" ht="15.75" customHeight="1">
      <c r="Y846" s="26"/>
      <c r="BB846" s="26"/>
      <c r="BE846" s="16"/>
      <c r="BI846" s="27"/>
      <c r="BJ846" s="19"/>
      <c r="BK846" s="28"/>
      <c r="BL846" s="28"/>
      <c r="BM846" s="28"/>
      <c r="BN846" s="28"/>
      <c r="BO846" s="20"/>
    </row>
    <row r="847" ht="15.75" customHeight="1">
      <c r="Y847" s="26"/>
      <c r="BB847" s="26"/>
      <c r="BE847" s="16"/>
      <c r="BI847" s="27"/>
      <c r="BJ847" s="19"/>
      <c r="BK847" s="28"/>
      <c r="BL847" s="28"/>
      <c r="BM847" s="28"/>
      <c r="BN847" s="28"/>
      <c r="BO847" s="20"/>
    </row>
    <row r="848" ht="15.75" customHeight="1">
      <c r="Y848" s="26"/>
      <c r="BB848" s="26"/>
      <c r="BE848" s="16"/>
      <c r="BI848" s="27"/>
      <c r="BJ848" s="19"/>
      <c r="BK848" s="28"/>
      <c r="BL848" s="28"/>
      <c r="BM848" s="28"/>
      <c r="BN848" s="28"/>
      <c r="BO848" s="20"/>
    </row>
    <row r="849" ht="15.75" customHeight="1">
      <c r="Y849" s="26"/>
      <c r="BB849" s="26"/>
      <c r="BE849" s="16"/>
      <c r="BI849" s="27"/>
      <c r="BJ849" s="19"/>
      <c r="BK849" s="28"/>
      <c r="BL849" s="28"/>
      <c r="BM849" s="28"/>
      <c r="BN849" s="28"/>
      <c r="BO849" s="20"/>
    </row>
    <row r="850" ht="15.75" customHeight="1">
      <c r="Y850" s="26"/>
      <c r="BB850" s="26"/>
      <c r="BE850" s="16"/>
      <c r="BI850" s="27"/>
      <c r="BJ850" s="19"/>
      <c r="BK850" s="28"/>
      <c r="BL850" s="28"/>
      <c r="BM850" s="28"/>
      <c r="BN850" s="28"/>
      <c r="BO850" s="20"/>
    </row>
    <row r="851" ht="15.75" customHeight="1">
      <c r="Y851" s="26"/>
      <c r="BB851" s="26"/>
      <c r="BE851" s="16"/>
      <c r="BI851" s="27"/>
      <c r="BJ851" s="19"/>
      <c r="BK851" s="28"/>
      <c r="BL851" s="28"/>
      <c r="BM851" s="28"/>
      <c r="BN851" s="28"/>
      <c r="BO851" s="20"/>
    </row>
    <row r="852" ht="15.75" customHeight="1">
      <c r="Y852" s="26"/>
      <c r="BB852" s="26"/>
      <c r="BE852" s="16"/>
      <c r="BI852" s="27"/>
      <c r="BJ852" s="19"/>
      <c r="BK852" s="28"/>
      <c r="BL852" s="28"/>
      <c r="BM852" s="28"/>
      <c r="BN852" s="28"/>
      <c r="BO852" s="20"/>
    </row>
    <row r="853" ht="15.75" customHeight="1">
      <c r="Y853" s="26"/>
      <c r="BB853" s="26"/>
      <c r="BE853" s="16"/>
      <c r="BI853" s="27"/>
      <c r="BJ853" s="19"/>
      <c r="BK853" s="28"/>
      <c r="BL853" s="28"/>
      <c r="BM853" s="28"/>
      <c r="BN853" s="28"/>
      <c r="BO853" s="20"/>
    </row>
    <row r="854" ht="15.75" customHeight="1">
      <c r="Y854" s="26"/>
      <c r="BB854" s="26"/>
      <c r="BE854" s="16"/>
      <c r="BI854" s="27"/>
      <c r="BJ854" s="19"/>
      <c r="BK854" s="28"/>
      <c r="BL854" s="28"/>
      <c r="BM854" s="28"/>
      <c r="BN854" s="28"/>
      <c r="BO854" s="20"/>
    </row>
    <row r="855" ht="15.75" customHeight="1">
      <c r="Y855" s="26"/>
      <c r="BB855" s="26"/>
      <c r="BE855" s="16"/>
      <c r="BI855" s="27"/>
      <c r="BJ855" s="19"/>
      <c r="BK855" s="28"/>
      <c r="BL855" s="28"/>
      <c r="BM855" s="28"/>
      <c r="BN855" s="28"/>
      <c r="BO855" s="20"/>
    </row>
    <row r="856" ht="15.75" customHeight="1">
      <c r="Y856" s="26"/>
      <c r="BB856" s="26"/>
      <c r="BE856" s="16"/>
      <c r="BI856" s="27"/>
      <c r="BJ856" s="19"/>
      <c r="BK856" s="28"/>
      <c r="BL856" s="28"/>
      <c r="BM856" s="28"/>
      <c r="BN856" s="28"/>
      <c r="BO856" s="20"/>
    </row>
    <row r="857" ht="15.75" customHeight="1">
      <c r="Y857" s="26"/>
      <c r="BB857" s="26"/>
      <c r="BE857" s="16"/>
      <c r="BI857" s="27"/>
      <c r="BJ857" s="19"/>
      <c r="BK857" s="28"/>
      <c r="BL857" s="28"/>
      <c r="BM857" s="28"/>
      <c r="BN857" s="28"/>
      <c r="BO857" s="20"/>
    </row>
    <row r="858" ht="15.75" customHeight="1">
      <c r="Y858" s="26"/>
      <c r="BB858" s="26"/>
      <c r="BE858" s="16"/>
      <c r="BI858" s="27"/>
      <c r="BJ858" s="19"/>
      <c r="BK858" s="28"/>
      <c r="BL858" s="28"/>
      <c r="BM858" s="28"/>
      <c r="BN858" s="28"/>
      <c r="BO858" s="20"/>
    </row>
    <row r="859" ht="15.75" customHeight="1">
      <c r="Y859" s="26"/>
      <c r="BB859" s="26"/>
      <c r="BE859" s="16"/>
      <c r="BI859" s="27"/>
      <c r="BJ859" s="19"/>
      <c r="BK859" s="28"/>
      <c r="BL859" s="28"/>
      <c r="BM859" s="28"/>
      <c r="BN859" s="28"/>
      <c r="BO859" s="20"/>
    </row>
    <row r="860" ht="15.75" customHeight="1">
      <c r="Y860" s="26"/>
      <c r="BB860" s="26"/>
      <c r="BE860" s="16"/>
      <c r="BI860" s="27"/>
      <c r="BJ860" s="19"/>
      <c r="BK860" s="28"/>
      <c r="BL860" s="28"/>
      <c r="BM860" s="28"/>
      <c r="BN860" s="28"/>
      <c r="BO860" s="20"/>
    </row>
    <row r="861" ht="15.75" customHeight="1">
      <c r="Y861" s="26"/>
      <c r="BB861" s="26"/>
      <c r="BE861" s="16"/>
      <c r="BI861" s="27"/>
      <c r="BJ861" s="19"/>
      <c r="BK861" s="28"/>
      <c r="BL861" s="28"/>
      <c r="BM861" s="28"/>
      <c r="BN861" s="28"/>
      <c r="BO861" s="20"/>
    </row>
    <row r="862" ht="15.75" customHeight="1">
      <c r="Y862" s="26"/>
      <c r="BB862" s="26"/>
      <c r="BE862" s="16"/>
      <c r="BI862" s="27"/>
      <c r="BJ862" s="19"/>
      <c r="BK862" s="28"/>
      <c r="BL862" s="28"/>
      <c r="BM862" s="28"/>
      <c r="BN862" s="28"/>
      <c r="BO862" s="20"/>
    </row>
    <row r="863" ht="15.75" customHeight="1">
      <c r="Y863" s="26"/>
      <c r="BB863" s="26"/>
      <c r="BE863" s="16"/>
      <c r="BI863" s="27"/>
      <c r="BJ863" s="19"/>
      <c r="BK863" s="28"/>
      <c r="BL863" s="28"/>
      <c r="BM863" s="28"/>
      <c r="BN863" s="28"/>
      <c r="BO863" s="20"/>
    </row>
    <row r="864" ht="15.75" customHeight="1">
      <c r="Y864" s="26"/>
      <c r="BB864" s="26"/>
      <c r="BE864" s="16"/>
      <c r="BI864" s="27"/>
      <c r="BJ864" s="19"/>
      <c r="BK864" s="28"/>
      <c r="BL864" s="28"/>
      <c r="BM864" s="28"/>
      <c r="BN864" s="28"/>
      <c r="BO864" s="20"/>
    </row>
    <row r="865" ht="15.75" customHeight="1">
      <c r="Y865" s="26"/>
      <c r="BB865" s="26"/>
      <c r="BE865" s="16"/>
      <c r="BI865" s="27"/>
      <c r="BJ865" s="19"/>
      <c r="BK865" s="28"/>
      <c r="BL865" s="28"/>
      <c r="BM865" s="28"/>
      <c r="BN865" s="28"/>
      <c r="BO865" s="20"/>
    </row>
    <row r="866" ht="15.75" customHeight="1">
      <c r="Y866" s="26"/>
      <c r="BB866" s="26"/>
      <c r="BE866" s="16"/>
      <c r="BI866" s="27"/>
      <c r="BJ866" s="19"/>
      <c r="BK866" s="28"/>
      <c r="BL866" s="28"/>
      <c r="BM866" s="28"/>
      <c r="BN866" s="28"/>
      <c r="BO866" s="20"/>
    </row>
    <row r="867" ht="15.75" customHeight="1">
      <c r="Y867" s="26"/>
      <c r="BB867" s="26"/>
      <c r="BE867" s="16"/>
      <c r="BI867" s="27"/>
      <c r="BJ867" s="19"/>
      <c r="BK867" s="28"/>
      <c r="BL867" s="28"/>
      <c r="BM867" s="28"/>
      <c r="BN867" s="28"/>
      <c r="BO867" s="20"/>
    </row>
    <row r="868" ht="15.75" customHeight="1">
      <c r="Y868" s="26"/>
      <c r="BB868" s="26"/>
      <c r="BE868" s="16"/>
      <c r="BI868" s="27"/>
      <c r="BJ868" s="19"/>
      <c r="BK868" s="28"/>
      <c r="BL868" s="28"/>
      <c r="BM868" s="28"/>
      <c r="BN868" s="28"/>
      <c r="BO868" s="20"/>
    </row>
    <row r="869" ht="15.75" customHeight="1">
      <c r="Y869" s="26"/>
      <c r="BB869" s="26"/>
      <c r="BE869" s="16"/>
      <c r="BI869" s="27"/>
      <c r="BJ869" s="19"/>
      <c r="BK869" s="28"/>
      <c r="BL869" s="28"/>
      <c r="BM869" s="28"/>
      <c r="BN869" s="28"/>
      <c r="BO869" s="20"/>
    </row>
    <row r="870" ht="15.75" customHeight="1">
      <c r="Y870" s="26"/>
      <c r="BB870" s="26"/>
      <c r="BE870" s="16"/>
      <c r="BI870" s="27"/>
      <c r="BJ870" s="19"/>
      <c r="BK870" s="28"/>
      <c r="BL870" s="28"/>
      <c r="BM870" s="28"/>
      <c r="BN870" s="28"/>
      <c r="BO870" s="20"/>
    </row>
    <row r="871" ht="15.75" customHeight="1">
      <c r="Y871" s="26"/>
      <c r="BB871" s="26"/>
      <c r="BE871" s="16"/>
      <c r="BI871" s="27"/>
      <c r="BJ871" s="19"/>
      <c r="BK871" s="28"/>
      <c r="BL871" s="28"/>
      <c r="BM871" s="28"/>
      <c r="BN871" s="28"/>
      <c r="BO871" s="20"/>
    </row>
    <row r="872" ht="15.75" customHeight="1">
      <c r="Y872" s="26"/>
      <c r="BB872" s="26"/>
      <c r="BE872" s="16"/>
      <c r="BI872" s="27"/>
      <c r="BJ872" s="19"/>
      <c r="BK872" s="28"/>
      <c r="BL872" s="28"/>
      <c r="BM872" s="28"/>
      <c r="BN872" s="28"/>
      <c r="BO872" s="20"/>
    </row>
    <row r="873" ht="15.75" customHeight="1">
      <c r="Y873" s="26"/>
      <c r="BB873" s="26"/>
      <c r="BE873" s="16"/>
      <c r="BI873" s="27"/>
      <c r="BJ873" s="19"/>
      <c r="BK873" s="28"/>
      <c r="BL873" s="28"/>
      <c r="BM873" s="28"/>
      <c r="BN873" s="28"/>
      <c r="BO873" s="20"/>
    </row>
    <row r="874" ht="15.75" customHeight="1">
      <c r="Y874" s="26"/>
      <c r="BB874" s="26"/>
      <c r="BE874" s="16"/>
      <c r="BI874" s="27"/>
      <c r="BJ874" s="19"/>
      <c r="BK874" s="28"/>
      <c r="BL874" s="28"/>
      <c r="BM874" s="28"/>
      <c r="BN874" s="28"/>
      <c r="BO874" s="20"/>
    </row>
    <row r="875" ht="15.75" customHeight="1">
      <c r="Y875" s="26"/>
      <c r="BB875" s="26"/>
      <c r="BE875" s="16"/>
      <c r="BI875" s="27"/>
      <c r="BJ875" s="19"/>
      <c r="BK875" s="28"/>
      <c r="BL875" s="28"/>
      <c r="BM875" s="28"/>
      <c r="BN875" s="28"/>
      <c r="BO875" s="20"/>
    </row>
    <row r="876" ht="15.75" customHeight="1">
      <c r="Y876" s="26"/>
      <c r="BB876" s="26"/>
      <c r="BE876" s="16"/>
      <c r="BI876" s="27"/>
      <c r="BJ876" s="19"/>
      <c r="BK876" s="28"/>
      <c r="BL876" s="28"/>
      <c r="BM876" s="28"/>
      <c r="BN876" s="28"/>
      <c r="BO876" s="20"/>
    </row>
    <row r="877" ht="15.75" customHeight="1">
      <c r="Y877" s="26"/>
      <c r="BB877" s="26"/>
      <c r="BE877" s="16"/>
      <c r="BI877" s="27"/>
      <c r="BJ877" s="19"/>
      <c r="BK877" s="28"/>
      <c r="BL877" s="28"/>
      <c r="BM877" s="28"/>
      <c r="BN877" s="28"/>
      <c r="BO877" s="20"/>
    </row>
    <row r="878" ht="15.75" customHeight="1">
      <c r="Y878" s="26"/>
      <c r="BB878" s="26"/>
      <c r="BE878" s="16"/>
      <c r="BI878" s="27"/>
      <c r="BJ878" s="19"/>
      <c r="BK878" s="28"/>
      <c r="BL878" s="28"/>
      <c r="BM878" s="28"/>
      <c r="BN878" s="28"/>
      <c r="BO878" s="20"/>
    </row>
    <row r="879" ht="15.75" customHeight="1">
      <c r="Y879" s="26"/>
      <c r="BB879" s="26"/>
      <c r="BE879" s="16"/>
      <c r="BI879" s="27"/>
      <c r="BJ879" s="19"/>
      <c r="BK879" s="28"/>
      <c r="BL879" s="28"/>
      <c r="BM879" s="28"/>
      <c r="BN879" s="28"/>
      <c r="BO879" s="20"/>
    </row>
    <row r="880" ht="15.75" customHeight="1">
      <c r="Y880" s="26"/>
      <c r="BB880" s="26"/>
      <c r="BE880" s="16"/>
      <c r="BI880" s="27"/>
      <c r="BJ880" s="19"/>
      <c r="BK880" s="28"/>
      <c r="BL880" s="28"/>
      <c r="BM880" s="28"/>
      <c r="BN880" s="28"/>
      <c r="BO880" s="20"/>
    </row>
    <row r="881" ht="15.75" customHeight="1">
      <c r="Y881" s="26"/>
      <c r="BB881" s="26"/>
      <c r="BE881" s="16"/>
      <c r="BI881" s="27"/>
      <c r="BJ881" s="19"/>
      <c r="BK881" s="28"/>
      <c r="BL881" s="28"/>
      <c r="BM881" s="28"/>
      <c r="BN881" s="28"/>
      <c r="BO881" s="20"/>
    </row>
    <row r="882" ht="15.75" customHeight="1">
      <c r="Y882" s="26"/>
      <c r="BB882" s="26"/>
      <c r="BE882" s="16"/>
      <c r="BI882" s="27"/>
      <c r="BJ882" s="19"/>
      <c r="BK882" s="28"/>
      <c r="BL882" s="28"/>
      <c r="BM882" s="28"/>
      <c r="BN882" s="28"/>
      <c r="BO882" s="20"/>
    </row>
    <row r="883" ht="15.75" customHeight="1">
      <c r="Y883" s="26"/>
      <c r="BB883" s="26"/>
      <c r="BE883" s="16"/>
      <c r="BI883" s="27"/>
      <c r="BJ883" s="19"/>
      <c r="BK883" s="28"/>
      <c r="BL883" s="28"/>
      <c r="BM883" s="28"/>
      <c r="BN883" s="28"/>
      <c r="BO883" s="20"/>
    </row>
    <row r="884" ht="15.75" customHeight="1">
      <c r="Y884" s="26"/>
      <c r="BB884" s="26"/>
      <c r="BE884" s="16"/>
      <c r="BI884" s="27"/>
      <c r="BJ884" s="19"/>
      <c r="BK884" s="28"/>
      <c r="BL884" s="28"/>
      <c r="BM884" s="28"/>
      <c r="BN884" s="28"/>
      <c r="BO884" s="20"/>
    </row>
    <row r="885" ht="15.75" customHeight="1">
      <c r="Y885" s="26"/>
      <c r="BB885" s="26"/>
      <c r="BE885" s="16"/>
      <c r="BI885" s="27"/>
      <c r="BJ885" s="19"/>
      <c r="BK885" s="28"/>
      <c r="BL885" s="28"/>
      <c r="BM885" s="28"/>
      <c r="BN885" s="28"/>
      <c r="BO885" s="20"/>
    </row>
    <row r="886" ht="15.75" customHeight="1">
      <c r="Y886" s="26"/>
      <c r="BB886" s="26"/>
      <c r="BE886" s="16"/>
      <c r="BI886" s="27"/>
      <c r="BJ886" s="19"/>
      <c r="BK886" s="28"/>
      <c r="BL886" s="28"/>
      <c r="BM886" s="28"/>
      <c r="BN886" s="28"/>
      <c r="BO886" s="20"/>
    </row>
    <row r="887" ht="15.75" customHeight="1">
      <c r="Y887" s="26"/>
      <c r="BB887" s="26"/>
      <c r="BE887" s="16"/>
      <c r="BI887" s="27"/>
      <c r="BJ887" s="19"/>
      <c r="BK887" s="28"/>
      <c r="BL887" s="28"/>
      <c r="BM887" s="28"/>
      <c r="BN887" s="28"/>
      <c r="BO887" s="20"/>
    </row>
    <row r="888" ht="15.75" customHeight="1">
      <c r="Y888" s="26"/>
      <c r="BB888" s="26"/>
      <c r="BE888" s="16"/>
      <c r="BI888" s="27"/>
      <c r="BJ888" s="19"/>
      <c r="BK888" s="28"/>
      <c r="BL888" s="28"/>
      <c r="BM888" s="28"/>
      <c r="BN888" s="28"/>
      <c r="BO888" s="20"/>
    </row>
    <row r="889" ht="15.75" customHeight="1">
      <c r="Y889" s="26"/>
      <c r="BB889" s="26"/>
      <c r="BE889" s="16"/>
      <c r="BI889" s="27"/>
      <c r="BJ889" s="19"/>
      <c r="BK889" s="28"/>
      <c r="BL889" s="28"/>
      <c r="BM889" s="28"/>
      <c r="BN889" s="28"/>
      <c r="BO889" s="20"/>
    </row>
    <row r="890" ht="15.75" customHeight="1">
      <c r="Y890" s="26"/>
      <c r="BB890" s="26"/>
      <c r="BE890" s="16"/>
      <c r="BI890" s="27"/>
      <c r="BJ890" s="19"/>
      <c r="BK890" s="28"/>
      <c r="BL890" s="28"/>
      <c r="BM890" s="28"/>
      <c r="BN890" s="28"/>
      <c r="BO890" s="20"/>
    </row>
    <row r="891" ht="15.75" customHeight="1">
      <c r="Y891" s="26"/>
      <c r="BB891" s="26"/>
      <c r="BE891" s="16"/>
      <c r="BI891" s="27"/>
      <c r="BJ891" s="19"/>
      <c r="BK891" s="28"/>
      <c r="BL891" s="28"/>
      <c r="BM891" s="28"/>
      <c r="BN891" s="28"/>
      <c r="BO891" s="20"/>
    </row>
    <row r="892" ht="15.75" customHeight="1">
      <c r="Y892" s="26"/>
      <c r="BB892" s="26"/>
      <c r="BE892" s="16"/>
      <c r="BI892" s="27"/>
      <c r="BJ892" s="19"/>
      <c r="BK892" s="28"/>
      <c r="BL892" s="28"/>
      <c r="BM892" s="28"/>
      <c r="BN892" s="28"/>
      <c r="BO892" s="20"/>
    </row>
    <row r="893" ht="15.75" customHeight="1">
      <c r="Y893" s="26"/>
      <c r="BB893" s="26"/>
      <c r="BE893" s="16"/>
      <c r="BI893" s="27"/>
      <c r="BJ893" s="19"/>
      <c r="BK893" s="28"/>
      <c r="BL893" s="28"/>
      <c r="BM893" s="28"/>
      <c r="BN893" s="28"/>
      <c r="BO893" s="20"/>
    </row>
    <row r="894" ht="15.75" customHeight="1">
      <c r="Y894" s="26"/>
      <c r="BB894" s="26"/>
      <c r="BE894" s="16"/>
      <c r="BI894" s="27"/>
      <c r="BJ894" s="19"/>
      <c r="BK894" s="28"/>
      <c r="BL894" s="28"/>
      <c r="BM894" s="28"/>
      <c r="BN894" s="28"/>
      <c r="BO894" s="20"/>
    </row>
    <row r="895" ht="15.75" customHeight="1">
      <c r="Y895" s="26"/>
      <c r="BB895" s="26"/>
      <c r="BE895" s="16"/>
      <c r="BI895" s="27"/>
      <c r="BJ895" s="19"/>
      <c r="BK895" s="28"/>
      <c r="BL895" s="28"/>
      <c r="BM895" s="28"/>
      <c r="BN895" s="28"/>
      <c r="BO895" s="20"/>
    </row>
    <row r="896" ht="15.75" customHeight="1">
      <c r="Y896" s="26"/>
      <c r="BB896" s="26"/>
      <c r="BE896" s="16"/>
      <c r="BI896" s="27"/>
      <c r="BJ896" s="19"/>
      <c r="BK896" s="28"/>
      <c r="BL896" s="28"/>
      <c r="BM896" s="28"/>
      <c r="BN896" s="28"/>
      <c r="BO896" s="20"/>
    </row>
    <row r="897" ht="15.75" customHeight="1">
      <c r="Y897" s="26"/>
      <c r="BB897" s="26"/>
      <c r="BE897" s="16"/>
      <c r="BI897" s="27"/>
      <c r="BJ897" s="19"/>
      <c r="BK897" s="28"/>
      <c r="BL897" s="28"/>
      <c r="BM897" s="28"/>
      <c r="BN897" s="28"/>
      <c r="BO897" s="20"/>
    </row>
    <row r="898" ht="15.75" customHeight="1">
      <c r="Y898" s="26"/>
      <c r="BB898" s="26"/>
      <c r="BE898" s="16"/>
      <c r="BI898" s="27"/>
      <c r="BJ898" s="19"/>
      <c r="BK898" s="28"/>
      <c r="BL898" s="28"/>
      <c r="BM898" s="28"/>
      <c r="BN898" s="28"/>
      <c r="BO898" s="20"/>
    </row>
    <row r="899" ht="15.75" customHeight="1">
      <c r="Y899" s="26"/>
      <c r="BB899" s="26"/>
      <c r="BE899" s="16"/>
      <c r="BI899" s="27"/>
      <c r="BJ899" s="19"/>
      <c r="BK899" s="28"/>
      <c r="BL899" s="28"/>
      <c r="BM899" s="28"/>
      <c r="BN899" s="28"/>
      <c r="BO899" s="20"/>
    </row>
    <row r="900" ht="15.75" customHeight="1">
      <c r="Y900" s="26"/>
      <c r="BB900" s="26"/>
      <c r="BE900" s="16"/>
      <c r="BI900" s="27"/>
      <c r="BJ900" s="19"/>
      <c r="BK900" s="28"/>
      <c r="BL900" s="28"/>
      <c r="BM900" s="28"/>
      <c r="BN900" s="28"/>
      <c r="BO900" s="20"/>
    </row>
    <row r="901" ht="15.75" customHeight="1">
      <c r="Y901" s="26"/>
      <c r="BB901" s="26"/>
      <c r="BE901" s="16"/>
      <c r="BI901" s="27"/>
      <c r="BJ901" s="19"/>
      <c r="BK901" s="28"/>
      <c r="BL901" s="28"/>
      <c r="BM901" s="28"/>
      <c r="BN901" s="28"/>
      <c r="BO901" s="20"/>
    </row>
    <row r="902" ht="15.75" customHeight="1">
      <c r="Y902" s="26"/>
      <c r="BB902" s="26"/>
      <c r="BE902" s="16"/>
      <c r="BI902" s="27"/>
      <c r="BJ902" s="19"/>
      <c r="BK902" s="28"/>
      <c r="BL902" s="28"/>
      <c r="BM902" s="28"/>
      <c r="BN902" s="28"/>
      <c r="BO902" s="20"/>
    </row>
    <row r="903" ht="15.75" customHeight="1">
      <c r="Y903" s="26"/>
      <c r="BB903" s="26"/>
      <c r="BE903" s="16"/>
      <c r="BI903" s="27"/>
      <c r="BJ903" s="19"/>
      <c r="BK903" s="28"/>
      <c r="BL903" s="28"/>
      <c r="BM903" s="28"/>
      <c r="BN903" s="28"/>
      <c r="BO903" s="20"/>
    </row>
    <row r="904" ht="15.75" customHeight="1">
      <c r="Y904" s="26"/>
      <c r="BB904" s="26"/>
      <c r="BE904" s="16"/>
      <c r="BI904" s="27"/>
      <c r="BJ904" s="19"/>
      <c r="BK904" s="28"/>
      <c r="BL904" s="28"/>
      <c r="BM904" s="28"/>
      <c r="BN904" s="28"/>
      <c r="BO904" s="20"/>
    </row>
    <row r="905" ht="15.75" customHeight="1">
      <c r="Y905" s="26"/>
      <c r="BB905" s="26"/>
      <c r="BE905" s="16"/>
      <c r="BI905" s="27"/>
      <c r="BJ905" s="19"/>
      <c r="BK905" s="28"/>
      <c r="BL905" s="28"/>
      <c r="BM905" s="28"/>
      <c r="BN905" s="28"/>
      <c r="BO905" s="20"/>
    </row>
    <row r="906" ht="15.75" customHeight="1">
      <c r="Y906" s="26"/>
      <c r="BB906" s="26"/>
      <c r="BE906" s="16"/>
      <c r="BI906" s="27"/>
      <c r="BJ906" s="19"/>
      <c r="BK906" s="28"/>
      <c r="BL906" s="28"/>
      <c r="BM906" s="28"/>
      <c r="BN906" s="28"/>
      <c r="BO906" s="20"/>
    </row>
    <row r="907" ht="15.75" customHeight="1">
      <c r="Y907" s="26"/>
      <c r="BB907" s="26"/>
      <c r="BE907" s="16"/>
      <c r="BI907" s="27"/>
      <c r="BJ907" s="19"/>
      <c r="BK907" s="28"/>
      <c r="BL907" s="28"/>
      <c r="BM907" s="28"/>
      <c r="BN907" s="28"/>
      <c r="BO907" s="20"/>
    </row>
    <row r="908" ht="15.75" customHeight="1">
      <c r="Y908" s="26"/>
      <c r="BB908" s="26"/>
      <c r="BE908" s="16"/>
      <c r="BI908" s="27"/>
      <c r="BJ908" s="19"/>
      <c r="BK908" s="28"/>
      <c r="BL908" s="28"/>
      <c r="BM908" s="28"/>
      <c r="BN908" s="28"/>
      <c r="BO908" s="20"/>
    </row>
    <row r="909" ht="15.75" customHeight="1">
      <c r="Y909" s="26"/>
      <c r="BB909" s="26"/>
      <c r="BE909" s="16"/>
      <c r="BI909" s="27"/>
      <c r="BJ909" s="19"/>
      <c r="BK909" s="28"/>
      <c r="BL909" s="28"/>
      <c r="BM909" s="28"/>
      <c r="BN909" s="28"/>
      <c r="BO909" s="20"/>
    </row>
    <row r="910" ht="15.75" customHeight="1">
      <c r="Y910" s="26"/>
      <c r="BB910" s="26"/>
      <c r="BE910" s="16"/>
      <c r="BI910" s="27"/>
      <c r="BJ910" s="19"/>
      <c r="BK910" s="28"/>
      <c r="BL910" s="28"/>
      <c r="BM910" s="28"/>
      <c r="BN910" s="28"/>
      <c r="BO910" s="20"/>
    </row>
    <row r="911" ht="15.75" customHeight="1">
      <c r="Y911" s="26"/>
      <c r="BB911" s="26"/>
      <c r="BE911" s="16"/>
      <c r="BI911" s="27"/>
      <c r="BJ911" s="19"/>
      <c r="BK911" s="28"/>
      <c r="BL911" s="28"/>
      <c r="BM911" s="28"/>
      <c r="BN911" s="28"/>
      <c r="BO911" s="20"/>
    </row>
    <row r="912" ht="15.75" customHeight="1">
      <c r="Y912" s="26"/>
      <c r="BB912" s="26"/>
      <c r="BE912" s="16"/>
      <c r="BI912" s="27"/>
      <c r="BJ912" s="19"/>
      <c r="BK912" s="28"/>
      <c r="BL912" s="28"/>
      <c r="BM912" s="28"/>
      <c r="BN912" s="28"/>
      <c r="BO912" s="20"/>
    </row>
    <row r="913" ht="15.75" customHeight="1">
      <c r="Y913" s="26"/>
      <c r="BB913" s="26"/>
      <c r="BE913" s="16"/>
      <c r="BI913" s="27"/>
      <c r="BJ913" s="19"/>
      <c r="BK913" s="28"/>
      <c r="BL913" s="28"/>
      <c r="BM913" s="28"/>
      <c r="BN913" s="28"/>
      <c r="BO913" s="20"/>
    </row>
    <row r="914" ht="15.75" customHeight="1">
      <c r="Y914" s="26"/>
      <c r="BB914" s="26"/>
      <c r="BE914" s="16"/>
      <c r="BI914" s="27"/>
      <c r="BJ914" s="19"/>
      <c r="BK914" s="28"/>
      <c r="BL914" s="28"/>
      <c r="BM914" s="28"/>
      <c r="BN914" s="28"/>
      <c r="BO914" s="20"/>
    </row>
    <row r="915" ht="15.75" customHeight="1">
      <c r="Y915" s="26"/>
      <c r="BB915" s="26"/>
      <c r="BE915" s="16"/>
      <c r="BI915" s="27"/>
      <c r="BJ915" s="19"/>
      <c r="BK915" s="28"/>
      <c r="BL915" s="28"/>
      <c r="BM915" s="28"/>
      <c r="BN915" s="28"/>
      <c r="BO915" s="20"/>
    </row>
    <row r="916" ht="15.75" customHeight="1">
      <c r="Y916" s="26"/>
      <c r="BB916" s="26"/>
      <c r="BE916" s="16"/>
      <c r="BI916" s="27"/>
      <c r="BJ916" s="19"/>
      <c r="BK916" s="28"/>
      <c r="BL916" s="28"/>
      <c r="BM916" s="28"/>
      <c r="BN916" s="28"/>
      <c r="BO916" s="20"/>
    </row>
    <row r="917" ht="15.75" customHeight="1">
      <c r="Y917" s="26"/>
      <c r="BB917" s="26"/>
      <c r="BE917" s="16"/>
      <c r="BI917" s="27"/>
      <c r="BJ917" s="19"/>
      <c r="BK917" s="28"/>
      <c r="BL917" s="28"/>
      <c r="BM917" s="28"/>
      <c r="BN917" s="28"/>
      <c r="BO917" s="20"/>
    </row>
    <row r="918" ht="15.75" customHeight="1">
      <c r="Y918" s="26"/>
      <c r="BB918" s="26"/>
      <c r="BE918" s="16"/>
      <c r="BI918" s="27"/>
      <c r="BJ918" s="19"/>
      <c r="BK918" s="28"/>
      <c r="BL918" s="28"/>
      <c r="BM918" s="28"/>
      <c r="BN918" s="28"/>
      <c r="BO918" s="20"/>
    </row>
    <row r="919" ht="15.75" customHeight="1">
      <c r="Y919" s="26"/>
      <c r="BB919" s="26"/>
      <c r="BE919" s="16"/>
      <c r="BI919" s="27"/>
      <c r="BJ919" s="19"/>
      <c r="BK919" s="28"/>
      <c r="BL919" s="28"/>
      <c r="BM919" s="28"/>
      <c r="BN919" s="28"/>
      <c r="BO919" s="20"/>
    </row>
    <row r="920" ht="15.75" customHeight="1">
      <c r="Y920" s="26"/>
      <c r="BB920" s="26"/>
      <c r="BE920" s="16"/>
      <c r="BI920" s="27"/>
      <c r="BJ920" s="19"/>
      <c r="BK920" s="28"/>
      <c r="BL920" s="28"/>
      <c r="BM920" s="28"/>
      <c r="BN920" s="28"/>
      <c r="BO920" s="20"/>
    </row>
    <row r="921" ht="15.75" customHeight="1">
      <c r="Y921" s="26"/>
      <c r="BB921" s="26"/>
      <c r="BE921" s="16"/>
      <c r="BI921" s="27"/>
      <c r="BJ921" s="19"/>
      <c r="BK921" s="28"/>
      <c r="BL921" s="28"/>
      <c r="BM921" s="28"/>
      <c r="BN921" s="28"/>
      <c r="BO921" s="20"/>
    </row>
    <row r="922" ht="15.75" customHeight="1">
      <c r="Y922" s="26"/>
      <c r="BB922" s="26"/>
      <c r="BE922" s="16"/>
      <c r="BI922" s="27"/>
      <c r="BJ922" s="19"/>
      <c r="BK922" s="28"/>
      <c r="BL922" s="28"/>
      <c r="BM922" s="28"/>
      <c r="BN922" s="28"/>
      <c r="BO922" s="20"/>
    </row>
    <row r="923" ht="15.75" customHeight="1">
      <c r="Y923" s="26"/>
      <c r="BB923" s="26"/>
      <c r="BE923" s="16"/>
      <c r="BI923" s="27"/>
      <c r="BJ923" s="19"/>
      <c r="BK923" s="28"/>
      <c r="BL923" s="28"/>
      <c r="BM923" s="28"/>
      <c r="BN923" s="28"/>
      <c r="BO923" s="20"/>
    </row>
    <row r="924" ht="15.75" customHeight="1">
      <c r="Y924" s="26"/>
      <c r="BB924" s="26"/>
      <c r="BE924" s="16"/>
      <c r="BI924" s="27"/>
      <c r="BJ924" s="19"/>
      <c r="BK924" s="28"/>
      <c r="BL924" s="28"/>
      <c r="BM924" s="28"/>
      <c r="BN924" s="28"/>
      <c r="BO924" s="20"/>
    </row>
    <row r="925" ht="15.75" customHeight="1">
      <c r="Y925" s="26"/>
      <c r="BB925" s="26"/>
      <c r="BE925" s="16"/>
      <c r="BI925" s="27"/>
      <c r="BJ925" s="19"/>
      <c r="BK925" s="28"/>
      <c r="BL925" s="28"/>
      <c r="BM925" s="28"/>
      <c r="BN925" s="28"/>
      <c r="BO925" s="20"/>
    </row>
    <row r="926" ht="15.75" customHeight="1">
      <c r="Y926" s="26"/>
      <c r="BB926" s="26"/>
      <c r="BE926" s="16"/>
      <c r="BI926" s="27"/>
      <c r="BJ926" s="19"/>
      <c r="BK926" s="28"/>
      <c r="BL926" s="28"/>
      <c r="BM926" s="28"/>
      <c r="BN926" s="28"/>
      <c r="BO926" s="20"/>
    </row>
    <row r="927" ht="15.75" customHeight="1">
      <c r="Y927" s="26"/>
      <c r="BB927" s="26"/>
      <c r="BE927" s="16"/>
      <c r="BI927" s="27"/>
      <c r="BJ927" s="19"/>
      <c r="BK927" s="28"/>
      <c r="BL927" s="28"/>
      <c r="BM927" s="28"/>
      <c r="BN927" s="28"/>
      <c r="BO927" s="20"/>
    </row>
    <row r="928" ht="15.75" customHeight="1">
      <c r="Y928" s="26"/>
      <c r="BB928" s="26"/>
      <c r="BE928" s="16"/>
      <c r="BI928" s="27"/>
      <c r="BJ928" s="19"/>
      <c r="BK928" s="28"/>
      <c r="BL928" s="28"/>
      <c r="BM928" s="28"/>
      <c r="BN928" s="28"/>
      <c r="BO928" s="20"/>
    </row>
    <row r="929" ht="15.75" customHeight="1">
      <c r="Y929" s="26"/>
      <c r="BB929" s="26"/>
      <c r="BE929" s="16"/>
      <c r="BI929" s="27"/>
      <c r="BJ929" s="19"/>
      <c r="BK929" s="28"/>
      <c r="BL929" s="28"/>
      <c r="BM929" s="28"/>
      <c r="BN929" s="28"/>
      <c r="BO929" s="20"/>
    </row>
    <row r="930" ht="15.75" customHeight="1">
      <c r="Y930" s="26"/>
      <c r="BB930" s="26"/>
      <c r="BE930" s="16"/>
      <c r="BI930" s="27"/>
      <c r="BJ930" s="19"/>
      <c r="BK930" s="28"/>
      <c r="BL930" s="28"/>
      <c r="BM930" s="28"/>
      <c r="BN930" s="28"/>
      <c r="BO930" s="20"/>
    </row>
    <row r="931" ht="15.75" customHeight="1">
      <c r="Y931" s="26"/>
      <c r="BB931" s="26"/>
      <c r="BE931" s="16"/>
      <c r="BI931" s="27"/>
      <c r="BJ931" s="19"/>
      <c r="BK931" s="28"/>
      <c r="BL931" s="28"/>
      <c r="BM931" s="28"/>
      <c r="BN931" s="28"/>
      <c r="BO931" s="20"/>
    </row>
    <row r="932" ht="15.75" customHeight="1">
      <c r="Y932" s="26"/>
      <c r="BB932" s="26"/>
      <c r="BE932" s="16"/>
      <c r="BI932" s="27"/>
      <c r="BJ932" s="19"/>
      <c r="BK932" s="28"/>
      <c r="BL932" s="28"/>
      <c r="BM932" s="28"/>
      <c r="BN932" s="28"/>
      <c r="BO932" s="20"/>
    </row>
    <row r="933" ht="15.75" customHeight="1">
      <c r="Y933" s="26"/>
      <c r="BB933" s="26"/>
      <c r="BE933" s="16"/>
      <c r="BI933" s="27"/>
      <c r="BJ933" s="19"/>
      <c r="BK933" s="28"/>
      <c r="BL933" s="28"/>
      <c r="BM933" s="28"/>
      <c r="BN933" s="28"/>
      <c r="BO933" s="20"/>
    </row>
    <row r="934" ht="15.75" customHeight="1">
      <c r="Y934" s="26"/>
      <c r="BB934" s="26"/>
      <c r="BE934" s="16"/>
      <c r="BI934" s="27"/>
      <c r="BJ934" s="19"/>
      <c r="BK934" s="28"/>
      <c r="BL934" s="28"/>
      <c r="BM934" s="28"/>
      <c r="BN934" s="28"/>
      <c r="BO934" s="20"/>
    </row>
    <row r="935" ht="15.75" customHeight="1">
      <c r="Y935" s="26"/>
      <c r="BB935" s="26"/>
      <c r="BE935" s="16"/>
      <c r="BI935" s="27"/>
      <c r="BJ935" s="19"/>
      <c r="BK935" s="28"/>
      <c r="BL935" s="28"/>
      <c r="BM935" s="28"/>
      <c r="BN935" s="28"/>
      <c r="BO935" s="20"/>
    </row>
    <row r="936" ht="15.75" customHeight="1">
      <c r="Y936" s="26"/>
      <c r="BB936" s="26"/>
      <c r="BE936" s="16"/>
      <c r="BI936" s="27"/>
      <c r="BJ936" s="19"/>
      <c r="BK936" s="28"/>
      <c r="BL936" s="28"/>
      <c r="BM936" s="28"/>
      <c r="BN936" s="28"/>
      <c r="BO936" s="20"/>
    </row>
    <row r="937" ht="15.75" customHeight="1">
      <c r="Y937" s="26"/>
      <c r="BB937" s="26"/>
      <c r="BE937" s="16"/>
      <c r="BI937" s="27"/>
      <c r="BJ937" s="19"/>
      <c r="BK937" s="28"/>
      <c r="BL937" s="28"/>
      <c r="BM937" s="28"/>
      <c r="BN937" s="28"/>
      <c r="BO937" s="20"/>
    </row>
    <row r="938" ht="15.75" customHeight="1">
      <c r="Y938" s="26"/>
      <c r="BB938" s="26"/>
      <c r="BE938" s="16"/>
      <c r="BI938" s="27"/>
      <c r="BJ938" s="19"/>
      <c r="BK938" s="28"/>
      <c r="BL938" s="28"/>
      <c r="BM938" s="28"/>
      <c r="BN938" s="28"/>
      <c r="BO938" s="20"/>
    </row>
    <row r="939" ht="15.75" customHeight="1">
      <c r="Y939" s="26"/>
      <c r="BB939" s="26"/>
      <c r="BE939" s="16"/>
      <c r="BI939" s="27"/>
      <c r="BJ939" s="19"/>
      <c r="BK939" s="28"/>
      <c r="BL939" s="28"/>
      <c r="BM939" s="28"/>
      <c r="BN939" s="28"/>
      <c r="BO939" s="20"/>
    </row>
    <row r="940" ht="15.75" customHeight="1">
      <c r="Y940" s="26"/>
      <c r="BB940" s="26"/>
      <c r="BE940" s="16"/>
      <c r="BI940" s="27"/>
      <c r="BJ940" s="19"/>
      <c r="BK940" s="28"/>
      <c r="BL940" s="28"/>
      <c r="BM940" s="28"/>
      <c r="BN940" s="28"/>
      <c r="BO940" s="20"/>
    </row>
    <row r="941" ht="15.75" customHeight="1">
      <c r="Y941" s="26"/>
      <c r="BB941" s="26"/>
      <c r="BE941" s="16"/>
      <c r="BI941" s="27"/>
      <c r="BJ941" s="19"/>
      <c r="BK941" s="28"/>
      <c r="BL941" s="28"/>
      <c r="BM941" s="28"/>
      <c r="BN941" s="28"/>
      <c r="BO941" s="20"/>
    </row>
    <row r="942" ht="15.75" customHeight="1">
      <c r="Y942" s="26"/>
      <c r="BB942" s="26"/>
      <c r="BE942" s="16"/>
      <c r="BI942" s="27"/>
      <c r="BJ942" s="19"/>
      <c r="BK942" s="28"/>
      <c r="BL942" s="28"/>
      <c r="BM942" s="28"/>
      <c r="BN942" s="28"/>
      <c r="BO942" s="20"/>
    </row>
    <row r="943" ht="15.75" customHeight="1">
      <c r="Y943" s="26"/>
      <c r="BB943" s="26"/>
      <c r="BE943" s="16"/>
      <c r="BI943" s="27"/>
      <c r="BJ943" s="19"/>
      <c r="BK943" s="28"/>
      <c r="BL943" s="28"/>
      <c r="BM943" s="28"/>
      <c r="BN943" s="28"/>
      <c r="BO943" s="20"/>
    </row>
    <row r="944" ht="15.75" customHeight="1">
      <c r="Y944" s="26"/>
      <c r="BB944" s="26"/>
      <c r="BE944" s="16"/>
      <c r="BI944" s="27"/>
      <c r="BJ944" s="19"/>
      <c r="BK944" s="28"/>
      <c r="BL944" s="28"/>
      <c r="BM944" s="28"/>
      <c r="BN944" s="28"/>
      <c r="BO944" s="20"/>
    </row>
    <row r="945" ht="15.75" customHeight="1">
      <c r="Y945" s="26"/>
      <c r="BB945" s="26"/>
      <c r="BE945" s="16"/>
      <c r="BI945" s="27"/>
      <c r="BJ945" s="19"/>
      <c r="BK945" s="28"/>
      <c r="BL945" s="28"/>
      <c r="BM945" s="28"/>
      <c r="BN945" s="28"/>
      <c r="BO945" s="20"/>
    </row>
    <row r="946" ht="15.75" customHeight="1">
      <c r="Y946" s="26"/>
      <c r="BB946" s="26"/>
      <c r="BE946" s="16"/>
      <c r="BI946" s="27"/>
      <c r="BJ946" s="19"/>
      <c r="BK946" s="28"/>
      <c r="BL946" s="28"/>
      <c r="BM946" s="28"/>
      <c r="BN946" s="28"/>
      <c r="BO946" s="20"/>
    </row>
    <row r="947" ht="15.75" customHeight="1">
      <c r="Y947" s="26"/>
      <c r="BB947" s="26"/>
      <c r="BE947" s="16"/>
      <c r="BI947" s="27"/>
      <c r="BJ947" s="19"/>
      <c r="BK947" s="28"/>
      <c r="BL947" s="28"/>
      <c r="BM947" s="28"/>
      <c r="BN947" s="28"/>
      <c r="BO947" s="20"/>
    </row>
    <row r="948" ht="15.75" customHeight="1">
      <c r="Y948" s="26"/>
      <c r="BB948" s="26"/>
      <c r="BE948" s="16"/>
      <c r="BI948" s="27"/>
      <c r="BJ948" s="19"/>
      <c r="BK948" s="28"/>
      <c r="BL948" s="28"/>
      <c r="BM948" s="28"/>
      <c r="BN948" s="28"/>
      <c r="BO948" s="20"/>
    </row>
    <row r="949" ht="15.75" customHeight="1">
      <c r="Y949" s="26"/>
      <c r="BB949" s="26"/>
      <c r="BE949" s="16"/>
      <c r="BI949" s="27"/>
      <c r="BJ949" s="19"/>
      <c r="BK949" s="28"/>
      <c r="BL949" s="28"/>
      <c r="BM949" s="28"/>
      <c r="BN949" s="28"/>
      <c r="BO949" s="20"/>
    </row>
    <row r="950" ht="15.75" customHeight="1">
      <c r="Y950" s="26"/>
      <c r="BB950" s="26"/>
      <c r="BE950" s="16"/>
      <c r="BI950" s="27"/>
      <c r="BJ950" s="19"/>
      <c r="BK950" s="28"/>
      <c r="BL950" s="28"/>
      <c r="BM950" s="28"/>
      <c r="BN950" s="28"/>
      <c r="BO950" s="20"/>
    </row>
    <row r="951" ht="15.75" customHeight="1">
      <c r="Y951" s="26"/>
      <c r="BB951" s="26"/>
      <c r="BE951" s="16"/>
      <c r="BI951" s="27"/>
      <c r="BJ951" s="19"/>
      <c r="BK951" s="28"/>
      <c r="BL951" s="28"/>
      <c r="BM951" s="28"/>
      <c r="BN951" s="28"/>
      <c r="BO951" s="20"/>
    </row>
    <row r="952" ht="15.75" customHeight="1">
      <c r="Y952" s="26"/>
      <c r="BB952" s="26"/>
      <c r="BE952" s="16"/>
      <c r="BI952" s="27"/>
      <c r="BJ952" s="19"/>
      <c r="BK952" s="28"/>
      <c r="BL952" s="28"/>
      <c r="BM952" s="28"/>
      <c r="BN952" s="28"/>
      <c r="BO952" s="20"/>
    </row>
    <row r="953" ht="15.75" customHeight="1">
      <c r="Y953" s="26"/>
      <c r="BB953" s="26"/>
      <c r="BE953" s="16"/>
      <c r="BI953" s="27"/>
      <c r="BJ953" s="19"/>
      <c r="BK953" s="28"/>
      <c r="BL953" s="28"/>
      <c r="BM953" s="28"/>
      <c r="BN953" s="28"/>
      <c r="BO953" s="20"/>
    </row>
    <row r="954" ht="15.75" customHeight="1">
      <c r="Y954" s="26"/>
      <c r="BB954" s="26"/>
      <c r="BE954" s="16"/>
      <c r="BI954" s="27"/>
      <c r="BJ954" s="19"/>
      <c r="BK954" s="28"/>
      <c r="BL954" s="28"/>
      <c r="BM954" s="28"/>
      <c r="BN954" s="28"/>
      <c r="BO954" s="20"/>
    </row>
    <row r="955" ht="15.75" customHeight="1">
      <c r="Y955" s="26"/>
      <c r="BB955" s="26"/>
      <c r="BE955" s="16"/>
      <c r="BI955" s="27"/>
      <c r="BJ955" s="19"/>
      <c r="BK955" s="28"/>
      <c r="BL955" s="28"/>
      <c r="BM955" s="28"/>
      <c r="BN955" s="28"/>
      <c r="BO955" s="20"/>
    </row>
    <row r="956" ht="15.75" customHeight="1">
      <c r="Y956" s="26"/>
      <c r="BB956" s="26"/>
      <c r="BE956" s="16"/>
      <c r="BI956" s="27"/>
      <c r="BJ956" s="19"/>
      <c r="BK956" s="28"/>
      <c r="BL956" s="28"/>
      <c r="BM956" s="28"/>
      <c r="BN956" s="28"/>
      <c r="BO956" s="20"/>
    </row>
    <row r="957" ht="15.75" customHeight="1">
      <c r="Y957" s="26"/>
      <c r="BB957" s="26"/>
      <c r="BE957" s="16"/>
      <c r="BI957" s="27"/>
      <c r="BJ957" s="19"/>
      <c r="BK957" s="28"/>
      <c r="BL957" s="28"/>
      <c r="BM957" s="28"/>
      <c r="BN957" s="28"/>
      <c r="BO957" s="20"/>
    </row>
    <row r="958" ht="15.75" customHeight="1">
      <c r="Y958" s="26"/>
      <c r="BB958" s="26"/>
      <c r="BE958" s="16"/>
      <c r="BI958" s="27"/>
      <c r="BJ958" s="19"/>
      <c r="BK958" s="28"/>
      <c r="BL958" s="28"/>
      <c r="BM958" s="28"/>
      <c r="BN958" s="28"/>
      <c r="BO958" s="20"/>
    </row>
    <row r="959" ht="15.75" customHeight="1">
      <c r="Y959" s="26"/>
      <c r="BB959" s="26"/>
      <c r="BE959" s="16"/>
      <c r="BI959" s="27"/>
      <c r="BJ959" s="19"/>
      <c r="BK959" s="28"/>
      <c r="BL959" s="28"/>
      <c r="BM959" s="28"/>
      <c r="BN959" s="28"/>
      <c r="BO959" s="20"/>
    </row>
    <row r="960" ht="15.75" customHeight="1">
      <c r="Y960" s="26"/>
      <c r="BB960" s="26"/>
      <c r="BE960" s="16"/>
      <c r="BI960" s="27"/>
      <c r="BJ960" s="19"/>
      <c r="BK960" s="28"/>
      <c r="BL960" s="28"/>
      <c r="BM960" s="28"/>
      <c r="BN960" s="28"/>
      <c r="BO960" s="20"/>
    </row>
    <row r="961" ht="15.75" customHeight="1">
      <c r="Y961" s="26"/>
      <c r="BB961" s="26"/>
      <c r="BE961" s="16"/>
      <c r="BI961" s="27"/>
      <c r="BJ961" s="19"/>
      <c r="BK961" s="28"/>
      <c r="BL961" s="28"/>
      <c r="BM961" s="28"/>
      <c r="BN961" s="28"/>
      <c r="BO961" s="20"/>
    </row>
    <row r="962" ht="15.75" customHeight="1">
      <c r="Y962" s="26"/>
      <c r="BB962" s="26"/>
      <c r="BE962" s="16"/>
      <c r="BI962" s="27"/>
      <c r="BJ962" s="19"/>
      <c r="BK962" s="28"/>
      <c r="BL962" s="28"/>
      <c r="BM962" s="28"/>
      <c r="BN962" s="28"/>
      <c r="BO962" s="20"/>
    </row>
    <row r="963" ht="15.75" customHeight="1">
      <c r="Y963" s="26"/>
      <c r="BB963" s="26"/>
      <c r="BE963" s="16"/>
      <c r="BI963" s="27"/>
      <c r="BJ963" s="19"/>
      <c r="BK963" s="28"/>
      <c r="BL963" s="28"/>
      <c r="BM963" s="28"/>
      <c r="BN963" s="28"/>
      <c r="BO963" s="20"/>
    </row>
    <row r="964" ht="15.75" customHeight="1">
      <c r="Y964" s="26"/>
      <c r="BB964" s="26"/>
      <c r="BE964" s="16"/>
      <c r="BI964" s="27"/>
      <c r="BJ964" s="19"/>
      <c r="BK964" s="28"/>
      <c r="BL964" s="28"/>
      <c r="BM964" s="28"/>
      <c r="BN964" s="28"/>
      <c r="BO964" s="20"/>
    </row>
    <row r="965" ht="15.75" customHeight="1">
      <c r="Y965" s="26"/>
      <c r="BB965" s="26"/>
      <c r="BE965" s="16"/>
      <c r="BI965" s="27"/>
      <c r="BJ965" s="19"/>
      <c r="BK965" s="28"/>
      <c r="BL965" s="28"/>
      <c r="BM965" s="28"/>
      <c r="BN965" s="28"/>
      <c r="BO965" s="20"/>
    </row>
    <row r="966" ht="15.75" customHeight="1">
      <c r="Y966" s="26"/>
      <c r="BB966" s="26"/>
      <c r="BE966" s="16"/>
      <c r="BI966" s="27"/>
      <c r="BJ966" s="19"/>
      <c r="BK966" s="28"/>
      <c r="BL966" s="28"/>
      <c r="BM966" s="28"/>
      <c r="BN966" s="28"/>
      <c r="BO966" s="20"/>
    </row>
    <row r="967" ht="15.75" customHeight="1">
      <c r="Y967" s="26"/>
      <c r="BB967" s="26"/>
      <c r="BE967" s="16"/>
      <c r="BI967" s="27"/>
      <c r="BJ967" s="19"/>
      <c r="BK967" s="28"/>
      <c r="BL967" s="28"/>
      <c r="BM967" s="28"/>
      <c r="BN967" s="28"/>
      <c r="BO967" s="20"/>
    </row>
    <row r="968" ht="15.75" customHeight="1">
      <c r="Y968" s="26"/>
      <c r="BB968" s="26"/>
      <c r="BE968" s="16"/>
      <c r="BI968" s="27"/>
      <c r="BJ968" s="19"/>
      <c r="BK968" s="28"/>
      <c r="BL968" s="28"/>
      <c r="BM968" s="28"/>
      <c r="BN968" s="28"/>
      <c r="BO968" s="20"/>
    </row>
    <row r="969" ht="15.75" customHeight="1">
      <c r="Y969" s="26"/>
      <c r="BB969" s="26"/>
      <c r="BE969" s="16"/>
      <c r="BI969" s="27"/>
      <c r="BJ969" s="19"/>
      <c r="BK969" s="28"/>
      <c r="BL969" s="28"/>
      <c r="BM969" s="28"/>
      <c r="BN969" s="28"/>
      <c r="BO969" s="20"/>
    </row>
    <row r="970" ht="15.75" customHeight="1">
      <c r="Y970" s="26"/>
      <c r="BB970" s="26"/>
      <c r="BE970" s="16"/>
      <c r="BI970" s="27"/>
      <c r="BJ970" s="19"/>
      <c r="BK970" s="28"/>
      <c r="BL970" s="28"/>
      <c r="BM970" s="28"/>
      <c r="BN970" s="28"/>
      <c r="BO970" s="20"/>
    </row>
    <row r="971" ht="15.75" customHeight="1">
      <c r="Y971" s="26"/>
      <c r="BB971" s="26"/>
      <c r="BE971" s="16"/>
      <c r="BI971" s="27"/>
      <c r="BJ971" s="19"/>
      <c r="BK971" s="28"/>
      <c r="BL971" s="28"/>
      <c r="BM971" s="28"/>
      <c r="BN971" s="28"/>
      <c r="BO971" s="20"/>
    </row>
    <row r="972" ht="15.75" customHeight="1">
      <c r="Y972" s="26"/>
      <c r="BB972" s="26"/>
      <c r="BE972" s="16"/>
      <c r="BI972" s="27"/>
      <c r="BJ972" s="19"/>
      <c r="BK972" s="28"/>
      <c r="BL972" s="28"/>
      <c r="BM972" s="28"/>
      <c r="BN972" s="28"/>
      <c r="BO972" s="20"/>
    </row>
    <row r="973" ht="15.75" customHeight="1">
      <c r="Y973" s="26"/>
      <c r="BB973" s="26"/>
      <c r="BE973" s="16"/>
      <c r="BI973" s="27"/>
      <c r="BJ973" s="19"/>
      <c r="BK973" s="28"/>
      <c r="BL973" s="28"/>
      <c r="BM973" s="28"/>
      <c r="BN973" s="28"/>
      <c r="BO973" s="20"/>
    </row>
    <row r="974" ht="15.75" customHeight="1">
      <c r="Y974" s="26"/>
      <c r="BB974" s="26"/>
      <c r="BE974" s="16"/>
      <c r="BI974" s="27"/>
      <c r="BJ974" s="19"/>
      <c r="BK974" s="28"/>
      <c r="BL974" s="28"/>
      <c r="BM974" s="28"/>
      <c r="BN974" s="28"/>
      <c r="BO974" s="20"/>
    </row>
    <row r="975" ht="15.75" customHeight="1">
      <c r="Y975" s="26"/>
      <c r="BB975" s="26"/>
      <c r="BE975" s="16"/>
      <c r="BI975" s="27"/>
      <c r="BJ975" s="19"/>
      <c r="BK975" s="28"/>
      <c r="BL975" s="28"/>
      <c r="BM975" s="28"/>
      <c r="BN975" s="28"/>
      <c r="BO975" s="20"/>
    </row>
    <row r="976" ht="15.75" customHeight="1">
      <c r="Y976" s="26"/>
      <c r="BB976" s="26"/>
      <c r="BE976" s="16"/>
      <c r="BI976" s="27"/>
      <c r="BJ976" s="19"/>
      <c r="BK976" s="28"/>
      <c r="BL976" s="28"/>
      <c r="BM976" s="28"/>
      <c r="BN976" s="28"/>
      <c r="BO976" s="20"/>
    </row>
    <row r="977" ht="15.75" customHeight="1">
      <c r="Y977" s="26"/>
      <c r="BB977" s="26"/>
      <c r="BE977" s="16"/>
      <c r="BI977" s="27"/>
      <c r="BJ977" s="19"/>
      <c r="BK977" s="28"/>
      <c r="BL977" s="28"/>
      <c r="BM977" s="28"/>
      <c r="BN977" s="28"/>
      <c r="BO977" s="20"/>
    </row>
    <row r="978" ht="15.75" customHeight="1">
      <c r="Y978" s="26"/>
      <c r="BB978" s="26"/>
      <c r="BE978" s="16"/>
      <c r="BI978" s="27"/>
      <c r="BJ978" s="19"/>
      <c r="BK978" s="28"/>
      <c r="BL978" s="28"/>
      <c r="BM978" s="28"/>
      <c r="BN978" s="28"/>
      <c r="BO978" s="20"/>
    </row>
    <row r="979" ht="15.75" customHeight="1">
      <c r="Y979" s="26"/>
      <c r="BB979" s="26"/>
      <c r="BE979" s="16"/>
      <c r="BI979" s="27"/>
      <c r="BJ979" s="19"/>
      <c r="BK979" s="28"/>
      <c r="BL979" s="28"/>
      <c r="BM979" s="28"/>
      <c r="BN979" s="28"/>
      <c r="BO979" s="20"/>
    </row>
    <row r="980" ht="15.75" customHeight="1">
      <c r="Y980" s="26"/>
      <c r="BB980" s="26"/>
      <c r="BE980" s="16"/>
      <c r="BI980" s="27"/>
      <c r="BJ980" s="19"/>
      <c r="BK980" s="28"/>
      <c r="BL980" s="28"/>
      <c r="BM980" s="28"/>
      <c r="BN980" s="28"/>
      <c r="BO980" s="20"/>
    </row>
    <row r="981" ht="15.75" customHeight="1">
      <c r="Y981" s="26"/>
      <c r="BB981" s="26"/>
      <c r="BE981" s="16"/>
      <c r="BI981" s="27"/>
      <c r="BJ981" s="19"/>
      <c r="BK981" s="28"/>
      <c r="BL981" s="28"/>
      <c r="BM981" s="28"/>
      <c r="BN981" s="28"/>
      <c r="BO981" s="20"/>
    </row>
    <row r="982" ht="15.75" customHeight="1">
      <c r="Y982" s="26"/>
      <c r="BB982" s="26"/>
      <c r="BE982" s="16"/>
      <c r="BI982" s="27"/>
      <c r="BJ982" s="19"/>
      <c r="BK982" s="28"/>
      <c r="BL982" s="28"/>
      <c r="BM982" s="28"/>
      <c r="BN982" s="28"/>
      <c r="BO982" s="20"/>
    </row>
    <row r="983" ht="15.75" customHeight="1">
      <c r="Y983" s="26"/>
      <c r="BB983" s="26"/>
      <c r="BE983" s="16"/>
      <c r="BI983" s="27"/>
      <c r="BJ983" s="19"/>
      <c r="BK983" s="28"/>
      <c r="BL983" s="28"/>
      <c r="BM983" s="28"/>
      <c r="BN983" s="28"/>
      <c r="BO983" s="20"/>
    </row>
    <row r="984" ht="15.75" customHeight="1">
      <c r="Y984" s="26"/>
      <c r="BB984" s="26"/>
      <c r="BE984" s="16"/>
      <c r="BI984" s="27"/>
      <c r="BJ984" s="19"/>
      <c r="BK984" s="28"/>
      <c r="BL984" s="28"/>
      <c r="BM984" s="28"/>
      <c r="BN984" s="28"/>
      <c r="BO984" s="20"/>
    </row>
    <row r="985" ht="15.75" customHeight="1">
      <c r="Y985" s="26"/>
      <c r="BB985" s="26"/>
      <c r="BE985" s="16"/>
      <c r="BI985" s="27"/>
      <c r="BJ985" s="19"/>
      <c r="BK985" s="28"/>
      <c r="BL985" s="28"/>
      <c r="BM985" s="28"/>
      <c r="BN985" s="28"/>
      <c r="BO985" s="20"/>
    </row>
    <row r="986" ht="15.75" customHeight="1">
      <c r="Y986" s="26"/>
      <c r="BB986" s="26"/>
      <c r="BE986" s="16"/>
      <c r="BI986" s="27"/>
      <c r="BJ986" s="19"/>
      <c r="BK986" s="28"/>
      <c r="BL986" s="28"/>
      <c r="BM986" s="28"/>
      <c r="BN986" s="28"/>
      <c r="BO986" s="20"/>
    </row>
    <row r="987" ht="15.75" customHeight="1">
      <c r="Y987" s="26"/>
      <c r="BB987" s="26"/>
      <c r="BE987" s="16"/>
      <c r="BI987" s="27"/>
      <c r="BJ987" s="19"/>
      <c r="BK987" s="28"/>
      <c r="BL987" s="28"/>
      <c r="BM987" s="28"/>
      <c r="BN987" s="28"/>
      <c r="BO987" s="20"/>
    </row>
    <row r="988" ht="15.75" customHeight="1">
      <c r="Y988" s="26"/>
      <c r="BB988" s="26"/>
      <c r="BE988" s="16"/>
      <c r="BI988" s="27"/>
      <c r="BJ988" s="19"/>
      <c r="BK988" s="28"/>
      <c r="BL988" s="28"/>
      <c r="BM988" s="28"/>
      <c r="BN988" s="28"/>
      <c r="BO988" s="20"/>
    </row>
    <row r="989" ht="15.75" customHeight="1">
      <c r="Y989" s="26"/>
      <c r="BB989" s="26"/>
      <c r="BE989" s="16"/>
      <c r="BI989" s="27"/>
      <c r="BJ989" s="19"/>
      <c r="BK989" s="28"/>
      <c r="BL989" s="28"/>
      <c r="BM989" s="28"/>
      <c r="BN989" s="28"/>
      <c r="BO989" s="20"/>
    </row>
  </sheetData>
  <hyperlinks>
    <hyperlink r:id="rId1" ref="BC182"/>
  </hyperlinks>
  <printOptions/>
  <pageMargins bottom="0.75" footer="0.0" header="0.0" left="0.7" right="0.7" top="0.75"/>
  <pageSetup orientation="landscape"/>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4" width="18.88"/>
    <col customWidth="1" min="5" max="5" width="16.88"/>
    <col customWidth="1" min="6" max="6" width="10.63"/>
    <col customWidth="1" min="7" max="11" width="18.88"/>
    <col customWidth="1" min="12" max="26" width="10.63"/>
  </cols>
  <sheetData>
    <row r="1" ht="12.75" customHeight="1">
      <c r="A1" s="29" t="s">
        <v>7</v>
      </c>
      <c r="B1" s="29" t="s">
        <v>8</v>
      </c>
      <c r="C1" s="29" t="s">
        <v>9</v>
      </c>
      <c r="D1" s="29" t="s">
        <v>10</v>
      </c>
      <c r="E1" s="30" t="s">
        <v>60</v>
      </c>
      <c r="F1" s="31" t="s">
        <v>61</v>
      </c>
      <c r="G1" s="31" t="s">
        <v>62</v>
      </c>
      <c r="H1" s="31" t="s">
        <v>63</v>
      </c>
      <c r="I1" s="31" t="s">
        <v>64</v>
      </c>
      <c r="J1" s="31" t="s">
        <v>65</v>
      </c>
      <c r="K1" s="32" t="s">
        <v>375</v>
      </c>
    </row>
    <row r="2" ht="12.75" customHeight="1">
      <c r="A2" s="29">
        <v>4.0</v>
      </c>
      <c r="B2" s="29">
        <v>4.0</v>
      </c>
      <c r="C2" s="29">
        <v>4.0</v>
      </c>
      <c r="D2" s="29">
        <v>4.0</v>
      </c>
      <c r="E2" s="33">
        <v>0.3333333333333333</v>
      </c>
      <c r="F2" s="28">
        <v>4.9</v>
      </c>
      <c r="G2" s="28">
        <v>1.5</v>
      </c>
      <c r="H2" s="28">
        <v>0.0</v>
      </c>
      <c r="I2" s="28">
        <v>0.0</v>
      </c>
      <c r="J2" s="28">
        <v>0.0</v>
      </c>
      <c r="K2" s="20" t="e">
        <v>#VALUE!</v>
      </c>
    </row>
    <row r="3" ht="12.75" customHeight="1">
      <c r="A3" s="29">
        <v>7.0</v>
      </c>
      <c r="B3" s="29">
        <v>1.0</v>
      </c>
      <c r="C3" s="29">
        <v>1.0</v>
      </c>
      <c r="D3" s="29">
        <v>7.0</v>
      </c>
      <c r="E3" s="33">
        <v>0.40625</v>
      </c>
      <c r="F3" s="28">
        <v>4.0</v>
      </c>
      <c r="G3" s="28">
        <v>3.0</v>
      </c>
      <c r="H3" s="28">
        <v>4.0</v>
      </c>
      <c r="I3" s="28">
        <v>3.5</v>
      </c>
      <c r="J3" s="28">
        <v>3.75</v>
      </c>
      <c r="K3" s="20" t="e">
        <v>#VALUE!</v>
      </c>
    </row>
    <row r="4" ht="12.75" customHeight="1">
      <c r="A4" s="29">
        <v>5.0</v>
      </c>
      <c r="B4" s="29">
        <v>2.0</v>
      </c>
      <c r="C4" s="29">
        <v>0.0</v>
      </c>
      <c r="D4" s="29">
        <v>0.0</v>
      </c>
      <c r="E4" s="33">
        <v>0.23611111111111113</v>
      </c>
      <c r="F4" s="28">
        <v>5.1</v>
      </c>
      <c r="G4" s="28">
        <v>1.5</v>
      </c>
      <c r="H4" s="28">
        <v>0.0</v>
      </c>
      <c r="I4" s="28">
        <v>0.0</v>
      </c>
      <c r="J4" s="28">
        <v>0.0</v>
      </c>
      <c r="K4" s="20" t="e">
        <v>#VALUE!</v>
      </c>
    </row>
    <row r="5" ht="12.75" customHeight="1">
      <c r="A5" s="29">
        <v>2.0</v>
      </c>
      <c r="B5" s="29">
        <v>1.0</v>
      </c>
      <c r="C5" s="29">
        <v>0.0</v>
      </c>
      <c r="D5" s="29">
        <v>0.0</v>
      </c>
      <c r="E5" s="33">
        <v>0.25</v>
      </c>
      <c r="F5" s="28">
        <v>5.9</v>
      </c>
      <c r="G5" s="28">
        <v>3.0</v>
      </c>
      <c r="H5" s="28">
        <v>4.0</v>
      </c>
      <c r="I5" s="28">
        <v>3.5</v>
      </c>
      <c r="J5" s="28">
        <v>3.75</v>
      </c>
      <c r="K5" s="20" t="e">
        <v>#VALUE!</v>
      </c>
    </row>
    <row r="6" ht="12.75" customHeight="1">
      <c r="A6" s="29">
        <v>3.0</v>
      </c>
      <c r="B6" s="29">
        <v>3.0</v>
      </c>
      <c r="C6" s="29">
        <v>7.0</v>
      </c>
      <c r="D6" s="29">
        <v>7.0</v>
      </c>
      <c r="E6" s="33">
        <v>0.19166666666666665</v>
      </c>
      <c r="F6" s="28">
        <v>4.7</v>
      </c>
      <c r="G6" s="28">
        <v>1.0</v>
      </c>
      <c r="H6" s="28">
        <v>1.0</v>
      </c>
      <c r="I6" s="28">
        <v>1.0</v>
      </c>
      <c r="J6" s="28">
        <v>1.0</v>
      </c>
      <c r="K6" s="20" t="e">
        <v>#VALUE!</v>
      </c>
    </row>
    <row r="7" ht="12.75" customHeight="1">
      <c r="A7" s="29">
        <v>5.0</v>
      </c>
      <c r="B7" s="29">
        <v>0.0</v>
      </c>
      <c r="C7" s="29">
        <v>0.0</v>
      </c>
      <c r="D7" s="29">
        <v>2.0</v>
      </c>
      <c r="E7" s="33">
        <v>0.3923611111111111</v>
      </c>
      <c r="F7" s="28">
        <v>4.3</v>
      </c>
      <c r="G7" s="28">
        <v>6.5</v>
      </c>
      <c r="H7" s="28">
        <v>7.0</v>
      </c>
      <c r="I7" s="28">
        <v>1.5</v>
      </c>
      <c r="J7" s="28">
        <v>4.25</v>
      </c>
      <c r="K7" s="20" t="e">
        <v>#VALUE!</v>
      </c>
    </row>
    <row r="8" ht="12.75" customHeight="1">
      <c r="A8" s="29">
        <v>4.0</v>
      </c>
      <c r="B8" s="29">
        <v>0.0</v>
      </c>
      <c r="C8" s="29">
        <v>1.0</v>
      </c>
      <c r="D8" s="29">
        <v>10.0</v>
      </c>
      <c r="E8" s="33">
        <v>0.3333333333333333</v>
      </c>
      <c r="F8" s="28">
        <v>6.0</v>
      </c>
      <c r="G8" s="28">
        <v>5.0</v>
      </c>
      <c r="H8" s="28">
        <v>7.0</v>
      </c>
      <c r="I8" s="28">
        <v>8.0</v>
      </c>
      <c r="J8" s="28">
        <v>7.5</v>
      </c>
      <c r="K8" s="20" t="e">
        <v>#VALUE!</v>
      </c>
    </row>
    <row r="9" ht="12.75" customHeight="1">
      <c r="A9" s="29">
        <v>7.0</v>
      </c>
      <c r="B9" s="29">
        <v>0.0</v>
      </c>
      <c r="C9" s="29">
        <v>0.0</v>
      </c>
      <c r="D9" s="29">
        <v>9.0</v>
      </c>
      <c r="E9" s="33">
        <v>0.34375</v>
      </c>
      <c r="F9" s="28">
        <v>4.0</v>
      </c>
      <c r="G9" s="28">
        <v>6.0</v>
      </c>
      <c r="H9" s="28">
        <v>10.0</v>
      </c>
      <c r="I9" s="28">
        <v>6.5</v>
      </c>
      <c r="J9" s="28">
        <v>8.25</v>
      </c>
      <c r="K9" s="20">
        <f t="shared" ref="K9:K170" si="1">D9*1440</f>
        <v>12960</v>
      </c>
    </row>
    <row r="10" ht="12.75" customHeight="1">
      <c r="A10" s="29">
        <v>0.0</v>
      </c>
      <c r="B10" s="29">
        <v>5.0</v>
      </c>
      <c r="C10" s="29">
        <v>5.0</v>
      </c>
      <c r="D10" s="29">
        <v>0.0</v>
      </c>
      <c r="E10" s="33">
        <v>0.3020833333333333</v>
      </c>
      <c r="F10" s="28">
        <v>3.9</v>
      </c>
      <c r="G10" s="28">
        <v>5.5</v>
      </c>
      <c r="H10" s="28">
        <v>5.0</v>
      </c>
      <c r="I10" s="28">
        <v>2.5</v>
      </c>
      <c r="J10" s="28">
        <v>3.75</v>
      </c>
      <c r="K10" s="20">
        <f t="shared" si="1"/>
        <v>0</v>
      </c>
    </row>
    <row r="11" ht="12.75" customHeight="1">
      <c r="A11" s="29">
        <v>6.0</v>
      </c>
      <c r="B11" s="29">
        <v>1.0</v>
      </c>
      <c r="C11" s="29">
        <v>2.0</v>
      </c>
      <c r="D11" s="29">
        <v>7.0</v>
      </c>
      <c r="E11" s="33">
        <v>0.3125</v>
      </c>
      <c r="F11" s="28">
        <v>4.3</v>
      </c>
      <c r="G11" s="28">
        <v>3.0</v>
      </c>
      <c r="H11" s="28">
        <v>3.0</v>
      </c>
      <c r="I11" s="28">
        <v>3.5</v>
      </c>
      <c r="J11" s="28">
        <v>3.25</v>
      </c>
      <c r="K11" s="20">
        <f t="shared" si="1"/>
        <v>10080</v>
      </c>
    </row>
    <row r="12" ht="12.75" customHeight="1">
      <c r="A12" s="29">
        <v>0.0</v>
      </c>
      <c r="B12" s="29">
        <v>7.0</v>
      </c>
      <c r="C12" s="29">
        <v>6.0</v>
      </c>
      <c r="D12" s="29">
        <v>0.0</v>
      </c>
      <c r="E12" s="33">
        <v>0.3333333333333333</v>
      </c>
      <c r="F12" s="28">
        <v>5.6</v>
      </c>
      <c r="G12" s="28">
        <v>8.0</v>
      </c>
      <c r="H12" s="28">
        <v>5.0</v>
      </c>
      <c r="I12" s="28">
        <v>6.0</v>
      </c>
      <c r="J12" s="28">
        <v>5.5</v>
      </c>
      <c r="K12" s="20">
        <f t="shared" si="1"/>
        <v>0</v>
      </c>
    </row>
    <row r="13" ht="12.75" customHeight="1">
      <c r="A13" s="29">
        <v>0.0</v>
      </c>
      <c r="B13" s="29">
        <v>0.0</v>
      </c>
      <c r="C13" s="29">
        <v>0.0</v>
      </c>
      <c r="D13" s="29">
        <v>0.0</v>
      </c>
      <c r="E13" s="33">
        <v>0.3645833333333333</v>
      </c>
      <c r="F13" s="28">
        <v>3.2</v>
      </c>
      <c r="G13" s="28">
        <v>0.5</v>
      </c>
      <c r="H13" s="28">
        <v>0.0</v>
      </c>
      <c r="I13" s="28">
        <v>0.0</v>
      </c>
      <c r="J13" s="28">
        <v>0.0</v>
      </c>
      <c r="K13" s="20">
        <f t="shared" si="1"/>
        <v>0</v>
      </c>
    </row>
    <row r="14" ht="12.75" customHeight="1">
      <c r="A14" s="29">
        <v>9.0</v>
      </c>
      <c r="B14" s="29">
        <v>0.0</v>
      </c>
      <c r="C14" s="29">
        <v>0.0</v>
      </c>
      <c r="D14" s="29">
        <v>10.0</v>
      </c>
      <c r="E14" s="33">
        <v>0.28125</v>
      </c>
      <c r="F14" s="28">
        <v>5.5</v>
      </c>
      <c r="G14" s="28">
        <v>7.5</v>
      </c>
      <c r="H14" s="28">
        <v>9.0</v>
      </c>
      <c r="I14" s="28">
        <v>2.0</v>
      </c>
      <c r="J14" s="28">
        <v>5.5</v>
      </c>
      <c r="K14" s="20">
        <f t="shared" si="1"/>
        <v>14400</v>
      </c>
    </row>
    <row r="15" ht="12.75" customHeight="1">
      <c r="A15" s="29">
        <v>0.0</v>
      </c>
      <c r="B15" s="29">
        <v>4.0</v>
      </c>
      <c r="C15" s="29">
        <v>10.0</v>
      </c>
      <c r="D15" s="29">
        <v>2.0</v>
      </c>
      <c r="E15" s="33">
        <v>0.2673611111111111</v>
      </c>
      <c r="F15" s="28">
        <v>3.9</v>
      </c>
      <c r="G15" s="28">
        <v>2.0</v>
      </c>
      <c r="H15" s="28">
        <v>4.0</v>
      </c>
      <c r="I15" s="28">
        <v>3.5</v>
      </c>
      <c r="J15" s="28">
        <v>3.75</v>
      </c>
      <c r="K15" s="20">
        <f t="shared" si="1"/>
        <v>2880</v>
      </c>
    </row>
    <row r="16" ht="12.75" customHeight="1">
      <c r="A16" s="29">
        <v>9.0</v>
      </c>
      <c r="B16" s="29">
        <v>0.0</v>
      </c>
      <c r="C16" s="29">
        <v>0.0</v>
      </c>
      <c r="D16" s="29">
        <v>7.0</v>
      </c>
      <c r="E16" s="33">
        <v>0.22916666666666666</v>
      </c>
      <c r="F16" s="28">
        <v>4.3</v>
      </c>
      <c r="G16" s="28">
        <v>8.0</v>
      </c>
      <c r="H16" s="28">
        <v>6.0</v>
      </c>
      <c r="I16" s="28">
        <v>10.0</v>
      </c>
      <c r="J16" s="28">
        <v>8.0</v>
      </c>
      <c r="K16" s="20">
        <f t="shared" si="1"/>
        <v>10080</v>
      </c>
    </row>
    <row r="17" ht="12.75" customHeight="1">
      <c r="A17" s="29">
        <v>8.0</v>
      </c>
      <c r="B17" s="29">
        <v>2.0</v>
      </c>
      <c r="C17" s="29">
        <v>0.0</v>
      </c>
      <c r="D17" s="29">
        <v>9.0</v>
      </c>
      <c r="E17" s="33">
        <v>0.3020833333333333</v>
      </c>
      <c r="F17" s="28">
        <v>4.4</v>
      </c>
      <c r="G17" s="28">
        <v>7.0</v>
      </c>
      <c r="H17" s="28">
        <v>3.0</v>
      </c>
      <c r="I17" s="28">
        <v>2.0</v>
      </c>
      <c r="J17" s="28">
        <v>2.5</v>
      </c>
      <c r="K17" s="20">
        <f t="shared" si="1"/>
        <v>12960</v>
      </c>
    </row>
    <row r="18" ht="12.75" customHeight="1">
      <c r="A18" s="29">
        <v>3.0</v>
      </c>
      <c r="B18" s="29">
        <v>2.0</v>
      </c>
      <c r="C18" s="29">
        <v>5.0</v>
      </c>
      <c r="D18" s="29">
        <v>5.0</v>
      </c>
      <c r="E18" s="33">
        <v>0.9895833333333334</v>
      </c>
      <c r="F18" s="28">
        <v>5.8</v>
      </c>
      <c r="G18" s="28">
        <v>2.0</v>
      </c>
      <c r="H18" s="28">
        <v>0.0</v>
      </c>
      <c r="I18" s="28">
        <v>0.0</v>
      </c>
      <c r="J18" s="28">
        <v>0.0</v>
      </c>
      <c r="K18" s="20">
        <f t="shared" si="1"/>
        <v>7200</v>
      </c>
    </row>
    <row r="19" ht="12.75" customHeight="1">
      <c r="A19" s="29">
        <v>0.0</v>
      </c>
      <c r="B19" s="29">
        <v>0.0</v>
      </c>
      <c r="C19" s="29">
        <v>0.0</v>
      </c>
      <c r="D19" s="29">
        <v>0.0</v>
      </c>
      <c r="E19" s="33">
        <v>0.3541666666666667</v>
      </c>
      <c r="F19" s="28">
        <v>4.6</v>
      </c>
      <c r="G19" s="28">
        <v>0.5</v>
      </c>
      <c r="H19" s="28">
        <v>1.0</v>
      </c>
      <c r="I19" s="28">
        <v>1.5</v>
      </c>
      <c r="J19" s="28">
        <v>1.25</v>
      </c>
      <c r="K19" s="20">
        <f t="shared" si="1"/>
        <v>0</v>
      </c>
    </row>
    <row r="20" ht="12.75" customHeight="1">
      <c r="A20" s="29">
        <v>0.0</v>
      </c>
      <c r="B20" s="29">
        <v>8.0</v>
      </c>
      <c r="C20" s="29">
        <v>10.0</v>
      </c>
      <c r="D20" s="29">
        <v>0.0</v>
      </c>
      <c r="E20" s="33">
        <v>0.2916666666666667</v>
      </c>
      <c r="F20" s="28">
        <v>4.1</v>
      </c>
      <c r="G20" s="28">
        <v>7.5</v>
      </c>
      <c r="H20" s="28">
        <v>8.0</v>
      </c>
      <c r="I20" s="28">
        <v>9.0</v>
      </c>
      <c r="J20" s="28">
        <v>8.5</v>
      </c>
      <c r="K20" s="20">
        <f t="shared" si="1"/>
        <v>0</v>
      </c>
    </row>
    <row r="21" ht="12.75" customHeight="1">
      <c r="A21" s="29">
        <v>1.0</v>
      </c>
      <c r="B21" s="29">
        <v>0.0</v>
      </c>
      <c r="C21" s="29">
        <v>3.0</v>
      </c>
      <c r="D21" s="29">
        <v>7.0</v>
      </c>
      <c r="E21" s="33">
        <v>0.375</v>
      </c>
      <c r="F21" s="28">
        <v>5.4</v>
      </c>
      <c r="G21" s="28">
        <v>4.0</v>
      </c>
      <c r="H21" s="28">
        <v>3.0</v>
      </c>
      <c r="I21" s="28">
        <v>0.0</v>
      </c>
      <c r="J21" s="28">
        <v>1.5</v>
      </c>
      <c r="K21" s="20">
        <f t="shared" si="1"/>
        <v>10080</v>
      </c>
    </row>
    <row r="22" ht="12.75" customHeight="1">
      <c r="A22" s="29">
        <v>1.0</v>
      </c>
      <c r="B22" s="29">
        <v>5.0</v>
      </c>
      <c r="C22" s="29">
        <v>6.0</v>
      </c>
      <c r="D22" s="29">
        <v>2.0</v>
      </c>
      <c r="E22" s="33">
        <v>0.8541666666666666</v>
      </c>
      <c r="F22" s="28">
        <v>4.7</v>
      </c>
      <c r="G22" s="28">
        <v>6.0</v>
      </c>
      <c r="H22" s="28">
        <v>7.0</v>
      </c>
      <c r="I22" s="28">
        <v>3.5</v>
      </c>
      <c r="J22" s="28">
        <v>5.25</v>
      </c>
      <c r="K22" s="20">
        <f t="shared" si="1"/>
        <v>2880</v>
      </c>
    </row>
    <row r="23" ht="12.75" customHeight="1">
      <c r="A23" s="29">
        <v>0.0</v>
      </c>
      <c r="B23" s="29">
        <v>5.0</v>
      </c>
      <c r="C23" s="29">
        <v>10.0</v>
      </c>
      <c r="D23" s="29">
        <v>3.0</v>
      </c>
      <c r="E23" s="33">
        <v>0.3368055555555556</v>
      </c>
      <c r="F23" s="28">
        <v>4.2</v>
      </c>
      <c r="G23" s="28">
        <v>5.0</v>
      </c>
      <c r="H23" s="28">
        <v>4.0</v>
      </c>
      <c r="I23" s="28">
        <v>4.5</v>
      </c>
      <c r="J23" s="28">
        <v>4.25</v>
      </c>
      <c r="K23" s="20">
        <f t="shared" si="1"/>
        <v>4320</v>
      </c>
    </row>
    <row r="24" ht="12.75" customHeight="1">
      <c r="A24" s="29">
        <v>6.0</v>
      </c>
      <c r="B24" s="29">
        <v>0.0</v>
      </c>
      <c r="C24" s="29">
        <v>5.0</v>
      </c>
      <c r="D24" s="29">
        <v>9.0</v>
      </c>
      <c r="E24" s="33">
        <v>0.3298611111111111</v>
      </c>
      <c r="F24" s="28">
        <v>4.9</v>
      </c>
      <c r="G24" s="28">
        <v>5.5</v>
      </c>
      <c r="H24" s="28">
        <v>6.0</v>
      </c>
      <c r="I24" s="28">
        <v>3.5</v>
      </c>
      <c r="J24" s="28">
        <v>4.75</v>
      </c>
      <c r="K24" s="20">
        <f t="shared" si="1"/>
        <v>12960</v>
      </c>
    </row>
    <row r="25" ht="12.75" customHeight="1">
      <c r="A25" s="29">
        <v>0.0</v>
      </c>
      <c r="B25" s="29">
        <v>0.0</v>
      </c>
      <c r="C25" s="29">
        <v>6.0</v>
      </c>
      <c r="D25" s="29">
        <v>0.0</v>
      </c>
      <c r="E25" s="33">
        <v>0.34027777777777773</v>
      </c>
      <c r="F25" s="28">
        <v>5.8</v>
      </c>
      <c r="G25" s="28">
        <v>3.5</v>
      </c>
      <c r="H25" s="28">
        <v>2.0</v>
      </c>
      <c r="I25" s="28">
        <v>4.0</v>
      </c>
      <c r="J25" s="28">
        <v>3.0</v>
      </c>
      <c r="K25" s="20">
        <f t="shared" si="1"/>
        <v>0</v>
      </c>
    </row>
    <row r="26" ht="12.75" customHeight="1">
      <c r="A26" s="29">
        <v>0.0</v>
      </c>
      <c r="B26" s="29">
        <v>1.0</v>
      </c>
      <c r="C26" s="29">
        <v>6.0</v>
      </c>
      <c r="D26" s="29">
        <v>4.0</v>
      </c>
      <c r="E26" s="33">
        <v>0.2534722222222222</v>
      </c>
      <c r="F26" s="28">
        <v>5.7</v>
      </c>
      <c r="G26" s="28">
        <v>4.0</v>
      </c>
      <c r="H26" s="28">
        <v>2.0</v>
      </c>
      <c r="I26" s="28">
        <v>0.5</v>
      </c>
      <c r="J26" s="28">
        <v>1.25</v>
      </c>
      <c r="K26" s="20">
        <f t="shared" si="1"/>
        <v>5760</v>
      </c>
    </row>
    <row r="27" ht="12.75" customHeight="1">
      <c r="A27" s="29">
        <v>0.0</v>
      </c>
      <c r="B27" s="29">
        <v>2.0</v>
      </c>
      <c r="C27" s="29">
        <v>4.0</v>
      </c>
      <c r="D27" s="29">
        <v>3.0</v>
      </c>
      <c r="E27" s="33">
        <v>0.21180555555555555</v>
      </c>
      <c r="F27" s="28">
        <v>6.5</v>
      </c>
      <c r="G27" s="28">
        <v>0.5</v>
      </c>
      <c r="H27" s="28">
        <v>1.0</v>
      </c>
      <c r="I27" s="28">
        <v>0.5</v>
      </c>
      <c r="J27" s="28">
        <v>0.75</v>
      </c>
      <c r="K27" s="20">
        <f t="shared" si="1"/>
        <v>4320</v>
      </c>
    </row>
    <row r="28" ht="12.75" customHeight="1">
      <c r="A28" s="29">
        <v>2.0</v>
      </c>
      <c r="B28" s="29">
        <v>3.0</v>
      </c>
      <c r="C28" s="29">
        <v>4.0</v>
      </c>
      <c r="D28" s="29">
        <v>4.0</v>
      </c>
      <c r="E28" s="33">
        <v>0.23263888888888887</v>
      </c>
      <c r="F28" s="28">
        <v>4.9</v>
      </c>
      <c r="G28" s="28">
        <v>0.0</v>
      </c>
      <c r="H28" s="28">
        <v>0.0</v>
      </c>
      <c r="I28" s="28">
        <v>0.0</v>
      </c>
      <c r="J28" s="28">
        <v>0.0</v>
      </c>
      <c r="K28" s="20">
        <f t="shared" si="1"/>
        <v>5760</v>
      </c>
    </row>
    <row r="29" ht="12.75" customHeight="1">
      <c r="A29" s="29">
        <v>0.0</v>
      </c>
      <c r="B29" s="29">
        <v>3.0</v>
      </c>
      <c r="C29" s="29">
        <v>8.0</v>
      </c>
      <c r="D29" s="29">
        <v>0.0</v>
      </c>
      <c r="E29" s="33">
        <v>0.1388888888888889</v>
      </c>
      <c r="F29" s="28">
        <v>5.9</v>
      </c>
      <c r="G29" s="28">
        <v>3.0</v>
      </c>
      <c r="H29" s="28">
        <v>4.0</v>
      </c>
      <c r="I29" s="28">
        <v>0.0</v>
      </c>
      <c r="J29" s="28">
        <v>2.0</v>
      </c>
      <c r="K29" s="20">
        <f t="shared" si="1"/>
        <v>0</v>
      </c>
    </row>
    <row r="30" ht="12.75" customHeight="1">
      <c r="A30" s="29">
        <v>4.0</v>
      </c>
      <c r="B30" s="29">
        <v>1.0</v>
      </c>
      <c r="C30" s="29">
        <v>0.0</v>
      </c>
      <c r="D30" s="29">
        <v>0.0</v>
      </c>
      <c r="E30" s="33">
        <v>0.375</v>
      </c>
      <c r="F30" s="28">
        <v>5.1</v>
      </c>
      <c r="G30" s="28">
        <v>1.5</v>
      </c>
      <c r="H30" s="28">
        <v>0.0</v>
      </c>
      <c r="I30" s="28">
        <v>0.0</v>
      </c>
      <c r="J30" s="28">
        <v>0.0</v>
      </c>
      <c r="K30" s="20">
        <f t="shared" si="1"/>
        <v>0</v>
      </c>
    </row>
    <row r="31" ht="12.75" customHeight="1">
      <c r="A31" s="29">
        <v>5.0</v>
      </c>
      <c r="B31" s="29">
        <v>0.0</v>
      </c>
      <c r="C31" s="29">
        <v>1.0</v>
      </c>
      <c r="D31" s="29">
        <v>10.0</v>
      </c>
      <c r="E31" s="33">
        <v>0.25</v>
      </c>
      <c r="F31" s="28">
        <v>5.3</v>
      </c>
      <c r="G31" s="28">
        <v>3.5</v>
      </c>
      <c r="H31" s="28">
        <v>4.0</v>
      </c>
      <c r="I31" s="28">
        <v>4.5</v>
      </c>
      <c r="J31" s="28">
        <v>4.25</v>
      </c>
      <c r="K31" s="20">
        <f t="shared" si="1"/>
        <v>14400</v>
      </c>
    </row>
    <row r="32" ht="12.75" customHeight="1">
      <c r="A32" s="29">
        <v>0.0</v>
      </c>
      <c r="B32" s="29">
        <v>6.0</v>
      </c>
      <c r="C32" s="29">
        <v>10.0</v>
      </c>
      <c r="D32" s="29">
        <v>4.0</v>
      </c>
      <c r="E32" s="33">
        <v>0.2708333333333333</v>
      </c>
      <c r="F32" s="28">
        <v>5.0</v>
      </c>
      <c r="G32" s="28">
        <v>4.5</v>
      </c>
      <c r="H32" s="28">
        <v>4.0</v>
      </c>
      <c r="I32" s="28">
        <v>8.5</v>
      </c>
      <c r="J32" s="28">
        <v>6.25</v>
      </c>
      <c r="K32" s="20">
        <f t="shared" si="1"/>
        <v>5760</v>
      </c>
    </row>
    <row r="33" ht="12.75" customHeight="1">
      <c r="A33" s="29">
        <v>5.0</v>
      </c>
      <c r="B33" s="29">
        <v>2.0</v>
      </c>
      <c r="C33" s="29">
        <v>2.0</v>
      </c>
      <c r="D33" s="29">
        <v>5.0</v>
      </c>
      <c r="E33" s="33">
        <v>0.20138888888888887</v>
      </c>
      <c r="F33" s="28">
        <v>6.5</v>
      </c>
      <c r="G33" s="28">
        <v>0.5</v>
      </c>
      <c r="H33" s="28">
        <v>0.0</v>
      </c>
      <c r="I33" s="28">
        <v>2.0</v>
      </c>
      <c r="J33" s="28">
        <v>1.0</v>
      </c>
      <c r="K33" s="20">
        <f t="shared" si="1"/>
        <v>7200</v>
      </c>
    </row>
    <row r="34" ht="12.75" customHeight="1">
      <c r="A34" s="29">
        <v>5.0</v>
      </c>
      <c r="B34" s="29">
        <v>2.0</v>
      </c>
      <c r="C34" s="29">
        <v>1.0</v>
      </c>
      <c r="D34" s="29">
        <v>1.0</v>
      </c>
      <c r="E34" s="33">
        <v>0.3333333333333333</v>
      </c>
      <c r="F34" s="28">
        <v>3.0</v>
      </c>
      <c r="G34" s="28">
        <v>1.0</v>
      </c>
      <c r="H34" s="28">
        <v>1.0</v>
      </c>
      <c r="I34" s="28">
        <v>0.0</v>
      </c>
      <c r="J34" s="28">
        <v>0.5</v>
      </c>
      <c r="K34" s="20">
        <f t="shared" si="1"/>
        <v>1440</v>
      </c>
    </row>
    <row r="35" ht="12.75" customHeight="1">
      <c r="A35" s="29">
        <v>0.0</v>
      </c>
      <c r="B35" s="29">
        <v>4.0</v>
      </c>
      <c r="C35" s="29">
        <v>1.0</v>
      </c>
      <c r="D35" s="29">
        <v>0.0</v>
      </c>
      <c r="E35" s="33">
        <v>0.3333333333333333</v>
      </c>
      <c r="F35" s="28">
        <v>5.2</v>
      </c>
      <c r="G35" s="28">
        <v>4.5</v>
      </c>
      <c r="H35" s="28">
        <v>2.0</v>
      </c>
      <c r="I35" s="28">
        <v>0.0</v>
      </c>
      <c r="J35" s="28">
        <v>1.0</v>
      </c>
      <c r="K35" s="20">
        <f t="shared" si="1"/>
        <v>0</v>
      </c>
    </row>
    <row r="36" ht="12.75" customHeight="1">
      <c r="A36" s="29">
        <v>0.0</v>
      </c>
      <c r="B36" s="29">
        <v>2.0</v>
      </c>
      <c r="C36" s="29">
        <v>9.0</v>
      </c>
      <c r="D36" s="29">
        <v>2.0</v>
      </c>
      <c r="E36" s="33">
        <v>0.3652777777777778</v>
      </c>
      <c r="F36" s="28">
        <v>4.9</v>
      </c>
      <c r="G36" s="28">
        <v>3.5</v>
      </c>
      <c r="H36" s="28">
        <v>5.0</v>
      </c>
      <c r="I36" s="28">
        <v>2.0</v>
      </c>
      <c r="J36" s="28">
        <v>3.5</v>
      </c>
      <c r="K36" s="20">
        <f t="shared" si="1"/>
        <v>2880</v>
      </c>
    </row>
    <row r="37" ht="12.75" customHeight="1">
      <c r="A37" s="29">
        <v>7.0</v>
      </c>
      <c r="B37" s="29">
        <v>4.0</v>
      </c>
      <c r="C37" s="29">
        <v>2.0</v>
      </c>
      <c r="D37" s="29">
        <v>2.0</v>
      </c>
      <c r="E37" s="33">
        <v>0.28680555555555554</v>
      </c>
      <c r="F37" s="28">
        <v>5.5</v>
      </c>
      <c r="G37" s="28">
        <v>1.0</v>
      </c>
      <c r="H37" s="28">
        <v>4.0</v>
      </c>
      <c r="I37" s="28">
        <v>0.0</v>
      </c>
      <c r="J37" s="28">
        <v>2.0</v>
      </c>
      <c r="K37" s="20">
        <f t="shared" si="1"/>
        <v>2880</v>
      </c>
    </row>
    <row r="38" ht="12.75" customHeight="1">
      <c r="A38" s="29">
        <v>0.0</v>
      </c>
      <c r="B38" s="29">
        <v>5.0</v>
      </c>
      <c r="C38" s="29">
        <v>8.0</v>
      </c>
      <c r="D38" s="29">
        <v>1.0</v>
      </c>
      <c r="E38" s="33">
        <v>0.3055555555555555</v>
      </c>
      <c r="F38" s="28">
        <v>4.4</v>
      </c>
      <c r="G38" s="28">
        <v>3.5</v>
      </c>
      <c r="H38" s="28">
        <v>5.0</v>
      </c>
      <c r="I38" s="28">
        <v>3.5</v>
      </c>
      <c r="J38" s="28">
        <v>4.25</v>
      </c>
      <c r="K38" s="20">
        <f t="shared" si="1"/>
        <v>1440</v>
      </c>
    </row>
    <row r="39" ht="12.75" customHeight="1">
      <c r="A39" s="29">
        <v>8.0</v>
      </c>
      <c r="B39" s="29">
        <v>0.0</v>
      </c>
      <c r="C39" s="29">
        <v>0.0</v>
      </c>
      <c r="D39" s="29">
        <v>10.0</v>
      </c>
      <c r="E39" s="33">
        <v>0.2708333333333333</v>
      </c>
      <c r="F39" s="28">
        <v>4.5</v>
      </c>
      <c r="G39" s="28">
        <v>8.5</v>
      </c>
      <c r="H39" s="28">
        <v>8.0</v>
      </c>
      <c r="I39" s="28">
        <v>8.0</v>
      </c>
      <c r="J39" s="28">
        <v>8.0</v>
      </c>
      <c r="K39" s="20">
        <f t="shared" si="1"/>
        <v>14400</v>
      </c>
    </row>
    <row r="40" ht="12.75" customHeight="1">
      <c r="A40" s="29">
        <v>5.0</v>
      </c>
      <c r="B40" s="29">
        <v>0.0</v>
      </c>
      <c r="C40" s="29">
        <v>0.0</v>
      </c>
      <c r="D40" s="29">
        <v>3.0</v>
      </c>
      <c r="E40" s="33">
        <v>0.34027777777777773</v>
      </c>
      <c r="F40" s="28">
        <v>3.9</v>
      </c>
      <c r="G40" s="28">
        <v>4.5</v>
      </c>
      <c r="H40" s="28">
        <v>5.0</v>
      </c>
      <c r="I40" s="28">
        <v>6.0</v>
      </c>
      <c r="J40" s="28">
        <v>5.5</v>
      </c>
      <c r="K40" s="20">
        <f t="shared" si="1"/>
        <v>4320</v>
      </c>
    </row>
    <row r="41" ht="12.75" customHeight="1">
      <c r="A41" s="29">
        <v>5.0</v>
      </c>
      <c r="B41" s="29">
        <v>0.0</v>
      </c>
      <c r="C41" s="29">
        <v>0.0</v>
      </c>
      <c r="D41" s="29">
        <v>3.0</v>
      </c>
      <c r="E41" s="33">
        <v>0.3541666666666667</v>
      </c>
      <c r="F41" s="28">
        <v>4.8</v>
      </c>
      <c r="G41" s="28">
        <v>4.0</v>
      </c>
      <c r="H41" s="28">
        <v>7.0</v>
      </c>
      <c r="I41" s="28">
        <v>0.0</v>
      </c>
      <c r="J41" s="28">
        <v>3.5</v>
      </c>
      <c r="K41" s="20">
        <f t="shared" si="1"/>
        <v>4320</v>
      </c>
    </row>
    <row r="42" ht="12.75" customHeight="1">
      <c r="A42" s="29">
        <v>2.0</v>
      </c>
      <c r="B42" s="29">
        <v>6.0</v>
      </c>
      <c r="C42" s="29">
        <v>6.0</v>
      </c>
      <c r="D42" s="29">
        <v>2.0</v>
      </c>
      <c r="E42" s="33">
        <v>0.3090277777777778</v>
      </c>
      <c r="F42" s="28">
        <v>4.7</v>
      </c>
      <c r="G42" s="28">
        <v>4.0</v>
      </c>
      <c r="H42" s="28">
        <v>2.0</v>
      </c>
      <c r="I42" s="28">
        <v>2.0</v>
      </c>
      <c r="J42" s="28">
        <v>2.0</v>
      </c>
      <c r="K42" s="20">
        <f t="shared" si="1"/>
        <v>2880</v>
      </c>
    </row>
    <row r="43" ht="12.75" customHeight="1">
      <c r="A43" s="29">
        <v>7.0</v>
      </c>
      <c r="B43" s="29">
        <v>4.0</v>
      </c>
      <c r="C43" s="29">
        <v>5.0</v>
      </c>
      <c r="D43" s="29">
        <v>8.0</v>
      </c>
      <c r="E43" s="33">
        <v>0.2388888888888889</v>
      </c>
      <c r="F43" s="28">
        <v>5.7</v>
      </c>
      <c r="G43" s="28">
        <v>5.5</v>
      </c>
      <c r="H43" s="28">
        <v>1.0</v>
      </c>
      <c r="I43" s="28">
        <v>0.5</v>
      </c>
      <c r="J43" s="28">
        <v>0.75</v>
      </c>
      <c r="K43" s="20">
        <f t="shared" si="1"/>
        <v>11520</v>
      </c>
    </row>
    <row r="44" ht="12.75" customHeight="1">
      <c r="A44" s="29">
        <v>7.0</v>
      </c>
      <c r="B44" s="29">
        <v>0.0</v>
      </c>
      <c r="C44" s="29">
        <v>0.0</v>
      </c>
      <c r="D44" s="29">
        <v>3.0</v>
      </c>
      <c r="E44" s="33">
        <v>0.3541666666666667</v>
      </c>
      <c r="F44" s="28">
        <v>5.5</v>
      </c>
      <c r="G44" s="28">
        <v>1.5</v>
      </c>
      <c r="H44" s="28">
        <v>3.0</v>
      </c>
      <c r="I44" s="28">
        <v>6.0</v>
      </c>
      <c r="J44" s="28">
        <v>4.5</v>
      </c>
      <c r="K44" s="20">
        <f t="shared" si="1"/>
        <v>4320</v>
      </c>
    </row>
    <row r="45" ht="12.75" customHeight="1">
      <c r="A45" s="29">
        <v>7.0</v>
      </c>
      <c r="B45" s="29">
        <v>1.0</v>
      </c>
      <c r="C45" s="29">
        <v>0.0</v>
      </c>
      <c r="D45" s="29">
        <v>8.0</v>
      </c>
      <c r="E45" s="33">
        <v>0.8402777777777778</v>
      </c>
      <c r="F45" s="28">
        <v>4.9</v>
      </c>
      <c r="G45" s="28">
        <v>2.5</v>
      </c>
      <c r="H45" s="28">
        <v>5.0</v>
      </c>
      <c r="I45" s="28">
        <v>3.0</v>
      </c>
      <c r="J45" s="28">
        <v>4.0</v>
      </c>
      <c r="K45" s="20">
        <f t="shared" si="1"/>
        <v>11520</v>
      </c>
    </row>
    <row r="46" ht="12.75" customHeight="1">
      <c r="A46" s="29">
        <v>7.0</v>
      </c>
      <c r="B46" s="29">
        <v>0.0</v>
      </c>
      <c r="C46" s="29">
        <v>1.0</v>
      </c>
      <c r="D46" s="29">
        <v>10.0</v>
      </c>
      <c r="E46" s="33">
        <v>0.3333333333333333</v>
      </c>
      <c r="F46" s="28">
        <v>5.3</v>
      </c>
      <c r="G46" s="28">
        <v>6.5</v>
      </c>
      <c r="H46" s="28">
        <v>7.0</v>
      </c>
      <c r="I46" s="28">
        <v>7.5</v>
      </c>
      <c r="J46" s="28">
        <v>7.25</v>
      </c>
      <c r="K46" s="20">
        <f t="shared" si="1"/>
        <v>14400</v>
      </c>
    </row>
    <row r="47" ht="12.75" customHeight="1">
      <c r="A47" s="29">
        <v>0.0</v>
      </c>
      <c r="B47" s="29">
        <v>2.0</v>
      </c>
      <c r="C47" s="29">
        <v>10.0</v>
      </c>
      <c r="D47" s="29">
        <v>6.0</v>
      </c>
      <c r="E47" s="33">
        <v>0.5729166666666666</v>
      </c>
      <c r="F47" s="28">
        <v>4.4</v>
      </c>
      <c r="G47" s="28">
        <v>1.5</v>
      </c>
      <c r="H47" s="28">
        <v>1.0</v>
      </c>
      <c r="I47" s="28">
        <v>4.5</v>
      </c>
      <c r="J47" s="28">
        <v>2.75</v>
      </c>
      <c r="K47" s="20">
        <f t="shared" si="1"/>
        <v>8640</v>
      </c>
    </row>
    <row r="48" ht="12.75" customHeight="1">
      <c r="A48" s="29">
        <v>10.0</v>
      </c>
      <c r="B48" s="29">
        <v>0.0</v>
      </c>
      <c r="C48" s="29">
        <v>0.0</v>
      </c>
      <c r="D48" s="29">
        <v>0.0</v>
      </c>
      <c r="E48" s="33">
        <v>0.3611111111111111</v>
      </c>
      <c r="F48" s="28">
        <v>4.2</v>
      </c>
      <c r="G48" s="28">
        <v>4.5</v>
      </c>
      <c r="H48" s="28">
        <v>7.0</v>
      </c>
      <c r="I48" s="28">
        <v>4.0</v>
      </c>
      <c r="J48" s="28">
        <v>5.5</v>
      </c>
      <c r="K48" s="20">
        <f t="shared" si="1"/>
        <v>0</v>
      </c>
    </row>
    <row r="49" ht="12.75" customHeight="1">
      <c r="A49" s="29">
        <v>3.0</v>
      </c>
      <c r="B49" s="29">
        <v>3.0</v>
      </c>
      <c r="C49" s="29">
        <v>7.0</v>
      </c>
      <c r="D49" s="29">
        <v>7.0</v>
      </c>
      <c r="E49" s="33">
        <v>0.3333333333333333</v>
      </c>
      <c r="F49" s="28">
        <v>5.4</v>
      </c>
      <c r="G49" s="28">
        <v>3.0</v>
      </c>
      <c r="H49" s="28">
        <v>7.0</v>
      </c>
      <c r="I49" s="28">
        <v>0.0</v>
      </c>
      <c r="J49" s="28">
        <v>3.5</v>
      </c>
      <c r="K49" s="20">
        <f t="shared" si="1"/>
        <v>10080</v>
      </c>
    </row>
    <row r="50" ht="12.75" customHeight="1">
      <c r="A50" s="29">
        <v>0.0</v>
      </c>
      <c r="B50" s="29">
        <v>6.0</v>
      </c>
      <c r="C50" s="29">
        <v>10.0</v>
      </c>
      <c r="D50" s="29">
        <v>2.0</v>
      </c>
      <c r="E50" s="33">
        <v>0.34027777777777773</v>
      </c>
      <c r="F50" s="28">
        <v>6.2</v>
      </c>
      <c r="G50" s="28">
        <v>5.5</v>
      </c>
      <c r="H50" s="28">
        <v>6.0</v>
      </c>
      <c r="I50" s="28">
        <v>8.5</v>
      </c>
      <c r="J50" s="28">
        <v>7.25</v>
      </c>
      <c r="K50" s="20">
        <f t="shared" si="1"/>
        <v>2880</v>
      </c>
    </row>
    <row r="51" ht="12.75" customHeight="1">
      <c r="A51" s="29">
        <v>4.0</v>
      </c>
      <c r="B51" s="29">
        <v>4.0</v>
      </c>
      <c r="C51" s="29">
        <v>3.0</v>
      </c>
      <c r="D51" s="29">
        <v>6.0</v>
      </c>
      <c r="E51" s="33">
        <v>0.3645833333333333</v>
      </c>
      <c r="F51" s="28">
        <v>4.5</v>
      </c>
      <c r="G51" s="28">
        <v>1.0</v>
      </c>
      <c r="H51" s="28">
        <v>0.0</v>
      </c>
      <c r="I51" s="28">
        <v>0.0</v>
      </c>
      <c r="J51" s="28">
        <v>0.0</v>
      </c>
      <c r="K51" s="20">
        <f t="shared" si="1"/>
        <v>8640</v>
      </c>
    </row>
    <row r="52" ht="12.75" customHeight="1">
      <c r="A52" s="29">
        <v>0.0</v>
      </c>
      <c r="B52" s="29">
        <v>0.0</v>
      </c>
      <c r="C52" s="29">
        <v>5.0</v>
      </c>
      <c r="D52" s="29">
        <v>5.0</v>
      </c>
      <c r="E52" s="33">
        <v>0.37013888888888885</v>
      </c>
      <c r="F52" s="28">
        <v>4.8</v>
      </c>
      <c r="G52" s="28">
        <v>3.0</v>
      </c>
      <c r="H52" s="28">
        <v>0.0</v>
      </c>
      <c r="I52" s="28">
        <v>3.5</v>
      </c>
      <c r="J52" s="28">
        <v>1.75</v>
      </c>
      <c r="K52" s="20">
        <f t="shared" si="1"/>
        <v>7200</v>
      </c>
    </row>
    <row r="53" ht="12.75" customHeight="1">
      <c r="A53" s="29">
        <v>0.0</v>
      </c>
      <c r="B53" s="29">
        <v>0.0</v>
      </c>
      <c r="C53" s="29">
        <v>9.0</v>
      </c>
      <c r="D53" s="29">
        <v>8.0</v>
      </c>
      <c r="E53" s="33">
        <v>0.3263888888888889</v>
      </c>
      <c r="F53" s="28">
        <v>5.2</v>
      </c>
      <c r="G53" s="28">
        <v>0.5</v>
      </c>
      <c r="H53" s="28">
        <v>1.0</v>
      </c>
      <c r="I53" s="28">
        <v>1.5</v>
      </c>
      <c r="J53" s="28">
        <v>1.25</v>
      </c>
      <c r="K53" s="20">
        <f t="shared" si="1"/>
        <v>11520</v>
      </c>
    </row>
    <row r="54" ht="12.75" customHeight="1">
      <c r="A54" s="29">
        <v>0.0</v>
      </c>
      <c r="B54" s="29">
        <v>7.0</v>
      </c>
      <c r="C54" s="29">
        <v>10.0</v>
      </c>
      <c r="D54" s="29">
        <v>0.0</v>
      </c>
      <c r="E54" s="33">
        <v>0.375</v>
      </c>
      <c r="F54" s="28">
        <v>6.2</v>
      </c>
      <c r="G54" s="28">
        <v>6.0</v>
      </c>
      <c r="H54" s="28">
        <v>6.0</v>
      </c>
      <c r="I54" s="28">
        <v>7.0</v>
      </c>
      <c r="J54" s="28">
        <v>6.5</v>
      </c>
      <c r="K54" s="20">
        <f t="shared" si="1"/>
        <v>0</v>
      </c>
    </row>
    <row r="55" ht="12.75" customHeight="1">
      <c r="A55" s="29">
        <v>3.0</v>
      </c>
      <c r="B55" s="29">
        <v>2.0</v>
      </c>
      <c r="C55" s="29">
        <v>5.0</v>
      </c>
      <c r="D55" s="29">
        <v>5.0</v>
      </c>
      <c r="E55" s="33">
        <v>0.4583333333333333</v>
      </c>
      <c r="F55" s="28">
        <v>4.9</v>
      </c>
      <c r="G55" s="28">
        <v>2.0</v>
      </c>
      <c r="H55" s="28">
        <v>0.0</v>
      </c>
      <c r="I55" s="28">
        <v>2.5</v>
      </c>
      <c r="J55" s="28">
        <v>1.25</v>
      </c>
      <c r="K55" s="20">
        <f t="shared" si="1"/>
        <v>7200</v>
      </c>
    </row>
    <row r="56" ht="12.75" customHeight="1">
      <c r="A56" s="29">
        <v>5.0</v>
      </c>
      <c r="B56" s="29">
        <v>0.0</v>
      </c>
      <c r="C56" s="29">
        <v>0.0</v>
      </c>
      <c r="D56" s="29">
        <v>0.0</v>
      </c>
      <c r="E56" s="33">
        <v>0.3333333333333333</v>
      </c>
      <c r="F56" s="28">
        <v>3.7</v>
      </c>
      <c r="G56" s="28">
        <v>1.0</v>
      </c>
      <c r="H56" s="28">
        <v>5.0</v>
      </c>
      <c r="I56" s="28">
        <v>5.0</v>
      </c>
      <c r="J56" s="28">
        <v>5.0</v>
      </c>
      <c r="K56" s="20">
        <f t="shared" si="1"/>
        <v>0</v>
      </c>
    </row>
    <row r="57" ht="12.75" customHeight="1">
      <c r="A57" s="29">
        <v>6.0</v>
      </c>
      <c r="B57" s="29">
        <v>2.0</v>
      </c>
      <c r="C57" s="29">
        <v>0.0</v>
      </c>
      <c r="D57" s="29">
        <v>3.0</v>
      </c>
      <c r="E57" s="33">
        <v>0.3645833333333333</v>
      </c>
      <c r="F57" s="28">
        <v>4.9</v>
      </c>
      <c r="G57" s="28">
        <v>4.0</v>
      </c>
      <c r="H57" s="28">
        <v>6.0</v>
      </c>
      <c r="I57" s="28">
        <v>3.0</v>
      </c>
      <c r="J57" s="28">
        <v>4.5</v>
      </c>
      <c r="K57" s="20">
        <f t="shared" si="1"/>
        <v>4320</v>
      </c>
    </row>
    <row r="58" ht="12.75" customHeight="1">
      <c r="A58" s="29">
        <v>10.0</v>
      </c>
      <c r="B58" s="29">
        <v>0.0</v>
      </c>
      <c r="C58" s="29">
        <v>0.0</v>
      </c>
      <c r="D58" s="29">
        <v>6.0</v>
      </c>
      <c r="E58" s="33">
        <v>0.3541666666666667</v>
      </c>
      <c r="F58" s="28">
        <v>5.6</v>
      </c>
      <c r="G58" s="28">
        <v>6.0</v>
      </c>
      <c r="H58" s="28">
        <v>10.0</v>
      </c>
      <c r="I58" s="28">
        <v>2.5</v>
      </c>
      <c r="J58" s="28">
        <v>6.25</v>
      </c>
      <c r="K58" s="20">
        <f t="shared" si="1"/>
        <v>8640</v>
      </c>
    </row>
    <row r="59" ht="12.75" customHeight="1">
      <c r="A59" s="29">
        <v>8.0</v>
      </c>
      <c r="B59" s="29">
        <v>0.0</v>
      </c>
      <c r="C59" s="29">
        <v>1.0</v>
      </c>
      <c r="D59" s="29">
        <v>10.0</v>
      </c>
      <c r="E59" s="33">
        <v>0.3854166666666667</v>
      </c>
      <c r="F59" s="28">
        <v>5.4</v>
      </c>
      <c r="G59" s="28">
        <v>4.0</v>
      </c>
      <c r="H59" s="28">
        <v>6.0</v>
      </c>
      <c r="I59" s="28">
        <v>4.5</v>
      </c>
      <c r="J59" s="28">
        <v>5.25</v>
      </c>
      <c r="K59" s="20">
        <f t="shared" si="1"/>
        <v>14400</v>
      </c>
    </row>
    <row r="60" ht="12.75" customHeight="1">
      <c r="A60" s="29">
        <v>0.0</v>
      </c>
      <c r="B60" s="29">
        <v>5.0</v>
      </c>
      <c r="C60" s="29">
        <v>10.0</v>
      </c>
      <c r="D60" s="29">
        <v>3.0</v>
      </c>
      <c r="E60" s="33">
        <v>0.2986111111111111</v>
      </c>
      <c r="F60" s="28">
        <v>5.5</v>
      </c>
      <c r="G60" s="28">
        <v>3.5</v>
      </c>
      <c r="H60" s="28">
        <v>4.0</v>
      </c>
      <c r="I60" s="28">
        <v>1.5</v>
      </c>
      <c r="J60" s="28">
        <v>2.75</v>
      </c>
      <c r="K60" s="20">
        <f t="shared" si="1"/>
        <v>4320</v>
      </c>
    </row>
    <row r="61" ht="12.75" customHeight="1">
      <c r="A61" s="29">
        <v>7.0</v>
      </c>
      <c r="B61" s="29">
        <v>0.0</v>
      </c>
      <c r="C61" s="29">
        <v>2.0</v>
      </c>
      <c r="D61" s="29">
        <v>8.0</v>
      </c>
      <c r="E61" s="33">
        <v>0.9166666666666666</v>
      </c>
      <c r="F61" s="28">
        <v>4.5</v>
      </c>
      <c r="G61" s="28">
        <v>3.5</v>
      </c>
      <c r="H61" s="28">
        <v>5.0</v>
      </c>
      <c r="I61" s="28">
        <v>2.0</v>
      </c>
      <c r="J61" s="28">
        <v>3.5</v>
      </c>
      <c r="K61" s="20">
        <f t="shared" si="1"/>
        <v>11520</v>
      </c>
    </row>
    <row r="62" ht="12.75" customHeight="1">
      <c r="A62" s="29">
        <v>6.0</v>
      </c>
      <c r="B62" s="29">
        <v>0.0</v>
      </c>
      <c r="C62" s="29">
        <v>0.0</v>
      </c>
      <c r="D62" s="29">
        <v>10.0</v>
      </c>
      <c r="E62" s="33">
        <v>0.25</v>
      </c>
      <c r="F62" s="28">
        <v>4.7</v>
      </c>
      <c r="G62" s="28">
        <v>6.0</v>
      </c>
      <c r="H62" s="28">
        <v>5.0</v>
      </c>
      <c r="I62" s="28">
        <v>9.5</v>
      </c>
      <c r="J62" s="28">
        <v>7.25</v>
      </c>
      <c r="K62" s="20">
        <f t="shared" si="1"/>
        <v>14400</v>
      </c>
    </row>
    <row r="63" ht="12.75" customHeight="1">
      <c r="A63" s="29">
        <v>5.0</v>
      </c>
      <c r="B63" s="29">
        <v>0.0</v>
      </c>
      <c r="C63" s="29">
        <v>0.0</v>
      </c>
      <c r="D63" s="29">
        <v>7.0</v>
      </c>
      <c r="E63" s="33">
        <v>0.375</v>
      </c>
      <c r="F63" s="28">
        <v>4.0</v>
      </c>
      <c r="G63" s="28">
        <v>7.0</v>
      </c>
      <c r="H63" s="28">
        <v>5.0</v>
      </c>
      <c r="I63" s="28">
        <v>6.0</v>
      </c>
      <c r="J63" s="28">
        <v>5.5</v>
      </c>
      <c r="K63" s="20">
        <f t="shared" si="1"/>
        <v>10080</v>
      </c>
    </row>
    <row r="64" ht="12.75" customHeight="1">
      <c r="A64" s="29">
        <v>7.0</v>
      </c>
      <c r="B64" s="29">
        <v>0.0</v>
      </c>
      <c r="C64" s="29">
        <v>0.0</v>
      </c>
      <c r="D64" s="29">
        <v>5.0</v>
      </c>
      <c r="E64" s="33">
        <v>0.3194444444444445</v>
      </c>
      <c r="F64" s="28">
        <v>5.0</v>
      </c>
      <c r="G64" s="28">
        <v>6.0</v>
      </c>
      <c r="H64" s="28">
        <v>6.0</v>
      </c>
      <c r="I64" s="28">
        <v>6.0</v>
      </c>
      <c r="J64" s="28">
        <v>6.0</v>
      </c>
      <c r="K64" s="20">
        <f t="shared" si="1"/>
        <v>7200</v>
      </c>
    </row>
    <row r="65" ht="12.75" customHeight="1">
      <c r="A65" s="29">
        <v>0.0</v>
      </c>
      <c r="B65" s="29">
        <v>0.0</v>
      </c>
      <c r="C65" s="29">
        <v>0.0</v>
      </c>
      <c r="D65" s="29">
        <v>0.0</v>
      </c>
      <c r="E65" s="33">
        <v>0.3333333333333333</v>
      </c>
      <c r="F65" s="28">
        <v>5.7</v>
      </c>
      <c r="G65" s="28">
        <v>0.5</v>
      </c>
      <c r="H65" s="28">
        <v>0.0</v>
      </c>
      <c r="I65" s="28">
        <v>0.0</v>
      </c>
      <c r="J65" s="28">
        <v>0.0</v>
      </c>
      <c r="K65" s="20">
        <f t="shared" si="1"/>
        <v>0</v>
      </c>
    </row>
    <row r="66" ht="12.75" customHeight="1">
      <c r="A66" s="29">
        <v>9.0</v>
      </c>
      <c r="B66" s="29">
        <v>0.0</v>
      </c>
      <c r="C66" s="29">
        <v>0.0</v>
      </c>
      <c r="D66" s="29">
        <v>0.0</v>
      </c>
      <c r="E66" s="33">
        <v>0.4166666666666667</v>
      </c>
      <c r="F66" s="28">
        <v>5.5</v>
      </c>
      <c r="G66" s="28">
        <v>7.5</v>
      </c>
      <c r="H66" s="28">
        <v>2.0</v>
      </c>
      <c r="I66" s="28">
        <v>0.0</v>
      </c>
      <c r="J66" s="28">
        <v>1.0</v>
      </c>
      <c r="K66" s="20">
        <f t="shared" si="1"/>
        <v>0</v>
      </c>
    </row>
    <row r="67" ht="12.75" customHeight="1">
      <c r="A67" s="29">
        <v>10.0</v>
      </c>
      <c r="B67" s="29">
        <v>0.0</v>
      </c>
      <c r="C67" s="29">
        <v>0.0</v>
      </c>
      <c r="D67" s="29">
        <v>10.0</v>
      </c>
      <c r="E67" s="33">
        <v>0.3819444444444444</v>
      </c>
      <c r="F67" s="28">
        <v>6.1</v>
      </c>
      <c r="G67" s="28">
        <v>7.5</v>
      </c>
      <c r="H67" s="28">
        <v>10.0</v>
      </c>
      <c r="I67" s="28">
        <v>5.5</v>
      </c>
      <c r="J67" s="28">
        <v>7.75</v>
      </c>
      <c r="K67" s="20">
        <f t="shared" si="1"/>
        <v>14400</v>
      </c>
    </row>
    <row r="68" ht="12.75" customHeight="1">
      <c r="A68" s="29">
        <v>10.0</v>
      </c>
      <c r="B68" s="29">
        <v>0.0</v>
      </c>
      <c r="C68" s="29">
        <v>0.0</v>
      </c>
      <c r="D68" s="29">
        <v>7.0</v>
      </c>
      <c r="E68" s="33">
        <v>0.2708333333333333</v>
      </c>
      <c r="F68" s="28">
        <v>5.2</v>
      </c>
      <c r="G68" s="28">
        <v>7.5</v>
      </c>
      <c r="H68" s="28">
        <v>9.0</v>
      </c>
      <c r="I68" s="28">
        <v>2.5</v>
      </c>
      <c r="J68" s="28">
        <v>5.75</v>
      </c>
      <c r="K68" s="20">
        <f t="shared" si="1"/>
        <v>10080</v>
      </c>
    </row>
    <row r="69" ht="12.75" customHeight="1">
      <c r="A69" s="29">
        <v>7.0</v>
      </c>
      <c r="B69" s="29">
        <v>0.0</v>
      </c>
      <c r="C69" s="29">
        <v>1.0</v>
      </c>
      <c r="D69" s="29">
        <v>8.0</v>
      </c>
      <c r="E69" s="33">
        <v>0.8229166666666666</v>
      </c>
      <c r="F69" s="28">
        <v>4.3</v>
      </c>
      <c r="G69" s="28">
        <v>4.0</v>
      </c>
      <c r="H69" s="28">
        <v>4.0</v>
      </c>
      <c r="I69" s="28">
        <v>5.0</v>
      </c>
      <c r="J69" s="28">
        <v>4.5</v>
      </c>
      <c r="K69" s="20">
        <f t="shared" si="1"/>
        <v>11520</v>
      </c>
    </row>
    <row r="70" ht="12.75" customHeight="1">
      <c r="A70" s="29">
        <v>4.0</v>
      </c>
      <c r="B70" s="29">
        <v>0.0</v>
      </c>
      <c r="C70" s="29">
        <v>0.0</v>
      </c>
      <c r="D70" s="29">
        <v>1.0</v>
      </c>
      <c r="E70" s="33">
        <v>0.8819444444444445</v>
      </c>
      <c r="F70" s="28">
        <v>3.9</v>
      </c>
      <c r="G70" s="28">
        <v>0.5</v>
      </c>
      <c r="H70" s="28">
        <v>0.0</v>
      </c>
      <c r="I70" s="28">
        <v>3.5</v>
      </c>
      <c r="J70" s="28">
        <v>1.75</v>
      </c>
      <c r="K70" s="20">
        <f t="shared" si="1"/>
        <v>1440</v>
      </c>
    </row>
    <row r="71" ht="12.75" customHeight="1">
      <c r="A71" s="29">
        <v>9.0</v>
      </c>
      <c r="B71" s="29">
        <v>0.0</v>
      </c>
      <c r="C71" s="29">
        <v>0.0</v>
      </c>
      <c r="D71" s="29">
        <v>2.0</v>
      </c>
      <c r="E71" s="33">
        <v>0.3333333333333333</v>
      </c>
      <c r="F71" s="28">
        <v>4.7</v>
      </c>
      <c r="G71" s="28">
        <v>7.0</v>
      </c>
      <c r="H71" s="28">
        <v>5.0</v>
      </c>
      <c r="I71" s="28">
        <v>5.5</v>
      </c>
      <c r="J71" s="28">
        <v>5.25</v>
      </c>
      <c r="K71" s="20">
        <f t="shared" si="1"/>
        <v>2880</v>
      </c>
    </row>
    <row r="72" ht="12.75" customHeight="1">
      <c r="A72" s="29">
        <v>7.0</v>
      </c>
      <c r="B72" s="29">
        <v>0.0</v>
      </c>
      <c r="C72" s="29">
        <v>2.0</v>
      </c>
      <c r="D72" s="29">
        <v>10.0</v>
      </c>
      <c r="E72" s="33">
        <v>0.4166666666666667</v>
      </c>
      <c r="F72" s="28">
        <v>5.9</v>
      </c>
      <c r="G72" s="28">
        <v>4.5</v>
      </c>
      <c r="H72" s="28">
        <v>8.0</v>
      </c>
      <c r="I72" s="28">
        <v>2.0</v>
      </c>
      <c r="J72" s="28">
        <v>5.0</v>
      </c>
      <c r="K72" s="20">
        <f t="shared" si="1"/>
        <v>14400</v>
      </c>
    </row>
    <row r="73" ht="12.75" customHeight="1">
      <c r="A73" s="29">
        <v>8.0</v>
      </c>
      <c r="B73" s="29">
        <v>0.0</v>
      </c>
      <c r="C73" s="29">
        <v>0.0</v>
      </c>
      <c r="D73" s="29">
        <v>10.0</v>
      </c>
      <c r="E73" s="33">
        <v>0.3541666666666667</v>
      </c>
      <c r="F73" s="28">
        <v>5.0</v>
      </c>
      <c r="G73" s="28">
        <v>7.0</v>
      </c>
      <c r="H73" s="28">
        <v>7.0</v>
      </c>
      <c r="I73" s="28">
        <v>9.5</v>
      </c>
      <c r="J73" s="28">
        <v>8.25</v>
      </c>
      <c r="K73" s="20">
        <f t="shared" si="1"/>
        <v>14400</v>
      </c>
    </row>
    <row r="74" ht="12.75" customHeight="1">
      <c r="A74" s="29">
        <v>7.0</v>
      </c>
      <c r="B74" s="29">
        <v>3.0</v>
      </c>
      <c r="C74" s="29">
        <v>0.0</v>
      </c>
      <c r="D74" s="29">
        <v>0.0</v>
      </c>
      <c r="E74" s="33">
        <v>0.3125</v>
      </c>
      <c r="F74" s="28">
        <v>5.5</v>
      </c>
      <c r="G74" s="28">
        <v>7.5</v>
      </c>
      <c r="H74" s="28">
        <v>6.0</v>
      </c>
      <c r="I74" s="28">
        <v>1.5</v>
      </c>
      <c r="J74" s="28">
        <v>3.75</v>
      </c>
      <c r="K74" s="20">
        <f t="shared" si="1"/>
        <v>0</v>
      </c>
    </row>
    <row r="75" ht="12.75" customHeight="1">
      <c r="A75" s="29">
        <v>7.0</v>
      </c>
      <c r="B75" s="29">
        <v>0.0</v>
      </c>
      <c r="C75" s="29">
        <v>0.0</v>
      </c>
      <c r="D75" s="29">
        <v>7.0</v>
      </c>
      <c r="E75" s="33">
        <v>0.3333333333333333</v>
      </c>
      <c r="F75" s="28">
        <v>4.0</v>
      </c>
      <c r="G75" s="28">
        <v>4.5</v>
      </c>
      <c r="H75" s="28">
        <v>5.0</v>
      </c>
      <c r="I75" s="28">
        <v>2.0</v>
      </c>
      <c r="J75" s="28">
        <v>3.5</v>
      </c>
      <c r="K75" s="20">
        <f t="shared" si="1"/>
        <v>10080</v>
      </c>
    </row>
    <row r="76" ht="12.75" customHeight="1">
      <c r="A76" s="29">
        <v>8.0</v>
      </c>
      <c r="B76" s="29">
        <v>0.0</v>
      </c>
      <c r="C76" s="29">
        <v>0.0</v>
      </c>
      <c r="D76" s="29">
        <v>5.0</v>
      </c>
      <c r="E76" s="33">
        <v>0.2951388888888889</v>
      </c>
      <c r="F76" s="28">
        <v>4.4</v>
      </c>
      <c r="G76" s="28">
        <v>5.5</v>
      </c>
      <c r="H76" s="28">
        <v>4.0</v>
      </c>
      <c r="I76" s="28">
        <v>6.0</v>
      </c>
      <c r="J76" s="28">
        <v>5.0</v>
      </c>
      <c r="K76" s="20">
        <f t="shared" si="1"/>
        <v>7200</v>
      </c>
    </row>
    <row r="77" ht="12.75" customHeight="1">
      <c r="A77" s="29">
        <v>7.0</v>
      </c>
      <c r="B77" s="29">
        <v>0.0</v>
      </c>
      <c r="C77" s="29">
        <v>0.0</v>
      </c>
      <c r="D77" s="29">
        <v>6.0</v>
      </c>
      <c r="E77" s="33">
        <v>0.3819444444444444</v>
      </c>
      <c r="F77" s="28">
        <v>4.7</v>
      </c>
      <c r="G77" s="28">
        <v>3.0</v>
      </c>
      <c r="H77" s="28">
        <v>3.0</v>
      </c>
      <c r="I77" s="28">
        <v>5.5</v>
      </c>
      <c r="J77" s="28">
        <v>4.25</v>
      </c>
      <c r="K77" s="20">
        <f t="shared" si="1"/>
        <v>8640</v>
      </c>
    </row>
    <row r="78" ht="12.75" customHeight="1">
      <c r="A78" s="29">
        <v>6.0</v>
      </c>
      <c r="B78" s="29">
        <v>0.0</v>
      </c>
      <c r="C78" s="29">
        <v>0.0</v>
      </c>
      <c r="D78" s="29">
        <v>5.0</v>
      </c>
      <c r="E78" s="33">
        <v>0.3541666666666667</v>
      </c>
      <c r="F78" s="28">
        <v>3.7</v>
      </c>
      <c r="G78" s="28">
        <v>3.0</v>
      </c>
      <c r="H78" s="28">
        <v>5.0</v>
      </c>
      <c r="I78" s="28">
        <v>5.5</v>
      </c>
      <c r="J78" s="28">
        <v>5.25</v>
      </c>
      <c r="K78" s="20">
        <f t="shared" si="1"/>
        <v>7200</v>
      </c>
    </row>
    <row r="79" ht="12.75" customHeight="1">
      <c r="A79" s="29">
        <v>0.0</v>
      </c>
      <c r="B79" s="29">
        <v>0.0</v>
      </c>
      <c r="C79" s="29">
        <v>0.0</v>
      </c>
      <c r="D79" s="29">
        <v>0.0</v>
      </c>
      <c r="E79" s="33">
        <v>0.3333333333333333</v>
      </c>
      <c r="F79" s="28">
        <v>4.0</v>
      </c>
      <c r="G79" s="28">
        <v>0.0</v>
      </c>
      <c r="H79" s="28">
        <v>0.0</v>
      </c>
      <c r="I79" s="28">
        <v>0.0</v>
      </c>
      <c r="J79" s="28">
        <v>0.0</v>
      </c>
      <c r="K79" s="20">
        <f t="shared" si="1"/>
        <v>0</v>
      </c>
    </row>
    <row r="80" ht="12.75" customHeight="1">
      <c r="A80" s="29">
        <v>8.0</v>
      </c>
      <c r="B80" s="29">
        <v>0.0</v>
      </c>
      <c r="C80" s="29">
        <v>0.0</v>
      </c>
      <c r="D80" s="29">
        <v>7.0</v>
      </c>
      <c r="E80" s="33">
        <v>0.2916666666666667</v>
      </c>
      <c r="F80" s="28">
        <v>4.0</v>
      </c>
      <c r="G80" s="28">
        <v>5.5</v>
      </c>
      <c r="H80" s="28">
        <v>2.0</v>
      </c>
      <c r="I80" s="28">
        <v>5.5</v>
      </c>
      <c r="J80" s="28">
        <v>3.75</v>
      </c>
      <c r="K80" s="20">
        <f t="shared" si="1"/>
        <v>10080</v>
      </c>
    </row>
    <row r="81" ht="12.75" customHeight="1">
      <c r="A81" s="29">
        <v>0.0</v>
      </c>
      <c r="B81" s="29">
        <v>6.0</v>
      </c>
      <c r="C81" s="29">
        <v>7.0</v>
      </c>
      <c r="D81" s="29">
        <v>2.0</v>
      </c>
      <c r="E81" s="33">
        <v>0.34027777777777773</v>
      </c>
      <c r="F81" s="28">
        <v>6.0</v>
      </c>
      <c r="G81" s="28">
        <v>6.5</v>
      </c>
      <c r="H81" s="28">
        <v>6.0</v>
      </c>
      <c r="I81" s="28">
        <v>3.0</v>
      </c>
      <c r="J81" s="28">
        <v>4.5</v>
      </c>
      <c r="K81" s="20">
        <f t="shared" si="1"/>
        <v>2880</v>
      </c>
    </row>
    <row r="82" ht="12.75" customHeight="1">
      <c r="A82" s="29">
        <v>2.0</v>
      </c>
      <c r="B82" s="29">
        <v>0.0</v>
      </c>
      <c r="C82" s="29">
        <v>0.0</v>
      </c>
      <c r="D82" s="29">
        <v>7.0</v>
      </c>
      <c r="E82" s="33">
        <v>0.3958333333333333</v>
      </c>
      <c r="F82" s="28">
        <v>4.2</v>
      </c>
      <c r="G82" s="28">
        <v>2.0</v>
      </c>
      <c r="H82" s="28">
        <v>2.0</v>
      </c>
      <c r="I82" s="28">
        <v>7.0</v>
      </c>
      <c r="J82" s="28">
        <v>4.5</v>
      </c>
      <c r="K82" s="20">
        <f t="shared" si="1"/>
        <v>10080</v>
      </c>
    </row>
    <row r="83" ht="12.75" customHeight="1">
      <c r="A83" s="29">
        <v>2.0</v>
      </c>
      <c r="B83" s="29">
        <v>0.0</v>
      </c>
      <c r="C83" s="29">
        <v>0.0</v>
      </c>
      <c r="D83" s="29">
        <v>10.0</v>
      </c>
      <c r="E83" s="33">
        <v>0.3333333333333333</v>
      </c>
      <c r="F83" s="28">
        <v>4.0</v>
      </c>
      <c r="G83" s="28">
        <v>1.5</v>
      </c>
      <c r="H83" s="28">
        <v>2.0</v>
      </c>
      <c r="I83" s="28">
        <v>3.5</v>
      </c>
      <c r="J83" s="28">
        <v>2.75</v>
      </c>
      <c r="K83" s="20">
        <f t="shared" si="1"/>
        <v>14400</v>
      </c>
    </row>
    <row r="84" ht="12.75" customHeight="1">
      <c r="A84" s="29">
        <v>0.0</v>
      </c>
      <c r="B84" s="29">
        <v>5.0</v>
      </c>
      <c r="C84" s="29">
        <v>7.0</v>
      </c>
      <c r="D84" s="29">
        <v>0.0</v>
      </c>
      <c r="E84" s="33">
        <v>0.8541666666666666</v>
      </c>
      <c r="F84" s="28">
        <v>4.5</v>
      </c>
      <c r="G84" s="28">
        <v>3.0</v>
      </c>
      <c r="H84" s="28">
        <v>4.0</v>
      </c>
      <c r="I84" s="28">
        <v>0.0</v>
      </c>
      <c r="J84" s="28">
        <v>2.0</v>
      </c>
      <c r="K84" s="20">
        <f t="shared" si="1"/>
        <v>0</v>
      </c>
    </row>
    <row r="85" ht="12.75" customHeight="1">
      <c r="A85" s="29">
        <v>9.0</v>
      </c>
      <c r="B85" s="29">
        <v>1.0</v>
      </c>
      <c r="C85" s="29">
        <v>0.0</v>
      </c>
      <c r="D85" s="29">
        <v>6.0</v>
      </c>
      <c r="E85" s="33">
        <v>0.28125</v>
      </c>
      <c r="F85" s="28">
        <v>5.3</v>
      </c>
      <c r="G85" s="28">
        <v>5.5</v>
      </c>
      <c r="H85" s="28">
        <v>6.0</v>
      </c>
      <c r="I85" s="28">
        <v>8.0</v>
      </c>
      <c r="J85" s="28">
        <v>7.0</v>
      </c>
      <c r="K85" s="20">
        <f t="shared" si="1"/>
        <v>8640</v>
      </c>
    </row>
    <row r="86" ht="12.75" customHeight="1">
      <c r="A86" s="29">
        <v>8.0</v>
      </c>
      <c r="B86" s="29">
        <v>0.0</v>
      </c>
      <c r="C86" s="29">
        <v>0.0</v>
      </c>
      <c r="D86" s="29">
        <v>4.0</v>
      </c>
      <c r="E86" s="33">
        <v>0.8090277777777778</v>
      </c>
      <c r="F86" s="28">
        <v>5.9</v>
      </c>
      <c r="G86" s="28">
        <v>6.0</v>
      </c>
      <c r="H86" s="28">
        <v>6.0</v>
      </c>
      <c r="I86" s="28">
        <v>5.5</v>
      </c>
      <c r="J86" s="28">
        <v>5.75</v>
      </c>
      <c r="K86" s="20">
        <f t="shared" si="1"/>
        <v>5760</v>
      </c>
    </row>
    <row r="87" ht="12.75" customHeight="1">
      <c r="A87" s="29">
        <v>7.0</v>
      </c>
      <c r="B87" s="29">
        <v>0.0</v>
      </c>
      <c r="C87" s="29">
        <v>0.0</v>
      </c>
      <c r="D87" s="29">
        <v>7.0</v>
      </c>
      <c r="E87" s="33">
        <v>0.3993055555555556</v>
      </c>
      <c r="F87" s="28">
        <v>4.6</v>
      </c>
      <c r="G87" s="28">
        <v>5.5</v>
      </c>
      <c r="H87" s="28">
        <v>7.0</v>
      </c>
      <c r="I87" s="28">
        <v>1.0</v>
      </c>
      <c r="J87" s="28">
        <v>4.0</v>
      </c>
      <c r="K87" s="20">
        <f t="shared" si="1"/>
        <v>10080</v>
      </c>
    </row>
    <row r="88" ht="12.75" customHeight="1">
      <c r="A88" s="29">
        <v>9.0</v>
      </c>
      <c r="B88" s="29">
        <v>0.0</v>
      </c>
      <c r="C88" s="29">
        <v>0.0</v>
      </c>
      <c r="D88" s="29">
        <v>10.0</v>
      </c>
      <c r="E88" s="33">
        <v>0.375</v>
      </c>
      <c r="F88" s="28">
        <v>4.0</v>
      </c>
      <c r="G88" s="28">
        <v>7.0</v>
      </c>
      <c r="H88" s="28">
        <v>6.0</v>
      </c>
      <c r="I88" s="28">
        <v>8.5</v>
      </c>
      <c r="J88" s="28">
        <v>7.25</v>
      </c>
      <c r="K88" s="20">
        <f t="shared" si="1"/>
        <v>14400</v>
      </c>
    </row>
    <row r="89" ht="12.75" customHeight="1">
      <c r="A89" s="29">
        <v>9.0</v>
      </c>
      <c r="B89" s="29">
        <v>0.0</v>
      </c>
      <c r="C89" s="29">
        <v>0.0</v>
      </c>
      <c r="D89" s="29">
        <v>8.0</v>
      </c>
      <c r="E89" s="33">
        <v>0.3090277777777778</v>
      </c>
      <c r="F89" s="28">
        <v>4.5</v>
      </c>
      <c r="G89" s="28">
        <v>8.5</v>
      </c>
      <c r="H89" s="28">
        <v>8.0</v>
      </c>
      <c r="I89" s="28">
        <v>9.0</v>
      </c>
      <c r="J89" s="28">
        <v>8.5</v>
      </c>
      <c r="K89" s="20">
        <f t="shared" si="1"/>
        <v>11520</v>
      </c>
    </row>
    <row r="90" ht="12.75" customHeight="1">
      <c r="A90" s="29">
        <v>7.0</v>
      </c>
      <c r="B90" s="29">
        <v>0.0</v>
      </c>
      <c r="C90" s="29">
        <v>0.0</v>
      </c>
      <c r="D90" s="29">
        <v>7.0</v>
      </c>
      <c r="E90" s="33">
        <v>0.34375</v>
      </c>
      <c r="F90" s="28">
        <v>5.4</v>
      </c>
      <c r="G90" s="28">
        <v>6.5</v>
      </c>
      <c r="H90" s="28">
        <v>8.0</v>
      </c>
      <c r="I90" s="28">
        <v>2.5</v>
      </c>
      <c r="J90" s="28">
        <v>5.25</v>
      </c>
      <c r="K90" s="20">
        <f t="shared" si="1"/>
        <v>10080</v>
      </c>
    </row>
    <row r="91" ht="12.75" customHeight="1">
      <c r="A91" s="29">
        <v>8.0</v>
      </c>
      <c r="B91" s="29">
        <v>0.0</v>
      </c>
      <c r="C91" s="29">
        <v>3.0</v>
      </c>
      <c r="D91" s="29">
        <v>10.0</v>
      </c>
      <c r="E91" s="33">
        <v>0.3125</v>
      </c>
      <c r="F91" s="28">
        <v>4.7</v>
      </c>
      <c r="G91" s="28">
        <v>6.0</v>
      </c>
      <c r="H91" s="28">
        <v>8.0</v>
      </c>
      <c r="I91" s="28">
        <v>4.0</v>
      </c>
      <c r="J91" s="28">
        <v>6.0</v>
      </c>
      <c r="K91" s="20">
        <f t="shared" si="1"/>
        <v>14400</v>
      </c>
    </row>
    <row r="92" ht="12.75" customHeight="1">
      <c r="A92" s="29">
        <v>1.0</v>
      </c>
      <c r="B92" s="29">
        <v>5.0</v>
      </c>
      <c r="C92" s="29">
        <v>5.0</v>
      </c>
      <c r="D92" s="29">
        <v>5.0</v>
      </c>
      <c r="E92" s="33">
        <v>0.3090277777777778</v>
      </c>
      <c r="F92" s="28">
        <v>6.7</v>
      </c>
      <c r="G92" s="28">
        <v>1.0</v>
      </c>
      <c r="H92" s="28">
        <v>2.0</v>
      </c>
      <c r="I92" s="28">
        <v>0.0</v>
      </c>
      <c r="J92" s="28">
        <v>1.0</v>
      </c>
      <c r="K92" s="20">
        <f t="shared" si="1"/>
        <v>7200</v>
      </c>
    </row>
    <row r="93" ht="12.75" customHeight="1">
      <c r="A93" s="29">
        <v>10.0</v>
      </c>
      <c r="B93" s="29">
        <v>0.0</v>
      </c>
      <c r="C93" s="29">
        <v>0.0</v>
      </c>
      <c r="D93" s="29">
        <v>7.0</v>
      </c>
      <c r="E93" s="33">
        <v>0.28125</v>
      </c>
      <c r="F93" s="28">
        <v>6.0</v>
      </c>
      <c r="G93" s="28">
        <v>10.0</v>
      </c>
      <c r="H93" s="28">
        <v>8.0</v>
      </c>
      <c r="I93" s="28">
        <v>7.5</v>
      </c>
      <c r="J93" s="28">
        <v>7.75</v>
      </c>
      <c r="K93" s="20">
        <f t="shared" si="1"/>
        <v>10080</v>
      </c>
    </row>
    <row r="94" ht="12.75" customHeight="1">
      <c r="A94" s="29">
        <v>9.0</v>
      </c>
      <c r="B94" s="29">
        <v>0.0</v>
      </c>
      <c r="C94" s="29">
        <v>1.0</v>
      </c>
      <c r="D94" s="29">
        <v>9.0</v>
      </c>
      <c r="E94" s="33">
        <v>0.3541666666666667</v>
      </c>
      <c r="F94" s="28">
        <v>4.9</v>
      </c>
      <c r="G94" s="28">
        <v>6.0</v>
      </c>
      <c r="H94" s="28">
        <v>9.0</v>
      </c>
      <c r="I94" s="28">
        <v>7.0</v>
      </c>
      <c r="J94" s="28">
        <v>8.0</v>
      </c>
      <c r="K94" s="20">
        <f t="shared" si="1"/>
        <v>12960</v>
      </c>
    </row>
    <row r="95" ht="12.75" customHeight="1">
      <c r="A95" s="29">
        <v>6.0</v>
      </c>
      <c r="B95" s="29">
        <v>0.0</v>
      </c>
      <c r="C95" s="29">
        <v>0.0</v>
      </c>
      <c r="D95" s="29">
        <v>0.0</v>
      </c>
      <c r="E95" s="33">
        <v>0.20833333333333334</v>
      </c>
      <c r="F95" s="28">
        <v>5.0</v>
      </c>
      <c r="G95" s="28">
        <v>5.0</v>
      </c>
      <c r="H95" s="28">
        <v>3.0</v>
      </c>
      <c r="I95" s="28">
        <v>0.0</v>
      </c>
      <c r="J95" s="28">
        <v>1.5</v>
      </c>
      <c r="K95" s="20">
        <f t="shared" si="1"/>
        <v>0</v>
      </c>
    </row>
    <row r="96" ht="12.75" customHeight="1">
      <c r="A96" s="29">
        <v>0.0</v>
      </c>
      <c r="B96" s="29">
        <v>5.0</v>
      </c>
      <c r="C96" s="29">
        <v>10.0</v>
      </c>
      <c r="D96" s="29">
        <v>5.0</v>
      </c>
      <c r="E96" s="33">
        <v>0.3541666666666667</v>
      </c>
      <c r="F96" s="28">
        <v>3.5</v>
      </c>
      <c r="G96" s="28">
        <v>4.5</v>
      </c>
      <c r="H96" s="28">
        <v>3.0</v>
      </c>
      <c r="I96" s="28">
        <v>2.5</v>
      </c>
      <c r="J96" s="28">
        <v>2.75</v>
      </c>
      <c r="K96" s="20">
        <f t="shared" si="1"/>
        <v>7200</v>
      </c>
    </row>
    <row r="97" ht="12.75" customHeight="1">
      <c r="A97" s="29">
        <v>6.0</v>
      </c>
      <c r="B97" s="29">
        <v>1.0</v>
      </c>
      <c r="C97" s="29">
        <v>0.0</v>
      </c>
      <c r="D97" s="29">
        <v>0.0</v>
      </c>
      <c r="E97" s="33">
        <v>0.2916666666666667</v>
      </c>
      <c r="F97" s="28">
        <v>5.1</v>
      </c>
      <c r="G97" s="28">
        <v>4.0</v>
      </c>
      <c r="H97" s="28">
        <v>6.0</v>
      </c>
      <c r="I97" s="28">
        <v>0.5</v>
      </c>
      <c r="J97" s="28">
        <v>3.25</v>
      </c>
      <c r="K97" s="20">
        <f t="shared" si="1"/>
        <v>0</v>
      </c>
    </row>
    <row r="98" ht="12.75" customHeight="1">
      <c r="A98" s="29">
        <v>9.0</v>
      </c>
      <c r="B98" s="29">
        <v>0.0</v>
      </c>
      <c r="C98" s="29">
        <v>0.0</v>
      </c>
      <c r="D98" s="29">
        <v>10.0</v>
      </c>
      <c r="E98" s="33">
        <v>0.8263888888888888</v>
      </c>
      <c r="F98" s="28">
        <v>4.2</v>
      </c>
      <c r="G98" s="28">
        <v>7.5</v>
      </c>
      <c r="H98" s="28">
        <v>10.0</v>
      </c>
      <c r="I98" s="28">
        <v>8.0</v>
      </c>
      <c r="J98" s="28">
        <v>9.0</v>
      </c>
      <c r="K98" s="20">
        <f t="shared" si="1"/>
        <v>14400</v>
      </c>
    </row>
    <row r="99" ht="12.75" customHeight="1">
      <c r="A99" s="29">
        <v>8.0</v>
      </c>
      <c r="B99" s="29">
        <v>0.0</v>
      </c>
      <c r="C99" s="29">
        <v>0.0</v>
      </c>
      <c r="D99" s="29">
        <v>7.0</v>
      </c>
      <c r="E99" s="33">
        <v>0.3541666666666667</v>
      </c>
      <c r="F99" s="28">
        <v>4.3</v>
      </c>
      <c r="G99" s="28">
        <v>6.5</v>
      </c>
      <c r="H99" s="28">
        <v>7.0</v>
      </c>
      <c r="I99" s="28">
        <v>6.0</v>
      </c>
      <c r="J99" s="28">
        <v>6.5</v>
      </c>
      <c r="K99" s="20">
        <f t="shared" si="1"/>
        <v>10080</v>
      </c>
    </row>
    <row r="100" ht="12.75" customHeight="1">
      <c r="A100" s="29">
        <v>8.0</v>
      </c>
      <c r="B100" s="29">
        <v>0.0</v>
      </c>
      <c r="C100" s="29">
        <v>0.0</v>
      </c>
      <c r="D100" s="29">
        <v>5.0</v>
      </c>
      <c r="E100" s="33">
        <v>0.25</v>
      </c>
      <c r="F100" s="28">
        <v>4.9</v>
      </c>
      <c r="G100" s="28">
        <v>4.0</v>
      </c>
      <c r="H100" s="28">
        <v>5.0</v>
      </c>
      <c r="I100" s="28">
        <v>0.0</v>
      </c>
      <c r="J100" s="28">
        <v>2.5</v>
      </c>
      <c r="K100" s="20">
        <f t="shared" si="1"/>
        <v>7200</v>
      </c>
    </row>
    <row r="101" ht="12.75" customHeight="1">
      <c r="A101" s="29">
        <v>8.0</v>
      </c>
      <c r="B101" s="29">
        <v>0.0</v>
      </c>
      <c r="C101" s="29">
        <v>0.0</v>
      </c>
      <c r="D101" s="29">
        <v>5.0</v>
      </c>
      <c r="E101" s="33">
        <v>0.19791666666666666</v>
      </c>
      <c r="F101" s="28">
        <v>4.9</v>
      </c>
      <c r="G101" s="28">
        <v>7.5</v>
      </c>
      <c r="H101" s="28">
        <v>3.0</v>
      </c>
      <c r="I101" s="28">
        <v>3.0</v>
      </c>
      <c r="J101" s="28">
        <v>3.0</v>
      </c>
      <c r="K101" s="20">
        <f t="shared" si="1"/>
        <v>7200</v>
      </c>
    </row>
    <row r="102" ht="12.75" customHeight="1">
      <c r="A102" s="29">
        <v>10.0</v>
      </c>
      <c r="B102" s="29">
        <v>0.0</v>
      </c>
      <c r="C102" s="29">
        <v>0.0</v>
      </c>
      <c r="D102" s="29">
        <v>8.0</v>
      </c>
      <c r="E102" s="33">
        <v>0.375</v>
      </c>
      <c r="F102" s="28">
        <v>4.9</v>
      </c>
      <c r="G102" s="28">
        <v>5.5</v>
      </c>
      <c r="H102" s="28">
        <v>6.0</v>
      </c>
      <c r="I102" s="28">
        <v>6.5</v>
      </c>
      <c r="J102" s="28">
        <v>6.25</v>
      </c>
      <c r="K102" s="20">
        <f t="shared" si="1"/>
        <v>11520</v>
      </c>
    </row>
    <row r="103" ht="12.75" customHeight="1">
      <c r="A103" s="29">
        <v>8.0</v>
      </c>
      <c r="B103" s="29">
        <v>1.0</v>
      </c>
      <c r="C103" s="29">
        <v>0.0</v>
      </c>
      <c r="D103" s="29">
        <v>9.0</v>
      </c>
      <c r="E103" s="33">
        <v>0.3104166666666667</v>
      </c>
      <c r="F103" s="28">
        <v>4.8</v>
      </c>
      <c r="G103" s="28">
        <v>5.5</v>
      </c>
      <c r="H103" s="28">
        <v>7.0</v>
      </c>
      <c r="I103" s="28">
        <v>6.0</v>
      </c>
      <c r="J103" s="28">
        <v>6.5</v>
      </c>
      <c r="K103" s="20">
        <f t="shared" si="1"/>
        <v>12960</v>
      </c>
    </row>
    <row r="104" ht="12.75" customHeight="1">
      <c r="A104" s="29">
        <v>9.0</v>
      </c>
      <c r="B104" s="29">
        <v>0.0</v>
      </c>
      <c r="C104" s="29">
        <v>0.0</v>
      </c>
      <c r="D104" s="29">
        <v>8.0</v>
      </c>
      <c r="E104" s="33">
        <v>0.28750000000000003</v>
      </c>
      <c r="F104" s="28">
        <v>4.6</v>
      </c>
      <c r="G104" s="28">
        <v>6.0</v>
      </c>
      <c r="H104" s="28">
        <v>7.0</v>
      </c>
      <c r="I104" s="28">
        <v>4.5</v>
      </c>
      <c r="J104" s="28">
        <v>5.75</v>
      </c>
      <c r="K104" s="20">
        <f t="shared" si="1"/>
        <v>11520</v>
      </c>
    </row>
    <row r="105" ht="12.75" customHeight="1">
      <c r="A105" s="29">
        <v>0.0</v>
      </c>
      <c r="B105" s="29">
        <v>0.0</v>
      </c>
      <c r="C105" s="29">
        <v>0.0</v>
      </c>
      <c r="D105" s="29">
        <v>0.0</v>
      </c>
      <c r="E105" s="33">
        <v>0.3333333333333333</v>
      </c>
      <c r="F105" s="28">
        <v>5.1</v>
      </c>
      <c r="G105" s="28">
        <v>0.0</v>
      </c>
      <c r="H105" s="28">
        <v>0.0</v>
      </c>
      <c r="I105" s="28">
        <v>2.5</v>
      </c>
      <c r="J105" s="28">
        <v>1.25</v>
      </c>
      <c r="K105" s="20">
        <f t="shared" si="1"/>
        <v>0</v>
      </c>
    </row>
    <row r="106" ht="12.75" customHeight="1">
      <c r="A106" s="29">
        <v>2.0</v>
      </c>
      <c r="B106" s="29">
        <v>3.0</v>
      </c>
      <c r="C106" s="29">
        <v>5.0</v>
      </c>
      <c r="D106" s="29">
        <v>5.0</v>
      </c>
      <c r="E106" s="33">
        <v>0.22916666666666666</v>
      </c>
      <c r="F106" s="28">
        <v>4.9</v>
      </c>
      <c r="G106" s="28">
        <v>1.0</v>
      </c>
      <c r="H106" s="28">
        <v>0.0</v>
      </c>
      <c r="I106" s="28">
        <v>0.0</v>
      </c>
      <c r="J106" s="28">
        <v>0.0</v>
      </c>
      <c r="K106" s="20">
        <f t="shared" si="1"/>
        <v>7200</v>
      </c>
    </row>
    <row r="107" ht="12.75" customHeight="1">
      <c r="A107" s="29">
        <v>8.0</v>
      </c>
      <c r="B107" s="29">
        <v>2.0</v>
      </c>
      <c r="C107" s="29">
        <v>2.0</v>
      </c>
      <c r="D107" s="29">
        <v>4.0</v>
      </c>
      <c r="E107" s="33">
        <v>0.3055555555555555</v>
      </c>
      <c r="F107" s="28">
        <v>4.8</v>
      </c>
      <c r="G107" s="28">
        <v>3.5</v>
      </c>
      <c r="H107" s="28">
        <v>2.0</v>
      </c>
      <c r="I107" s="28">
        <v>0.0</v>
      </c>
      <c r="J107" s="28">
        <v>1.0</v>
      </c>
      <c r="K107" s="20">
        <f t="shared" si="1"/>
        <v>5760</v>
      </c>
    </row>
    <row r="108" ht="12.75" customHeight="1">
      <c r="A108" s="29">
        <v>6.0</v>
      </c>
      <c r="B108" s="29">
        <v>4.0</v>
      </c>
      <c r="C108" s="29">
        <v>0.0</v>
      </c>
      <c r="D108" s="29">
        <v>0.0</v>
      </c>
      <c r="E108" s="33">
        <v>0.25</v>
      </c>
      <c r="F108" s="28">
        <v>5.0</v>
      </c>
      <c r="G108" s="28">
        <v>0.0</v>
      </c>
      <c r="H108" s="28">
        <v>0.0</v>
      </c>
      <c r="I108" s="28">
        <v>0.0</v>
      </c>
      <c r="J108" s="28">
        <v>0.0</v>
      </c>
      <c r="K108" s="20">
        <f t="shared" si="1"/>
        <v>0</v>
      </c>
    </row>
    <row r="109" ht="12.75" customHeight="1">
      <c r="A109" s="29">
        <v>8.0</v>
      </c>
      <c r="B109" s="29">
        <v>1.0</v>
      </c>
      <c r="C109" s="29">
        <v>2.0</v>
      </c>
      <c r="D109" s="29">
        <v>4.0</v>
      </c>
      <c r="E109" s="33">
        <v>0.375</v>
      </c>
      <c r="F109" s="28">
        <v>5.7</v>
      </c>
      <c r="G109" s="28">
        <v>4.5</v>
      </c>
      <c r="H109" s="28">
        <v>4.0</v>
      </c>
      <c r="I109" s="28">
        <v>2.5</v>
      </c>
      <c r="J109" s="28">
        <v>3.25</v>
      </c>
      <c r="K109" s="20">
        <f t="shared" si="1"/>
        <v>5760</v>
      </c>
    </row>
    <row r="110" ht="12.75" customHeight="1">
      <c r="A110" s="29">
        <v>10.0</v>
      </c>
      <c r="B110" s="29">
        <v>0.0</v>
      </c>
      <c r="C110" s="29">
        <v>0.0</v>
      </c>
      <c r="D110" s="29">
        <v>8.0</v>
      </c>
      <c r="E110" s="33">
        <v>0.3159722222222222</v>
      </c>
      <c r="F110" s="28">
        <v>5.2</v>
      </c>
      <c r="G110" s="28">
        <v>6.0</v>
      </c>
      <c r="H110" s="28">
        <v>8.0</v>
      </c>
      <c r="I110" s="28">
        <v>7.5</v>
      </c>
      <c r="J110" s="28">
        <v>7.75</v>
      </c>
      <c r="K110" s="20">
        <f t="shared" si="1"/>
        <v>11520</v>
      </c>
    </row>
    <row r="111" ht="12.75" customHeight="1">
      <c r="A111" s="29">
        <v>3.0</v>
      </c>
      <c r="B111" s="29">
        <v>0.0</v>
      </c>
      <c r="C111" s="29">
        <v>0.0</v>
      </c>
      <c r="D111" s="29">
        <v>10.0</v>
      </c>
      <c r="E111" s="33">
        <v>0.3020833333333333</v>
      </c>
      <c r="F111" s="28">
        <v>4.4</v>
      </c>
      <c r="G111" s="28">
        <v>3.0</v>
      </c>
      <c r="H111" s="28">
        <v>3.0</v>
      </c>
      <c r="I111" s="28">
        <v>6.5</v>
      </c>
      <c r="J111" s="28">
        <v>4.75</v>
      </c>
      <c r="K111" s="20">
        <f t="shared" si="1"/>
        <v>14400</v>
      </c>
    </row>
    <row r="112" ht="12.75" customHeight="1">
      <c r="A112" s="29">
        <v>8.0</v>
      </c>
      <c r="B112" s="29">
        <v>0.0</v>
      </c>
      <c r="C112" s="29">
        <v>0.0</v>
      </c>
      <c r="D112" s="29">
        <v>9.0</v>
      </c>
      <c r="E112" s="33">
        <v>0.3333333333333333</v>
      </c>
      <c r="F112" s="28">
        <v>4.6</v>
      </c>
      <c r="G112" s="28">
        <v>7.0</v>
      </c>
      <c r="H112" s="28">
        <v>7.0</v>
      </c>
      <c r="I112" s="28">
        <v>9.0</v>
      </c>
      <c r="J112" s="28">
        <v>8.0</v>
      </c>
      <c r="K112" s="20">
        <f t="shared" si="1"/>
        <v>12960</v>
      </c>
    </row>
    <row r="113" ht="12.75" customHeight="1">
      <c r="A113" s="29">
        <v>10.0</v>
      </c>
      <c r="B113" s="29">
        <v>0.0</v>
      </c>
      <c r="C113" s="29">
        <v>0.0</v>
      </c>
      <c r="D113" s="29">
        <v>10.0</v>
      </c>
      <c r="E113" s="33">
        <v>0.3125</v>
      </c>
      <c r="F113" s="28">
        <v>5.0</v>
      </c>
      <c r="G113" s="28">
        <v>7.0</v>
      </c>
      <c r="H113" s="28">
        <v>9.0</v>
      </c>
      <c r="I113" s="28">
        <v>9.0</v>
      </c>
      <c r="J113" s="28">
        <v>9.0</v>
      </c>
      <c r="K113" s="20">
        <f t="shared" si="1"/>
        <v>14400</v>
      </c>
    </row>
    <row r="114" ht="12.75" customHeight="1">
      <c r="A114" s="29">
        <v>3.0</v>
      </c>
      <c r="B114" s="29">
        <v>3.0</v>
      </c>
      <c r="C114" s="29">
        <v>0.0</v>
      </c>
      <c r="D114" s="29">
        <v>0.0</v>
      </c>
      <c r="E114" s="33">
        <v>0.4166666666666667</v>
      </c>
      <c r="F114" s="28">
        <v>6.2</v>
      </c>
      <c r="G114" s="28">
        <v>2.5</v>
      </c>
      <c r="H114" s="28">
        <v>0.0</v>
      </c>
      <c r="I114" s="28">
        <v>0.0</v>
      </c>
      <c r="J114" s="28">
        <v>0.0</v>
      </c>
      <c r="K114" s="20">
        <f t="shared" si="1"/>
        <v>0</v>
      </c>
    </row>
    <row r="115" ht="12.75" customHeight="1">
      <c r="A115" s="29">
        <v>6.0</v>
      </c>
      <c r="B115" s="29">
        <v>3.0</v>
      </c>
      <c r="C115" s="29">
        <v>0.0</v>
      </c>
      <c r="D115" s="29">
        <v>0.0</v>
      </c>
      <c r="E115" s="33">
        <v>0.21736111111111112</v>
      </c>
      <c r="F115" s="28">
        <v>4.4</v>
      </c>
      <c r="G115" s="28">
        <v>2.0</v>
      </c>
      <c r="H115" s="28">
        <v>2.0</v>
      </c>
      <c r="I115" s="28">
        <v>0.0</v>
      </c>
      <c r="J115" s="28">
        <v>1.0</v>
      </c>
      <c r="K115" s="20">
        <f t="shared" si="1"/>
        <v>0</v>
      </c>
    </row>
    <row r="116" ht="12.75" customHeight="1">
      <c r="A116" s="29">
        <v>7.0</v>
      </c>
      <c r="B116" s="29">
        <v>3.0</v>
      </c>
      <c r="C116" s="29">
        <v>0.0</v>
      </c>
      <c r="D116" s="29">
        <v>2.0</v>
      </c>
      <c r="E116" s="33">
        <v>0.8958333333333334</v>
      </c>
      <c r="F116" s="28">
        <v>5.3</v>
      </c>
      <c r="G116" s="28">
        <v>3.0</v>
      </c>
      <c r="H116" s="28">
        <v>2.0</v>
      </c>
      <c r="I116" s="28">
        <v>0.0</v>
      </c>
      <c r="J116" s="28">
        <v>1.0</v>
      </c>
      <c r="K116" s="20">
        <f t="shared" si="1"/>
        <v>2880</v>
      </c>
    </row>
    <row r="117" ht="12.75" customHeight="1">
      <c r="A117" s="29">
        <v>7.0</v>
      </c>
      <c r="B117" s="29">
        <v>0.0</v>
      </c>
      <c r="C117" s="29">
        <v>0.0</v>
      </c>
      <c r="D117" s="29">
        <v>7.0</v>
      </c>
      <c r="E117" s="33">
        <v>0.3368055555555556</v>
      </c>
      <c r="F117" s="28">
        <v>4.0</v>
      </c>
      <c r="G117" s="28">
        <v>5.5</v>
      </c>
      <c r="H117" s="28">
        <v>5.0</v>
      </c>
      <c r="I117" s="28">
        <v>7.0</v>
      </c>
      <c r="J117" s="28">
        <v>6.0</v>
      </c>
      <c r="K117" s="20">
        <f t="shared" si="1"/>
        <v>10080</v>
      </c>
    </row>
    <row r="118" ht="12.75" customHeight="1">
      <c r="A118" s="29">
        <v>6.0</v>
      </c>
      <c r="B118" s="29">
        <v>0.0</v>
      </c>
      <c r="C118" s="29">
        <v>0.0</v>
      </c>
      <c r="D118" s="29">
        <v>2.0</v>
      </c>
      <c r="E118" s="33">
        <v>0.3055555555555555</v>
      </c>
      <c r="F118" s="28">
        <v>4.6</v>
      </c>
      <c r="G118" s="28">
        <v>3.5</v>
      </c>
      <c r="H118" s="28">
        <v>5.0</v>
      </c>
      <c r="I118" s="28">
        <v>6.0</v>
      </c>
      <c r="J118" s="28">
        <v>5.5</v>
      </c>
      <c r="K118" s="20">
        <f t="shared" si="1"/>
        <v>2880</v>
      </c>
    </row>
    <row r="119" ht="12.75" customHeight="1">
      <c r="A119" s="29">
        <v>1.0</v>
      </c>
      <c r="B119" s="29">
        <v>6.0</v>
      </c>
      <c r="C119" s="29">
        <v>0.0</v>
      </c>
      <c r="D119" s="29">
        <v>0.0</v>
      </c>
      <c r="E119" s="33">
        <v>0.3125</v>
      </c>
      <c r="F119" s="28">
        <v>4.2</v>
      </c>
      <c r="G119" s="28">
        <v>4.5</v>
      </c>
      <c r="H119" s="28">
        <v>0.0</v>
      </c>
      <c r="I119" s="28">
        <v>1.5</v>
      </c>
      <c r="J119" s="28">
        <v>0.75</v>
      </c>
      <c r="K119" s="20">
        <f t="shared" si="1"/>
        <v>0</v>
      </c>
    </row>
    <row r="120" ht="12.75" customHeight="1">
      <c r="A120" s="29">
        <v>9.0</v>
      </c>
      <c r="B120" s="29">
        <v>0.0</v>
      </c>
      <c r="C120" s="29">
        <v>0.0</v>
      </c>
      <c r="D120" s="29">
        <v>9.0</v>
      </c>
      <c r="E120" s="33">
        <v>0.3541666666666667</v>
      </c>
      <c r="F120" s="28">
        <v>5.8</v>
      </c>
      <c r="G120" s="28">
        <v>8.0</v>
      </c>
      <c r="H120" s="28">
        <v>9.0</v>
      </c>
      <c r="I120" s="28">
        <v>7.5</v>
      </c>
      <c r="J120" s="28">
        <v>8.25</v>
      </c>
      <c r="K120" s="20">
        <f t="shared" si="1"/>
        <v>12960</v>
      </c>
    </row>
    <row r="121" ht="12.75" customHeight="1">
      <c r="A121" s="29">
        <v>9.0</v>
      </c>
      <c r="B121" s="29">
        <v>0.0</v>
      </c>
      <c r="C121" s="29">
        <v>0.0</v>
      </c>
      <c r="D121" s="29">
        <v>7.0</v>
      </c>
      <c r="E121" s="33">
        <v>0.25</v>
      </c>
      <c r="F121" s="28">
        <v>5.3</v>
      </c>
      <c r="G121" s="28">
        <v>5.0</v>
      </c>
      <c r="H121" s="28">
        <v>4.0</v>
      </c>
      <c r="I121" s="28">
        <v>8.0</v>
      </c>
      <c r="J121" s="28">
        <v>6.0</v>
      </c>
      <c r="K121" s="20">
        <f t="shared" si="1"/>
        <v>10080</v>
      </c>
    </row>
    <row r="122" ht="12.75" customHeight="1">
      <c r="A122" s="29">
        <v>10.0</v>
      </c>
      <c r="B122" s="29">
        <v>0.0</v>
      </c>
      <c r="C122" s="29">
        <v>0.0</v>
      </c>
      <c r="D122" s="29">
        <v>10.0</v>
      </c>
      <c r="E122" s="33">
        <v>0.3125</v>
      </c>
      <c r="F122" s="28">
        <v>4.8</v>
      </c>
      <c r="G122" s="28">
        <v>8.0</v>
      </c>
      <c r="H122" s="28">
        <v>8.0</v>
      </c>
      <c r="I122" s="28">
        <v>10.0</v>
      </c>
      <c r="J122" s="28">
        <v>9.0</v>
      </c>
      <c r="K122" s="20">
        <f t="shared" si="1"/>
        <v>14400</v>
      </c>
    </row>
    <row r="123" ht="12.75" customHeight="1">
      <c r="A123" s="29">
        <v>7.0</v>
      </c>
      <c r="B123" s="29">
        <v>1.0</v>
      </c>
      <c r="C123" s="29">
        <v>0.0</v>
      </c>
      <c r="D123" s="29">
        <v>6.0</v>
      </c>
      <c r="E123" s="33">
        <v>0.3090277777777778</v>
      </c>
      <c r="F123" s="28">
        <v>5.8</v>
      </c>
      <c r="G123" s="28">
        <v>5.0</v>
      </c>
      <c r="H123" s="28">
        <v>5.0</v>
      </c>
      <c r="I123" s="28">
        <v>4.0</v>
      </c>
      <c r="J123" s="28">
        <v>4.5</v>
      </c>
      <c r="K123" s="20">
        <f t="shared" si="1"/>
        <v>8640</v>
      </c>
    </row>
    <row r="124" ht="12.75" customHeight="1">
      <c r="A124" s="29">
        <v>7.0</v>
      </c>
      <c r="B124" s="29">
        <v>0.0</v>
      </c>
      <c r="C124" s="29">
        <v>3.0</v>
      </c>
      <c r="D124" s="29">
        <v>6.0</v>
      </c>
      <c r="E124" s="33">
        <v>0.2708333333333333</v>
      </c>
      <c r="F124" s="28">
        <v>3.9</v>
      </c>
      <c r="G124" s="28">
        <v>4.5</v>
      </c>
      <c r="H124" s="28">
        <v>3.0</v>
      </c>
      <c r="I124" s="28">
        <v>0.0</v>
      </c>
      <c r="J124" s="28">
        <v>1.5</v>
      </c>
      <c r="K124" s="20">
        <f t="shared" si="1"/>
        <v>8640</v>
      </c>
    </row>
    <row r="125" ht="12.75" customHeight="1">
      <c r="A125" s="29">
        <v>3.0</v>
      </c>
      <c r="B125" s="29">
        <v>5.0</v>
      </c>
      <c r="C125" s="29">
        <v>8.0</v>
      </c>
      <c r="D125" s="29">
        <v>5.0</v>
      </c>
      <c r="E125" s="33">
        <v>0.3263888888888889</v>
      </c>
      <c r="F125" s="28">
        <v>4.9</v>
      </c>
      <c r="G125" s="28">
        <v>3.5</v>
      </c>
      <c r="H125" s="28">
        <v>1.0</v>
      </c>
      <c r="I125" s="28">
        <v>0.5</v>
      </c>
      <c r="J125" s="28">
        <v>0.75</v>
      </c>
      <c r="K125" s="20">
        <f t="shared" si="1"/>
        <v>7200</v>
      </c>
    </row>
    <row r="126" ht="12.75" customHeight="1">
      <c r="A126" s="29">
        <v>7.0</v>
      </c>
      <c r="B126" s="29">
        <v>0.0</v>
      </c>
      <c r="C126" s="29">
        <v>0.0</v>
      </c>
      <c r="D126" s="29">
        <v>8.0</v>
      </c>
      <c r="E126" s="33">
        <v>0.23263888888888887</v>
      </c>
      <c r="F126" s="28">
        <v>4.0</v>
      </c>
      <c r="G126" s="28">
        <v>5.5</v>
      </c>
      <c r="H126" s="28">
        <v>4.0</v>
      </c>
      <c r="I126" s="28">
        <v>7.5</v>
      </c>
      <c r="J126" s="28">
        <v>5.75</v>
      </c>
      <c r="K126" s="20">
        <f t="shared" si="1"/>
        <v>11520</v>
      </c>
    </row>
    <row r="127" ht="12.75" customHeight="1">
      <c r="A127" s="29">
        <v>10.0</v>
      </c>
      <c r="B127" s="29">
        <v>0.0</v>
      </c>
      <c r="C127" s="29">
        <v>0.0</v>
      </c>
      <c r="D127" s="29">
        <v>7.0</v>
      </c>
      <c r="E127" s="33">
        <v>0.3020833333333333</v>
      </c>
      <c r="F127" s="28">
        <v>5.0</v>
      </c>
      <c r="G127" s="28">
        <v>7.5</v>
      </c>
      <c r="H127" s="28">
        <v>9.0</v>
      </c>
      <c r="I127" s="28">
        <v>10.0</v>
      </c>
      <c r="J127" s="28">
        <v>9.5</v>
      </c>
      <c r="K127" s="20">
        <f t="shared" si="1"/>
        <v>10080</v>
      </c>
    </row>
    <row r="128" ht="12.75" customHeight="1">
      <c r="A128" s="29">
        <v>6.0</v>
      </c>
      <c r="B128" s="29">
        <v>0.0</v>
      </c>
      <c r="C128" s="29">
        <v>2.0</v>
      </c>
      <c r="D128" s="29">
        <v>8.0</v>
      </c>
      <c r="E128" s="33">
        <v>0.34722222222222227</v>
      </c>
      <c r="F128" s="28">
        <v>2.8</v>
      </c>
      <c r="G128" s="28">
        <v>4.5</v>
      </c>
      <c r="H128" s="28">
        <v>3.0</v>
      </c>
      <c r="I128" s="28">
        <v>2.5</v>
      </c>
      <c r="J128" s="28">
        <v>2.75</v>
      </c>
      <c r="K128" s="20">
        <f t="shared" si="1"/>
        <v>11520</v>
      </c>
    </row>
    <row r="129" ht="12.75" customHeight="1">
      <c r="A129" s="29">
        <v>10.0</v>
      </c>
      <c r="B129" s="29">
        <v>0.0</v>
      </c>
      <c r="C129" s="29">
        <v>2.0</v>
      </c>
      <c r="D129" s="29">
        <v>2.0</v>
      </c>
      <c r="E129" s="33">
        <v>0.34027777777777773</v>
      </c>
      <c r="F129" s="28">
        <v>4.7</v>
      </c>
      <c r="G129" s="28">
        <v>9.0</v>
      </c>
      <c r="H129" s="28">
        <v>10.0</v>
      </c>
      <c r="I129" s="28">
        <v>9.5</v>
      </c>
      <c r="J129" s="28">
        <v>9.75</v>
      </c>
      <c r="K129" s="20">
        <f t="shared" si="1"/>
        <v>2880</v>
      </c>
    </row>
    <row r="130" ht="12.75" customHeight="1">
      <c r="A130" s="29">
        <v>0.0</v>
      </c>
      <c r="B130" s="29">
        <v>0.0</v>
      </c>
      <c r="C130" s="29">
        <v>5.0</v>
      </c>
      <c r="D130" s="29">
        <v>5.0</v>
      </c>
      <c r="E130" s="33">
        <v>0.4201388888888889</v>
      </c>
      <c r="F130" s="28">
        <v>4.8</v>
      </c>
      <c r="G130" s="28">
        <v>0.5</v>
      </c>
      <c r="H130" s="28">
        <v>1.0</v>
      </c>
      <c r="I130" s="28">
        <v>0.5</v>
      </c>
      <c r="J130" s="28">
        <v>0.75</v>
      </c>
      <c r="K130" s="20">
        <f t="shared" si="1"/>
        <v>7200</v>
      </c>
    </row>
    <row r="131" ht="12.75" customHeight="1">
      <c r="A131" s="29">
        <v>4.0</v>
      </c>
      <c r="B131" s="29">
        <v>4.0</v>
      </c>
      <c r="C131" s="29">
        <v>6.0</v>
      </c>
      <c r="D131" s="29">
        <v>6.0</v>
      </c>
      <c r="E131" s="33">
        <v>0.84375</v>
      </c>
      <c r="F131" s="28">
        <v>5.6</v>
      </c>
      <c r="G131" s="28">
        <v>0.0</v>
      </c>
      <c r="H131" s="28">
        <v>0.0</v>
      </c>
      <c r="I131" s="28">
        <v>0.0</v>
      </c>
      <c r="J131" s="28">
        <v>0.0</v>
      </c>
      <c r="K131" s="20">
        <f t="shared" si="1"/>
        <v>8640</v>
      </c>
    </row>
    <row r="132" ht="12.75" customHeight="1">
      <c r="A132" s="29">
        <v>1.0</v>
      </c>
      <c r="B132" s="29">
        <v>8.0</v>
      </c>
      <c r="C132" s="29">
        <v>1.0</v>
      </c>
      <c r="D132" s="29">
        <v>1.0</v>
      </c>
      <c r="E132" s="33">
        <v>0.27569444444444446</v>
      </c>
      <c r="F132" s="28">
        <v>5.2</v>
      </c>
      <c r="G132" s="28">
        <v>2.5</v>
      </c>
      <c r="H132" s="28">
        <v>2.0</v>
      </c>
      <c r="I132" s="28">
        <v>0.5</v>
      </c>
      <c r="J132" s="28">
        <v>1.25</v>
      </c>
      <c r="K132" s="20">
        <f t="shared" si="1"/>
        <v>1440</v>
      </c>
    </row>
    <row r="133" ht="12.75" customHeight="1">
      <c r="A133" s="29">
        <v>4.0</v>
      </c>
      <c r="B133" s="29">
        <v>3.0</v>
      </c>
      <c r="C133" s="29">
        <v>0.0</v>
      </c>
      <c r="D133" s="29">
        <v>0.0</v>
      </c>
      <c r="E133" s="33">
        <v>0.3125</v>
      </c>
      <c r="F133" s="28">
        <v>4.8</v>
      </c>
      <c r="G133" s="28">
        <v>1.5</v>
      </c>
      <c r="H133" s="28">
        <v>2.0</v>
      </c>
      <c r="I133" s="28">
        <v>2.0</v>
      </c>
      <c r="J133" s="28">
        <v>2.0</v>
      </c>
      <c r="K133" s="20">
        <f t="shared" si="1"/>
        <v>0</v>
      </c>
    </row>
    <row r="134" ht="12.75" customHeight="1">
      <c r="A134" s="29">
        <v>1.0</v>
      </c>
      <c r="B134" s="29">
        <v>4.0</v>
      </c>
      <c r="C134" s="29">
        <v>4.0</v>
      </c>
      <c r="D134" s="29">
        <v>4.0</v>
      </c>
      <c r="E134" s="33">
        <v>0.8472222222222222</v>
      </c>
      <c r="F134" s="28">
        <v>5.3</v>
      </c>
      <c r="G134" s="28">
        <v>1.0</v>
      </c>
      <c r="H134" s="28">
        <v>2.0</v>
      </c>
      <c r="I134" s="28">
        <v>1.0</v>
      </c>
      <c r="J134" s="28">
        <v>1.5</v>
      </c>
      <c r="K134" s="20">
        <f t="shared" si="1"/>
        <v>5760</v>
      </c>
    </row>
    <row r="135" ht="12.75" customHeight="1">
      <c r="A135" s="29">
        <v>7.0</v>
      </c>
      <c r="B135" s="29">
        <v>0.0</v>
      </c>
      <c r="C135" s="29">
        <v>0.0</v>
      </c>
      <c r="D135" s="29">
        <v>10.0</v>
      </c>
      <c r="E135" s="33">
        <v>0.3854166666666667</v>
      </c>
      <c r="F135" s="28">
        <v>4.8</v>
      </c>
      <c r="G135" s="28">
        <v>6.0</v>
      </c>
      <c r="H135" s="28">
        <v>6.0</v>
      </c>
      <c r="I135" s="28">
        <v>9.0</v>
      </c>
      <c r="J135" s="28">
        <v>7.5</v>
      </c>
      <c r="K135" s="20">
        <f t="shared" si="1"/>
        <v>14400</v>
      </c>
    </row>
    <row r="136" ht="12.75" customHeight="1">
      <c r="A136" s="29">
        <v>3.0</v>
      </c>
      <c r="B136" s="29">
        <v>2.0</v>
      </c>
      <c r="C136" s="29">
        <v>2.0</v>
      </c>
      <c r="D136" s="29">
        <v>4.0</v>
      </c>
      <c r="E136" s="33">
        <v>0.3090277777777778</v>
      </c>
      <c r="F136" s="28">
        <v>4.5</v>
      </c>
      <c r="G136" s="28">
        <v>0.5</v>
      </c>
      <c r="H136" s="28">
        <v>1.0</v>
      </c>
      <c r="I136" s="28">
        <v>1.0</v>
      </c>
      <c r="J136" s="28">
        <v>1.0</v>
      </c>
      <c r="K136" s="20">
        <f t="shared" si="1"/>
        <v>5760</v>
      </c>
    </row>
    <row r="137" ht="12.75" customHeight="1">
      <c r="A137" s="29">
        <v>9.0</v>
      </c>
      <c r="B137" s="29">
        <v>0.0</v>
      </c>
      <c r="C137" s="29">
        <v>0.0</v>
      </c>
      <c r="D137" s="29">
        <v>5.0</v>
      </c>
      <c r="E137" s="33">
        <v>0.3125</v>
      </c>
      <c r="F137" s="28">
        <v>4.8</v>
      </c>
      <c r="G137" s="28">
        <v>6.0</v>
      </c>
      <c r="H137" s="28">
        <v>9.0</v>
      </c>
      <c r="I137" s="28">
        <v>9.0</v>
      </c>
      <c r="J137" s="28">
        <v>9.0</v>
      </c>
      <c r="K137" s="20">
        <f t="shared" si="1"/>
        <v>7200</v>
      </c>
    </row>
    <row r="138" ht="12.75" customHeight="1">
      <c r="A138" s="29">
        <v>10.0</v>
      </c>
      <c r="B138" s="29">
        <v>0.0</v>
      </c>
      <c r="C138" s="29">
        <v>0.0</v>
      </c>
      <c r="D138" s="29">
        <v>10.0</v>
      </c>
      <c r="E138" s="33">
        <v>0.2152777777777778</v>
      </c>
      <c r="F138" s="28">
        <v>5.8</v>
      </c>
      <c r="G138" s="28">
        <v>7.0</v>
      </c>
      <c r="H138" s="28">
        <v>9.0</v>
      </c>
      <c r="I138" s="28">
        <v>10.0</v>
      </c>
      <c r="J138" s="28">
        <v>9.5</v>
      </c>
      <c r="K138" s="20">
        <f t="shared" si="1"/>
        <v>14400</v>
      </c>
    </row>
    <row r="139" ht="12.75" customHeight="1">
      <c r="A139" s="29">
        <v>9.0</v>
      </c>
      <c r="B139" s="29">
        <v>0.0</v>
      </c>
      <c r="C139" s="29">
        <v>0.0</v>
      </c>
      <c r="D139" s="29">
        <v>6.0</v>
      </c>
      <c r="E139" s="33">
        <v>0.22569444444444445</v>
      </c>
      <c r="F139" s="28">
        <v>4.8</v>
      </c>
      <c r="G139" s="28">
        <v>8.0</v>
      </c>
      <c r="H139" s="28">
        <v>7.0</v>
      </c>
      <c r="I139" s="28">
        <v>10.0</v>
      </c>
      <c r="J139" s="28">
        <v>8.5</v>
      </c>
      <c r="K139" s="20">
        <f t="shared" si="1"/>
        <v>8640</v>
      </c>
    </row>
    <row r="140" ht="12.75" customHeight="1">
      <c r="A140" s="29">
        <v>9.0</v>
      </c>
      <c r="B140" s="29">
        <v>0.0</v>
      </c>
      <c r="C140" s="29">
        <v>0.0</v>
      </c>
      <c r="D140" s="29">
        <v>9.0</v>
      </c>
      <c r="E140" s="33">
        <v>0.3958333333333333</v>
      </c>
      <c r="F140" s="28">
        <v>4.3</v>
      </c>
      <c r="G140" s="28">
        <v>7.5</v>
      </c>
      <c r="H140" s="28">
        <v>9.0</v>
      </c>
      <c r="I140" s="28">
        <v>9.0</v>
      </c>
      <c r="J140" s="28">
        <v>9.0</v>
      </c>
      <c r="K140" s="20">
        <f t="shared" si="1"/>
        <v>12960</v>
      </c>
    </row>
    <row r="141" ht="12.75" customHeight="1">
      <c r="A141" s="29">
        <v>0.0</v>
      </c>
      <c r="B141" s="29">
        <v>0.0</v>
      </c>
      <c r="C141" s="29">
        <v>2.0</v>
      </c>
      <c r="D141" s="29">
        <v>2.0</v>
      </c>
      <c r="E141" s="33">
        <v>0.1798611111111111</v>
      </c>
      <c r="F141" s="28">
        <v>3.5</v>
      </c>
      <c r="G141" s="28">
        <v>0.0</v>
      </c>
      <c r="H141" s="28">
        <v>0.0</v>
      </c>
      <c r="I141" s="28">
        <v>0.0</v>
      </c>
      <c r="J141" s="28">
        <v>0.0</v>
      </c>
      <c r="K141" s="20">
        <f t="shared" si="1"/>
        <v>2880</v>
      </c>
    </row>
    <row r="142" ht="12.75" customHeight="1">
      <c r="A142" s="29">
        <v>6.0</v>
      </c>
      <c r="B142" s="29">
        <v>1.0</v>
      </c>
      <c r="C142" s="29">
        <v>1.0</v>
      </c>
      <c r="D142" s="29">
        <v>3.0</v>
      </c>
      <c r="E142" s="33">
        <v>0.3333333333333333</v>
      </c>
      <c r="F142" s="28">
        <v>4.7</v>
      </c>
      <c r="G142" s="28">
        <v>1.0</v>
      </c>
      <c r="H142" s="28">
        <v>3.0</v>
      </c>
      <c r="I142" s="28">
        <v>0.0</v>
      </c>
      <c r="J142" s="28">
        <v>1.5</v>
      </c>
      <c r="K142" s="20">
        <f t="shared" si="1"/>
        <v>4320</v>
      </c>
    </row>
    <row r="143" ht="12.75" customHeight="1">
      <c r="A143" s="29">
        <v>9.0</v>
      </c>
      <c r="B143" s="29">
        <v>1.0</v>
      </c>
      <c r="C143" s="29">
        <v>0.0</v>
      </c>
      <c r="D143" s="29">
        <v>7.0</v>
      </c>
      <c r="E143" s="33">
        <v>0.34722222222222227</v>
      </c>
      <c r="F143" s="28">
        <v>5.0</v>
      </c>
      <c r="G143" s="28">
        <v>8.0</v>
      </c>
      <c r="H143" s="28">
        <v>9.0</v>
      </c>
      <c r="I143" s="28">
        <v>8.0</v>
      </c>
      <c r="J143" s="28">
        <v>8.5</v>
      </c>
      <c r="K143" s="20">
        <f t="shared" si="1"/>
        <v>10080</v>
      </c>
    </row>
    <row r="144" ht="12.75" customHeight="1">
      <c r="A144" s="29">
        <v>0.0</v>
      </c>
      <c r="B144" s="29">
        <v>0.0</v>
      </c>
      <c r="C144" s="29">
        <v>8.0</v>
      </c>
      <c r="D144" s="29">
        <v>3.0</v>
      </c>
      <c r="E144" s="33">
        <v>0.2708333333333333</v>
      </c>
      <c r="F144" s="28">
        <v>4.3</v>
      </c>
      <c r="G144" s="28">
        <v>1.5</v>
      </c>
      <c r="H144" s="28">
        <v>2.0</v>
      </c>
      <c r="I144" s="28">
        <v>1.0</v>
      </c>
      <c r="J144" s="28">
        <v>1.5</v>
      </c>
      <c r="K144" s="20">
        <f t="shared" si="1"/>
        <v>4320</v>
      </c>
    </row>
    <row r="145" ht="12.75" customHeight="1">
      <c r="A145" s="29">
        <v>7.0</v>
      </c>
      <c r="B145" s="29">
        <v>1.0</v>
      </c>
      <c r="C145" s="29">
        <v>0.0</v>
      </c>
      <c r="D145" s="29">
        <v>8.0</v>
      </c>
      <c r="E145" s="33">
        <v>0.34027777777777773</v>
      </c>
      <c r="F145" s="28">
        <v>4.5</v>
      </c>
      <c r="G145" s="28">
        <v>5.5</v>
      </c>
      <c r="H145" s="28">
        <v>4.0</v>
      </c>
      <c r="I145" s="28">
        <v>7.0</v>
      </c>
      <c r="J145" s="28">
        <v>5.5</v>
      </c>
      <c r="K145" s="20">
        <f t="shared" si="1"/>
        <v>11520</v>
      </c>
    </row>
    <row r="146" ht="12.75" customHeight="1">
      <c r="A146" s="29">
        <v>3.0</v>
      </c>
      <c r="B146" s="29">
        <v>2.0</v>
      </c>
      <c r="C146" s="29">
        <v>1.0</v>
      </c>
      <c r="D146" s="29">
        <v>4.0</v>
      </c>
      <c r="E146" s="33">
        <v>0.3541666666666667</v>
      </c>
      <c r="F146" s="28">
        <v>4.9</v>
      </c>
      <c r="G146" s="28">
        <v>0.0</v>
      </c>
      <c r="H146" s="28">
        <v>2.0</v>
      </c>
      <c r="I146" s="28">
        <v>1.0</v>
      </c>
      <c r="J146" s="28">
        <v>1.5</v>
      </c>
      <c r="K146" s="20">
        <f t="shared" si="1"/>
        <v>5760</v>
      </c>
    </row>
    <row r="147" ht="12.75" customHeight="1">
      <c r="A147" s="29">
        <v>5.0</v>
      </c>
      <c r="B147" s="29">
        <v>0.0</v>
      </c>
      <c r="C147" s="29">
        <v>7.0</v>
      </c>
      <c r="D147" s="29">
        <v>10.0</v>
      </c>
      <c r="E147" s="33">
        <v>0.2916666666666667</v>
      </c>
      <c r="F147" s="28">
        <v>4.2</v>
      </c>
      <c r="G147" s="28">
        <v>5.5</v>
      </c>
      <c r="H147" s="28">
        <v>4.0</v>
      </c>
      <c r="I147" s="28">
        <v>3.5</v>
      </c>
      <c r="J147" s="28">
        <v>3.75</v>
      </c>
      <c r="K147" s="20">
        <f t="shared" si="1"/>
        <v>14400</v>
      </c>
    </row>
    <row r="148" ht="12.75" customHeight="1">
      <c r="A148" s="29">
        <v>7.0</v>
      </c>
      <c r="B148" s="29">
        <v>0.0</v>
      </c>
      <c r="C148" s="29">
        <v>0.0</v>
      </c>
      <c r="D148" s="29">
        <v>5.0</v>
      </c>
      <c r="E148" s="33">
        <v>0.3125</v>
      </c>
      <c r="F148" s="28">
        <v>5.1</v>
      </c>
      <c r="G148" s="28">
        <v>3.0</v>
      </c>
      <c r="H148" s="28">
        <v>3.0</v>
      </c>
      <c r="I148" s="28">
        <v>3.5</v>
      </c>
      <c r="J148" s="28">
        <v>3.25</v>
      </c>
      <c r="K148" s="20">
        <f t="shared" si="1"/>
        <v>7200</v>
      </c>
    </row>
    <row r="149" ht="12.75" customHeight="1">
      <c r="A149" s="29">
        <v>3.0</v>
      </c>
      <c r="B149" s="29">
        <v>2.0</v>
      </c>
      <c r="C149" s="29">
        <v>2.0</v>
      </c>
      <c r="D149" s="29">
        <v>3.0</v>
      </c>
      <c r="E149" s="33">
        <v>0.3958333333333333</v>
      </c>
      <c r="F149" s="28">
        <v>4.1</v>
      </c>
      <c r="G149" s="28">
        <v>1.0</v>
      </c>
      <c r="H149" s="28">
        <v>2.0</v>
      </c>
      <c r="I149" s="28">
        <v>2.0</v>
      </c>
      <c r="J149" s="28">
        <v>2.0</v>
      </c>
      <c r="K149" s="20">
        <f t="shared" si="1"/>
        <v>4320</v>
      </c>
    </row>
    <row r="150" ht="12.75" customHeight="1">
      <c r="A150" s="29">
        <v>3.0</v>
      </c>
      <c r="B150" s="29">
        <v>0.0</v>
      </c>
      <c r="C150" s="29">
        <v>1.0</v>
      </c>
      <c r="D150" s="29">
        <v>10.0</v>
      </c>
      <c r="E150" s="33">
        <v>0.34375</v>
      </c>
      <c r="F150" s="28">
        <v>3.9</v>
      </c>
      <c r="G150" s="28">
        <v>2.0</v>
      </c>
      <c r="H150" s="28">
        <v>4.0</v>
      </c>
      <c r="I150" s="28">
        <v>7.0</v>
      </c>
      <c r="J150" s="28">
        <v>5.5</v>
      </c>
      <c r="K150" s="20">
        <f t="shared" si="1"/>
        <v>14400</v>
      </c>
    </row>
    <row r="151" ht="12.75" customHeight="1">
      <c r="A151" s="29">
        <v>0.0</v>
      </c>
      <c r="B151" s="29">
        <v>7.0</v>
      </c>
      <c r="C151" s="29">
        <v>10.0</v>
      </c>
      <c r="D151" s="29">
        <v>3.0</v>
      </c>
      <c r="E151" s="33">
        <v>0.3888888888888889</v>
      </c>
      <c r="F151" s="28">
        <v>5.5</v>
      </c>
      <c r="G151" s="28">
        <v>3.5</v>
      </c>
      <c r="H151" s="28">
        <v>6.0</v>
      </c>
      <c r="I151" s="28">
        <v>5.5</v>
      </c>
      <c r="J151" s="28">
        <v>5.75</v>
      </c>
      <c r="K151" s="20">
        <f t="shared" si="1"/>
        <v>4320</v>
      </c>
    </row>
    <row r="152" ht="12.75" customHeight="1">
      <c r="A152" s="29">
        <v>0.0</v>
      </c>
      <c r="B152" s="29">
        <v>0.0</v>
      </c>
      <c r="C152" s="29">
        <v>2.0</v>
      </c>
      <c r="D152" s="29">
        <v>5.0</v>
      </c>
      <c r="E152" s="33">
        <v>0.3333333333333333</v>
      </c>
      <c r="F152" s="28">
        <v>6.2</v>
      </c>
      <c r="G152" s="28">
        <v>0.0</v>
      </c>
      <c r="H152" s="28">
        <v>1.0</v>
      </c>
      <c r="I152" s="28">
        <v>2.0</v>
      </c>
      <c r="J152" s="28">
        <v>1.5</v>
      </c>
      <c r="K152" s="20">
        <f t="shared" si="1"/>
        <v>7200</v>
      </c>
    </row>
    <row r="153" ht="12.75" customHeight="1">
      <c r="A153" s="29">
        <v>2.0</v>
      </c>
      <c r="B153" s="29">
        <v>4.0</v>
      </c>
      <c r="C153" s="29">
        <v>9.0</v>
      </c>
      <c r="D153" s="29">
        <v>1.0</v>
      </c>
      <c r="E153" s="33">
        <v>0.34722222222222227</v>
      </c>
      <c r="F153" s="28">
        <v>5.1</v>
      </c>
      <c r="G153" s="28">
        <v>4.0</v>
      </c>
      <c r="H153" s="28">
        <v>1.0</v>
      </c>
      <c r="I153" s="28">
        <v>0.0</v>
      </c>
      <c r="J153" s="28">
        <v>0.5</v>
      </c>
      <c r="K153" s="20">
        <f t="shared" si="1"/>
        <v>1440</v>
      </c>
    </row>
    <row r="154" ht="12.75" customHeight="1">
      <c r="A154" s="29">
        <v>0.0</v>
      </c>
      <c r="B154" s="29">
        <v>0.0</v>
      </c>
      <c r="C154" s="29">
        <v>10.0</v>
      </c>
      <c r="D154" s="29">
        <v>8.0</v>
      </c>
      <c r="E154" s="33">
        <v>0.3958333333333333</v>
      </c>
      <c r="F154" s="28">
        <v>4.6</v>
      </c>
      <c r="G154" s="28">
        <v>1.0</v>
      </c>
      <c r="H154" s="28">
        <v>0.0</v>
      </c>
      <c r="I154" s="28">
        <v>5.5</v>
      </c>
      <c r="J154" s="28">
        <v>2.75</v>
      </c>
      <c r="K154" s="20">
        <f t="shared" si="1"/>
        <v>11520</v>
      </c>
    </row>
    <row r="155" ht="12.75" customHeight="1">
      <c r="A155" s="29">
        <v>9.0</v>
      </c>
      <c r="B155" s="29">
        <v>0.0</v>
      </c>
      <c r="C155" s="29">
        <v>0.0</v>
      </c>
      <c r="D155" s="29">
        <v>10.0</v>
      </c>
      <c r="E155" s="33">
        <v>0.4375</v>
      </c>
      <c r="F155" s="28">
        <v>3.8</v>
      </c>
      <c r="G155" s="28">
        <v>7.5</v>
      </c>
      <c r="H155" s="28">
        <v>7.0</v>
      </c>
      <c r="I155" s="28">
        <v>9.5</v>
      </c>
      <c r="J155" s="28">
        <v>8.25</v>
      </c>
      <c r="K155" s="20">
        <f t="shared" si="1"/>
        <v>14400</v>
      </c>
    </row>
    <row r="156" ht="12.75" customHeight="1">
      <c r="A156" s="29">
        <v>0.0</v>
      </c>
      <c r="B156" s="29">
        <v>7.0</v>
      </c>
      <c r="C156" s="29">
        <v>10.0</v>
      </c>
      <c r="D156" s="29">
        <v>2.0</v>
      </c>
      <c r="E156" s="33">
        <v>0.3229166666666667</v>
      </c>
      <c r="F156" s="28">
        <v>4.9</v>
      </c>
      <c r="G156" s="28">
        <v>6.0</v>
      </c>
      <c r="H156" s="28">
        <v>7.0</v>
      </c>
      <c r="I156" s="28">
        <v>7.0</v>
      </c>
      <c r="J156" s="28">
        <v>7.0</v>
      </c>
      <c r="K156" s="20">
        <f t="shared" si="1"/>
        <v>2880</v>
      </c>
    </row>
    <row r="157" ht="12.75" customHeight="1">
      <c r="A157" s="29">
        <v>0.0</v>
      </c>
      <c r="B157" s="29">
        <v>10.0</v>
      </c>
      <c r="C157" s="29">
        <v>10.0</v>
      </c>
      <c r="D157" s="29">
        <v>0.0</v>
      </c>
      <c r="E157" s="33">
        <v>0.1875</v>
      </c>
      <c r="F157" s="28">
        <v>5.3</v>
      </c>
      <c r="G157" s="28">
        <v>5.5</v>
      </c>
      <c r="H157" s="28">
        <v>10.0</v>
      </c>
      <c r="I157" s="28">
        <v>6.5</v>
      </c>
      <c r="J157" s="28">
        <v>8.25</v>
      </c>
      <c r="K157" s="20">
        <f t="shared" si="1"/>
        <v>0</v>
      </c>
    </row>
    <row r="158" ht="12.75" customHeight="1">
      <c r="A158" s="29">
        <v>0.0</v>
      </c>
      <c r="B158" s="29">
        <v>8.0</v>
      </c>
      <c r="C158" s="29">
        <v>10.0</v>
      </c>
      <c r="D158" s="29">
        <v>6.0</v>
      </c>
      <c r="E158" s="33">
        <v>0.24305555555555555</v>
      </c>
      <c r="F158" s="28">
        <v>4.7</v>
      </c>
      <c r="G158" s="28">
        <v>7.0</v>
      </c>
      <c r="H158" s="28">
        <v>8.0</v>
      </c>
      <c r="I158" s="28">
        <v>8.0</v>
      </c>
      <c r="J158" s="28">
        <v>8.0</v>
      </c>
      <c r="K158" s="20">
        <f t="shared" si="1"/>
        <v>8640</v>
      </c>
    </row>
    <row r="159" ht="12.75" customHeight="1">
      <c r="A159" s="29">
        <v>8.0</v>
      </c>
      <c r="B159" s="29">
        <v>1.0</v>
      </c>
      <c r="C159" s="29">
        <v>0.0</v>
      </c>
      <c r="D159" s="29">
        <v>8.0</v>
      </c>
      <c r="E159" s="33">
        <v>0.23611111111111113</v>
      </c>
      <c r="F159" s="28">
        <v>4.4</v>
      </c>
      <c r="G159" s="28">
        <v>4.5</v>
      </c>
      <c r="H159" s="28">
        <v>6.0</v>
      </c>
      <c r="I159" s="28">
        <v>4.0</v>
      </c>
      <c r="J159" s="28">
        <v>5.0</v>
      </c>
      <c r="K159" s="20">
        <f t="shared" si="1"/>
        <v>11520</v>
      </c>
    </row>
    <row r="160" ht="12.75" customHeight="1">
      <c r="A160" s="29">
        <v>3.0</v>
      </c>
      <c r="B160" s="29">
        <v>5.0</v>
      </c>
      <c r="C160" s="29">
        <v>3.0</v>
      </c>
      <c r="D160" s="29">
        <v>2.0</v>
      </c>
      <c r="E160" s="33">
        <v>0.4166666666666667</v>
      </c>
      <c r="F160" s="28">
        <v>6.0</v>
      </c>
      <c r="G160" s="28">
        <v>4.5</v>
      </c>
      <c r="H160" s="28">
        <v>3.0</v>
      </c>
      <c r="I160" s="28">
        <v>4.0</v>
      </c>
      <c r="J160" s="28">
        <v>3.5</v>
      </c>
      <c r="K160" s="20">
        <f t="shared" si="1"/>
        <v>2880</v>
      </c>
    </row>
    <row r="161" ht="12.75" customHeight="1">
      <c r="A161" s="29">
        <v>6.0</v>
      </c>
      <c r="B161" s="29">
        <v>0.0</v>
      </c>
      <c r="C161" s="29">
        <v>0.0</v>
      </c>
      <c r="D161" s="29">
        <v>8.0</v>
      </c>
      <c r="E161" s="33">
        <v>0.3020833333333333</v>
      </c>
      <c r="F161" s="28">
        <v>4.6</v>
      </c>
      <c r="G161" s="28">
        <v>6.0</v>
      </c>
      <c r="H161" s="28">
        <v>6.0</v>
      </c>
      <c r="I161" s="28">
        <v>8.0</v>
      </c>
      <c r="J161" s="28">
        <v>7.0</v>
      </c>
      <c r="K161" s="20">
        <f t="shared" si="1"/>
        <v>11520</v>
      </c>
    </row>
    <row r="162" ht="12.75" customHeight="1">
      <c r="A162" s="29">
        <v>6.0</v>
      </c>
      <c r="B162" s="29">
        <v>1.0</v>
      </c>
      <c r="C162" s="29">
        <v>0.0</v>
      </c>
      <c r="D162" s="29">
        <v>0.0</v>
      </c>
      <c r="E162" s="33">
        <v>0.3958333333333333</v>
      </c>
      <c r="F162" s="28">
        <v>6.2</v>
      </c>
      <c r="G162" s="28">
        <v>3.0</v>
      </c>
      <c r="H162" s="28">
        <v>2.0</v>
      </c>
      <c r="I162" s="28">
        <v>0.0</v>
      </c>
      <c r="J162" s="28">
        <v>1.0</v>
      </c>
      <c r="K162" s="20">
        <f t="shared" si="1"/>
        <v>0</v>
      </c>
    </row>
    <row r="163" ht="12.75" customHeight="1">
      <c r="A163" s="29">
        <v>5.0</v>
      </c>
      <c r="B163" s="29">
        <v>3.0</v>
      </c>
      <c r="C163" s="29">
        <v>7.0</v>
      </c>
      <c r="D163" s="29">
        <v>7.0</v>
      </c>
      <c r="E163" s="33">
        <v>0.2916666666666667</v>
      </c>
      <c r="F163" s="28">
        <v>4.5</v>
      </c>
      <c r="G163" s="28">
        <v>0.0</v>
      </c>
      <c r="H163" s="28">
        <v>1.0</v>
      </c>
      <c r="I163" s="28">
        <v>0.5</v>
      </c>
      <c r="J163" s="28">
        <v>0.75</v>
      </c>
      <c r="K163" s="20">
        <f t="shared" si="1"/>
        <v>10080</v>
      </c>
    </row>
    <row r="164" ht="12.75" customHeight="1">
      <c r="A164" s="29">
        <v>6.0</v>
      </c>
      <c r="B164" s="29">
        <v>1.0</v>
      </c>
      <c r="C164" s="29">
        <v>0.0</v>
      </c>
      <c r="D164" s="29">
        <v>7.0</v>
      </c>
      <c r="E164" s="33">
        <v>0.2708333333333333</v>
      </c>
      <c r="F164" s="28">
        <v>5.6</v>
      </c>
      <c r="G164" s="28">
        <v>5.0</v>
      </c>
      <c r="H164" s="28">
        <v>3.0</v>
      </c>
      <c r="I164" s="28">
        <v>3.0</v>
      </c>
      <c r="J164" s="28">
        <v>3.0</v>
      </c>
      <c r="K164" s="20">
        <f t="shared" si="1"/>
        <v>10080</v>
      </c>
    </row>
    <row r="165" ht="12.75" customHeight="1">
      <c r="A165" s="29">
        <v>0.0</v>
      </c>
      <c r="B165" s="29">
        <v>5.0</v>
      </c>
      <c r="C165" s="29">
        <v>5.0</v>
      </c>
      <c r="D165" s="29">
        <v>5.0</v>
      </c>
      <c r="E165" s="33">
        <v>0.3541666666666667</v>
      </c>
      <c r="F165" s="28">
        <v>5.5</v>
      </c>
      <c r="G165" s="28">
        <v>3.5</v>
      </c>
      <c r="H165" s="28">
        <v>5.0</v>
      </c>
      <c r="I165" s="28">
        <v>0.0</v>
      </c>
      <c r="J165" s="28">
        <v>2.5</v>
      </c>
      <c r="K165" s="20">
        <f t="shared" si="1"/>
        <v>7200</v>
      </c>
    </row>
    <row r="166" ht="12.75" customHeight="1">
      <c r="A166" s="29">
        <v>0.0</v>
      </c>
      <c r="B166" s="29">
        <v>5.0</v>
      </c>
      <c r="C166" s="29">
        <v>0.0</v>
      </c>
      <c r="D166" s="29">
        <v>0.0</v>
      </c>
      <c r="E166" s="33">
        <v>0.34375</v>
      </c>
      <c r="F166" s="28">
        <v>3.9</v>
      </c>
      <c r="G166" s="28">
        <v>5.5</v>
      </c>
      <c r="H166" s="28">
        <v>0.0</v>
      </c>
      <c r="I166" s="28">
        <v>1.0</v>
      </c>
      <c r="J166" s="28">
        <v>0.5</v>
      </c>
      <c r="K166" s="20">
        <f t="shared" si="1"/>
        <v>0</v>
      </c>
    </row>
    <row r="167" ht="12.75" customHeight="1">
      <c r="A167" s="29">
        <v>2.0</v>
      </c>
      <c r="B167" s="29">
        <v>0.0</v>
      </c>
      <c r="C167" s="29">
        <v>5.0</v>
      </c>
      <c r="D167" s="29">
        <v>5.0</v>
      </c>
      <c r="E167" s="33">
        <v>0.25</v>
      </c>
      <c r="F167" s="28">
        <v>4.6</v>
      </c>
      <c r="G167" s="28">
        <v>1.5</v>
      </c>
      <c r="H167" s="28">
        <v>1.0</v>
      </c>
      <c r="I167" s="28">
        <v>0.0</v>
      </c>
      <c r="J167" s="28">
        <v>0.5</v>
      </c>
      <c r="K167" s="20">
        <f t="shared" si="1"/>
        <v>7200</v>
      </c>
    </row>
    <row r="168" ht="12.75" customHeight="1">
      <c r="A168" s="29">
        <v>0.0</v>
      </c>
      <c r="B168" s="29">
        <v>3.0</v>
      </c>
      <c r="C168" s="29">
        <v>6.0</v>
      </c>
      <c r="D168" s="29">
        <v>3.0</v>
      </c>
      <c r="E168" s="33">
        <v>0.3958333333333333</v>
      </c>
      <c r="F168" s="28">
        <v>4.7</v>
      </c>
      <c r="G168" s="28">
        <v>4.0</v>
      </c>
      <c r="H168" s="28">
        <v>1.0</v>
      </c>
      <c r="I168" s="28">
        <v>0.0</v>
      </c>
      <c r="J168" s="28">
        <v>0.5</v>
      </c>
      <c r="K168" s="20">
        <f t="shared" si="1"/>
        <v>4320</v>
      </c>
    </row>
    <row r="169" ht="12.75" customHeight="1">
      <c r="A169" s="29">
        <v>5.0</v>
      </c>
      <c r="B169" s="29">
        <v>0.0</v>
      </c>
      <c r="C169" s="29">
        <v>2.0</v>
      </c>
      <c r="D169" s="29">
        <v>10.0</v>
      </c>
      <c r="E169" s="33">
        <v>0.4791666666666667</v>
      </c>
      <c r="F169" s="28">
        <v>5.3</v>
      </c>
      <c r="G169" s="28">
        <v>4.5</v>
      </c>
      <c r="H169" s="28">
        <v>5.0</v>
      </c>
      <c r="I169" s="28">
        <v>6.0</v>
      </c>
      <c r="J169" s="28">
        <v>5.5</v>
      </c>
      <c r="K169" s="20">
        <f t="shared" si="1"/>
        <v>14400</v>
      </c>
    </row>
    <row r="170" ht="12.75" customHeight="1">
      <c r="A170" s="29">
        <v>2.0</v>
      </c>
      <c r="B170" s="29">
        <v>0.0</v>
      </c>
      <c r="C170" s="29">
        <v>0.0</v>
      </c>
      <c r="D170" s="29">
        <v>0.0</v>
      </c>
      <c r="E170" s="33">
        <v>0.2916666666666667</v>
      </c>
      <c r="F170" s="28">
        <v>4.8</v>
      </c>
      <c r="G170" s="28">
        <v>4.0</v>
      </c>
      <c r="H170" s="28">
        <v>0.0</v>
      </c>
      <c r="I170" s="28">
        <v>2.0</v>
      </c>
      <c r="J170" s="28">
        <v>1.0</v>
      </c>
      <c r="K170" s="20">
        <f t="shared" si="1"/>
        <v>0</v>
      </c>
    </row>
    <row r="171" ht="12.75" customHeight="1">
      <c r="E171" s="33"/>
      <c r="F171" s="28"/>
      <c r="G171" s="28"/>
      <c r="H171" s="28"/>
      <c r="I171" s="28"/>
      <c r="J171" s="28"/>
      <c r="K171" s="20"/>
    </row>
    <row r="172" ht="12.75" customHeight="1">
      <c r="F172" s="28"/>
      <c r="G172" s="28"/>
      <c r="H172" s="28"/>
      <c r="I172" s="28"/>
      <c r="J172" s="28"/>
      <c r="K172" s="34"/>
    </row>
    <row r="173" ht="12.75" customHeight="1">
      <c r="F173" s="28"/>
      <c r="G173" s="28"/>
      <c r="H173" s="28"/>
      <c r="I173" s="28"/>
      <c r="J173" s="28"/>
      <c r="K173" s="34"/>
    </row>
    <row r="174" ht="12.75" customHeight="1">
      <c r="F174" s="28"/>
      <c r="G174" s="28"/>
      <c r="H174" s="28"/>
      <c r="I174" s="28"/>
      <c r="J174" s="28"/>
      <c r="K174" s="34"/>
    </row>
    <row r="175" ht="12.75" customHeight="1">
      <c r="F175" s="28"/>
      <c r="G175" s="28"/>
      <c r="H175" s="28"/>
      <c r="I175" s="28"/>
      <c r="J175" s="28"/>
      <c r="K175" s="34"/>
    </row>
    <row r="176" ht="12.75" customHeight="1">
      <c r="F176" s="28"/>
      <c r="G176" s="28"/>
      <c r="H176" s="28"/>
      <c r="I176" s="28"/>
      <c r="J176" s="28"/>
      <c r="K176" s="34"/>
    </row>
    <row r="177" ht="12.75" customHeight="1">
      <c r="F177" s="28"/>
      <c r="G177" s="28"/>
      <c r="H177" s="28"/>
      <c r="I177" s="28"/>
      <c r="J177" s="28"/>
      <c r="K177" s="34"/>
    </row>
    <row r="178" ht="12.75" customHeight="1">
      <c r="F178" s="28"/>
      <c r="G178" s="28"/>
      <c r="H178" s="28"/>
      <c r="I178" s="28"/>
      <c r="J178" s="28"/>
      <c r="K178" s="34"/>
    </row>
    <row r="179" ht="12.75" customHeight="1">
      <c r="F179" s="28"/>
      <c r="G179" s="28"/>
      <c r="H179" s="28"/>
      <c r="I179" s="28"/>
      <c r="J179" s="28"/>
      <c r="K179" s="34"/>
    </row>
    <row r="180" ht="12.75" customHeight="1">
      <c r="F180" s="28"/>
      <c r="G180" s="28"/>
      <c r="H180" s="28"/>
      <c r="I180" s="28"/>
      <c r="J180" s="28"/>
      <c r="K180" s="34"/>
    </row>
    <row r="181" ht="12.75" customHeight="1">
      <c r="F181" s="28"/>
      <c r="G181" s="28"/>
      <c r="H181" s="28"/>
      <c r="I181" s="28"/>
      <c r="J181" s="28"/>
      <c r="K181" s="34"/>
    </row>
    <row r="182" ht="12.75" customHeight="1">
      <c r="F182" s="28"/>
      <c r="G182" s="28"/>
      <c r="H182" s="28"/>
      <c r="I182" s="28"/>
      <c r="J182" s="28"/>
      <c r="K182" s="34"/>
    </row>
    <row r="183" ht="12.75" customHeight="1">
      <c r="F183" s="28"/>
      <c r="G183" s="28"/>
      <c r="H183" s="28"/>
      <c r="I183" s="28"/>
      <c r="J183" s="28"/>
      <c r="K183" s="34"/>
    </row>
    <row r="184" ht="12.75" customHeight="1">
      <c r="F184" s="28"/>
      <c r="G184" s="28"/>
      <c r="H184" s="28"/>
      <c r="I184" s="28"/>
      <c r="J184" s="28"/>
      <c r="K184" s="34"/>
    </row>
    <row r="185" ht="12.75" customHeight="1">
      <c r="F185" s="28"/>
      <c r="G185" s="28"/>
      <c r="H185" s="28"/>
      <c r="I185" s="28"/>
      <c r="J185" s="28"/>
      <c r="K185" s="34"/>
    </row>
    <row r="186" ht="12.75" customHeight="1">
      <c r="F186" s="28"/>
      <c r="G186" s="28"/>
      <c r="H186" s="28"/>
      <c r="I186" s="28"/>
      <c r="J186" s="28"/>
      <c r="K186" s="34"/>
    </row>
    <row r="187" ht="12.75" customHeight="1">
      <c r="F187" s="28"/>
      <c r="G187" s="28"/>
      <c r="H187" s="28"/>
      <c r="I187" s="28"/>
      <c r="J187" s="28"/>
      <c r="K187" s="34"/>
    </row>
    <row r="188" ht="12.75" customHeight="1">
      <c r="F188" s="28"/>
      <c r="G188" s="28"/>
      <c r="H188" s="28"/>
      <c r="I188" s="28"/>
      <c r="J188" s="28"/>
      <c r="K188" s="34"/>
    </row>
    <row r="189" ht="12.75" customHeight="1">
      <c r="F189" s="28"/>
      <c r="G189" s="28"/>
      <c r="H189" s="28"/>
      <c r="I189" s="28"/>
      <c r="J189" s="28"/>
      <c r="K189" s="34"/>
    </row>
    <row r="190" ht="12.75" customHeight="1">
      <c r="F190" s="28"/>
      <c r="G190" s="28"/>
      <c r="H190" s="28"/>
      <c r="I190" s="28"/>
      <c r="J190" s="28"/>
      <c r="K190" s="34"/>
    </row>
    <row r="191" ht="12.75" customHeight="1">
      <c r="F191" s="28"/>
      <c r="G191" s="28"/>
      <c r="H191" s="28"/>
      <c r="I191" s="28"/>
      <c r="J191" s="28"/>
      <c r="K191" s="34"/>
    </row>
    <row r="192" ht="12.75" customHeight="1">
      <c r="F192" s="28"/>
      <c r="G192" s="28"/>
      <c r="H192" s="28"/>
      <c r="I192" s="28"/>
      <c r="J192" s="28"/>
      <c r="K192" s="34"/>
    </row>
    <row r="193" ht="12.75" customHeight="1">
      <c r="F193" s="28"/>
      <c r="G193" s="28"/>
      <c r="H193" s="28"/>
      <c r="I193" s="28"/>
      <c r="J193" s="28"/>
      <c r="K193" s="34"/>
    </row>
    <row r="194" ht="12.75" customHeight="1">
      <c r="F194" s="28"/>
      <c r="G194" s="28"/>
      <c r="H194" s="28"/>
      <c r="I194" s="28"/>
      <c r="J194" s="28"/>
      <c r="K194" s="34"/>
    </row>
    <row r="195" ht="12.75" customHeight="1">
      <c r="F195" s="28"/>
      <c r="G195" s="28"/>
      <c r="H195" s="28"/>
      <c r="I195" s="28"/>
      <c r="J195" s="28"/>
      <c r="K195" s="34"/>
    </row>
    <row r="196" ht="12.75" customHeight="1">
      <c r="F196" s="28"/>
      <c r="G196" s="28"/>
      <c r="H196" s="28"/>
      <c r="I196" s="28"/>
      <c r="J196" s="28"/>
      <c r="K196" s="34"/>
    </row>
    <row r="197" ht="12.75" customHeight="1">
      <c r="F197" s="28"/>
      <c r="G197" s="28"/>
      <c r="H197" s="28"/>
      <c r="I197" s="28"/>
      <c r="J197" s="28"/>
      <c r="K197" s="34"/>
    </row>
    <row r="198" ht="12.75" customHeight="1">
      <c r="F198" s="28"/>
      <c r="G198" s="28"/>
      <c r="H198" s="28"/>
      <c r="I198" s="28"/>
      <c r="J198" s="28"/>
      <c r="K198" s="34"/>
    </row>
    <row r="199" ht="12.75" customHeight="1">
      <c r="F199" s="28"/>
      <c r="G199" s="28"/>
      <c r="H199" s="28"/>
      <c r="I199" s="28"/>
      <c r="J199" s="28"/>
      <c r="K199" s="34"/>
    </row>
    <row r="200" ht="12.75" customHeight="1">
      <c r="F200" s="28"/>
      <c r="G200" s="28"/>
      <c r="H200" s="28"/>
      <c r="I200" s="28"/>
      <c r="J200" s="28"/>
      <c r="K200" s="34"/>
    </row>
    <row r="201" ht="12.75" customHeight="1">
      <c r="F201" s="28"/>
      <c r="G201" s="28"/>
      <c r="H201" s="28"/>
      <c r="I201" s="28"/>
      <c r="J201" s="28"/>
      <c r="K201" s="34"/>
    </row>
    <row r="202" ht="12.75" customHeight="1">
      <c r="F202" s="28"/>
      <c r="G202" s="28"/>
      <c r="H202" s="28"/>
      <c r="I202" s="28"/>
      <c r="J202" s="28"/>
      <c r="K202" s="20"/>
    </row>
    <row r="203" ht="12.75" customHeight="1">
      <c r="F203" s="28"/>
      <c r="G203" s="28"/>
      <c r="H203" s="28"/>
      <c r="I203" s="28"/>
      <c r="J203" s="28"/>
      <c r="K203" s="20"/>
    </row>
    <row r="204" ht="12.75" customHeight="1">
      <c r="F204" s="28"/>
      <c r="G204" s="28"/>
      <c r="H204" s="28"/>
      <c r="I204" s="28"/>
      <c r="J204" s="28"/>
      <c r="K204" s="20"/>
    </row>
    <row r="205" ht="12.75" customHeight="1">
      <c r="F205" s="28"/>
      <c r="G205" s="28"/>
      <c r="H205" s="28"/>
      <c r="I205" s="28"/>
      <c r="J205" s="28"/>
      <c r="K205" s="20"/>
    </row>
    <row r="206" ht="12.75" customHeight="1">
      <c r="F206" s="28"/>
      <c r="G206" s="28"/>
      <c r="H206" s="28"/>
      <c r="I206" s="28"/>
      <c r="J206" s="28"/>
      <c r="K206" s="20"/>
    </row>
    <row r="207" ht="12.75" customHeight="1">
      <c r="F207" s="28"/>
      <c r="G207" s="28"/>
      <c r="H207" s="28"/>
      <c r="I207" s="28"/>
      <c r="J207" s="28"/>
      <c r="K207" s="20"/>
    </row>
    <row r="208" ht="12.75" customHeight="1">
      <c r="F208" s="28"/>
      <c r="G208" s="28"/>
      <c r="H208" s="28"/>
      <c r="I208" s="28"/>
      <c r="J208" s="28"/>
      <c r="K208" s="20"/>
    </row>
    <row r="209" ht="12.75" customHeight="1">
      <c r="F209" s="28"/>
      <c r="G209" s="28"/>
      <c r="H209" s="28"/>
      <c r="I209" s="28"/>
      <c r="J209" s="28"/>
      <c r="K209" s="20"/>
    </row>
    <row r="210" ht="12.75" customHeight="1">
      <c r="F210" s="28"/>
      <c r="G210" s="28"/>
      <c r="H210" s="28"/>
      <c r="I210" s="28"/>
      <c r="J210" s="28"/>
      <c r="K210" s="20"/>
    </row>
    <row r="211" ht="12.75" customHeight="1">
      <c r="F211" s="28"/>
      <c r="G211" s="28"/>
      <c r="H211" s="28"/>
      <c r="I211" s="28"/>
      <c r="J211" s="28"/>
      <c r="K211" s="20"/>
    </row>
    <row r="212" ht="12.75" customHeight="1">
      <c r="F212" s="28"/>
      <c r="G212" s="28"/>
      <c r="H212" s="28"/>
      <c r="I212" s="28"/>
      <c r="J212" s="28"/>
      <c r="K212" s="20"/>
    </row>
    <row r="213" ht="12.75" customHeight="1">
      <c r="F213" s="28"/>
      <c r="G213" s="28"/>
      <c r="H213" s="28"/>
      <c r="I213" s="28"/>
      <c r="J213" s="28"/>
      <c r="K213" s="20"/>
    </row>
    <row r="214" ht="12.75" customHeight="1">
      <c r="F214" s="28"/>
      <c r="G214" s="28"/>
      <c r="H214" s="28"/>
      <c r="I214" s="28"/>
      <c r="J214" s="28"/>
      <c r="K214" s="20"/>
    </row>
    <row r="215" ht="12.75" customHeight="1">
      <c r="F215" s="28"/>
      <c r="G215" s="28"/>
      <c r="H215" s="28"/>
      <c r="I215" s="28"/>
      <c r="J215" s="28"/>
      <c r="K215" s="20"/>
    </row>
    <row r="216" ht="12.75" customHeight="1">
      <c r="F216" s="28"/>
      <c r="G216" s="28"/>
      <c r="H216" s="28"/>
      <c r="I216" s="28"/>
      <c r="J216" s="28"/>
      <c r="K216" s="20"/>
    </row>
    <row r="217" ht="12.75" customHeight="1">
      <c r="F217" s="28"/>
      <c r="G217" s="28"/>
      <c r="H217" s="28"/>
      <c r="I217" s="28"/>
      <c r="J217" s="28"/>
      <c r="K217" s="20"/>
    </row>
    <row r="218" ht="12.75" customHeight="1">
      <c r="F218" s="28"/>
      <c r="G218" s="28"/>
      <c r="H218" s="28"/>
      <c r="I218" s="28"/>
      <c r="J218" s="28"/>
      <c r="K218" s="20"/>
    </row>
    <row r="219" ht="12.75" customHeight="1">
      <c r="F219" s="28"/>
      <c r="G219" s="28"/>
      <c r="H219" s="28"/>
      <c r="I219" s="28"/>
      <c r="J219" s="28"/>
      <c r="K219" s="20"/>
    </row>
    <row r="220" ht="12.75" customHeight="1">
      <c r="F220" s="28"/>
      <c r="G220" s="28"/>
      <c r="H220" s="28"/>
      <c r="I220" s="28"/>
      <c r="J220" s="28"/>
      <c r="K220" s="20"/>
    </row>
    <row r="221" ht="12.75" customHeight="1">
      <c r="F221" s="28"/>
      <c r="G221" s="28"/>
      <c r="H221" s="28"/>
      <c r="I221" s="28"/>
      <c r="J221" s="28"/>
      <c r="K221" s="20"/>
    </row>
    <row r="222" ht="12.75" customHeight="1">
      <c r="F222" s="28"/>
      <c r="G222" s="28"/>
      <c r="H222" s="28"/>
      <c r="I222" s="28"/>
      <c r="J222" s="28"/>
      <c r="K222" s="20"/>
    </row>
    <row r="223" ht="12.75" customHeight="1">
      <c r="F223" s="28"/>
      <c r="G223" s="28"/>
      <c r="H223" s="28"/>
      <c r="I223" s="28"/>
      <c r="J223" s="28"/>
      <c r="K223" s="20"/>
    </row>
    <row r="224" ht="12.75" customHeight="1">
      <c r="F224" s="28"/>
      <c r="G224" s="28"/>
      <c r="H224" s="28"/>
      <c r="I224" s="28"/>
      <c r="J224" s="28"/>
      <c r="K224" s="20"/>
    </row>
    <row r="225" ht="12.75" customHeight="1">
      <c r="F225" s="28"/>
      <c r="G225" s="28"/>
      <c r="H225" s="28"/>
      <c r="I225" s="28"/>
      <c r="J225" s="28"/>
      <c r="K225" s="20"/>
    </row>
    <row r="226" ht="12.75" customHeight="1">
      <c r="F226" s="28"/>
      <c r="G226" s="28"/>
      <c r="H226" s="28"/>
      <c r="I226" s="28"/>
      <c r="J226" s="28"/>
      <c r="K226" s="20"/>
    </row>
    <row r="227" ht="12.75" customHeight="1">
      <c r="F227" s="28"/>
      <c r="G227" s="28"/>
      <c r="H227" s="28"/>
      <c r="I227" s="28"/>
      <c r="J227" s="28"/>
      <c r="K227" s="20"/>
    </row>
    <row r="228" ht="12.75" customHeight="1">
      <c r="F228" s="28"/>
      <c r="G228" s="28"/>
      <c r="H228" s="28"/>
      <c r="I228" s="28"/>
      <c r="J228" s="28"/>
      <c r="K228" s="20"/>
    </row>
    <row r="229" ht="12.75" customHeight="1">
      <c r="F229" s="28"/>
      <c r="G229" s="28"/>
      <c r="H229" s="28"/>
      <c r="I229" s="28"/>
      <c r="J229" s="28"/>
      <c r="K229" s="20"/>
    </row>
    <row r="230" ht="12.75" customHeight="1">
      <c r="F230" s="28"/>
      <c r="G230" s="28"/>
      <c r="H230" s="28"/>
      <c r="I230" s="28"/>
      <c r="J230" s="28"/>
      <c r="K230" s="20"/>
    </row>
    <row r="231" ht="12.75" customHeight="1">
      <c r="F231" s="28"/>
      <c r="G231" s="28"/>
      <c r="H231" s="28"/>
      <c r="I231" s="28"/>
      <c r="J231" s="28"/>
      <c r="K231" s="20"/>
    </row>
    <row r="232" ht="12.75" customHeight="1">
      <c r="F232" s="28"/>
      <c r="G232" s="28"/>
      <c r="H232" s="28"/>
      <c r="I232" s="28"/>
      <c r="J232" s="28"/>
      <c r="K232" s="20"/>
    </row>
    <row r="233" ht="12.75" customHeight="1">
      <c r="F233" s="28"/>
      <c r="G233" s="28"/>
      <c r="H233" s="28"/>
      <c r="I233" s="28"/>
      <c r="J233" s="28"/>
      <c r="K233" s="20"/>
    </row>
    <row r="234" ht="12.75" customHeight="1">
      <c r="F234" s="28"/>
      <c r="G234" s="28"/>
      <c r="H234" s="28"/>
      <c r="I234" s="28"/>
      <c r="J234" s="28"/>
      <c r="K234" s="20"/>
    </row>
    <row r="235" ht="12.75" customHeight="1">
      <c r="F235" s="28"/>
      <c r="G235" s="28"/>
      <c r="H235" s="28"/>
      <c r="I235" s="28"/>
      <c r="J235" s="28"/>
      <c r="K235" s="20"/>
    </row>
    <row r="236" ht="12.75" customHeight="1">
      <c r="F236" s="28"/>
      <c r="G236" s="28"/>
      <c r="H236" s="28"/>
      <c r="I236" s="28"/>
      <c r="J236" s="28"/>
      <c r="K236" s="20"/>
    </row>
    <row r="237" ht="12.75" customHeight="1">
      <c r="F237" s="28"/>
      <c r="G237" s="28"/>
      <c r="H237" s="28"/>
      <c r="I237" s="28"/>
      <c r="J237" s="28"/>
      <c r="K237" s="20"/>
    </row>
    <row r="238" ht="12.75" customHeight="1">
      <c r="F238" s="28"/>
      <c r="G238" s="28"/>
      <c r="H238" s="28"/>
      <c r="I238" s="28"/>
      <c r="J238" s="28"/>
      <c r="K238" s="20"/>
    </row>
    <row r="239" ht="12.75" customHeight="1">
      <c r="F239" s="28"/>
      <c r="G239" s="28"/>
      <c r="H239" s="28"/>
      <c r="I239" s="28"/>
      <c r="J239" s="28"/>
      <c r="K239" s="20"/>
    </row>
    <row r="240" ht="12.75" customHeight="1">
      <c r="F240" s="28"/>
      <c r="G240" s="28"/>
      <c r="H240" s="28"/>
      <c r="I240" s="28"/>
      <c r="J240" s="28"/>
      <c r="K240" s="20"/>
    </row>
    <row r="241" ht="12.75" customHeight="1">
      <c r="F241" s="28"/>
      <c r="G241" s="28"/>
      <c r="H241" s="28"/>
      <c r="I241" s="28"/>
      <c r="J241" s="28"/>
      <c r="K241" s="20"/>
    </row>
    <row r="242" ht="12.75" customHeight="1">
      <c r="F242" s="28"/>
      <c r="G242" s="28"/>
      <c r="H242" s="28"/>
      <c r="I242" s="28"/>
      <c r="J242" s="28"/>
      <c r="K242" s="20"/>
    </row>
    <row r="243" ht="12.75" customHeight="1">
      <c r="F243" s="28"/>
      <c r="G243" s="28"/>
      <c r="H243" s="28"/>
      <c r="I243" s="28"/>
      <c r="J243" s="28"/>
      <c r="K243" s="20"/>
    </row>
    <row r="244" ht="12.75" customHeight="1">
      <c r="F244" s="28"/>
      <c r="G244" s="28"/>
      <c r="H244" s="28"/>
      <c r="I244" s="28"/>
      <c r="J244" s="28"/>
      <c r="K244" s="20"/>
    </row>
    <row r="245" ht="12.75" customHeight="1">
      <c r="F245" s="28"/>
      <c r="G245" s="28"/>
      <c r="H245" s="28"/>
      <c r="I245" s="28"/>
      <c r="J245" s="28"/>
      <c r="K245" s="20"/>
    </row>
    <row r="246" ht="12.75" customHeight="1">
      <c r="F246" s="28"/>
      <c r="G246" s="28"/>
      <c r="H246" s="28"/>
      <c r="I246" s="28"/>
      <c r="J246" s="28"/>
      <c r="K246" s="20"/>
    </row>
    <row r="247" ht="12.75" customHeight="1">
      <c r="F247" s="28"/>
      <c r="G247" s="28"/>
      <c r="H247" s="28"/>
      <c r="I247" s="28"/>
      <c r="J247" s="28"/>
      <c r="K247" s="20"/>
    </row>
    <row r="248" ht="12.75" customHeight="1">
      <c r="F248" s="28"/>
      <c r="G248" s="28"/>
      <c r="H248" s="28"/>
      <c r="I248" s="28"/>
      <c r="J248" s="28"/>
      <c r="K248" s="20"/>
    </row>
    <row r="249" ht="12.75" customHeight="1">
      <c r="F249" s="28"/>
      <c r="G249" s="28"/>
      <c r="H249" s="28"/>
      <c r="I249" s="28"/>
      <c r="J249" s="28"/>
      <c r="K249" s="20"/>
    </row>
    <row r="250" ht="12.75" customHeight="1">
      <c r="F250" s="28"/>
      <c r="G250" s="28"/>
      <c r="H250" s="28"/>
      <c r="I250" s="28"/>
      <c r="J250" s="28"/>
      <c r="K250" s="20"/>
    </row>
    <row r="251" ht="12.75" customHeight="1">
      <c r="F251" s="28"/>
      <c r="G251" s="28"/>
      <c r="H251" s="28"/>
      <c r="I251" s="28"/>
      <c r="J251" s="28"/>
      <c r="K251" s="20"/>
    </row>
    <row r="252" ht="12.75" customHeight="1">
      <c r="F252" s="28"/>
      <c r="G252" s="28"/>
      <c r="H252" s="28"/>
      <c r="I252" s="28"/>
      <c r="J252" s="28"/>
      <c r="K252" s="20"/>
    </row>
    <row r="253" ht="12.75" customHeight="1">
      <c r="F253" s="28"/>
      <c r="G253" s="28"/>
      <c r="H253" s="28"/>
      <c r="I253" s="28"/>
      <c r="J253" s="28"/>
      <c r="K253" s="20"/>
    </row>
    <row r="254" ht="12.75" customHeight="1">
      <c r="F254" s="28"/>
      <c r="G254" s="28"/>
      <c r="H254" s="28"/>
      <c r="I254" s="28"/>
      <c r="J254" s="28"/>
      <c r="K254" s="20"/>
    </row>
    <row r="255" ht="12.75" customHeight="1">
      <c r="F255" s="28"/>
      <c r="G255" s="28"/>
      <c r="H255" s="28"/>
      <c r="I255" s="28"/>
      <c r="J255" s="28"/>
      <c r="K255" s="20"/>
    </row>
    <row r="256" ht="12.75" customHeight="1">
      <c r="F256" s="28"/>
      <c r="G256" s="28"/>
      <c r="H256" s="28"/>
      <c r="I256" s="28"/>
      <c r="J256" s="28"/>
      <c r="K256" s="20"/>
    </row>
    <row r="257" ht="12.75" customHeight="1">
      <c r="F257" s="28"/>
      <c r="G257" s="28"/>
      <c r="H257" s="28"/>
      <c r="I257" s="28"/>
      <c r="J257" s="28"/>
      <c r="K257" s="20"/>
    </row>
    <row r="258" ht="12.75" customHeight="1">
      <c r="F258" s="28"/>
      <c r="G258" s="28"/>
      <c r="H258" s="28"/>
      <c r="I258" s="28"/>
      <c r="J258" s="28"/>
      <c r="K258" s="20"/>
    </row>
    <row r="259" ht="12.75" customHeight="1">
      <c r="F259" s="28"/>
      <c r="G259" s="28"/>
      <c r="H259" s="28"/>
      <c r="I259" s="28"/>
      <c r="J259" s="28"/>
      <c r="K259" s="20"/>
    </row>
    <row r="260" ht="12.75" customHeight="1">
      <c r="F260" s="28"/>
      <c r="G260" s="28"/>
      <c r="H260" s="28"/>
      <c r="I260" s="28"/>
      <c r="J260" s="28"/>
      <c r="K260" s="20"/>
    </row>
    <row r="261" ht="12.75" customHeight="1">
      <c r="F261" s="28"/>
      <c r="G261" s="28"/>
      <c r="H261" s="28"/>
      <c r="I261" s="28"/>
      <c r="J261" s="28"/>
      <c r="K261" s="20"/>
    </row>
    <row r="262" ht="12.75" customHeight="1">
      <c r="F262" s="28"/>
      <c r="G262" s="28"/>
      <c r="H262" s="28"/>
      <c r="I262" s="28"/>
      <c r="J262" s="28"/>
      <c r="K262" s="20"/>
    </row>
    <row r="263" ht="12.75" customHeight="1">
      <c r="F263" s="28"/>
      <c r="G263" s="28"/>
      <c r="H263" s="28"/>
      <c r="I263" s="28"/>
      <c r="J263" s="28"/>
      <c r="K263" s="20"/>
    </row>
    <row r="264" ht="12.75" customHeight="1">
      <c r="F264" s="28"/>
      <c r="G264" s="28"/>
      <c r="H264" s="28"/>
      <c r="I264" s="28"/>
      <c r="J264" s="28"/>
      <c r="K264" s="20"/>
    </row>
    <row r="265" ht="12.75" customHeight="1">
      <c r="F265" s="28"/>
      <c r="G265" s="28"/>
      <c r="H265" s="28"/>
      <c r="I265" s="28"/>
      <c r="J265" s="28"/>
      <c r="K265" s="20"/>
    </row>
    <row r="266" ht="12.75" customHeight="1">
      <c r="F266" s="28"/>
      <c r="G266" s="28"/>
      <c r="H266" s="28"/>
      <c r="I266" s="28"/>
      <c r="J266" s="28"/>
      <c r="K266" s="20"/>
    </row>
    <row r="267" ht="12.75" customHeight="1">
      <c r="F267" s="28"/>
      <c r="G267" s="28"/>
      <c r="H267" s="28"/>
      <c r="I267" s="28"/>
      <c r="J267" s="28"/>
      <c r="K267" s="20"/>
    </row>
    <row r="268" ht="12.75" customHeight="1">
      <c r="F268" s="28"/>
      <c r="G268" s="28"/>
      <c r="H268" s="28"/>
      <c r="I268" s="28"/>
      <c r="J268" s="28"/>
      <c r="K268" s="20"/>
    </row>
    <row r="269" ht="12.75" customHeight="1">
      <c r="F269" s="28"/>
      <c r="G269" s="28"/>
      <c r="H269" s="28"/>
      <c r="I269" s="28"/>
      <c r="J269" s="28"/>
      <c r="K269" s="20"/>
    </row>
    <row r="270" ht="12.75" customHeight="1">
      <c r="F270" s="28"/>
      <c r="G270" s="28"/>
      <c r="H270" s="28"/>
      <c r="I270" s="28"/>
      <c r="J270" s="28"/>
      <c r="K270" s="20"/>
    </row>
    <row r="271" ht="12.75" customHeight="1">
      <c r="F271" s="28"/>
      <c r="G271" s="28"/>
      <c r="H271" s="28"/>
      <c r="I271" s="28"/>
      <c r="J271" s="28"/>
      <c r="K271" s="20"/>
    </row>
    <row r="272" ht="12.75" customHeight="1">
      <c r="F272" s="28"/>
      <c r="G272" s="28"/>
      <c r="H272" s="28"/>
      <c r="I272" s="28"/>
      <c r="J272" s="28"/>
      <c r="K272" s="20"/>
    </row>
    <row r="273" ht="12.75" customHeight="1">
      <c r="F273" s="28"/>
      <c r="G273" s="28"/>
      <c r="H273" s="28"/>
      <c r="I273" s="28"/>
      <c r="J273" s="28"/>
      <c r="K273" s="20"/>
    </row>
    <row r="274" ht="12.75" customHeight="1">
      <c r="F274" s="28"/>
      <c r="G274" s="28"/>
      <c r="H274" s="28"/>
      <c r="I274" s="28"/>
      <c r="J274" s="28"/>
      <c r="K274" s="20"/>
    </row>
    <row r="275" ht="12.75" customHeight="1">
      <c r="F275" s="28"/>
      <c r="G275" s="28"/>
      <c r="H275" s="28"/>
      <c r="I275" s="28"/>
      <c r="J275" s="28"/>
      <c r="K275" s="20"/>
    </row>
    <row r="276" ht="12.75" customHeight="1">
      <c r="F276" s="28"/>
      <c r="G276" s="28"/>
      <c r="H276" s="28"/>
      <c r="I276" s="28"/>
      <c r="J276" s="28"/>
      <c r="K276" s="20"/>
    </row>
    <row r="277" ht="12.75" customHeight="1">
      <c r="F277" s="28"/>
      <c r="G277" s="28"/>
      <c r="H277" s="28"/>
      <c r="I277" s="28"/>
      <c r="J277" s="28"/>
      <c r="K277" s="20"/>
    </row>
    <row r="278" ht="12.75" customHeight="1">
      <c r="F278" s="28"/>
      <c r="G278" s="28"/>
      <c r="H278" s="28"/>
      <c r="I278" s="28"/>
      <c r="J278" s="28"/>
      <c r="K278" s="20"/>
    </row>
    <row r="279" ht="12.75" customHeight="1">
      <c r="F279" s="28"/>
      <c r="G279" s="28"/>
      <c r="H279" s="28"/>
      <c r="I279" s="28"/>
      <c r="J279" s="28"/>
      <c r="K279" s="20"/>
    </row>
    <row r="280" ht="12.75" customHeight="1">
      <c r="F280" s="28"/>
      <c r="G280" s="28"/>
      <c r="H280" s="28"/>
      <c r="I280" s="28"/>
      <c r="J280" s="28"/>
      <c r="K280" s="20"/>
    </row>
    <row r="281" ht="12.75" customHeight="1">
      <c r="F281" s="28"/>
      <c r="G281" s="28"/>
      <c r="H281" s="28"/>
      <c r="I281" s="28"/>
      <c r="J281" s="28"/>
      <c r="K281" s="20"/>
    </row>
    <row r="282" ht="12.75" customHeight="1">
      <c r="F282" s="28"/>
      <c r="G282" s="28"/>
      <c r="H282" s="28"/>
      <c r="I282" s="28"/>
      <c r="J282" s="28"/>
      <c r="K282" s="20"/>
    </row>
    <row r="283" ht="12.75" customHeight="1">
      <c r="F283" s="28"/>
      <c r="G283" s="28"/>
      <c r="H283" s="28"/>
      <c r="I283" s="28"/>
      <c r="J283" s="28"/>
      <c r="K283" s="20"/>
    </row>
    <row r="284" ht="12.75" customHeight="1">
      <c r="F284" s="28"/>
      <c r="G284" s="28"/>
      <c r="H284" s="28"/>
      <c r="I284" s="28"/>
      <c r="J284" s="28"/>
      <c r="K284" s="20"/>
    </row>
    <row r="285" ht="12.75" customHeight="1">
      <c r="F285" s="28"/>
      <c r="G285" s="28"/>
      <c r="H285" s="28"/>
      <c r="I285" s="28"/>
      <c r="J285" s="28"/>
      <c r="K285" s="20"/>
    </row>
    <row r="286" ht="12.75" customHeight="1">
      <c r="F286" s="28"/>
      <c r="G286" s="28"/>
      <c r="H286" s="28"/>
      <c r="I286" s="28"/>
      <c r="J286" s="28"/>
      <c r="K286" s="20"/>
    </row>
    <row r="287" ht="12.75" customHeight="1">
      <c r="F287" s="28"/>
      <c r="G287" s="28"/>
      <c r="H287" s="28"/>
      <c r="I287" s="28"/>
      <c r="J287" s="28"/>
      <c r="K287" s="20"/>
    </row>
    <row r="288" ht="12.75" customHeight="1">
      <c r="F288" s="28"/>
      <c r="G288" s="28"/>
      <c r="H288" s="28"/>
      <c r="I288" s="28"/>
      <c r="J288" s="28"/>
      <c r="K288" s="20"/>
    </row>
    <row r="289" ht="12.75" customHeight="1">
      <c r="F289" s="28"/>
      <c r="G289" s="28"/>
      <c r="H289" s="28"/>
      <c r="I289" s="28"/>
      <c r="J289" s="28"/>
      <c r="K289" s="20"/>
    </row>
    <row r="290" ht="12.75" customHeight="1">
      <c r="F290" s="28"/>
      <c r="G290" s="28"/>
      <c r="H290" s="28"/>
      <c r="I290" s="28"/>
      <c r="J290" s="28"/>
      <c r="K290" s="20"/>
    </row>
    <row r="291" ht="12.75" customHeight="1">
      <c r="F291" s="28"/>
      <c r="G291" s="28"/>
      <c r="H291" s="28"/>
      <c r="I291" s="28"/>
      <c r="J291" s="28"/>
      <c r="K291" s="20"/>
    </row>
    <row r="292" ht="12.75" customHeight="1">
      <c r="F292" s="28"/>
      <c r="G292" s="28"/>
      <c r="H292" s="28"/>
      <c r="I292" s="28"/>
      <c r="J292" s="28"/>
      <c r="K292" s="20"/>
    </row>
    <row r="293" ht="12.75" customHeight="1">
      <c r="F293" s="28"/>
      <c r="G293" s="28"/>
      <c r="H293" s="28"/>
      <c r="I293" s="28"/>
      <c r="J293" s="28"/>
      <c r="K293" s="20"/>
    </row>
    <row r="294" ht="12.75" customHeight="1">
      <c r="F294" s="28"/>
      <c r="G294" s="28"/>
      <c r="H294" s="28"/>
      <c r="I294" s="28"/>
      <c r="J294" s="28"/>
      <c r="K294" s="20"/>
    </row>
    <row r="295" ht="12.75" customHeight="1">
      <c r="F295" s="28"/>
      <c r="G295" s="28"/>
      <c r="H295" s="28"/>
      <c r="I295" s="28"/>
      <c r="J295" s="28"/>
      <c r="K295" s="20"/>
    </row>
    <row r="296" ht="12.75" customHeight="1">
      <c r="F296" s="28"/>
      <c r="G296" s="28"/>
      <c r="H296" s="28"/>
      <c r="I296" s="28"/>
      <c r="J296" s="28"/>
      <c r="K296" s="20"/>
    </row>
    <row r="297" ht="12.75" customHeight="1">
      <c r="F297" s="28"/>
      <c r="G297" s="28"/>
      <c r="H297" s="28"/>
      <c r="I297" s="28"/>
      <c r="J297" s="28"/>
      <c r="K297" s="20"/>
    </row>
    <row r="298" ht="12.75" customHeight="1">
      <c r="F298" s="28"/>
      <c r="G298" s="28"/>
      <c r="H298" s="28"/>
      <c r="I298" s="28"/>
      <c r="J298" s="28"/>
      <c r="K298" s="20"/>
    </row>
    <row r="299" ht="12.75" customHeight="1">
      <c r="F299" s="28"/>
      <c r="G299" s="28"/>
      <c r="H299" s="28"/>
      <c r="I299" s="28"/>
      <c r="J299" s="28"/>
      <c r="K299" s="20"/>
    </row>
    <row r="300" ht="12.75" customHeight="1">
      <c r="F300" s="28"/>
      <c r="G300" s="28"/>
      <c r="H300" s="28"/>
      <c r="I300" s="28"/>
      <c r="J300" s="28"/>
      <c r="K300" s="20"/>
    </row>
    <row r="301" ht="12.75" customHeight="1">
      <c r="F301" s="28"/>
      <c r="G301" s="28"/>
      <c r="H301" s="28"/>
      <c r="I301" s="28"/>
      <c r="J301" s="28"/>
      <c r="K301" s="20"/>
    </row>
    <row r="302" ht="12.75" customHeight="1">
      <c r="F302" s="28"/>
      <c r="G302" s="28"/>
      <c r="H302" s="28"/>
      <c r="I302" s="28"/>
      <c r="J302" s="28"/>
      <c r="K302" s="20"/>
    </row>
    <row r="303" ht="12.75" customHeight="1">
      <c r="F303" s="28"/>
      <c r="G303" s="28"/>
      <c r="H303" s="28"/>
      <c r="I303" s="28"/>
      <c r="J303" s="28"/>
      <c r="K303" s="20"/>
    </row>
    <row r="304" ht="12.75" customHeight="1">
      <c r="F304" s="28"/>
      <c r="G304" s="28"/>
      <c r="H304" s="28"/>
      <c r="I304" s="28"/>
      <c r="J304" s="28"/>
      <c r="K304" s="20"/>
    </row>
    <row r="305" ht="12.75" customHeight="1">
      <c r="F305" s="28"/>
      <c r="G305" s="28"/>
      <c r="H305" s="28"/>
      <c r="I305" s="28"/>
      <c r="J305" s="28"/>
      <c r="K305" s="20"/>
    </row>
    <row r="306" ht="12.75" customHeight="1">
      <c r="F306" s="28"/>
      <c r="G306" s="28"/>
      <c r="H306" s="28"/>
      <c r="I306" s="28"/>
      <c r="J306" s="28"/>
      <c r="K306" s="20"/>
    </row>
    <row r="307" ht="12.75" customHeight="1">
      <c r="F307" s="28"/>
      <c r="G307" s="28"/>
      <c r="H307" s="28"/>
      <c r="I307" s="28"/>
      <c r="J307" s="28"/>
      <c r="K307" s="20"/>
    </row>
    <row r="308" ht="12.75" customHeight="1">
      <c r="F308" s="28"/>
      <c r="G308" s="28"/>
      <c r="H308" s="28"/>
      <c r="I308" s="28"/>
      <c r="J308" s="28"/>
      <c r="K308" s="20"/>
    </row>
    <row r="309" ht="12.75" customHeight="1">
      <c r="F309" s="28"/>
      <c r="G309" s="28"/>
      <c r="H309" s="28"/>
      <c r="I309" s="28"/>
      <c r="J309" s="28"/>
      <c r="K309" s="20"/>
    </row>
    <row r="310" ht="12.75" customHeight="1">
      <c r="F310" s="28"/>
      <c r="G310" s="28"/>
      <c r="H310" s="28"/>
      <c r="I310" s="28"/>
      <c r="J310" s="28"/>
      <c r="K310" s="20"/>
    </row>
    <row r="311" ht="12.75" customHeight="1">
      <c r="F311" s="28"/>
      <c r="G311" s="28"/>
      <c r="H311" s="28"/>
      <c r="I311" s="28"/>
      <c r="J311" s="28"/>
      <c r="K311" s="20"/>
    </row>
    <row r="312" ht="12.75" customHeight="1">
      <c r="F312" s="28"/>
      <c r="G312" s="28"/>
      <c r="H312" s="28"/>
      <c r="I312" s="28"/>
      <c r="J312" s="28"/>
      <c r="K312" s="20"/>
    </row>
    <row r="313" ht="12.75" customHeight="1">
      <c r="F313" s="28"/>
      <c r="G313" s="28"/>
      <c r="H313" s="28"/>
      <c r="I313" s="28"/>
      <c r="J313" s="28"/>
      <c r="K313" s="20"/>
    </row>
    <row r="314" ht="12.75" customHeight="1">
      <c r="F314" s="28"/>
      <c r="G314" s="28"/>
      <c r="H314" s="28"/>
      <c r="I314" s="28"/>
      <c r="J314" s="28"/>
      <c r="K314" s="20"/>
    </row>
    <row r="315" ht="12.75" customHeight="1">
      <c r="F315" s="28"/>
      <c r="G315" s="28"/>
      <c r="H315" s="28"/>
      <c r="I315" s="28"/>
      <c r="J315" s="28"/>
      <c r="K315" s="20"/>
    </row>
    <row r="316" ht="12.75" customHeight="1">
      <c r="F316" s="28"/>
      <c r="G316" s="28"/>
      <c r="H316" s="28"/>
      <c r="I316" s="28"/>
      <c r="J316" s="28"/>
      <c r="K316" s="20"/>
    </row>
    <row r="317" ht="12.75" customHeight="1">
      <c r="F317" s="28"/>
      <c r="G317" s="28"/>
      <c r="H317" s="28"/>
      <c r="I317" s="28"/>
      <c r="J317" s="28"/>
      <c r="K317" s="20"/>
    </row>
    <row r="318" ht="12.75" customHeight="1">
      <c r="F318" s="28"/>
      <c r="G318" s="28"/>
      <c r="H318" s="28"/>
      <c r="I318" s="28"/>
      <c r="J318" s="28"/>
      <c r="K318" s="20"/>
    </row>
    <row r="319" ht="12.75" customHeight="1">
      <c r="F319" s="28"/>
      <c r="G319" s="28"/>
      <c r="H319" s="28"/>
      <c r="I319" s="28"/>
      <c r="J319" s="28"/>
      <c r="K319" s="20"/>
    </row>
    <row r="320" ht="12.75" customHeight="1">
      <c r="F320" s="28"/>
      <c r="G320" s="28"/>
      <c r="H320" s="28"/>
      <c r="I320" s="28"/>
      <c r="J320" s="28"/>
      <c r="K320" s="20"/>
    </row>
    <row r="321" ht="12.75" customHeight="1">
      <c r="F321" s="28"/>
      <c r="G321" s="28"/>
      <c r="H321" s="28"/>
      <c r="I321" s="28"/>
      <c r="J321" s="28"/>
      <c r="K321" s="20"/>
    </row>
    <row r="322" ht="12.75" customHeight="1">
      <c r="F322" s="28"/>
      <c r="G322" s="28"/>
      <c r="H322" s="28"/>
      <c r="I322" s="28"/>
      <c r="J322" s="28"/>
      <c r="K322" s="20"/>
    </row>
    <row r="323" ht="12.75" customHeight="1">
      <c r="F323" s="28"/>
      <c r="G323" s="28"/>
      <c r="H323" s="28"/>
      <c r="I323" s="28"/>
      <c r="J323" s="28"/>
      <c r="K323" s="20"/>
    </row>
    <row r="324" ht="12.75" customHeight="1">
      <c r="F324" s="28"/>
      <c r="G324" s="28"/>
      <c r="H324" s="28"/>
      <c r="I324" s="28"/>
      <c r="J324" s="28"/>
      <c r="K324" s="20"/>
    </row>
    <row r="325" ht="12.75" customHeight="1">
      <c r="F325" s="28"/>
      <c r="G325" s="28"/>
      <c r="H325" s="28"/>
      <c r="I325" s="28"/>
      <c r="J325" s="28"/>
      <c r="K325" s="20"/>
    </row>
    <row r="326" ht="12.75" customHeight="1">
      <c r="F326" s="28"/>
      <c r="G326" s="28"/>
      <c r="H326" s="28"/>
      <c r="I326" s="28"/>
      <c r="J326" s="28"/>
      <c r="K326" s="20"/>
    </row>
    <row r="327" ht="12.75" customHeight="1">
      <c r="F327" s="28"/>
      <c r="G327" s="28"/>
      <c r="H327" s="28"/>
      <c r="I327" s="28"/>
      <c r="J327" s="28"/>
      <c r="K327" s="20"/>
    </row>
    <row r="328" ht="12.75" customHeight="1">
      <c r="F328" s="28"/>
      <c r="G328" s="28"/>
      <c r="H328" s="28"/>
      <c r="I328" s="28"/>
      <c r="J328" s="28"/>
      <c r="K328" s="20"/>
    </row>
    <row r="329" ht="12.75" customHeight="1">
      <c r="F329" s="28"/>
      <c r="G329" s="28"/>
      <c r="H329" s="28"/>
      <c r="I329" s="28"/>
      <c r="J329" s="28"/>
      <c r="K329" s="20"/>
    </row>
    <row r="330" ht="12.75" customHeight="1">
      <c r="F330" s="28"/>
      <c r="G330" s="28"/>
      <c r="H330" s="28"/>
      <c r="I330" s="28"/>
      <c r="J330" s="28"/>
      <c r="K330" s="20"/>
    </row>
    <row r="331" ht="12.75" customHeight="1">
      <c r="F331" s="28"/>
      <c r="G331" s="28"/>
      <c r="H331" s="28"/>
      <c r="I331" s="28"/>
      <c r="J331" s="28"/>
      <c r="K331" s="20"/>
    </row>
    <row r="332" ht="12.75" customHeight="1">
      <c r="F332" s="28"/>
      <c r="G332" s="28"/>
      <c r="H332" s="28"/>
      <c r="I332" s="28"/>
      <c r="J332" s="28"/>
      <c r="K332" s="20"/>
    </row>
    <row r="333" ht="12.75" customHeight="1">
      <c r="F333" s="28"/>
      <c r="G333" s="28"/>
      <c r="H333" s="28"/>
      <c r="I333" s="28"/>
      <c r="J333" s="28"/>
      <c r="K333" s="20"/>
    </row>
    <row r="334" ht="12.75" customHeight="1">
      <c r="F334" s="28"/>
      <c r="G334" s="28"/>
      <c r="H334" s="28"/>
      <c r="I334" s="28"/>
      <c r="J334" s="28"/>
      <c r="K334" s="20"/>
    </row>
    <row r="335" ht="12.75" customHeight="1">
      <c r="F335" s="28"/>
      <c r="G335" s="28"/>
      <c r="H335" s="28"/>
      <c r="I335" s="28"/>
      <c r="J335" s="28"/>
      <c r="K335" s="20"/>
    </row>
    <row r="336" ht="12.75" customHeight="1">
      <c r="F336" s="28"/>
      <c r="G336" s="28"/>
      <c r="H336" s="28"/>
      <c r="I336" s="28"/>
      <c r="J336" s="28"/>
      <c r="K336" s="20"/>
    </row>
    <row r="337" ht="12.75" customHeight="1">
      <c r="F337" s="28"/>
      <c r="G337" s="28"/>
      <c r="H337" s="28"/>
      <c r="I337" s="28"/>
      <c r="J337" s="28"/>
      <c r="K337" s="20"/>
    </row>
    <row r="338" ht="12.75" customHeight="1">
      <c r="F338" s="28"/>
      <c r="G338" s="28"/>
      <c r="H338" s="28"/>
      <c r="I338" s="28"/>
      <c r="J338" s="28"/>
      <c r="K338" s="20"/>
    </row>
    <row r="339" ht="12.75" customHeight="1">
      <c r="F339" s="28"/>
      <c r="G339" s="28"/>
      <c r="H339" s="28"/>
      <c r="I339" s="28"/>
      <c r="J339" s="28"/>
      <c r="K339" s="20"/>
    </row>
    <row r="340" ht="12.75" customHeight="1">
      <c r="F340" s="28"/>
      <c r="G340" s="28"/>
      <c r="H340" s="28"/>
      <c r="I340" s="28"/>
      <c r="J340" s="28"/>
      <c r="K340" s="20"/>
    </row>
    <row r="341" ht="12.75" customHeight="1">
      <c r="F341" s="28"/>
      <c r="G341" s="28"/>
      <c r="H341" s="28"/>
      <c r="I341" s="28"/>
      <c r="J341" s="28"/>
      <c r="K341" s="20"/>
    </row>
    <row r="342" ht="12.75" customHeight="1">
      <c r="F342" s="28"/>
      <c r="G342" s="28"/>
      <c r="H342" s="28"/>
      <c r="I342" s="28"/>
      <c r="J342" s="28"/>
      <c r="K342" s="20"/>
    </row>
    <row r="343" ht="12.75" customHeight="1">
      <c r="F343" s="28"/>
      <c r="G343" s="28"/>
      <c r="H343" s="28"/>
      <c r="I343" s="28"/>
      <c r="J343" s="28"/>
      <c r="K343" s="20"/>
    </row>
    <row r="344" ht="12.75" customHeight="1">
      <c r="F344" s="28"/>
      <c r="G344" s="28"/>
      <c r="H344" s="28"/>
      <c r="I344" s="28"/>
      <c r="J344" s="28"/>
      <c r="K344" s="20"/>
    </row>
    <row r="345" ht="12.75" customHeight="1">
      <c r="F345" s="28"/>
      <c r="G345" s="28"/>
      <c r="H345" s="28"/>
      <c r="I345" s="28"/>
      <c r="J345" s="28"/>
      <c r="K345" s="20"/>
    </row>
    <row r="346" ht="12.75" customHeight="1">
      <c r="F346" s="28"/>
      <c r="G346" s="28"/>
      <c r="H346" s="28"/>
      <c r="I346" s="28"/>
      <c r="J346" s="28"/>
      <c r="K346" s="20"/>
    </row>
    <row r="347" ht="12.75" customHeight="1">
      <c r="F347" s="28"/>
      <c r="G347" s="28"/>
      <c r="H347" s="28"/>
      <c r="I347" s="28"/>
      <c r="J347" s="28"/>
      <c r="K347" s="20"/>
    </row>
    <row r="348" ht="12.75" customHeight="1">
      <c r="F348" s="28"/>
      <c r="G348" s="28"/>
      <c r="H348" s="28"/>
      <c r="I348" s="28"/>
      <c r="J348" s="28"/>
      <c r="K348" s="20"/>
    </row>
    <row r="349" ht="12.75" customHeight="1">
      <c r="F349" s="28"/>
      <c r="G349" s="28"/>
      <c r="H349" s="28"/>
      <c r="I349" s="28"/>
      <c r="J349" s="28"/>
      <c r="K349" s="20"/>
    </row>
    <row r="350" ht="12.75" customHeight="1">
      <c r="F350" s="28"/>
      <c r="G350" s="28"/>
      <c r="H350" s="28"/>
      <c r="I350" s="28"/>
      <c r="J350" s="28"/>
      <c r="K350" s="20"/>
    </row>
    <row r="351" ht="12.75" customHeight="1">
      <c r="F351" s="28"/>
      <c r="G351" s="28"/>
      <c r="H351" s="28"/>
      <c r="I351" s="28"/>
      <c r="J351" s="28"/>
      <c r="K351" s="20"/>
    </row>
    <row r="352" ht="12.75" customHeight="1">
      <c r="F352" s="28"/>
      <c r="G352" s="28"/>
      <c r="H352" s="28"/>
      <c r="I352" s="28"/>
      <c r="J352" s="28"/>
      <c r="K352" s="20"/>
    </row>
    <row r="353" ht="12.75" customHeight="1">
      <c r="F353" s="28"/>
      <c r="G353" s="28"/>
      <c r="H353" s="28"/>
      <c r="I353" s="28"/>
      <c r="J353" s="28"/>
      <c r="K353" s="20"/>
    </row>
    <row r="354" ht="12.75" customHeight="1">
      <c r="F354" s="28"/>
      <c r="G354" s="28"/>
      <c r="H354" s="28"/>
      <c r="I354" s="28"/>
      <c r="J354" s="28"/>
      <c r="K354" s="20"/>
    </row>
    <row r="355" ht="12.75" customHeight="1">
      <c r="F355" s="28"/>
      <c r="G355" s="28"/>
      <c r="H355" s="28"/>
      <c r="I355" s="28"/>
      <c r="J355" s="28"/>
      <c r="K355" s="20"/>
    </row>
    <row r="356" ht="12.75" customHeight="1">
      <c r="F356" s="28"/>
      <c r="G356" s="28"/>
      <c r="H356" s="28"/>
      <c r="I356" s="28"/>
      <c r="J356" s="28"/>
      <c r="K356" s="20"/>
    </row>
    <row r="357" ht="12.75" customHeight="1">
      <c r="F357" s="28"/>
      <c r="G357" s="28"/>
      <c r="H357" s="28"/>
      <c r="I357" s="28"/>
      <c r="J357" s="28"/>
      <c r="K357" s="20"/>
    </row>
    <row r="358" ht="12.75" customHeight="1">
      <c r="F358" s="28"/>
      <c r="G358" s="28"/>
      <c r="H358" s="28"/>
      <c r="I358" s="28"/>
      <c r="J358" s="28"/>
      <c r="K358" s="20"/>
    </row>
    <row r="359" ht="12.75" customHeight="1">
      <c r="F359" s="28"/>
      <c r="G359" s="28"/>
      <c r="H359" s="28"/>
      <c r="I359" s="28"/>
      <c r="J359" s="28"/>
      <c r="K359" s="20"/>
    </row>
    <row r="360" ht="12.75" customHeight="1">
      <c r="F360" s="28"/>
      <c r="G360" s="28"/>
      <c r="H360" s="28"/>
      <c r="I360" s="28"/>
      <c r="J360" s="28"/>
      <c r="K360" s="20"/>
    </row>
    <row r="361" ht="12.75" customHeight="1">
      <c r="F361" s="28"/>
      <c r="G361" s="28"/>
      <c r="H361" s="28"/>
      <c r="I361" s="28"/>
      <c r="J361" s="28"/>
      <c r="K361" s="20"/>
    </row>
    <row r="362" ht="12.75" customHeight="1">
      <c r="F362" s="28"/>
      <c r="G362" s="28"/>
      <c r="H362" s="28"/>
      <c r="I362" s="28"/>
      <c r="J362" s="28"/>
      <c r="K362" s="20"/>
    </row>
    <row r="363" ht="12.75" customHeight="1">
      <c r="F363" s="28"/>
      <c r="G363" s="28"/>
      <c r="H363" s="28"/>
      <c r="I363" s="28"/>
      <c r="J363" s="28"/>
      <c r="K363" s="20"/>
    </row>
    <row r="364" ht="12.75" customHeight="1">
      <c r="F364" s="28"/>
      <c r="G364" s="28"/>
      <c r="H364" s="28"/>
      <c r="I364" s="28"/>
      <c r="J364" s="28"/>
      <c r="K364" s="20"/>
    </row>
    <row r="365" ht="12.75" customHeight="1">
      <c r="F365" s="28"/>
      <c r="G365" s="28"/>
      <c r="H365" s="28"/>
      <c r="I365" s="28"/>
      <c r="J365" s="28"/>
      <c r="K365" s="20"/>
    </row>
    <row r="366" ht="12.75" customHeight="1">
      <c r="F366" s="28"/>
      <c r="G366" s="28"/>
      <c r="H366" s="28"/>
      <c r="I366" s="28"/>
      <c r="J366" s="28"/>
      <c r="K366" s="20"/>
    </row>
    <row r="367" ht="12.75" customHeight="1">
      <c r="F367" s="28"/>
      <c r="G367" s="28"/>
      <c r="H367" s="28"/>
      <c r="I367" s="28"/>
      <c r="J367" s="28"/>
      <c r="K367" s="20"/>
    </row>
    <row r="368" ht="12.75" customHeight="1">
      <c r="F368" s="28"/>
      <c r="G368" s="28"/>
      <c r="H368" s="28"/>
      <c r="I368" s="28"/>
      <c r="J368" s="28"/>
      <c r="K368" s="20"/>
    </row>
    <row r="369" ht="12.75" customHeight="1">
      <c r="F369" s="28"/>
      <c r="G369" s="28"/>
      <c r="H369" s="28"/>
      <c r="I369" s="28"/>
      <c r="J369" s="28"/>
      <c r="K369" s="20"/>
    </row>
    <row r="370" ht="12.75" customHeight="1">
      <c r="F370" s="28"/>
      <c r="G370" s="28"/>
      <c r="H370" s="28"/>
      <c r="I370" s="28"/>
      <c r="J370" s="28"/>
      <c r="K370" s="20"/>
    </row>
    <row r="371" ht="12.75" customHeight="1">
      <c r="F371" s="28"/>
      <c r="G371" s="28"/>
      <c r="H371" s="28"/>
      <c r="I371" s="28"/>
      <c r="J371" s="28"/>
      <c r="K371" s="20"/>
    </row>
    <row r="372" ht="12.75" customHeight="1">
      <c r="F372" s="28"/>
      <c r="G372" s="28"/>
      <c r="H372" s="28"/>
      <c r="I372" s="28"/>
      <c r="J372" s="28"/>
      <c r="K372" s="20"/>
    </row>
    <row r="373" ht="12.75" customHeight="1">
      <c r="F373" s="28"/>
      <c r="G373" s="28"/>
      <c r="H373" s="28"/>
      <c r="I373" s="28"/>
      <c r="J373" s="28"/>
      <c r="K373" s="20"/>
    </row>
    <row r="374" ht="12.75" customHeight="1">
      <c r="F374" s="28"/>
      <c r="G374" s="28"/>
      <c r="H374" s="28"/>
      <c r="I374" s="28"/>
      <c r="J374" s="28"/>
      <c r="K374" s="20"/>
    </row>
    <row r="375" ht="12.75" customHeight="1">
      <c r="F375" s="28"/>
      <c r="G375" s="28"/>
      <c r="H375" s="28"/>
      <c r="I375" s="28"/>
      <c r="J375" s="28"/>
      <c r="K375" s="20"/>
    </row>
    <row r="376" ht="12.75" customHeight="1">
      <c r="F376" s="28"/>
      <c r="G376" s="28"/>
      <c r="H376" s="28"/>
      <c r="I376" s="28"/>
      <c r="J376" s="28"/>
      <c r="K376" s="20"/>
    </row>
    <row r="377" ht="12.75" customHeight="1">
      <c r="F377" s="28"/>
      <c r="G377" s="28"/>
      <c r="H377" s="28"/>
      <c r="I377" s="28"/>
      <c r="J377" s="28"/>
      <c r="K377" s="20"/>
    </row>
    <row r="378" ht="12.75" customHeight="1">
      <c r="F378" s="28"/>
      <c r="G378" s="28"/>
      <c r="H378" s="28"/>
      <c r="I378" s="28"/>
      <c r="J378" s="28"/>
      <c r="K378" s="20"/>
    </row>
    <row r="379" ht="12.75" customHeight="1">
      <c r="F379" s="28"/>
      <c r="G379" s="28"/>
      <c r="H379" s="28"/>
      <c r="I379" s="28"/>
      <c r="J379" s="28"/>
      <c r="K379" s="20"/>
    </row>
    <row r="380" ht="12.75" customHeight="1">
      <c r="F380" s="28"/>
      <c r="G380" s="28"/>
      <c r="H380" s="28"/>
      <c r="I380" s="28"/>
      <c r="J380" s="28"/>
      <c r="K380" s="20"/>
    </row>
    <row r="381" ht="12.75" customHeight="1">
      <c r="F381" s="28"/>
      <c r="G381" s="28"/>
      <c r="H381" s="28"/>
      <c r="I381" s="28"/>
      <c r="J381" s="28"/>
      <c r="K381" s="20"/>
    </row>
    <row r="382" ht="12.75" customHeight="1">
      <c r="F382" s="28"/>
      <c r="G382" s="28"/>
      <c r="H382" s="28"/>
      <c r="I382" s="28"/>
      <c r="J382" s="28"/>
      <c r="K382" s="20"/>
    </row>
    <row r="383" ht="12.75" customHeight="1">
      <c r="F383" s="28"/>
      <c r="G383" s="28"/>
      <c r="H383" s="28"/>
      <c r="I383" s="28"/>
      <c r="J383" s="28"/>
      <c r="K383" s="20"/>
    </row>
    <row r="384" ht="12.75" customHeight="1">
      <c r="F384" s="28"/>
      <c r="G384" s="28"/>
      <c r="H384" s="28"/>
      <c r="I384" s="28"/>
      <c r="J384" s="28"/>
      <c r="K384" s="20"/>
    </row>
    <row r="385" ht="12.75" customHeight="1">
      <c r="F385" s="28"/>
      <c r="G385" s="28"/>
      <c r="H385" s="28"/>
      <c r="I385" s="28"/>
      <c r="J385" s="28"/>
      <c r="K385" s="20"/>
    </row>
    <row r="386" ht="12.75" customHeight="1">
      <c r="F386" s="28"/>
      <c r="G386" s="28"/>
      <c r="H386" s="28"/>
      <c r="I386" s="28"/>
      <c r="J386" s="28"/>
      <c r="K386" s="20"/>
    </row>
    <row r="387" ht="12.75" customHeight="1">
      <c r="F387" s="28"/>
      <c r="G387" s="28"/>
      <c r="H387" s="28"/>
      <c r="I387" s="28"/>
      <c r="J387" s="28"/>
      <c r="K387" s="20"/>
    </row>
    <row r="388" ht="12.75" customHeight="1">
      <c r="F388" s="28"/>
      <c r="G388" s="28"/>
      <c r="H388" s="28"/>
      <c r="I388" s="28"/>
      <c r="J388" s="28"/>
      <c r="K388" s="20"/>
    </row>
    <row r="389" ht="12.75" customHeight="1">
      <c r="F389" s="28"/>
      <c r="G389" s="28"/>
      <c r="H389" s="28"/>
      <c r="I389" s="28"/>
      <c r="J389" s="28"/>
      <c r="K389" s="20"/>
    </row>
    <row r="390" ht="12.75" customHeight="1">
      <c r="F390" s="28"/>
      <c r="G390" s="28"/>
      <c r="H390" s="28"/>
      <c r="I390" s="28"/>
      <c r="J390" s="28"/>
      <c r="K390" s="20"/>
    </row>
    <row r="391" ht="12.75" customHeight="1">
      <c r="F391" s="28"/>
      <c r="G391" s="28"/>
      <c r="H391" s="28"/>
      <c r="I391" s="28"/>
      <c r="J391" s="28"/>
      <c r="K391" s="20"/>
    </row>
    <row r="392" ht="12.75" customHeight="1">
      <c r="F392" s="28"/>
      <c r="G392" s="28"/>
      <c r="H392" s="28"/>
      <c r="I392" s="28"/>
      <c r="J392" s="28"/>
      <c r="K392" s="20"/>
    </row>
    <row r="393" ht="12.75" customHeight="1">
      <c r="F393" s="28"/>
      <c r="G393" s="28"/>
      <c r="H393" s="28"/>
      <c r="I393" s="28"/>
      <c r="J393" s="28"/>
      <c r="K393" s="20"/>
    </row>
    <row r="394" ht="12.75" customHeight="1">
      <c r="F394" s="28"/>
      <c r="G394" s="28"/>
      <c r="H394" s="28"/>
      <c r="I394" s="28"/>
      <c r="J394" s="28"/>
      <c r="K394" s="20"/>
    </row>
    <row r="395" ht="12.75" customHeight="1">
      <c r="F395" s="28"/>
      <c r="G395" s="28"/>
      <c r="H395" s="28"/>
      <c r="I395" s="28"/>
      <c r="J395" s="28"/>
      <c r="K395" s="20"/>
    </row>
    <row r="396" ht="12.75" customHeight="1">
      <c r="F396" s="28"/>
      <c r="G396" s="28"/>
      <c r="H396" s="28"/>
      <c r="I396" s="28"/>
      <c r="J396" s="28"/>
      <c r="K396" s="20"/>
    </row>
    <row r="397" ht="12.75" customHeight="1">
      <c r="F397" s="28"/>
      <c r="G397" s="28"/>
      <c r="H397" s="28"/>
      <c r="I397" s="28"/>
      <c r="J397" s="28"/>
      <c r="K397" s="20"/>
    </row>
    <row r="398" ht="12.75" customHeight="1">
      <c r="F398" s="28"/>
      <c r="G398" s="28"/>
      <c r="H398" s="28"/>
      <c r="I398" s="28"/>
      <c r="J398" s="28"/>
      <c r="K398" s="20"/>
    </row>
    <row r="399" ht="12.75" customHeight="1">
      <c r="F399" s="28"/>
      <c r="G399" s="28"/>
      <c r="H399" s="28"/>
      <c r="I399" s="28"/>
      <c r="J399" s="28"/>
      <c r="K399" s="20"/>
    </row>
    <row r="400" ht="12.75" customHeight="1">
      <c r="F400" s="28"/>
      <c r="G400" s="28"/>
      <c r="H400" s="28"/>
      <c r="I400" s="28"/>
      <c r="J400" s="28"/>
      <c r="K400" s="20"/>
    </row>
    <row r="401" ht="12.75" customHeight="1">
      <c r="F401" s="28"/>
      <c r="G401" s="28"/>
      <c r="H401" s="28"/>
      <c r="I401" s="28"/>
      <c r="J401" s="28"/>
      <c r="K401" s="20"/>
    </row>
    <row r="402" ht="12.75" customHeight="1">
      <c r="F402" s="28"/>
      <c r="G402" s="28"/>
      <c r="H402" s="28"/>
      <c r="I402" s="28"/>
      <c r="J402" s="28"/>
      <c r="K402" s="20"/>
    </row>
    <row r="403" ht="12.75" customHeight="1">
      <c r="F403" s="28"/>
      <c r="G403" s="28"/>
      <c r="H403" s="28"/>
      <c r="I403" s="28"/>
      <c r="J403" s="28"/>
      <c r="K403" s="20"/>
    </row>
    <row r="404" ht="12.75" customHeight="1">
      <c r="F404" s="28"/>
      <c r="G404" s="28"/>
      <c r="H404" s="28"/>
      <c r="I404" s="28"/>
      <c r="J404" s="28"/>
      <c r="K404" s="20"/>
    </row>
    <row r="405" ht="12.75" customHeight="1">
      <c r="F405" s="28"/>
      <c r="G405" s="28"/>
      <c r="H405" s="28"/>
      <c r="I405" s="28"/>
      <c r="J405" s="28"/>
      <c r="K405" s="20"/>
    </row>
    <row r="406" ht="12.75" customHeight="1">
      <c r="F406" s="28"/>
      <c r="G406" s="28"/>
      <c r="H406" s="28"/>
      <c r="I406" s="28"/>
      <c r="J406" s="28"/>
      <c r="K406" s="20"/>
    </row>
    <row r="407" ht="12.75" customHeight="1">
      <c r="F407" s="28"/>
      <c r="G407" s="28"/>
      <c r="H407" s="28"/>
      <c r="I407" s="28"/>
      <c r="J407" s="28"/>
      <c r="K407" s="20"/>
    </row>
    <row r="408" ht="12.75" customHeight="1">
      <c r="F408" s="28"/>
      <c r="G408" s="28"/>
      <c r="H408" s="28"/>
      <c r="I408" s="28"/>
      <c r="J408" s="28"/>
      <c r="K408" s="20"/>
    </row>
    <row r="409" ht="12.75" customHeight="1">
      <c r="F409" s="28"/>
      <c r="G409" s="28"/>
      <c r="H409" s="28"/>
      <c r="I409" s="28"/>
      <c r="J409" s="28"/>
      <c r="K409" s="20"/>
    </row>
    <row r="410" ht="12.75" customHeight="1">
      <c r="F410" s="28"/>
      <c r="G410" s="28"/>
      <c r="H410" s="28"/>
      <c r="I410" s="28"/>
      <c r="J410" s="28"/>
      <c r="K410" s="20"/>
    </row>
    <row r="411" ht="12.75" customHeight="1">
      <c r="F411" s="28"/>
      <c r="G411" s="28"/>
      <c r="H411" s="28"/>
      <c r="I411" s="28"/>
      <c r="J411" s="28"/>
      <c r="K411" s="20"/>
    </row>
    <row r="412" ht="12.75" customHeight="1">
      <c r="F412" s="28"/>
      <c r="G412" s="28"/>
      <c r="H412" s="28"/>
      <c r="I412" s="28"/>
      <c r="J412" s="28"/>
      <c r="K412" s="20"/>
    </row>
    <row r="413" ht="12.75" customHeight="1">
      <c r="F413" s="28"/>
      <c r="G413" s="28"/>
      <c r="H413" s="28"/>
      <c r="I413" s="28"/>
      <c r="J413" s="28"/>
      <c r="K413" s="20"/>
    </row>
    <row r="414" ht="12.75" customHeight="1">
      <c r="F414" s="28"/>
      <c r="G414" s="28"/>
      <c r="H414" s="28"/>
      <c r="I414" s="28"/>
      <c r="J414" s="28"/>
      <c r="K414" s="20"/>
    </row>
    <row r="415" ht="12.75" customHeight="1">
      <c r="F415" s="28"/>
      <c r="G415" s="28"/>
      <c r="H415" s="28"/>
      <c r="I415" s="28"/>
      <c r="J415" s="28"/>
      <c r="K415" s="20"/>
    </row>
    <row r="416" ht="12.75" customHeight="1">
      <c r="F416" s="28"/>
      <c r="G416" s="28"/>
      <c r="H416" s="28"/>
      <c r="I416" s="28"/>
      <c r="J416" s="28"/>
      <c r="K416" s="20"/>
    </row>
    <row r="417" ht="12.75" customHeight="1">
      <c r="F417" s="28"/>
      <c r="G417" s="28"/>
      <c r="H417" s="28"/>
      <c r="I417" s="28"/>
      <c r="J417" s="28"/>
      <c r="K417" s="20"/>
    </row>
    <row r="418" ht="12.75" customHeight="1">
      <c r="F418" s="28"/>
      <c r="G418" s="28"/>
      <c r="H418" s="28"/>
      <c r="I418" s="28"/>
      <c r="J418" s="28"/>
      <c r="K418" s="20"/>
    </row>
    <row r="419" ht="12.75" customHeight="1">
      <c r="F419" s="28"/>
      <c r="G419" s="28"/>
      <c r="H419" s="28"/>
      <c r="I419" s="28"/>
      <c r="J419" s="28"/>
      <c r="K419" s="20"/>
    </row>
    <row r="420" ht="12.75" customHeight="1">
      <c r="F420" s="28"/>
      <c r="G420" s="28"/>
      <c r="H420" s="28"/>
      <c r="I420" s="28"/>
      <c r="J420" s="28"/>
      <c r="K420" s="20"/>
    </row>
    <row r="421" ht="12.75" customHeight="1">
      <c r="F421" s="28"/>
      <c r="G421" s="28"/>
      <c r="H421" s="28"/>
      <c r="I421" s="28"/>
      <c r="J421" s="28"/>
      <c r="K421" s="20"/>
    </row>
    <row r="422" ht="12.75" customHeight="1">
      <c r="F422" s="28"/>
      <c r="G422" s="28"/>
      <c r="H422" s="28"/>
      <c r="I422" s="28"/>
      <c r="J422" s="28"/>
      <c r="K422" s="20"/>
    </row>
    <row r="423" ht="12.75" customHeight="1">
      <c r="F423" s="28"/>
      <c r="G423" s="28"/>
      <c r="H423" s="28"/>
      <c r="I423" s="28"/>
      <c r="J423" s="28"/>
      <c r="K423" s="20"/>
    </row>
    <row r="424" ht="12.75" customHeight="1">
      <c r="F424" s="28"/>
      <c r="G424" s="28"/>
      <c r="H424" s="28"/>
      <c r="I424" s="28"/>
      <c r="J424" s="28"/>
      <c r="K424" s="20"/>
    </row>
    <row r="425" ht="12.75" customHeight="1">
      <c r="F425" s="28"/>
      <c r="G425" s="28"/>
      <c r="H425" s="28"/>
      <c r="I425" s="28"/>
      <c r="J425" s="28"/>
      <c r="K425" s="20"/>
    </row>
    <row r="426" ht="12.75" customHeight="1">
      <c r="F426" s="28"/>
      <c r="G426" s="28"/>
      <c r="H426" s="28"/>
      <c r="I426" s="28"/>
      <c r="J426" s="28"/>
      <c r="K426" s="20"/>
    </row>
    <row r="427" ht="12.75" customHeight="1">
      <c r="F427" s="28"/>
      <c r="G427" s="28"/>
      <c r="H427" s="28"/>
      <c r="I427" s="28"/>
      <c r="J427" s="28"/>
      <c r="K427" s="20"/>
    </row>
    <row r="428" ht="12.75" customHeight="1">
      <c r="F428" s="28"/>
      <c r="G428" s="28"/>
      <c r="H428" s="28"/>
      <c r="I428" s="28"/>
      <c r="J428" s="28"/>
      <c r="K428" s="20"/>
    </row>
    <row r="429" ht="12.75" customHeight="1">
      <c r="F429" s="28"/>
      <c r="G429" s="28"/>
      <c r="H429" s="28"/>
      <c r="I429" s="28"/>
      <c r="J429" s="28"/>
      <c r="K429" s="20"/>
    </row>
    <row r="430" ht="12.75" customHeight="1">
      <c r="F430" s="28"/>
      <c r="G430" s="28"/>
      <c r="H430" s="28"/>
      <c r="I430" s="28"/>
      <c r="J430" s="28"/>
      <c r="K430" s="20"/>
    </row>
    <row r="431" ht="12.75" customHeight="1">
      <c r="F431" s="28"/>
      <c r="G431" s="28"/>
      <c r="H431" s="28"/>
      <c r="I431" s="28"/>
      <c r="J431" s="28"/>
      <c r="K431" s="20"/>
    </row>
    <row r="432" ht="12.75" customHeight="1">
      <c r="F432" s="28"/>
      <c r="G432" s="28"/>
      <c r="H432" s="28"/>
      <c r="I432" s="28"/>
      <c r="J432" s="28"/>
      <c r="K432" s="20"/>
    </row>
    <row r="433" ht="12.75" customHeight="1">
      <c r="F433" s="28"/>
      <c r="G433" s="28"/>
      <c r="H433" s="28"/>
      <c r="I433" s="28"/>
      <c r="J433" s="28"/>
      <c r="K433" s="20"/>
    </row>
    <row r="434" ht="12.75" customHeight="1">
      <c r="F434" s="28"/>
      <c r="G434" s="28"/>
      <c r="H434" s="28"/>
      <c r="I434" s="28"/>
      <c r="J434" s="28"/>
      <c r="K434" s="20"/>
    </row>
    <row r="435" ht="12.75" customHeight="1">
      <c r="F435" s="28"/>
      <c r="G435" s="28"/>
      <c r="H435" s="28"/>
      <c r="I435" s="28"/>
      <c r="J435" s="28"/>
      <c r="K435" s="20"/>
    </row>
    <row r="436" ht="12.75" customHeight="1">
      <c r="F436" s="28"/>
      <c r="G436" s="28"/>
      <c r="H436" s="28"/>
      <c r="I436" s="28"/>
      <c r="J436" s="28"/>
      <c r="K436" s="20"/>
    </row>
    <row r="437" ht="12.75" customHeight="1">
      <c r="F437" s="28"/>
      <c r="G437" s="28"/>
      <c r="H437" s="28"/>
      <c r="I437" s="28"/>
      <c r="J437" s="28"/>
      <c r="K437" s="20"/>
    </row>
    <row r="438" ht="12.75" customHeight="1">
      <c r="F438" s="28"/>
      <c r="G438" s="28"/>
      <c r="H438" s="28"/>
      <c r="I438" s="28"/>
      <c r="J438" s="28"/>
      <c r="K438" s="20"/>
    </row>
    <row r="439" ht="12.75" customHeight="1">
      <c r="F439" s="28"/>
      <c r="G439" s="28"/>
      <c r="H439" s="28"/>
      <c r="I439" s="28"/>
      <c r="J439" s="28"/>
      <c r="K439" s="20"/>
    </row>
    <row r="440" ht="12.75" customHeight="1">
      <c r="F440" s="28"/>
      <c r="G440" s="28"/>
      <c r="H440" s="28"/>
      <c r="I440" s="28"/>
      <c r="J440" s="28"/>
      <c r="K440" s="20"/>
    </row>
    <row r="441" ht="12.75" customHeight="1">
      <c r="F441" s="28"/>
      <c r="G441" s="28"/>
      <c r="H441" s="28"/>
      <c r="I441" s="28"/>
      <c r="J441" s="28"/>
      <c r="K441" s="20"/>
    </row>
    <row r="442" ht="12.75" customHeight="1">
      <c r="F442" s="28"/>
      <c r="G442" s="28"/>
      <c r="H442" s="28"/>
      <c r="I442" s="28"/>
      <c r="J442" s="28"/>
      <c r="K442" s="20"/>
    </row>
    <row r="443" ht="12.75" customHeight="1">
      <c r="F443" s="28"/>
      <c r="G443" s="28"/>
      <c r="H443" s="28"/>
      <c r="I443" s="28"/>
      <c r="J443" s="28"/>
      <c r="K443" s="20"/>
    </row>
    <row r="444" ht="12.75" customHeight="1">
      <c r="F444" s="28"/>
      <c r="G444" s="28"/>
      <c r="H444" s="28"/>
      <c r="I444" s="28"/>
      <c r="J444" s="28"/>
      <c r="K444" s="20"/>
    </row>
    <row r="445" ht="12.75" customHeight="1">
      <c r="F445" s="28"/>
      <c r="G445" s="28"/>
      <c r="H445" s="28"/>
      <c r="I445" s="28"/>
      <c r="J445" s="28"/>
      <c r="K445" s="20"/>
    </row>
    <row r="446" ht="12.75" customHeight="1">
      <c r="F446" s="28"/>
      <c r="G446" s="28"/>
      <c r="H446" s="28"/>
      <c r="I446" s="28"/>
      <c r="J446" s="28"/>
      <c r="K446" s="20"/>
    </row>
    <row r="447" ht="12.75" customHeight="1">
      <c r="F447" s="28"/>
      <c r="G447" s="28"/>
      <c r="H447" s="28"/>
      <c r="I447" s="28"/>
      <c r="J447" s="28"/>
      <c r="K447" s="20"/>
    </row>
    <row r="448" ht="12.75" customHeight="1">
      <c r="F448" s="28"/>
      <c r="G448" s="28"/>
      <c r="H448" s="28"/>
      <c r="I448" s="28"/>
      <c r="J448" s="28"/>
      <c r="K448" s="20"/>
    </row>
    <row r="449" ht="12.75" customHeight="1">
      <c r="F449" s="28"/>
      <c r="G449" s="28"/>
      <c r="H449" s="28"/>
      <c r="I449" s="28"/>
      <c r="J449" s="28"/>
      <c r="K449" s="20"/>
    </row>
    <row r="450" ht="12.75" customHeight="1">
      <c r="F450" s="28"/>
      <c r="G450" s="28"/>
      <c r="H450" s="28"/>
      <c r="I450" s="28"/>
      <c r="J450" s="28"/>
      <c r="K450" s="20"/>
    </row>
    <row r="451" ht="12.75" customHeight="1">
      <c r="F451" s="28"/>
      <c r="G451" s="28"/>
      <c r="H451" s="28"/>
      <c r="I451" s="28"/>
      <c r="J451" s="28"/>
      <c r="K451" s="20"/>
    </row>
    <row r="452" ht="12.75" customHeight="1">
      <c r="F452" s="28"/>
      <c r="G452" s="28"/>
      <c r="H452" s="28"/>
      <c r="I452" s="28"/>
      <c r="J452" s="28"/>
      <c r="K452" s="20"/>
    </row>
    <row r="453" ht="12.75" customHeight="1">
      <c r="F453" s="28"/>
      <c r="G453" s="28"/>
      <c r="H453" s="28"/>
      <c r="I453" s="28"/>
      <c r="J453" s="28"/>
      <c r="K453" s="20"/>
    </row>
    <row r="454" ht="12.75" customHeight="1">
      <c r="F454" s="28"/>
      <c r="G454" s="28"/>
      <c r="H454" s="28"/>
      <c r="I454" s="28"/>
      <c r="J454" s="28"/>
      <c r="K454" s="20"/>
    </row>
    <row r="455" ht="12.75" customHeight="1">
      <c r="F455" s="28"/>
      <c r="G455" s="28"/>
      <c r="H455" s="28"/>
      <c r="I455" s="28"/>
      <c r="J455" s="28"/>
      <c r="K455" s="20"/>
    </row>
    <row r="456" ht="12.75" customHeight="1">
      <c r="F456" s="28"/>
      <c r="G456" s="28"/>
      <c r="H456" s="28"/>
      <c r="I456" s="28"/>
      <c r="J456" s="28"/>
      <c r="K456" s="20"/>
    </row>
    <row r="457" ht="12.75" customHeight="1">
      <c r="F457" s="28"/>
      <c r="G457" s="28"/>
      <c r="H457" s="28"/>
      <c r="I457" s="28"/>
      <c r="J457" s="28"/>
      <c r="K457" s="20"/>
    </row>
    <row r="458" ht="12.75" customHeight="1">
      <c r="F458" s="28"/>
      <c r="G458" s="28"/>
      <c r="H458" s="28"/>
      <c r="I458" s="28"/>
      <c r="J458" s="28"/>
      <c r="K458" s="20"/>
    </row>
    <row r="459" ht="12.75" customHeight="1">
      <c r="F459" s="28"/>
      <c r="G459" s="28"/>
      <c r="H459" s="28"/>
      <c r="I459" s="28"/>
      <c r="J459" s="28"/>
      <c r="K459" s="20"/>
    </row>
    <row r="460" ht="12.75" customHeight="1">
      <c r="F460" s="28"/>
      <c r="G460" s="28"/>
      <c r="H460" s="28"/>
      <c r="I460" s="28"/>
      <c r="J460" s="28"/>
      <c r="K460" s="20"/>
    </row>
    <row r="461" ht="12.75" customHeight="1">
      <c r="F461" s="28"/>
      <c r="G461" s="28"/>
      <c r="H461" s="28"/>
      <c r="I461" s="28"/>
      <c r="J461" s="28"/>
      <c r="K461" s="20"/>
    </row>
    <row r="462" ht="12.75" customHeight="1">
      <c r="F462" s="28"/>
      <c r="G462" s="28"/>
      <c r="H462" s="28"/>
      <c r="I462" s="28"/>
      <c r="J462" s="28"/>
      <c r="K462" s="20"/>
    </row>
    <row r="463" ht="12.75" customHeight="1">
      <c r="F463" s="28"/>
      <c r="G463" s="28"/>
      <c r="H463" s="28"/>
      <c r="I463" s="28"/>
      <c r="J463" s="28"/>
      <c r="K463" s="20"/>
    </row>
    <row r="464" ht="12.75" customHeight="1">
      <c r="F464" s="28"/>
      <c r="G464" s="28"/>
      <c r="H464" s="28"/>
      <c r="I464" s="28"/>
      <c r="J464" s="28"/>
      <c r="K464" s="20"/>
    </row>
    <row r="465" ht="12.75" customHeight="1">
      <c r="F465" s="28"/>
      <c r="G465" s="28"/>
      <c r="H465" s="28"/>
      <c r="I465" s="28"/>
      <c r="J465" s="28"/>
      <c r="K465" s="20"/>
    </row>
    <row r="466" ht="12.75" customHeight="1">
      <c r="F466" s="28"/>
      <c r="G466" s="28"/>
      <c r="H466" s="28"/>
      <c r="I466" s="28"/>
      <c r="J466" s="28"/>
      <c r="K466" s="20"/>
    </row>
    <row r="467" ht="12.75" customHeight="1">
      <c r="F467" s="28"/>
      <c r="G467" s="28"/>
      <c r="H467" s="28"/>
      <c r="I467" s="28"/>
      <c r="J467" s="28"/>
      <c r="K467" s="20"/>
    </row>
    <row r="468" ht="12.75" customHeight="1">
      <c r="F468" s="28"/>
      <c r="G468" s="28"/>
      <c r="H468" s="28"/>
      <c r="I468" s="28"/>
      <c r="J468" s="28"/>
      <c r="K468" s="20"/>
    </row>
    <row r="469" ht="12.75" customHeight="1">
      <c r="F469" s="28"/>
      <c r="G469" s="28"/>
      <c r="H469" s="28"/>
      <c r="I469" s="28"/>
      <c r="J469" s="28"/>
      <c r="K469" s="20"/>
    </row>
    <row r="470" ht="12.75" customHeight="1">
      <c r="F470" s="28"/>
      <c r="G470" s="28"/>
      <c r="H470" s="28"/>
      <c r="I470" s="28"/>
      <c r="J470" s="28"/>
      <c r="K470" s="20"/>
    </row>
    <row r="471" ht="12.75" customHeight="1">
      <c r="F471" s="28"/>
      <c r="G471" s="28"/>
      <c r="H471" s="28"/>
      <c r="I471" s="28"/>
      <c r="J471" s="28"/>
      <c r="K471" s="20"/>
    </row>
    <row r="472" ht="12.75" customHeight="1">
      <c r="F472" s="28"/>
      <c r="G472" s="28"/>
      <c r="H472" s="28"/>
      <c r="I472" s="28"/>
      <c r="J472" s="28"/>
      <c r="K472" s="20"/>
    </row>
    <row r="473" ht="12.75" customHeight="1">
      <c r="F473" s="28"/>
      <c r="G473" s="28"/>
      <c r="H473" s="28"/>
      <c r="I473" s="28"/>
      <c r="J473" s="28"/>
      <c r="K473" s="20"/>
    </row>
    <row r="474" ht="12.75" customHeight="1">
      <c r="F474" s="28"/>
      <c r="G474" s="28"/>
      <c r="H474" s="28"/>
      <c r="I474" s="28"/>
      <c r="J474" s="28"/>
      <c r="K474" s="20"/>
    </row>
    <row r="475" ht="12.75" customHeight="1">
      <c r="F475" s="28"/>
      <c r="G475" s="28"/>
      <c r="H475" s="28"/>
      <c r="I475" s="28"/>
      <c r="J475" s="28"/>
      <c r="K475" s="20"/>
    </row>
    <row r="476" ht="12.75" customHeight="1">
      <c r="F476" s="28"/>
      <c r="G476" s="28"/>
      <c r="H476" s="28"/>
      <c r="I476" s="28"/>
      <c r="J476" s="28"/>
      <c r="K476" s="20"/>
    </row>
    <row r="477" ht="12.75" customHeight="1">
      <c r="F477" s="28"/>
      <c r="G477" s="28"/>
      <c r="H477" s="28"/>
      <c r="I477" s="28"/>
      <c r="J477" s="28"/>
      <c r="K477" s="20"/>
    </row>
    <row r="478" ht="12.75" customHeight="1">
      <c r="F478" s="28"/>
      <c r="G478" s="28"/>
      <c r="H478" s="28"/>
      <c r="I478" s="28"/>
      <c r="J478" s="28"/>
      <c r="K478" s="20"/>
    </row>
    <row r="479" ht="12.75" customHeight="1">
      <c r="F479" s="28"/>
      <c r="G479" s="28"/>
      <c r="H479" s="28"/>
      <c r="I479" s="28"/>
      <c r="J479" s="28"/>
      <c r="K479" s="20"/>
    </row>
    <row r="480" ht="12.75" customHeight="1">
      <c r="F480" s="28"/>
      <c r="G480" s="28"/>
      <c r="H480" s="28"/>
      <c r="I480" s="28"/>
      <c r="J480" s="28"/>
      <c r="K480" s="20"/>
    </row>
    <row r="481" ht="12.75" customHeight="1">
      <c r="F481" s="28"/>
      <c r="G481" s="28"/>
      <c r="H481" s="28"/>
      <c r="I481" s="28"/>
      <c r="J481" s="28"/>
      <c r="K481" s="20"/>
    </row>
    <row r="482" ht="12.75" customHeight="1">
      <c r="F482" s="28"/>
      <c r="G482" s="28"/>
      <c r="H482" s="28"/>
      <c r="I482" s="28"/>
      <c r="J482" s="28"/>
      <c r="K482" s="20"/>
    </row>
    <row r="483" ht="12.75" customHeight="1">
      <c r="F483" s="28"/>
      <c r="G483" s="28"/>
      <c r="H483" s="28"/>
      <c r="I483" s="28"/>
      <c r="J483" s="28"/>
      <c r="K483" s="20"/>
    </row>
    <row r="484" ht="12.75" customHeight="1">
      <c r="F484" s="28"/>
      <c r="G484" s="28"/>
      <c r="H484" s="28"/>
      <c r="I484" s="28"/>
      <c r="J484" s="28"/>
      <c r="K484" s="20"/>
    </row>
    <row r="485" ht="12.75" customHeight="1">
      <c r="F485" s="28"/>
      <c r="G485" s="28"/>
      <c r="H485" s="28"/>
      <c r="I485" s="28"/>
      <c r="J485" s="28"/>
      <c r="K485" s="20"/>
    </row>
    <row r="486" ht="12.75" customHeight="1">
      <c r="F486" s="28"/>
      <c r="G486" s="28"/>
      <c r="H486" s="28"/>
      <c r="I486" s="28"/>
      <c r="J486" s="28"/>
      <c r="K486" s="20"/>
    </row>
    <row r="487" ht="12.75" customHeight="1">
      <c r="F487" s="28"/>
      <c r="G487" s="28"/>
      <c r="H487" s="28"/>
      <c r="I487" s="28"/>
      <c r="J487" s="28"/>
      <c r="K487" s="20"/>
    </row>
    <row r="488" ht="12.75" customHeight="1">
      <c r="F488" s="28"/>
      <c r="G488" s="28"/>
      <c r="H488" s="28"/>
      <c r="I488" s="28"/>
      <c r="J488" s="28"/>
      <c r="K488" s="20"/>
    </row>
    <row r="489" ht="12.75" customHeight="1">
      <c r="F489" s="28"/>
      <c r="G489" s="28"/>
      <c r="H489" s="28"/>
      <c r="I489" s="28"/>
      <c r="J489" s="28"/>
      <c r="K489" s="20"/>
    </row>
    <row r="490" ht="12.75" customHeight="1">
      <c r="F490" s="28"/>
      <c r="G490" s="28"/>
      <c r="H490" s="28"/>
      <c r="I490" s="28"/>
      <c r="J490" s="28"/>
      <c r="K490" s="20"/>
    </row>
    <row r="491" ht="12.75" customHeight="1">
      <c r="F491" s="28"/>
      <c r="G491" s="28"/>
      <c r="H491" s="28"/>
      <c r="I491" s="28"/>
      <c r="J491" s="28"/>
      <c r="K491" s="20"/>
    </row>
    <row r="492" ht="12.75" customHeight="1">
      <c r="F492" s="28"/>
      <c r="G492" s="28"/>
      <c r="H492" s="28"/>
      <c r="I492" s="28"/>
      <c r="J492" s="28"/>
      <c r="K492" s="20"/>
    </row>
    <row r="493" ht="12.75" customHeight="1">
      <c r="F493" s="28"/>
      <c r="G493" s="28"/>
      <c r="H493" s="28"/>
      <c r="I493" s="28"/>
      <c r="J493" s="28"/>
      <c r="K493" s="20"/>
    </row>
    <row r="494" ht="12.75" customHeight="1">
      <c r="F494" s="28"/>
      <c r="G494" s="28"/>
      <c r="H494" s="28"/>
      <c r="I494" s="28"/>
      <c r="J494" s="28"/>
      <c r="K494" s="20"/>
    </row>
    <row r="495" ht="12.75" customHeight="1">
      <c r="F495" s="28"/>
      <c r="G495" s="28"/>
      <c r="H495" s="28"/>
      <c r="I495" s="28"/>
      <c r="J495" s="28"/>
      <c r="K495" s="20"/>
    </row>
    <row r="496" ht="12.75" customHeight="1">
      <c r="F496" s="28"/>
      <c r="G496" s="28"/>
      <c r="H496" s="28"/>
      <c r="I496" s="28"/>
      <c r="J496" s="28"/>
      <c r="K496" s="20"/>
    </row>
    <row r="497" ht="12.75" customHeight="1">
      <c r="F497" s="28"/>
      <c r="G497" s="28"/>
      <c r="H497" s="28"/>
      <c r="I497" s="28"/>
      <c r="J497" s="28"/>
      <c r="K497" s="20"/>
    </row>
    <row r="498" ht="12.75" customHeight="1">
      <c r="F498" s="28"/>
      <c r="G498" s="28"/>
      <c r="H498" s="28"/>
      <c r="I498" s="28"/>
      <c r="J498" s="28"/>
      <c r="K498" s="20"/>
    </row>
    <row r="499" ht="12.75" customHeight="1">
      <c r="F499" s="28"/>
      <c r="G499" s="28"/>
      <c r="H499" s="28"/>
      <c r="I499" s="28"/>
      <c r="J499" s="28"/>
      <c r="K499" s="20"/>
    </row>
    <row r="500" ht="12.75" customHeight="1">
      <c r="F500" s="28"/>
      <c r="G500" s="28"/>
      <c r="H500" s="28"/>
      <c r="I500" s="28"/>
      <c r="J500" s="28"/>
      <c r="K500" s="20"/>
    </row>
    <row r="501" ht="12.75" customHeight="1">
      <c r="F501" s="28"/>
      <c r="G501" s="28"/>
      <c r="H501" s="28"/>
      <c r="I501" s="28"/>
      <c r="J501" s="28"/>
      <c r="K501" s="20"/>
    </row>
    <row r="502" ht="12.75" customHeight="1">
      <c r="F502" s="28"/>
      <c r="G502" s="28"/>
      <c r="H502" s="28"/>
      <c r="I502" s="28"/>
      <c r="J502" s="28"/>
      <c r="K502" s="20"/>
    </row>
    <row r="503" ht="12.75" customHeight="1">
      <c r="F503" s="28"/>
      <c r="G503" s="28"/>
      <c r="H503" s="28"/>
      <c r="I503" s="28"/>
      <c r="J503" s="28"/>
      <c r="K503" s="20"/>
    </row>
    <row r="504" ht="12.75" customHeight="1">
      <c r="F504" s="28"/>
      <c r="G504" s="28"/>
      <c r="H504" s="28"/>
      <c r="I504" s="28"/>
      <c r="J504" s="28"/>
      <c r="K504" s="20"/>
    </row>
    <row r="505" ht="12.75" customHeight="1">
      <c r="F505" s="28"/>
      <c r="G505" s="28"/>
      <c r="H505" s="28"/>
      <c r="I505" s="28"/>
      <c r="J505" s="28"/>
      <c r="K505" s="20"/>
    </row>
    <row r="506" ht="12.75" customHeight="1">
      <c r="F506" s="28"/>
      <c r="G506" s="28"/>
      <c r="H506" s="28"/>
      <c r="I506" s="28"/>
      <c r="J506" s="28"/>
      <c r="K506" s="20"/>
    </row>
    <row r="507" ht="12.75" customHeight="1">
      <c r="F507" s="28"/>
      <c r="G507" s="28"/>
      <c r="H507" s="28"/>
      <c r="I507" s="28"/>
      <c r="J507" s="28"/>
      <c r="K507" s="20"/>
    </row>
    <row r="508" ht="12.75" customHeight="1">
      <c r="F508" s="28"/>
      <c r="G508" s="28"/>
      <c r="H508" s="28"/>
      <c r="I508" s="28"/>
      <c r="J508" s="28"/>
      <c r="K508" s="20"/>
    </row>
    <row r="509" ht="12.75" customHeight="1">
      <c r="F509" s="28"/>
      <c r="G509" s="28"/>
      <c r="H509" s="28"/>
      <c r="I509" s="28"/>
      <c r="J509" s="28"/>
      <c r="K509" s="20"/>
    </row>
    <row r="510" ht="12.75" customHeight="1">
      <c r="F510" s="28"/>
      <c r="G510" s="28"/>
      <c r="H510" s="28"/>
      <c r="I510" s="28"/>
      <c r="J510" s="28"/>
      <c r="K510" s="20"/>
    </row>
    <row r="511" ht="12.75" customHeight="1">
      <c r="F511" s="28"/>
      <c r="G511" s="28"/>
      <c r="H511" s="28"/>
      <c r="I511" s="28"/>
      <c r="J511" s="28"/>
      <c r="K511" s="20"/>
    </row>
    <row r="512" ht="12.75" customHeight="1">
      <c r="F512" s="28"/>
      <c r="G512" s="28"/>
      <c r="H512" s="28"/>
      <c r="I512" s="28"/>
      <c r="J512" s="28"/>
      <c r="K512" s="20"/>
    </row>
    <row r="513" ht="12.75" customHeight="1">
      <c r="F513" s="28"/>
      <c r="G513" s="28"/>
      <c r="H513" s="28"/>
      <c r="I513" s="28"/>
      <c r="J513" s="28"/>
      <c r="K513" s="20"/>
    </row>
    <row r="514" ht="12.75" customHeight="1">
      <c r="F514" s="28"/>
      <c r="G514" s="28"/>
      <c r="H514" s="28"/>
      <c r="I514" s="28"/>
      <c r="J514" s="28"/>
      <c r="K514" s="20"/>
    </row>
    <row r="515" ht="12.75" customHeight="1">
      <c r="F515" s="28"/>
      <c r="G515" s="28"/>
      <c r="H515" s="28"/>
      <c r="I515" s="28"/>
      <c r="J515" s="28"/>
      <c r="K515" s="20"/>
    </row>
    <row r="516" ht="12.75" customHeight="1">
      <c r="F516" s="28"/>
      <c r="G516" s="28"/>
      <c r="H516" s="28"/>
      <c r="I516" s="28"/>
      <c r="J516" s="28"/>
      <c r="K516" s="20"/>
    </row>
    <row r="517" ht="12.75" customHeight="1">
      <c r="F517" s="28"/>
      <c r="G517" s="28"/>
      <c r="H517" s="28"/>
      <c r="I517" s="28"/>
      <c r="J517" s="28"/>
      <c r="K517" s="20"/>
    </row>
    <row r="518" ht="12.75" customHeight="1">
      <c r="F518" s="28"/>
      <c r="G518" s="28"/>
      <c r="H518" s="28"/>
      <c r="I518" s="28"/>
      <c r="J518" s="28"/>
      <c r="K518" s="20"/>
    </row>
    <row r="519" ht="12.75" customHeight="1">
      <c r="F519" s="28"/>
      <c r="G519" s="28"/>
      <c r="H519" s="28"/>
      <c r="I519" s="28"/>
      <c r="J519" s="28"/>
      <c r="K519" s="20"/>
    </row>
    <row r="520" ht="12.75" customHeight="1">
      <c r="F520" s="28"/>
      <c r="G520" s="28"/>
      <c r="H520" s="28"/>
      <c r="I520" s="28"/>
      <c r="J520" s="28"/>
      <c r="K520" s="20"/>
    </row>
    <row r="521" ht="12.75" customHeight="1">
      <c r="F521" s="28"/>
      <c r="G521" s="28"/>
      <c r="H521" s="28"/>
      <c r="I521" s="28"/>
      <c r="J521" s="28"/>
      <c r="K521" s="20"/>
    </row>
    <row r="522" ht="12.75" customHeight="1">
      <c r="F522" s="28"/>
      <c r="G522" s="28"/>
      <c r="H522" s="28"/>
      <c r="I522" s="28"/>
      <c r="J522" s="28"/>
      <c r="K522" s="20"/>
    </row>
    <row r="523" ht="12.75" customHeight="1">
      <c r="F523" s="28"/>
      <c r="G523" s="28"/>
      <c r="H523" s="28"/>
      <c r="I523" s="28"/>
      <c r="J523" s="28"/>
      <c r="K523" s="20"/>
    </row>
    <row r="524" ht="12.75" customHeight="1">
      <c r="F524" s="28"/>
      <c r="G524" s="28"/>
      <c r="H524" s="28"/>
      <c r="I524" s="28"/>
      <c r="J524" s="28"/>
      <c r="K524" s="20"/>
    </row>
    <row r="525" ht="12.75" customHeight="1">
      <c r="F525" s="28"/>
      <c r="G525" s="28"/>
      <c r="H525" s="28"/>
      <c r="I525" s="28"/>
      <c r="J525" s="28"/>
      <c r="K525" s="20"/>
    </row>
    <row r="526" ht="12.75" customHeight="1">
      <c r="F526" s="28"/>
      <c r="G526" s="28"/>
      <c r="H526" s="28"/>
      <c r="I526" s="28"/>
      <c r="J526" s="28"/>
      <c r="K526" s="20"/>
    </row>
    <row r="527" ht="12.75" customHeight="1">
      <c r="F527" s="28"/>
      <c r="G527" s="28"/>
      <c r="H527" s="28"/>
      <c r="I527" s="28"/>
      <c r="J527" s="28"/>
      <c r="K527" s="20"/>
    </row>
    <row r="528" ht="12.75" customHeight="1">
      <c r="F528" s="28"/>
      <c r="G528" s="28"/>
      <c r="H528" s="28"/>
      <c r="I528" s="28"/>
      <c r="J528" s="28"/>
      <c r="K528" s="20"/>
    </row>
    <row r="529" ht="12.75" customHeight="1">
      <c r="F529" s="28"/>
      <c r="G529" s="28"/>
      <c r="H529" s="28"/>
      <c r="I529" s="28"/>
      <c r="J529" s="28"/>
      <c r="K529" s="20"/>
    </row>
    <row r="530" ht="12.75" customHeight="1">
      <c r="F530" s="28"/>
      <c r="G530" s="28"/>
      <c r="H530" s="28"/>
      <c r="I530" s="28"/>
      <c r="J530" s="28"/>
      <c r="K530" s="20"/>
    </row>
    <row r="531" ht="12.75" customHeight="1">
      <c r="F531" s="28"/>
      <c r="G531" s="28"/>
      <c r="H531" s="28"/>
      <c r="I531" s="28"/>
      <c r="J531" s="28"/>
      <c r="K531" s="20"/>
    </row>
    <row r="532" ht="12.75" customHeight="1">
      <c r="F532" s="28"/>
      <c r="G532" s="28"/>
      <c r="H532" s="28"/>
      <c r="I532" s="28"/>
      <c r="J532" s="28"/>
      <c r="K532" s="20"/>
    </row>
    <row r="533" ht="12.75" customHeight="1">
      <c r="F533" s="28"/>
      <c r="G533" s="28"/>
      <c r="H533" s="28"/>
      <c r="I533" s="28"/>
      <c r="J533" s="28"/>
      <c r="K533" s="20"/>
    </row>
    <row r="534" ht="12.75" customHeight="1">
      <c r="F534" s="28"/>
      <c r="G534" s="28"/>
      <c r="H534" s="28"/>
      <c r="I534" s="28"/>
      <c r="J534" s="28"/>
      <c r="K534" s="20"/>
    </row>
    <row r="535" ht="12.75" customHeight="1">
      <c r="F535" s="28"/>
      <c r="G535" s="28"/>
      <c r="H535" s="28"/>
      <c r="I535" s="28"/>
      <c r="J535" s="28"/>
      <c r="K535" s="20"/>
    </row>
    <row r="536" ht="12.75" customHeight="1">
      <c r="F536" s="28"/>
      <c r="G536" s="28"/>
      <c r="H536" s="28"/>
      <c r="I536" s="28"/>
      <c r="J536" s="28"/>
      <c r="K536" s="20"/>
    </row>
    <row r="537" ht="12.75" customHeight="1">
      <c r="F537" s="28"/>
      <c r="G537" s="28"/>
      <c r="H537" s="28"/>
      <c r="I537" s="28"/>
      <c r="J537" s="28"/>
      <c r="K537" s="20"/>
    </row>
    <row r="538" ht="12.75" customHeight="1">
      <c r="F538" s="28"/>
      <c r="G538" s="28"/>
      <c r="H538" s="28"/>
      <c r="I538" s="28"/>
      <c r="J538" s="28"/>
      <c r="K538" s="20"/>
    </row>
    <row r="539" ht="12.75" customHeight="1">
      <c r="F539" s="28"/>
      <c r="G539" s="28"/>
      <c r="H539" s="28"/>
      <c r="I539" s="28"/>
      <c r="J539" s="28"/>
      <c r="K539" s="20"/>
    </row>
    <row r="540" ht="12.75" customHeight="1">
      <c r="F540" s="28"/>
      <c r="G540" s="28"/>
      <c r="H540" s="28"/>
      <c r="I540" s="28"/>
      <c r="J540" s="28"/>
      <c r="K540" s="20"/>
    </row>
    <row r="541" ht="12.75" customHeight="1">
      <c r="F541" s="28"/>
      <c r="G541" s="28"/>
      <c r="H541" s="28"/>
      <c r="I541" s="28"/>
      <c r="J541" s="28"/>
      <c r="K541" s="20"/>
    </row>
    <row r="542" ht="12.75" customHeight="1">
      <c r="F542" s="28"/>
      <c r="G542" s="28"/>
      <c r="H542" s="28"/>
      <c r="I542" s="28"/>
      <c r="J542" s="28"/>
      <c r="K542" s="20"/>
    </row>
    <row r="543" ht="12.75" customHeight="1">
      <c r="F543" s="28"/>
      <c r="G543" s="28"/>
      <c r="H543" s="28"/>
      <c r="I543" s="28"/>
      <c r="J543" s="28"/>
      <c r="K543" s="20"/>
    </row>
    <row r="544" ht="12.75" customHeight="1">
      <c r="F544" s="28"/>
      <c r="G544" s="28"/>
      <c r="H544" s="28"/>
      <c r="I544" s="28"/>
      <c r="J544" s="28"/>
      <c r="K544" s="20"/>
    </row>
    <row r="545" ht="12.75" customHeight="1">
      <c r="F545" s="28"/>
      <c r="G545" s="28"/>
      <c r="H545" s="28"/>
      <c r="I545" s="28"/>
      <c r="J545" s="28"/>
      <c r="K545" s="20"/>
    </row>
    <row r="546" ht="12.75" customHeight="1">
      <c r="F546" s="28"/>
      <c r="G546" s="28"/>
      <c r="H546" s="28"/>
      <c r="I546" s="28"/>
      <c r="J546" s="28"/>
      <c r="K546" s="20"/>
    </row>
    <row r="547" ht="12.75" customHeight="1">
      <c r="F547" s="28"/>
      <c r="G547" s="28"/>
      <c r="H547" s="28"/>
      <c r="I547" s="28"/>
      <c r="J547" s="28"/>
      <c r="K547" s="20"/>
    </row>
    <row r="548" ht="12.75" customHeight="1">
      <c r="F548" s="28"/>
      <c r="G548" s="28"/>
      <c r="H548" s="28"/>
      <c r="I548" s="28"/>
      <c r="J548" s="28"/>
      <c r="K548" s="20"/>
    </row>
    <row r="549" ht="12.75" customHeight="1">
      <c r="F549" s="28"/>
      <c r="G549" s="28"/>
      <c r="H549" s="28"/>
      <c r="I549" s="28"/>
      <c r="J549" s="28"/>
      <c r="K549" s="20"/>
    </row>
    <row r="550" ht="12.75" customHeight="1">
      <c r="F550" s="28"/>
      <c r="G550" s="28"/>
      <c r="H550" s="28"/>
      <c r="I550" s="28"/>
      <c r="J550" s="28"/>
      <c r="K550" s="20"/>
    </row>
    <row r="551" ht="12.75" customHeight="1">
      <c r="F551" s="28"/>
      <c r="G551" s="28"/>
      <c r="H551" s="28"/>
      <c r="I551" s="28"/>
      <c r="J551" s="28"/>
      <c r="K551" s="20"/>
    </row>
    <row r="552" ht="12.75" customHeight="1">
      <c r="F552" s="28"/>
      <c r="G552" s="28"/>
      <c r="H552" s="28"/>
      <c r="I552" s="28"/>
      <c r="J552" s="28"/>
      <c r="K552" s="20"/>
    </row>
    <row r="553" ht="12.75" customHeight="1">
      <c r="F553" s="28"/>
      <c r="G553" s="28"/>
      <c r="H553" s="28"/>
      <c r="I553" s="28"/>
      <c r="J553" s="28"/>
      <c r="K553" s="20"/>
    </row>
    <row r="554" ht="12.75" customHeight="1">
      <c r="F554" s="28"/>
      <c r="G554" s="28"/>
      <c r="H554" s="28"/>
      <c r="I554" s="28"/>
      <c r="J554" s="28"/>
      <c r="K554" s="20"/>
    </row>
    <row r="555" ht="12.75" customHeight="1">
      <c r="F555" s="28"/>
      <c r="G555" s="28"/>
      <c r="H555" s="28"/>
      <c r="I555" s="28"/>
      <c r="J555" s="28"/>
      <c r="K555" s="20"/>
    </row>
    <row r="556" ht="12.75" customHeight="1">
      <c r="F556" s="28"/>
      <c r="G556" s="28"/>
      <c r="H556" s="28"/>
      <c r="I556" s="28"/>
      <c r="J556" s="28"/>
      <c r="K556" s="20"/>
    </row>
    <row r="557" ht="12.75" customHeight="1">
      <c r="F557" s="28"/>
      <c r="G557" s="28"/>
      <c r="H557" s="28"/>
      <c r="I557" s="28"/>
      <c r="J557" s="28"/>
      <c r="K557" s="20"/>
    </row>
    <row r="558" ht="12.75" customHeight="1">
      <c r="F558" s="28"/>
      <c r="G558" s="28"/>
      <c r="H558" s="28"/>
      <c r="I558" s="28"/>
      <c r="J558" s="28"/>
      <c r="K558" s="20"/>
    </row>
    <row r="559" ht="12.75" customHeight="1">
      <c r="F559" s="28"/>
      <c r="G559" s="28"/>
      <c r="H559" s="28"/>
      <c r="I559" s="28"/>
      <c r="J559" s="28"/>
      <c r="K559" s="20"/>
    </row>
    <row r="560" ht="12.75" customHeight="1">
      <c r="F560" s="28"/>
      <c r="G560" s="28"/>
      <c r="H560" s="28"/>
      <c r="I560" s="28"/>
      <c r="J560" s="28"/>
      <c r="K560" s="20"/>
    </row>
    <row r="561" ht="12.75" customHeight="1">
      <c r="F561" s="28"/>
      <c r="G561" s="28"/>
      <c r="H561" s="28"/>
      <c r="I561" s="28"/>
      <c r="J561" s="28"/>
      <c r="K561" s="20"/>
    </row>
    <row r="562" ht="12.75" customHeight="1">
      <c r="F562" s="28"/>
      <c r="G562" s="28"/>
      <c r="H562" s="28"/>
      <c r="I562" s="28"/>
      <c r="J562" s="28"/>
      <c r="K562" s="20"/>
    </row>
    <row r="563" ht="12.75" customHeight="1">
      <c r="F563" s="28"/>
      <c r="G563" s="28"/>
      <c r="H563" s="28"/>
      <c r="I563" s="28"/>
      <c r="J563" s="28"/>
      <c r="K563" s="20"/>
    </row>
    <row r="564" ht="12.75" customHeight="1">
      <c r="F564" s="28"/>
      <c r="G564" s="28"/>
      <c r="H564" s="28"/>
      <c r="I564" s="28"/>
      <c r="J564" s="28"/>
      <c r="K564" s="20"/>
    </row>
    <row r="565" ht="12.75" customHeight="1">
      <c r="F565" s="28"/>
      <c r="G565" s="28"/>
      <c r="H565" s="28"/>
      <c r="I565" s="28"/>
      <c r="J565" s="28"/>
      <c r="K565" s="20"/>
    </row>
    <row r="566" ht="12.75" customHeight="1">
      <c r="F566" s="28"/>
      <c r="G566" s="28"/>
      <c r="H566" s="28"/>
      <c r="I566" s="28"/>
      <c r="J566" s="28"/>
      <c r="K566" s="20"/>
    </row>
    <row r="567" ht="12.75" customHeight="1">
      <c r="F567" s="28"/>
      <c r="G567" s="28"/>
      <c r="H567" s="28"/>
      <c r="I567" s="28"/>
      <c r="J567" s="28"/>
      <c r="K567" s="20"/>
    </row>
    <row r="568" ht="12.75" customHeight="1">
      <c r="F568" s="28"/>
      <c r="G568" s="28"/>
      <c r="H568" s="28"/>
      <c r="I568" s="28"/>
      <c r="J568" s="28"/>
      <c r="K568" s="20"/>
    </row>
    <row r="569" ht="12.75" customHeight="1">
      <c r="F569" s="28"/>
      <c r="G569" s="28"/>
      <c r="H569" s="28"/>
      <c r="I569" s="28"/>
      <c r="J569" s="28"/>
      <c r="K569" s="20"/>
    </row>
    <row r="570" ht="12.75" customHeight="1">
      <c r="F570" s="28"/>
      <c r="G570" s="28"/>
      <c r="H570" s="28"/>
      <c r="I570" s="28"/>
      <c r="J570" s="28"/>
      <c r="K570" s="20"/>
    </row>
    <row r="571" ht="12.75" customHeight="1">
      <c r="F571" s="28"/>
      <c r="G571" s="28"/>
      <c r="H571" s="28"/>
      <c r="I571" s="28"/>
      <c r="J571" s="28"/>
      <c r="K571" s="20"/>
    </row>
    <row r="572" ht="12.75" customHeight="1">
      <c r="F572" s="28"/>
      <c r="G572" s="28"/>
      <c r="H572" s="28"/>
      <c r="I572" s="28"/>
      <c r="J572" s="28"/>
      <c r="K572" s="20"/>
    </row>
    <row r="573" ht="12.75" customHeight="1">
      <c r="F573" s="28"/>
      <c r="G573" s="28"/>
      <c r="H573" s="28"/>
      <c r="I573" s="28"/>
      <c r="J573" s="28"/>
      <c r="K573" s="20"/>
    </row>
    <row r="574" ht="12.75" customHeight="1">
      <c r="F574" s="28"/>
      <c r="G574" s="28"/>
      <c r="H574" s="28"/>
      <c r="I574" s="28"/>
      <c r="J574" s="28"/>
      <c r="K574" s="20"/>
    </row>
    <row r="575" ht="12.75" customHeight="1">
      <c r="F575" s="28"/>
      <c r="G575" s="28"/>
      <c r="H575" s="28"/>
      <c r="I575" s="28"/>
      <c r="J575" s="28"/>
      <c r="K575" s="20"/>
    </row>
    <row r="576" ht="12.75" customHeight="1">
      <c r="F576" s="28"/>
      <c r="G576" s="28"/>
      <c r="H576" s="28"/>
      <c r="I576" s="28"/>
      <c r="J576" s="28"/>
      <c r="K576" s="20"/>
    </row>
    <row r="577" ht="12.75" customHeight="1">
      <c r="F577" s="28"/>
      <c r="G577" s="28"/>
      <c r="H577" s="28"/>
      <c r="I577" s="28"/>
      <c r="J577" s="28"/>
      <c r="K577" s="20"/>
    </row>
    <row r="578" ht="12.75" customHeight="1">
      <c r="F578" s="28"/>
      <c r="G578" s="28"/>
      <c r="H578" s="28"/>
      <c r="I578" s="28"/>
      <c r="J578" s="28"/>
      <c r="K578" s="20"/>
    </row>
    <row r="579" ht="12.75" customHeight="1">
      <c r="F579" s="28"/>
      <c r="G579" s="28"/>
      <c r="H579" s="28"/>
      <c r="I579" s="28"/>
      <c r="J579" s="28"/>
      <c r="K579" s="20"/>
    </row>
    <row r="580" ht="12.75" customHeight="1">
      <c r="F580" s="28"/>
      <c r="G580" s="28"/>
      <c r="H580" s="28"/>
      <c r="I580" s="28"/>
      <c r="J580" s="28"/>
      <c r="K580" s="20"/>
    </row>
    <row r="581" ht="12.75" customHeight="1">
      <c r="F581" s="28"/>
      <c r="G581" s="28"/>
      <c r="H581" s="28"/>
      <c r="I581" s="28"/>
      <c r="J581" s="28"/>
      <c r="K581" s="20"/>
    </row>
    <row r="582" ht="12.75" customHeight="1">
      <c r="F582" s="28"/>
      <c r="G582" s="28"/>
      <c r="H582" s="28"/>
      <c r="I582" s="28"/>
      <c r="J582" s="28"/>
      <c r="K582" s="20"/>
    </row>
    <row r="583" ht="12.75" customHeight="1">
      <c r="F583" s="28"/>
      <c r="G583" s="28"/>
      <c r="H583" s="28"/>
      <c r="I583" s="28"/>
      <c r="J583" s="28"/>
      <c r="K583" s="20"/>
    </row>
    <row r="584" ht="12.75" customHeight="1">
      <c r="F584" s="28"/>
      <c r="G584" s="28"/>
      <c r="H584" s="28"/>
      <c r="I584" s="28"/>
      <c r="J584" s="28"/>
      <c r="K584" s="20"/>
    </row>
    <row r="585" ht="12.75" customHeight="1">
      <c r="F585" s="28"/>
      <c r="G585" s="28"/>
      <c r="H585" s="28"/>
      <c r="I585" s="28"/>
      <c r="J585" s="28"/>
      <c r="K585" s="20"/>
    </row>
    <row r="586" ht="12.75" customHeight="1">
      <c r="F586" s="28"/>
      <c r="G586" s="28"/>
      <c r="H586" s="28"/>
      <c r="I586" s="28"/>
      <c r="J586" s="28"/>
      <c r="K586" s="20"/>
    </row>
    <row r="587" ht="12.75" customHeight="1">
      <c r="F587" s="28"/>
      <c r="G587" s="28"/>
      <c r="H587" s="28"/>
      <c r="I587" s="28"/>
      <c r="J587" s="28"/>
      <c r="K587" s="20"/>
    </row>
    <row r="588" ht="12.75" customHeight="1">
      <c r="F588" s="28"/>
      <c r="G588" s="28"/>
      <c r="H588" s="28"/>
      <c r="I588" s="28"/>
      <c r="J588" s="28"/>
      <c r="K588" s="20"/>
    </row>
    <row r="589" ht="12.75" customHeight="1">
      <c r="F589" s="28"/>
      <c r="G589" s="28"/>
      <c r="H589" s="28"/>
      <c r="I589" s="28"/>
      <c r="J589" s="28"/>
      <c r="K589" s="20"/>
    </row>
    <row r="590" ht="12.75" customHeight="1">
      <c r="F590" s="28"/>
      <c r="G590" s="28"/>
      <c r="H590" s="28"/>
      <c r="I590" s="28"/>
      <c r="J590" s="28"/>
      <c r="K590" s="20"/>
    </row>
    <row r="591" ht="12.75" customHeight="1">
      <c r="F591" s="28"/>
      <c r="G591" s="28"/>
      <c r="H591" s="28"/>
      <c r="I591" s="28"/>
      <c r="J591" s="28"/>
      <c r="K591" s="20"/>
    </row>
    <row r="592" ht="12.75" customHeight="1">
      <c r="F592" s="28"/>
      <c r="G592" s="28"/>
      <c r="H592" s="28"/>
      <c r="I592" s="28"/>
      <c r="J592" s="28"/>
      <c r="K592" s="20"/>
    </row>
    <row r="593" ht="12.75" customHeight="1">
      <c r="F593" s="28"/>
      <c r="G593" s="28"/>
      <c r="H593" s="28"/>
      <c r="I593" s="28"/>
      <c r="J593" s="28"/>
      <c r="K593" s="20"/>
    </row>
    <row r="594" ht="12.75" customHeight="1">
      <c r="F594" s="28"/>
      <c r="G594" s="28"/>
      <c r="H594" s="28"/>
      <c r="I594" s="28"/>
      <c r="J594" s="28"/>
      <c r="K594" s="20"/>
    </row>
    <row r="595" ht="12.75" customHeight="1">
      <c r="F595" s="28"/>
      <c r="G595" s="28"/>
      <c r="H595" s="28"/>
      <c r="I595" s="28"/>
      <c r="J595" s="28"/>
      <c r="K595" s="20"/>
    </row>
    <row r="596" ht="12.75" customHeight="1">
      <c r="F596" s="28"/>
      <c r="G596" s="28"/>
      <c r="H596" s="28"/>
      <c r="I596" s="28"/>
      <c r="J596" s="28"/>
      <c r="K596" s="20"/>
    </row>
    <row r="597" ht="12.75" customHeight="1">
      <c r="F597" s="28"/>
      <c r="G597" s="28"/>
      <c r="H597" s="28"/>
      <c r="I597" s="28"/>
      <c r="J597" s="28"/>
      <c r="K597" s="20"/>
    </row>
    <row r="598" ht="12.75" customHeight="1">
      <c r="F598" s="28"/>
      <c r="G598" s="28"/>
      <c r="H598" s="28"/>
      <c r="I598" s="28"/>
      <c r="J598" s="28"/>
      <c r="K598" s="20"/>
    </row>
    <row r="599" ht="12.75" customHeight="1">
      <c r="F599" s="28"/>
      <c r="G599" s="28"/>
      <c r="H599" s="28"/>
      <c r="I599" s="28"/>
      <c r="J599" s="28"/>
      <c r="K599" s="20"/>
    </row>
    <row r="600" ht="12.75" customHeight="1">
      <c r="F600" s="28"/>
      <c r="G600" s="28"/>
      <c r="H600" s="28"/>
      <c r="I600" s="28"/>
      <c r="J600" s="28"/>
      <c r="K600" s="20"/>
    </row>
    <row r="601" ht="12.75" customHeight="1">
      <c r="F601" s="28"/>
      <c r="G601" s="28"/>
      <c r="H601" s="28"/>
      <c r="I601" s="28"/>
      <c r="J601" s="28"/>
      <c r="K601" s="20"/>
    </row>
    <row r="602" ht="12.75" customHeight="1">
      <c r="F602" s="28"/>
      <c r="G602" s="28"/>
      <c r="H602" s="28"/>
      <c r="I602" s="28"/>
      <c r="J602" s="28"/>
      <c r="K602" s="20"/>
    </row>
    <row r="603" ht="12.75" customHeight="1">
      <c r="F603" s="28"/>
      <c r="G603" s="28"/>
      <c r="H603" s="28"/>
      <c r="I603" s="28"/>
      <c r="J603" s="28"/>
      <c r="K603" s="20"/>
    </row>
    <row r="604" ht="12.75" customHeight="1">
      <c r="F604" s="28"/>
      <c r="G604" s="28"/>
      <c r="H604" s="28"/>
      <c r="I604" s="28"/>
      <c r="J604" s="28"/>
      <c r="K604" s="20"/>
    </row>
    <row r="605" ht="12.75" customHeight="1">
      <c r="F605" s="28"/>
      <c r="G605" s="28"/>
      <c r="H605" s="28"/>
      <c r="I605" s="28"/>
      <c r="J605" s="28"/>
      <c r="K605" s="20"/>
    </row>
    <row r="606" ht="12.75" customHeight="1">
      <c r="F606" s="28"/>
      <c r="G606" s="28"/>
      <c r="H606" s="28"/>
      <c r="I606" s="28"/>
      <c r="J606" s="28"/>
      <c r="K606" s="20"/>
    </row>
    <row r="607" ht="12.75" customHeight="1">
      <c r="F607" s="28"/>
      <c r="G607" s="28"/>
      <c r="H607" s="28"/>
      <c r="I607" s="28"/>
      <c r="J607" s="28"/>
      <c r="K607" s="20"/>
    </row>
    <row r="608" ht="12.75" customHeight="1">
      <c r="F608" s="28"/>
      <c r="G608" s="28"/>
      <c r="H608" s="28"/>
      <c r="I608" s="28"/>
      <c r="J608" s="28"/>
      <c r="K608" s="20"/>
    </row>
    <row r="609" ht="12.75" customHeight="1">
      <c r="F609" s="28"/>
      <c r="G609" s="28"/>
      <c r="H609" s="28"/>
      <c r="I609" s="28"/>
      <c r="J609" s="28"/>
      <c r="K609" s="20"/>
    </row>
    <row r="610" ht="12.75" customHeight="1">
      <c r="F610" s="28"/>
      <c r="G610" s="28"/>
      <c r="H610" s="28"/>
      <c r="I610" s="28"/>
      <c r="J610" s="28"/>
      <c r="K610" s="20"/>
    </row>
    <row r="611" ht="12.75" customHeight="1">
      <c r="F611" s="28"/>
      <c r="G611" s="28"/>
      <c r="H611" s="28"/>
      <c r="I611" s="28"/>
      <c r="J611" s="28"/>
      <c r="K611" s="20"/>
    </row>
    <row r="612" ht="12.75" customHeight="1">
      <c r="F612" s="28"/>
      <c r="G612" s="28"/>
      <c r="H612" s="28"/>
      <c r="I612" s="28"/>
      <c r="J612" s="28"/>
      <c r="K612" s="20"/>
    </row>
    <row r="613" ht="12.75" customHeight="1">
      <c r="F613" s="28"/>
      <c r="G613" s="28"/>
      <c r="H613" s="28"/>
      <c r="I613" s="28"/>
      <c r="J613" s="28"/>
      <c r="K613" s="20"/>
    </row>
    <row r="614" ht="12.75" customHeight="1">
      <c r="F614" s="28"/>
      <c r="G614" s="28"/>
      <c r="H614" s="28"/>
      <c r="I614" s="28"/>
      <c r="J614" s="28"/>
      <c r="K614" s="20"/>
    </row>
    <row r="615" ht="12.75" customHeight="1">
      <c r="F615" s="28"/>
      <c r="G615" s="28"/>
      <c r="H615" s="28"/>
      <c r="I615" s="28"/>
      <c r="J615" s="28"/>
      <c r="K615" s="20"/>
    </row>
    <row r="616" ht="12.75" customHeight="1">
      <c r="F616" s="28"/>
      <c r="G616" s="28"/>
      <c r="H616" s="28"/>
      <c r="I616" s="28"/>
      <c r="J616" s="28"/>
      <c r="K616" s="20"/>
    </row>
    <row r="617" ht="12.75" customHeight="1">
      <c r="F617" s="28"/>
      <c r="G617" s="28"/>
      <c r="H617" s="28"/>
      <c r="I617" s="28"/>
      <c r="J617" s="28"/>
      <c r="K617" s="20"/>
    </row>
    <row r="618" ht="12.75" customHeight="1">
      <c r="F618" s="28"/>
      <c r="G618" s="28"/>
      <c r="H618" s="28"/>
      <c r="I618" s="28"/>
      <c r="J618" s="28"/>
      <c r="K618" s="20"/>
    </row>
    <row r="619" ht="12.75" customHeight="1">
      <c r="F619" s="28"/>
      <c r="G619" s="28"/>
      <c r="H619" s="28"/>
      <c r="I619" s="28"/>
      <c r="J619" s="28"/>
      <c r="K619" s="20"/>
    </row>
    <row r="620" ht="12.75" customHeight="1">
      <c r="F620" s="28"/>
      <c r="G620" s="28"/>
      <c r="H620" s="28"/>
      <c r="I620" s="28"/>
      <c r="J620" s="28"/>
      <c r="K620" s="20"/>
    </row>
    <row r="621" ht="12.75" customHeight="1">
      <c r="F621" s="28"/>
      <c r="G621" s="28"/>
      <c r="H621" s="28"/>
      <c r="I621" s="28"/>
      <c r="J621" s="28"/>
      <c r="K621" s="20"/>
    </row>
    <row r="622" ht="12.75" customHeight="1">
      <c r="F622" s="28"/>
      <c r="G622" s="28"/>
      <c r="H622" s="28"/>
      <c r="I622" s="28"/>
      <c r="J622" s="28"/>
      <c r="K622" s="20"/>
    </row>
    <row r="623" ht="12.75" customHeight="1">
      <c r="F623" s="28"/>
      <c r="G623" s="28"/>
      <c r="H623" s="28"/>
      <c r="I623" s="28"/>
      <c r="J623" s="28"/>
      <c r="K623" s="20"/>
    </row>
    <row r="624" ht="12.75" customHeight="1">
      <c r="F624" s="28"/>
      <c r="G624" s="28"/>
      <c r="H624" s="28"/>
      <c r="I624" s="28"/>
      <c r="J624" s="28"/>
      <c r="K624" s="20"/>
    </row>
    <row r="625" ht="12.75" customHeight="1">
      <c r="F625" s="28"/>
      <c r="G625" s="28"/>
      <c r="H625" s="28"/>
      <c r="I625" s="28"/>
      <c r="J625" s="28"/>
      <c r="K625" s="20"/>
    </row>
    <row r="626" ht="12.75" customHeight="1">
      <c r="F626" s="28"/>
      <c r="G626" s="28"/>
      <c r="H626" s="28"/>
      <c r="I626" s="28"/>
      <c r="J626" s="28"/>
      <c r="K626" s="20"/>
    </row>
    <row r="627" ht="12.75" customHeight="1">
      <c r="F627" s="28"/>
      <c r="G627" s="28"/>
      <c r="H627" s="28"/>
      <c r="I627" s="28"/>
      <c r="J627" s="28"/>
      <c r="K627" s="20"/>
    </row>
    <row r="628" ht="12.75" customHeight="1">
      <c r="F628" s="28"/>
      <c r="G628" s="28"/>
      <c r="H628" s="28"/>
      <c r="I628" s="28"/>
      <c r="J628" s="28"/>
      <c r="K628" s="20"/>
    </row>
    <row r="629" ht="12.75" customHeight="1">
      <c r="F629" s="28"/>
      <c r="G629" s="28"/>
      <c r="H629" s="28"/>
      <c r="I629" s="28"/>
      <c r="J629" s="28"/>
      <c r="K629" s="20"/>
    </row>
    <row r="630" ht="12.75" customHeight="1">
      <c r="F630" s="28"/>
      <c r="G630" s="28"/>
      <c r="H630" s="28"/>
      <c r="I630" s="28"/>
      <c r="J630" s="28"/>
      <c r="K630" s="20"/>
    </row>
    <row r="631" ht="12.75" customHeight="1">
      <c r="F631" s="28"/>
      <c r="G631" s="28"/>
      <c r="H631" s="28"/>
      <c r="I631" s="28"/>
      <c r="J631" s="28"/>
      <c r="K631" s="20"/>
    </row>
    <row r="632" ht="12.75" customHeight="1">
      <c r="F632" s="28"/>
      <c r="G632" s="28"/>
      <c r="H632" s="28"/>
      <c r="I632" s="28"/>
      <c r="J632" s="28"/>
      <c r="K632" s="20"/>
    </row>
    <row r="633" ht="12.75" customHeight="1">
      <c r="F633" s="28"/>
      <c r="G633" s="28"/>
      <c r="H633" s="28"/>
      <c r="I633" s="28"/>
      <c r="J633" s="28"/>
      <c r="K633" s="20"/>
    </row>
    <row r="634" ht="12.75" customHeight="1">
      <c r="F634" s="28"/>
      <c r="G634" s="28"/>
      <c r="H634" s="28"/>
      <c r="I634" s="28"/>
      <c r="J634" s="28"/>
      <c r="K634" s="20"/>
    </row>
    <row r="635" ht="12.75" customHeight="1">
      <c r="F635" s="28"/>
      <c r="G635" s="28"/>
      <c r="H635" s="28"/>
      <c r="I635" s="28"/>
      <c r="J635" s="28"/>
      <c r="K635" s="20"/>
    </row>
    <row r="636" ht="12.75" customHeight="1">
      <c r="F636" s="28"/>
      <c r="G636" s="28"/>
      <c r="H636" s="28"/>
      <c r="I636" s="28"/>
      <c r="J636" s="28"/>
      <c r="K636" s="20"/>
    </row>
    <row r="637" ht="12.75" customHeight="1">
      <c r="F637" s="28"/>
      <c r="G637" s="28"/>
      <c r="H637" s="28"/>
      <c r="I637" s="28"/>
      <c r="J637" s="28"/>
      <c r="K637" s="20"/>
    </row>
    <row r="638" ht="12.75" customHeight="1">
      <c r="F638" s="28"/>
      <c r="G638" s="28"/>
      <c r="H638" s="28"/>
      <c r="I638" s="28"/>
      <c r="J638" s="28"/>
      <c r="K638" s="20"/>
    </row>
    <row r="639" ht="12.75" customHeight="1">
      <c r="F639" s="28"/>
      <c r="G639" s="28"/>
      <c r="H639" s="28"/>
      <c r="I639" s="28"/>
      <c r="J639" s="28"/>
      <c r="K639" s="20"/>
    </row>
    <row r="640" ht="12.75" customHeight="1">
      <c r="F640" s="28"/>
      <c r="G640" s="28"/>
      <c r="H640" s="28"/>
      <c r="I640" s="28"/>
      <c r="J640" s="28"/>
      <c r="K640" s="20"/>
    </row>
    <row r="641" ht="12.75" customHeight="1">
      <c r="F641" s="28"/>
      <c r="G641" s="28"/>
      <c r="H641" s="28"/>
      <c r="I641" s="28"/>
      <c r="J641" s="28"/>
      <c r="K641" s="20"/>
    </row>
    <row r="642" ht="12.75" customHeight="1">
      <c r="F642" s="28"/>
      <c r="G642" s="28"/>
      <c r="H642" s="28"/>
      <c r="I642" s="28"/>
      <c r="J642" s="28"/>
      <c r="K642" s="20"/>
    </row>
    <row r="643" ht="12.75" customHeight="1">
      <c r="F643" s="28"/>
      <c r="G643" s="28"/>
      <c r="H643" s="28"/>
      <c r="I643" s="28"/>
      <c r="J643" s="28"/>
      <c r="K643" s="20"/>
    </row>
    <row r="644" ht="12.75" customHeight="1">
      <c r="F644" s="28"/>
      <c r="G644" s="28"/>
      <c r="H644" s="28"/>
      <c r="I644" s="28"/>
      <c r="J644" s="28"/>
      <c r="K644" s="20"/>
    </row>
    <row r="645" ht="12.75" customHeight="1">
      <c r="F645" s="28"/>
      <c r="G645" s="28"/>
      <c r="H645" s="28"/>
      <c r="I645" s="28"/>
      <c r="J645" s="28"/>
      <c r="K645" s="20"/>
    </row>
    <row r="646" ht="12.75" customHeight="1">
      <c r="F646" s="28"/>
      <c r="G646" s="28"/>
      <c r="H646" s="28"/>
      <c r="I646" s="28"/>
      <c r="J646" s="28"/>
      <c r="K646" s="20"/>
    </row>
    <row r="647" ht="12.75" customHeight="1">
      <c r="F647" s="28"/>
      <c r="G647" s="28"/>
      <c r="H647" s="28"/>
      <c r="I647" s="28"/>
      <c r="J647" s="28"/>
      <c r="K647" s="20"/>
    </row>
    <row r="648" ht="12.75" customHeight="1">
      <c r="F648" s="28"/>
      <c r="G648" s="28"/>
      <c r="H648" s="28"/>
      <c r="I648" s="28"/>
      <c r="J648" s="28"/>
      <c r="K648" s="20"/>
    </row>
    <row r="649" ht="12.75" customHeight="1">
      <c r="F649" s="28"/>
      <c r="G649" s="28"/>
      <c r="H649" s="28"/>
      <c r="I649" s="28"/>
      <c r="J649" s="28"/>
      <c r="K649" s="20"/>
    </row>
    <row r="650" ht="12.75" customHeight="1">
      <c r="F650" s="28"/>
      <c r="G650" s="28"/>
      <c r="H650" s="28"/>
      <c r="I650" s="28"/>
      <c r="J650" s="28"/>
      <c r="K650" s="20"/>
    </row>
    <row r="651" ht="12.75" customHeight="1">
      <c r="F651" s="28"/>
      <c r="G651" s="28"/>
      <c r="H651" s="28"/>
      <c r="I651" s="28"/>
      <c r="J651" s="28"/>
      <c r="K651" s="20"/>
    </row>
    <row r="652" ht="12.75" customHeight="1">
      <c r="F652" s="28"/>
      <c r="G652" s="28"/>
      <c r="H652" s="28"/>
      <c r="I652" s="28"/>
      <c r="J652" s="28"/>
      <c r="K652" s="20"/>
    </row>
    <row r="653" ht="12.75" customHeight="1">
      <c r="F653" s="28"/>
      <c r="G653" s="28"/>
      <c r="H653" s="28"/>
      <c r="I653" s="28"/>
      <c r="J653" s="28"/>
      <c r="K653" s="20"/>
    </row>
    <row r="654" ht="12.75" customHeight="1">
      <c r="F654" s="28"/>
      <c r="G654" s="28"/>
      <c r="H654" s="28"/>
      <c r="I654" s="28"/>
      <c r="J654" s="28"/>
      <c r="K654" s="20"/>
    </row>
    <row r="655" ht="12.75" customHeight="1">
      <c r="F655" s="28"/>
      <c r="G655" s="28"/>
      <c r="H655" s="28"/>
      <c r="I655" s="28"/>
      <c r="J655" s="28"/>
      <c r="K655" s="20"/>
    </row>
    <row r="656" ht="12.75" customHeight="1">
      <c r="F656" s="28"/>
      <c r="G656" s="28"/>
      <c r="H656" s="28"/>
      <c r="I656" s="28"/>
      <c r="J656" s="28"/>
      <c r="K656" s="20"/>
    </row>
    <row r="657" ht="12.75" customHeight="1">
      <c r="F657" s="28"/>
      <c r="G657" s="28"/>
      <c r="H657" s="28"/>
      <c r="I657" s="28"/>
      <c r="J657" s="28"/>
      <c r="K657" s="20"/>
    </row>
    <row r="658" ht="12.75" customHeight="1">
      <c r="F658" s="28"/>
      <c r="G658" s="28"/>
      <c r="H658" s="28"/>
      <c r="I658" s="28"/>
      <c r="J658" s="28"/>
      <c r="K658" s="20"/>
    </row>
    <row r="659" ht="12.75" customHeight="1">
      <c r="F659" s="28"/>
      <c r="G659" s="28"/>
      <c r="H659" s="28"/>
      <c r="I659" s="28"/>
      <c r="J659" s="28"/>
      <c r="K659" s="20"/>
    </row>
    <row r="660" ht="12.75" customHeight="1">
      <c r="F660" s="28"/>
      <c r="G660" s="28"/>
      <c r="H660" s="28"/>
      <c r="I660" s="28"/>
      <c r="J660" s="28"/>
      <c r="K660" s="20"/>
    </row>
    <row r="661" ht="12.75" customHeight="1">
      <c r="F661" s="28"/>
      <c r="G661" s="28"/>
      <c r="H661" s="28"/>
      <c r="I661" s="28"/>
      <c r="J661" s="28"/>
      <c r="K661" s="20"/>
    </row>
    <row r="662" ht="12.75" customHeight="1">
      <c r="F662" s="28"/>
      <c r="G662" s="28"/>
      <c r="H662" s="28"/>
      <c r="I662" s="28"/>
      <c r="J662" s="28"/>
      <c r="K662" s="20"/>
    </row>
    <row r="663" ht="12.75" customHeight="1">
      <c r="F663" s="28"/>
      <c r="G663" s="28"/>
      <c r="H663" s="28"/>
      <c r="I663" s="28"/>
      <c r="J663" s="28"/>
      <c r="K663" s="20"/>
    </row>
    <row r="664" ht="12.75" customHeight="1">
      <c r="F664" s="28"/>
      <c r="G664" s="28"/>
      <c r="H664" s="28"/>
      <c r="I664" s="28"/>
      <c r="J664" s="28"/>
      <c r="K664" s="20"/>
    </row>
    <row r="665" ht="12.75" customHeight="1">
      <c r="F665" s="28"/>
      <c r="G665" s="28"/>
      <c r="H665" s="28"/>
      <c r="I665" s="28"/>
      <c r="J665" s="28"/>
      <c r="K665" s="20"/>
    </row>
    <row r="666" ht="12.75" customHeight="1">
      <c r="F666" s="28"/>
      <c r="G666" s="28"/>
      <c r="H666" s="28"/>
      <c r="I666" s="28"/>
      <c r="J666" s="28"/>
      <c r="K666" s="20"/>
    </row>
    <row r="667" ht="12.75" customHeight="1">
      <c r="F667" s="28"/>
      <c r="G667" s="28"/>
      <c r="H667" s="28"/>
      <c r="I667" s="28"/>
      <c r="J667" s="28"/>
      <c r="K667" s="20"/>
    </row>
    <row r="668" ht="12.75" customHeight="1">
      <c r="F668" s="28"/>
      <c r="G668" s="28"/>
      <c r="H668" s="28"/>
      <c r="I668" s="28"/>
      <c r="J668" s="28"/>
      <c r="K668" s="20"/>
    </row>
    <row r="669" ht="12.75" customHeight="1">
      <c r="F669" s="28"/>
      <c r="G669" s="28"/>
      <c r="H669" s="28"/>
      <c r="I669" s="28"/>
      <c r="J669" s="28"/>
      <c r="K669" s="20"/>
    </row>
    <row r="670" ht="12.75" customHeight="1">
      <c r="F670" s="28"/>
      <c r="G670" s="28"/>
      <c r="H670" s="28"/>
      <c r="I670" s="28"/>
      <c r="J670" s="28"/>
      <c r="K670" s="20"/>
    </row>
    <row r="671" ht="12.75" customHeight="1">
      <c r="F671" s="28"/>
      <c r="G671" s="28"/>
      <c r="H671" s="28"/>
      <c r="I671" s="28"/>
      <c r="J671" s="28"/>
      <c r="K671" s="20"/>
    </row>
    <row r="672" ht="12.75" customHeight="1">
      <c r="F672" s="28"/>
      <c r="G672" s="28"/>
      <c r="H672" s="28"/>
      <c r="I672" s="28"/>
      <c r="J672" s="28"/>
      <c r="K672" s="20"/>
    </row>
    <row r="673" ht="12.75" customHeight="1">
      <c r="F673" s="28"/>
      <c r="G673" s="28"/>
      <c r="H673" s="28"/>
      <c r="I673" s="28"/>
      <c r="J673" s="28"/>
      <c r="K673" s="20"/>
    </row>
    <row r="674" ht="12.75" customHeight="1">
      <c r="F674" s="28"/>
      <c r="G674" s="28"/>
      <c r="H674" s="28"/>
      <c r="I674" s="28"/>
      <c r="J674" s="28"/>
      <c r="K674" s="20"/>
    </row>
    <row r="675" ht="12.75" customHeight="1">
      <c r="F675" s="28"/>
      <c r="G675" s="28"/>
      <c r="H675" s="28"/>
      <c r="I675" s="28"/>
      <c r="J675" s="28"/>
      <c r="K675" s="20"/>
    </row>
    <row r="676" ht="12.75" customHeight="1">
      <c r="F676" s="28"/>
      <c r="G676" s="28"/>
      <c r="H676" s="28"/>
      <c r="I676" s="28"/>
      <c r="J676" s="28"/>
      <c r="K676" s="20"/>
    </row>
    <row r="677" ht="12.75" customHeight="1">
      <c r="F677" s="28"/>
      <c r="G677" s="28"/>
      <c r="H677" s="28"/>
      <c r="I677" s="28"/>
      <c r="J677" s="28"/>
      <c r="K677" s="20"/>
    </row>
    <row r="678" ht="12.75" customHeight="1">
      <c r="F678" s="28"/>
      <c r="G678" s="28"/>
      <c r="H678" s="28"/>
      <c r="I678" s="28"/>
      <c r="J678" s="28"/>
      <c r="K678" s="20"/>
    </row>
    <row r="679" ht="12.75" customHeight="1">
      <c r="F679" s="28"/>
      <c r="G679" s="28"/>
      <c r="H679" s="28"/>
      <c r="I679" s="28"/>
      <c r="J679" s="28"/>
      <c r="K679" s="20"/>
    </row>
    <row r="680" ht="12.75" customHeight="1">
      <c r="F680" s="28"/>
      <c r="G680" s="28"/>
      <c r="H680" s="28"/>
      <c r="I680" s="28"/>
      <c r="J680" s="28"/>
      <c r="K680" s="20"/>
    </row>
    <row r="681" ht="12.75" customHeight="1">
      <c r="F681" s="28"/>
      <c r="G681" s="28"/>
      <c r="H681" s="28"/>
      <c r="I681" s="28"/>
      <c r="J681" s="28"/>
      <c r="K681" s="20"/>
    </row>
    <row r="682" ht="12.75" customHeight="1">
      <c r="F682" s="28"/>
      <c r="G682" s="28"/>
      <c r="H682" s="28"/>
      <c r="I682" s="28"/>
      <c r="J682" s="28"/>
      <c r="K682" s="20"/>
    </row>
    <row r="683" ht="12.75" customHeight="1">
      <c r="F683" s="28"/>
      <c r="G683" s="28"/>
      <c r="H683" s="28"/>
      <c r="I683" s="28"/>
      <c r="J683" s="28"/>
      <c r="K683" s="20"/>
    </row>
    <row r="684" ht="12.75" customHeight="1">
      <c r="F684" s="28"/>
      <c r="G684" s="28"/>
      <c r="H684" s="28"/>
      <c r="I684" s="28"/>
      <c r="J684" s="28"/>
      <c r="K684" s="20"/>
    </row>
    <row r="685" ht="12.75" customHeight="1">
      <c r="F685" s="28"/>
      <c r="G685" s="28"/>
      <c r="H685" s="28"/>
      <c r="I685" s="28"/>
      <c r="J685" s="28"/>
      <c r="K685" s="20"/>
    </row>
    <row r="686" ht="12.75" customHeight="1">
      <c r="F686" s="28"/>
      <c r="G686" s="28"/>
      <c r="H686" s="28"/>
      <c r="I686" s="28"/>
      <c r="J686" s="28"/>
      <c r="K686" s="20"/>
    </row>
    <row r="687" ht="12.75" customHeight="1">
      <c r="F687" s="28"/>
      <c r="G687" s="28"/>
      <c r="H687" s="28"/>
      <c r="I687" s="28"/>
      <c r="J687" s="28"/>
      <c r="K687" s="20"/>
    </row>
    <row r="688" ht="12.75" customHeight="1">
      <c r="F688" s="28"/>
      <c r="G688" s="28"/>
      <c r="H688" s="28"/>
      <c r="I688" s="28"/>
      <c r="J688" s="28"/>
      <c r="K688" s="20"/>
    </row>
    <row r="689" ht="12.75" customHeight="1">
      <c r="F689" s="28"/>
      <c r="G689" s="28"/>
      <c r="H689" s="28"/>
      <c r="I689" s="28"/>
      <c r="J689" s="28"/>
      <c r="K689" s="20"/>
    </row>
    <row r="690" ht="12.75" customHeight="1">
      <c r="F690" s="28"/>
      <c r="G690" s="28"/>
      <c r="H690" s="28"/>
      <c r="I690" s="28"/>
      <c r="J690" s="28"/>
      <c r="K690" s="20"/>
    </row>
    <row r="691" ht="12.75" customHeight="1">
      <c r="F691" s="28"/>
      <c r="G691" s="28"/>
      <c r="H691" s="28"/>
      <c r="I691" s="28"/>
      <c r="J691" s="28"/>
      <c r="K691" s="20"/>
    </row>
    <row r="692" ht="12.75" customHeight="1">
      <c r="F692" s="28"/>
      <c r="G692" s="28"/>
      <c r="H692" s="28"/>
      <c r="I692" s="28"/>
      <c r="J692" s="28"/>
      <c r="K692" s="20"/>
    </row>
    <row r="693" ht="12.75" customHeight="1">
      <c r="F693" s="28"/>
      <c r="G693" s="28"/>
      <c r="H693" s="28"/>
      <c r="I693" s="28"/>
      <c r="J693" s="28"/>
      <c r="K693" s="20"/>
    </row>
    <row r="694" ht="12.75" customHeight="1">
      <c r="F694" s="28"/>
      <c r="G694" s="28"/>
      <c r="H694" s="28"/>
      <c r="I694" s="28"/>
      <c r="J694" s="28"/>
      <c r="K694" s="20"/>
    </row>
    <row r="695" ht="12.75" customHeight="1">
      <c r="F695" s="28"/>
      <c r="G695" s="28"/>
      <c r="H695" s="28"/>
      <c r="I695" s="28"/>
      <c r="J695" s="28"/>
      <c r="K695" s="20"/>
    </row>
    <row r="696" ht="12.75" customHeight="1">
      <c r="F696" s="28"/>
      <c r="G696" s="28"/>
      <c r="H696" s="28"/>
      <c r="I696" s="28"/>
      <c r="J696" s="28"/>
      <c r="K696" s="20"/>
    </row>
    <row r="697" ht="12.75" customHeight="1">
      <c r="F697" s="28"/>
      <c r="G697" s="28"/>
      <c r="H697" s="28"/>
      <c r="I697" s="28"/>
      <c r="J697" s="28"/>
      <c r="K697" s="20"/>
    </row>
    <row r="698" ht="12.75" customHeight="1">
      <c r="F698" s="28"/>
      <c r="G698" s="28"/>
      <c r="H698" s="28"/>
      <c r="I698" s="28"/>
      <c r="J698" s="28"/>
      <c r="K698" s="20"/>
    </row>
    <row r="699" ht="12.75" customHeight="1">
      <c r="F699" s="28"/>
      <c r="G699" s="28"/>
      <c r="H699" s="28"/>
      <c r="I699" s="28"/>
      <c r="J699" s="28"/>
      <c r="K699" s="20"/>
    </row>
    <row r="700" ht="12.75" customHeight="1">
      <c r="F700" s="28"/>
      <c r="G700" s="28"/>
      <c r="H700" s="28"/>
      <c r="I700" s="28"/>
      <c r="J700" s="28"/>
      <c r="K700" s="20"/>
    </row>
    <row r="701" ht="12.75" customHeight="1">
      <c r="F701" s="28"/>
      <c r="G701" s="28"/>
      <c r="H701" s="28"/>
      <c r="I701" s="28"/>
      <c r="J701" s="28"/>
      <c r="K701" s="20"/>
    </row>
    <row r="702" ht="12.75" customHeight="1">
      <c r="F702" s="28"/>
      <c r="G702" s="28"/>
      <c r="H702" s="28"/>
      <c r="I702" s="28"/>
      <c r="J702" s="28"/>
      <c r="K702" s="20"/>
    </row>
    <row r="703" ht="12.75" customHeight="1">
      <c r="F703" s="28"/>
      <c r="G703" s="28"/>
      <c r="H703" s="28"/>
      <c r="I703" s="28"/>
      <c r="J703" s="28"/>
      <c r="K703" s="20"/>
    </row>
    <row r="704" ht="12.75" customHeight="1">
      <c r="F704" s="28"/>
      <c r="G704" s="28"/>
      <c r="H704" s="28"/>
      <c r="I704" s="28"/>
      <c r="J704" s="28"/>
      <c r="K704" s="20"/>
    </row>
    <row r="705" ht="12.75" customHeight="1">
      <c r="F705" s="28"/>
      <c r="G705" s="28"/>
      <c r="H705" s="28"/>
      <c r="I705" s="28"/>
      <c r="J705" s="28"/>
      <c r="K705" s="20"/>
    </row>
    <row r="706" ht="12.75" customHeight="1">
      <c r="F706" s="28"/>
      <c r="G706" s="28"/>
      <c r="H706" s="28"/>
      <c r="I706" s="28"/>
      <c r="J706" s="28"/>
      <c r="K706" s="20"/>
    </row>
    <row r="707" ht="12.75" customHeight="1">
      <c r="F707" s="28"/>
      <c r="G707" s="28"/>
      <c r="H707" s="28"/>
      <c r="I707" s="28"/>
      <c r="J707" s="28"/>
      <c r="K707" s="20"/>
    </row>
    <row r="708" ht="12.75" customHeight="1">
      <c r="F708" s="28"/>
      <c r="G708" s="28"/>
      <c r="H708" s="28"/>
      <c r="I708" s="28"/>
      <c r="J708" s="28"/>
      <c r="K708" s="20"/>
    </row>
    <row r="709" ht="12.75" customHeight="1">
      <c r="F709" s="28"/>
      <c r="G709" s="28"/>
      <c r="H709" s="28"/>
      <c r="I709" s="28"/>
      <c r="J709" s="28"/>
      <c r="K709" s="20"/>
    </row>
    <row r="710" ht="12.75" customHeight="1">
      <c r="F710" s="28"/>
      <c r="G710" s="28"/>
      <c r="H710" s="28"/>
      <c r="I710" s="28"/>
      <c r="J710" s="28"/>
      <c r="K710" s="20"/>
    </row>
    <row r="711" ht="12.75" customHeight="1">
      <c r="F711" s="28"/>
      <c r="G711" s="28"/>
      <c r="H711" s="28"/>
      <c r="I711" s="28"/>
      <c r="J711" s="28"/>
      <c r="K711" s="20"/>
    </row>
    <row r="712" ht="12.75" customHeight="1">
      <c r="F712" s="28"/>
      <c r="G712" s="28"/>
      <c r="H712" s="28"/>
      <c r="I712" s="28"/>
      <c r="J712" s="28"/>
      <c r="K712" s="20"/>
    </row>
    <row r="713" ht="12.75" customHeight="1">
      <c r="F713" s="28"/>
      <c r="G713" s="28"/>
      <c r="H713" s="28"/>
      <c r="I713" s="28"/>
      <c r="J713" s="28"/>
      <c r="K713" s="20"/>
    </row>
    <row r="714" ht="12.75" customHeight="1">
      <c r="F714" s="28"/>
      <c r="G714" s="28"/>
      <c r="H714" s="28"/>
      <c r="I714" s="28"/>
      <c r="J714" s="28"/>
      <c r="K714" s="20"/>
    </row>
    <row r="715" ht="12.75" customHeight="1">
      <c r="F715" s="28"/>
      <c r="G715" s="28"/>
      <c r="H715" s="28"/>
      <c r="I715" s="28"/>
      <c r="J715" s="28"/>
      <c r="K715" s="20"/>
    </row>
    <row r="716" ht="12.75" customHeight="1">
      <c r="F716" s="28"/>
      <c r="G716" s="28"/>
      <c r="H716" s="28"/>
      <c r="I716" s="28"/>
      <c r="J716" s="28"/>
      <c r="K716" s="20"/>
    </row>
    <row r="717" ht="12.75" customHeight="1">
      <c r="F717" s="28"/>
      <c r="G717" s="28"/>
      <c r="H717" s="28"/>
      <c r="I717" s="28"/>
      <c r="J717" s="28"/>
      <c r="K717" s="20"/>
    </row>
    <row r="718" ht="12.75" customHeight="1">
      <c r="F718" s="28"/>
      <c r="G718" s="28"/>
      <c r="H718" s="28"/>
      <c r="I718" s="28"/>
      <c r="J718" s="28"/>
      <c r="K718" s="20"/>
    </row>
    <row r="719" ht="12.75" customHeight="1">
      <c r="F719" s="28"/>
      <c r="G719" s="28"/>
      <c r="H719" s="28"/>
      <c r="I719" s="28"/>
      <c r="J719" s="28"/>
      <c r="K719" s="20"/>
    </row>
    <row r="720" ht="12.75" customHeight="1">
      <c r="F720" s="28"/>
      <c r="G720" s="28"/>
      <c r="H720" s="28"/>
      <c r="I720" s="28"/>
      <c r="J720" s="28"/>
      <c r="K720" s="20"/>
    </row>
    <row r="721" ht="12.75" customHeight="1">
      <c r="F721" s="28"/>
      <c r="G721" s="28"/>
      <c r="H721" s="28"/>
      <c r="I721" s="28"/>
      <c r="J721" s="28"/>
      <c r="K721" s="20"/>
    </row>
    <row r="722" ht="12.75" customHeight="1">
      <c r="F722" s="28"/>
      <c r="G722" s="28"/>
      <c r="H722" s="28"/>
      <c r="I722" s="28"/>
      <c r="J722" s="28"/>
      <c r="K722" s="20"/>
    </row>
    <row r="723" ht="12.75" customHeight="1">
      <c r="F723" s="28"/>
      <c r="G723" s="28"/>
      <c r="H723" s="28"/>
      <c r="I723" s="28"/>
      <c r="J723" s="28"/>
      <c r="K723" s="20"/>
    </row>
    <row r="724" ht="12.75" customHeight="1">
      <c r="F724" s="28"/>
      <c r="G724" s="28"/>
      <c r="H724" s="28"/>
      <c r="I724" s="28"/>
      <c r="J724" s="28"/>
      <c r="K724" s="20"/>
    </row>
    <row r="725" ht="12.75" customHeight="1">
      <c r="F725" s="28"/>
      <c r="G725" s="28"/>
      <c r="H725" s="28"/>
      <c r="I725" s="28"/>
      <c r="J725" s="28"/>
      <c r="K725" s="20"/>
    </row>
    <row r="726" ht="12.75" customHeight="1">
      <c r="F726" s="28"/>
      <c r="G726" s="28"/>
      <c r="H726" s="28"/>
      <c r="I726" s="28"/>
      <c r="J726" s="28"/>
      <c r="K726" s="20"/>
    </row>
    <row r="727" ht="12.75" customHeight="1">
      <c r="F727" s="28"/>
      <c r="G727" s="28"/>
      <c r="H727" s="28"/>
      <c r="I727" s="28"/>
      <c r="J727" s="28"/>
      <c r="K727" s="20"/>
    </row>
    <row r="728" ht="12.75" customHeight="1">
      <c r="F728" s="28"/>
      <c r="G728" s="28"/>
      <c r="H728" s="28"/>
      <c r="I728" s="28"/>
      <c r="J728" s="28"/>
      <c r="K728" s="20"/>
    </row>
    <row r="729" ht="12.75" customHeight="1">
      <c r="F729" s="28"/>
      <c r="G729" s="28"/>
      <c r="H729" s="28"/>
      <c r="I729" s="28"/>
      <c r="J729" s="28"/>
      <c r="K729" s="20"/>
    </row>
    <row r="730" ht="12.75" customHeight="1">
      <c r="F730" s="28"/>
      <c r="G730" s="28"/>
      <c r="H730" s="28"/>
      <c r="I730" s="28"/>
      <c r="J730" s="28"/>
      <c r="K730" s="20"/>
    </row>
    <row r="731" ht="12.75" customHeight="1">
      <c r="F731" s="28"/>
      <c r="G731" s="28"/>
      <c r="H731" s="28"/>
      <c r="I731" s="28"/>
      <c r="J731" s="28"/>
      <c r="K731" s="20"/>
    </row>
    <row r="732" ht="12.75" customHeight="1">
      <c r="F732" s="28"/>
      <c r="G732" s="28"/>
      <c r="H732" s="28"/>
      <c r="I732" s="28"/>
      <c r="J732" s="28"/>
      <c r="K732" s="20"/>
    </row>
    <row r="733" ht="12.75" customHeight="1">
      <c r="F733" s="28"/>
      <c r="G733" s="28"/>
      <c r="H733" s="28"/>
      <c r="I733" s="28"/>
      <c r="J733" s="28"/>
      <c r="K733" s="20"/>
    </row>
    <row r="734" ht="12.75" customHeight="1">
      <c r="F734" s="28"/>
      <c r="G734" s="28"/>
      <c r="H734" s="28"/>
      <c r="I734" s="28"/>
      <c r="J734" s="28"/>
      <c r="K734" s="20"/>
    </row>
    <row r="735" ht="12.75" customHeight="1">
      <c r="F735" s="28"/>
      <c r="G735" s="28"/>
      <c r="H735" s="28"/>
      <c r="I735" s="28"/>
      <c r="J735" s="28"/>
      <c r="K735" s="20"/>
    </row>
    <row r="736" ht="12.75" customHeight="1">
      <c r="F736" s="28"/>
      <c r="G736" s="28"/>
      <c r="H736" s="28"/>
      <c r="I736" s="28"/>
      <c r="J736" s="28"/>
      <c r="K736" s="20"/>
    </row>
    <row r="737" ht="12.75" customHeight="1">
      <c r="F737" s="28"/>
      <c r="G737" s="28"/>
      <c r="H737" s="28"/>
      <c r="I737" s="28"/>
      <c r="J737" s="28"/>
      <c r="K737" s="20"/>
    </row>
    <row r="738" ht="12.75" customHeight="1">
      <c r="F738" s="28"/>
      <c r="G738" s="28"/>
      <c r="H738" s="28"/>
      <c r="I738" s="28"/>
      <c r="J738" s="28"/>
      <c r="K738" s="20"/>
    </row>
    <row r="739" ht="12.75" customHeight="1">
      <c r="F739" s="28"/>
      <c r="G739" s="28"/>
      <c r="H739" s="28"/>
      <c r="I739" s="28"/>
      <c r="J739" s="28"/>
      <c r="K739" s="20"/>
    </row>
    <row r="740" ht="12.75" customHeight="1">
      <c r="F740" s="28"/>
      <c r="G740" s="28"/>
      <c r="H740" s="28"/>
      <c r="I740" s="28"/>
      <c r="J740" s="28"/>
      <c r="K740" s="20"/>
    </row>
    <row r="741" ht="12.75" customHeight="1">
      <c r="F741" s="28"/>
      <c r="G741" s="28"/>
      <c r="H741" s="28"/>
      <c r="I741" s="28"/>
      <c r="J741" s="28"/>
      <c r="K741" s="20"/>
    </row>
    <row r="742" ht="12.75" customHeight="1">
      <c r="F742" s="28"/>
      <c r="G742" s="28"/>
      <c r="H742" s="28"/>
      <c r="I742" s="28"/>
      <c r="J742" s="28"/>
      <c r="K742" s="20"/>
    </row>
    <row r="743" ht="12.75" customHeight="1">
      <c r="F743" s="28"/>
      <c r="G743" s="28"/>
      <c r="H743" s="28"/>
      <c r="I743" s="28"/>
      <c r="J743" s="28"/>
      <c r="K743" s="20"/>
    </row>
    <row r="744" ht="12.75" customHeight="1">
      <c r="F744" s="28"/>
      <c r="G744" s="28"/>
      <c r="H744" s="28"/>
      <c r="I744" s="28"/>
      <c r="J744" s="28"/>
      <c r="K744" s="20"/>
    </row>
    <row r="745" ht="12.75" customHeight="1">
      <c r="F745" s="28"/>
      <c r="G745" s="28"/>
      <c r="H745" s="28"/>
      <c r="I745" s="28"/>
      <c r="J745" s="28"/>
      <c r="K745" s="20"/>
    </row>
    <row r="746" ht="12.75" customHeight="1">
      <c r="F746" s="28"/>
      <c r="G746" s="28"/>
      <c r="H746" s="28"/>
      <c r="I746" s="28"/>
      <c r="J746" s="28"/>
      <c r="K746" s="20"/>
    </row>
    <row r="747" ht="12.75" customHeight="1">
      <c r="F747" s="28"/>
      <c r="G747" s="28"/>
      <c r="H747" s="28"/>
      <c r="I747" s="28"/>
      <c r="J747" s="28"/>
      <c r="K747" s="20"/>
    </row>
    <row r="748" ht="12.75" customHeight="1">
      <c r="F748" s="28"/>
      <c r="G748" s="28"/>
      <c r="H748" s="28"/>
      <c r="I748" s="28"/>
      <c r="J748" s="28"/>
      <c r="K748" s="20"/>
    </row>
    <row r="749" ht="12.75" customHeight="1">
      <c r="F749" s="28"/>
      <c r="G749" s="28"/>
      <c r="H749" s="28"/>
      <c r="I749" s="28"/>
      <c r="J749" s="28"/>
      <c r="K749" s="20"/>
    </row>
    <row r="750" ht="12.75" customHeight="1">
      <c r="F750" s="28"/>
      <c r="G750" s="28"/>
      <c r="H750" s="28"/>
      <c r="I750" s="28"/>
      <c r="J750" s="28"/>
      <c r="K750" s="20"/>
    </row>
    <row r="751" ht="12.75" customHeight="1">
      <c r="F751" s="28"/>
      <c r="G751" s="28"/>
      <c r="H751" s="28"/>
      <c r="I751" s="28"/>
      <c r="J751" s="28"/>
      <c r="K751" s="20"/>
    </row>
    <row r="752" ht="12.75" customHeight="1">
      <c r="F752" s="28"/>
      <c r="G752" s="28"/>
      <c r="H752" s="28"/>
      <c r="I752" s="28"/>
      <c r="J752" s="28"/>
      <c r="K752" s="20"/>
    </row>
    <row r="753" ht="12.75" customHeight="1">
      <c r="F753" s="28"/>
      <c r="G753" s="28"/>
      <c r="H753" s="28"/>
      <c r="I753" s="28"/>
      <c r="J753" s="28"/>
      <c r="K753" s="20"/>
    </row>
    <row r="754" ht="12.75" customHeight="1">
      <c r="F754" s="28"/>
      <c r="G754" s="28"/>
      <c r="H754" s="28"/>
      <c r="I754" s="28"/>
      <c r="J754" s="28"/>
      <c r="K754" s="20"/>
    </row>
    <row r="755" ht="12.75" customHeight="1">
      <c r="F755" s="28"/>
      <c r="G755" s="28"/>
      <c r="H755" s="28"/>
      <c r="I755" s="28"/>
      <c r="J755" s="28"/>
      <c r="K755" s="20"/>
    </row>
    <row r="756" ht="12.75" customHeight="1">
      <c r="F756" s="28"/>
      <c r="G756" s="28"/>
      <c r="H756" s="28"/>
      <c r="I756" s="28"/>
      <c r="J756" s="28"/>
      <c r="K756" s="20"/>
    </row>
    <row r="757" ht="12.75" customHeight="1">
      <c r="F757" s="28"/>
      <c r="G757" s="28"/>
      <c r="H757" s="28"/>
      <c r="I757" s="28"/>
      <c r="J757" s="28"/>
      <c r="K757" s="20"/>
    </row>
    <row r="758" ht="12.75" customHeight="1">
      <c r="F758" s="28"/>
      <c r="G758" s="28"/>
      <c r="H758" s="28"/>
      <c r="I758" s="28"/>
      <c r="J758" s="28"/>
      <c r="K758" s="20"/>
    </row>
    <row r="759" ht="12.75" customHeight="1">
      <c r="F759" s="28"/>
      <c r="G759" s="28"/>
      <c r="H759" s="28"/>
      <c r="I759" s="28"/>
      <c r="J759" s="28"/>
      <c r="K759" s="20"/>
    </row>
    <row r="760" ht="12.75" customHeight="1">
      <c r="F760" s="28"/>
      <c r="G760" s="28"/>
      <c r="H760" s="28"/>
      <c r="I760" s="28"/>
      <c r="J760" s="28"/>
      <c r="K760" s="20"/>
    </row>
    <row r="761" ht="12.75" customHeight="1">
      <c r="F761" s="28"/>
      <c r="G761" s="28"/>
      <c r="H761" s="28"/>
      <c r="I761" s="28"/>
      <c r="J761" s="28"/>
      <c r="K761" s="20"/>
    </row>
    <row r="762" ht="12.75" customHeight="1">
      <c r="F762" s="28"/>
      <c r="G762" s="28"/>
      <c r="H762" s="28"/>
      <c r="I762" s="28"/>
      <c r="J762" s="28"/>
      <c r="K762" s="20"/>
    </row>
    <row r="763" ht="12.75" customHeight="1">
      <c r="F763" s="28"/>
      <c r="G763" s="28"/>
      <c r="H763" s="28"/>
      <c r="I763" s="28"/>
      <c r="J763" s="28"/>
      <c r="K763" s="20"/>
    </row>
    <row r="764" ht="12.75" customHeight="1">
      <c r="F764" s="28"/>
      <c r="G764" s="28"/>
      <c r="H764" s="28"/>
      <c r="I764" s="28"/>
      <c r="J764" s="28"/>
      <c r="K764" s="20"/>
    </row>
    <row r="765" ht="12.75" customHeight="1">
      <c r="F765" s="28"/>
      <c r="G765" s="28"/>
      <c r="H765" s="28"/>
      <c r="I765" s="28"/>
      <c r="J765" s="28"/>
      <c r="K765" s="20"/>
    </row>
    <row r="766" ht="12.75" customHeight="1">
      <c r="F766" s="28"/>
      <c r="G766" s="28"/>
      <c r="H766" s="28"/>
      <c r="I766" s="28"/>
      <c r="J766" s="28"/>
      <c r="K766" s="20"/>
    </row>
    <row r="767" ht="12.75" customHeight="1">
      <c r="F767" s="28"/>
      <c r="G767" s="28"/>
      <c r="H767" s="28"/>
      <c r="I767" s="28"/>
      <c r="J767" s="28"/>
      <c r="K767" s="20"/>
    </row>
    <row r="768" ht="12.75" customHeight="1">
      <c r="F768" s="28"/>
      <c r="G768" s="28"/>
      <c r="H768" s="28"/>
      <c r="I768" s="28"/>
      <c r="J768" s="28"/>
      <c r="K768" s="20"/>
    </row>
    <row r="769" ht="12.75" customHeight="1">
      <c r="F769" s="28"/>
      <c r="G769" s="28"/>
      <c r="H769" s="28"/>
      <c r="I769" s="28"/>
      <c r="J769" s="28"/>
      <c r="K769" s="20"/>
    </row>
    <row r="770" ht="12.75" customHeight="1">
      <c r="F770" s="28"/>
      <c r="G770" s="28"/>
      <c r="H770" s="28"/>
      <c r="I770" s="28"/>
      <c r="J770" s="28"/>
      <c r="K770" s="20"/>
    </row>
    <row r="771" ht="12.75" customHeight="1">
      <c r="F771" s="28"/>
      <c r="G771" s="28"/>
      <c r="H771" s="28"/>
      <c r="I771" s="28"/>
      <c r="J771" s="28"/>
      <c r="K771" s="20"/>
    </row>
    <row r="772" ht="12.75" customHeight="1">
      <c r="F772" s="28"/>
      <c r="G772" s="28"/>
      <c r="H772" s="28"/>
      <c r="I772" s="28"/>
      <c r="J772" s="28"/>
      <c r="K772" s="20"/>
    </row>
    <row r="773" ht="12.75" customHeight="1">
      <c r="F773" s="28"/>
      <c r="G773" s="28"/>
      <c r="H773" s="28"/>
      <c r="I773" s="28"/>
      <c r="J773" s="28"/>
      <c r="K773" s="20"/>
    </row>
    <row r="774" ht="12.75" customHeight="1">
      <c r="F774" s="28"/>
      <c r="G774" s="28"/>
      <c r="H774" s="28"/>
      <c r="I774" s="28"/>
      <c r="J774" s="28"/>
      <c r="K774" s="20"/>
    </row>
    <row r="775" ht="12.75" customHeight="1">
      <c r="F775" s="28"/>
      <c r="G775" s="28"/>
      <c r="H775" s="28"/>
      <c r="I775" s="28"/>
      <c r="J775" s="28"/>
      <c r="K775" s="20"/>
    </row>
    <row r="776" ht="12.75" customHeight="1">
      <c r="F776" s="28"/>
      <c r="G776" s="28"/>
      <c r="H776" s="28"/>
      <c r="I776" s="28"/>
      <c r="J776" s="28"/>
      <c r="K776" s="20"/>
    </row>
    <row r="777" ht="12.75" customHeight="1">
      <c r="F777" s="28"/>
      <c r="G777" s="28"/>
      <c r="H777" s="28"/>
      <c r="I777" s="28"/>
      <c r="J777" s="28"/>
      <c r="K777" s="20"/>
    </row>
    <row r="778" ht="12.75" customHeight="1">
      <c r="F778" s="28"/>
      <c r="G778" s="28"/>
      <c r="H778" s="28"/>
      <c r="I778" s="28"/>
      <c r="J778" s="28"/>
      <c r="K778" s="20"/>
    </row>
    <row r="779" ht="12.75" customHeight="1">
      <c r="F779" s="28"/>
      <c r="G779" s="28"/>
      <c r="H779" s="28"/>
      <c r="I779" s="28"/>
      <c r="J779" s="28"/>
      <c r="K779" s="20"/>
    </row>
    <row r="780" ht="12.75" customHeight="1">
      <c r="F780" s="28"/>
      <c r="G780" s="28"/>
      <c r="H780" s="28"/>
      <c r="I780" s="28"/>
      <c r="J780" s="28"/>
      <c r="K780" s="20"/>
    </row>
    <row r="781" ht="12.75" customHeight="1">
      <c r="F781" s="28"/>
      <c r="G781" s="28"/>
      <c r="H781" s="28"/>
      <c r="I781" s="28"/>
      <c r="J781" s="28"/>
      <c r="K781" s="20"/>
    </row>
    <row r="782" ht="12.75" customHeight="1">
      <c r="F782" s="28"/>
      <c r="G782" s="28"/>
      <c r="H782" s="28"/>
      <c r="I782" s="28"/>
      <c r="J782" s="28"/>
      <c r="K782" s="20"/>
    </row>
    <row r="783" ht="12.75" customHeight="1">
      <c r="F783" s="28"/>
      <c r="G783" s="28"/>
      <c r="H783" s="28"/>
      <c r="I783" s="28"/>
      <c r="J783" s="28"/>
      <c r="K783" s="20"/>
    </row>
    <row r="784" ht="12.75" customHeight="1">
      <c r="F784" s="28"/>
      <c r="G784" s="28"/>
      <c r="H784" s="28"/>
      <c r="I784" s="28"/>
      <c r="J784" s="28"/>
      <c r="K784" s="20"/>
    </row>
    <row r="785" ht="12.75" customHeight="1">
      <c r="F785" s="28"/>
      <c r="G785" s="28"/>
      <c r="H785" s="28"/>
      <c r="I785" s="28"/>
      <c r="J785" s="28"/>
      <c r="K785" s="20"/>
    </row>
    <row r="786" ht="12.75" customHeight="1">
      <c r="F786" s="28"/>
      <c r="G786" s="28"/>
      <c r="H786" s="28"/>
      <c r="I786" s="28"/>
      <c r="J786" s="28"/>
      <c r="K786" s="20"/>
    </row>
    <row r="787" ht="12.75" customHeight="1">
      <c r="F787" s="28"/>
      <c r="G787" s="28"/>
      <c r="H787" s="28"/>
      <c r="I787" s="28"/>
      <c r="J787" s="28"/>
      <c r="K787" s="20"/>
    </row>
    <row r="788" ht="12.75" customHeight="1">
      <c r="F788" s="28"/>
      <c r="G788" s="28"/>
      <c r="H788" s="28"/>
      <c r="I788" s="28"/>
      <c r="J788" s="28"/>
      <c r="K788" s="20"/>
    </row>
    <row r="789" ht="12.75" customHeight="1">
      <c r="F789" s="28"/>
      <c r="G789" s="28"/>
      <c r="H789" s="28"/>
      <c r="I789" s="28"/>
      <c r="J789" s="28"/>
      <c r="K789" s="20"/>
    </row>
    <row r="790" ht="12.75" customHeight="1">
      <c r="F790" s="28"/>
      <c r="G790" s="28"/>
      <c r="H790" s="28"/>
      <c r="I790" s="28"/>
      <c r="J790" s="28"/>
      <c r="K790" s="20"/>
    </row>
    <row r="791" ht="12.75" customHeight="1">
      <c r="F791" s="28"/>
      <c r="G791" s="28"/>
      <c r="H791" s="28"/>
      <c r="I791" s="28"/>
      <c r="J791" s="28"/>
      <c r="K791" s="20"/>
    </row>
    <row r="792" ht="12.75" customHeight="1">
      <c r="F792" s="28"/>
      <c r="G792" s="28"/>
      <c r="H792" s="28"/>
      <c r="I792" s="28"/>
      <c r="J792" s="28"/>
      <c r="K792" s="20"/>
    </row>
    <row r="793" ht="12.75" customHeight="1">
      <c r="F793" s="28"/>
      <c r="G793" s="28"/>
      <c r="H793" s="28"/>
      <c r="I793" s="28"/>
      <c r="J793" s="28"/>
      <c r="K793" s="20"/>
    </row>
    <row r="794" ht="12.75" customHeight="1">
      <c r="F794" s="28"/>
      <c r="G794" s="28"/>
      <c r="H794" s="28"/>
      <c r="I794" s="28"/>
      <c r="J794" s="28"/>
      <c r="K794" s="20"/>
    </row>
    <row r="795" ht="12.75" customHeight="1">
      <c r="F795" s="28"/>
      <c r="G795" s="28"/>
      <c r="H795" s="28"/>
      <c r="I795" s="28"/>
      <c r="J795" s="28"/>
      <c r="K795" s="20"/>
    </row>
    <row r="796" ht="12.75" customHeight="1">
      <c r="F796" s="28"/>
      <c r="G796" s="28"/>
      <c r="H796" s="28"/>
      <c r="I796" s="28"/>
      <c r="J796" s="28"/>
      <c r="K796" s="20"/>
    </row>
    <row r="797" ht="12.75" customHeight="1">
      <c r="F797" s="28"/>
      <c r="G797" s="28"/>
      <c r="H797" s="28"/>
      <c r="I797" s="28"/>
      <c r="J797" s="28"/>
      <c r="K797" s="20"/>
    </row>
    <row r="798" ht="12.75" customHeight="1">
      <c r="F798" s="28"/>
      <c r="G798" s="28"/>
      <c r="H798" s="28"/>
      <c r="I798" s="28"/>
      <c r="J798" s="28"/>
      <c r="K798" s="20"/>
    </row>
    <row r="799" ht="12.75" customHeight="1">
      <c r="F799" s="28"/>
      <c r="G799" s="28"/>
      <c r="H799" s="28"/>
      <c r="I799" s="28"/>
      <c r="J799" s="28"/>
      <c r="K799" s="20"/>
    </row>
    <row r="800" ht="12.75" customHeight="1">
      <c r="F800" s="28"/>
      <c r="G800" s="28"/>
      <c r="H800" s="28"/>
      <c r="I800" s="28"/>
      <c r="J800" s="28"/>
      <c r="K800" s="20"/>
    </row>
    <row r="801" ht="12.75" customHeight="1">
      <c r="F801" s="28"/>
      <c r="G801" s="28"/>
      <c r="H801" s="28"/>
      <c r="I801" s="28"/>
      <c r="J801" s="28"/>
      <c r="K801" s="20"/>
    </row>
    <row r="802" ht="12.75" customHeight="1">
      <c r="F802" s="28"/>
      <c r="G802" s="28"/>
      <c r="H802" s="28"/>
      <c r="I802" s="28"/>
      <c r="J802" s="28"/>
      <c r="K802" s="20"/>
    </row>
    <row r="803" ht="12.75" customHeight="1">
      <c r="F803" s="28"/>
      <c r="G803" s="28"/>
      <c r="H803" s="28"/>
      <c r="I803" s="28"/>
      <c r="J803" s="28"/>
      <c r="K803" s="20"/>
    </row>
    <row r="804" ht="12.75" customHeight="1">
      <c r="F804" s="28"/>
      <c r="G804" s="28"/>
      <c r="H804" s="28"/>
      <c r="I804" s="28"/>
      <c r="J804" s="28"/>
      <c r="K804" s="20"/>
    </row>
    <row r="805" ht="12.75" customHeight="1">
      <c r="F805" s="28"/>
      <c r="G805" s="28"/>
      <c r="H805" s="28"/>
      <c r="I805" s="28"/>
      <c r="J805" s="28"/>
      <c r="K805" s="20"/>
    </row>
    <row r="806" ht="12.75" customHeight="1">
      <c r="F806" s="28"/>
      <c r="G806" s="28"/>
      <c r="H806" s="28"/>
      <c r="I806" s="28"/>
      <c r="J806" s="28"/>
      <c r="K806" s="20"/>
    </row>
    <row r="807" ht="12.75" customHeight="1">
      <c r="F807" s="28"/>
      <c r="G807" s="28"/>
      <c r="H807" s="28"/>
      <c r="I807" s="28"/>
      <c r="J807" s="28"/>
      <c r="K807" s="20"/>
    </row>
    <row r="808" ht="12.75" customHeight="1">
      <c r="F808" s="28"/>
      <c r="G808" s="28"/>
      <c r="H808" s="28"/>
      <c r="I808" s="28"/>
      <c r="J808" s="28"/>
      <c r="K808" s="20"/>
    </row>
    <row r="809" ht="12.75" customHeight="1">
      <c r="F809" s="28"/>
      <c r="G809" s="28"/>
      <c r="H809" s="28"/>
      <c r="I809" s="28"/>
      <c r="J809" s="28"/>
      <c r="K809" s="20"/>
    </row>
    <row r="810" ht="12.75" customHeight="1">
      <c r="F810" s="28"/>
      <c r="G810" s="28"/>
      <c r="H810" s="28"/>
      <c r="I810" s="28"/>
      <c r="J810" s="28"/>
      <c r="K810" s="20"/>
    </row>
    <row r="811" ht="12.75" customHeight="1">
      <c r="F811" s="28"/>
      <c r="G811" s="28"/>
      <c r="H811" s="28"/>
      <c r="I811" s="28"/>
      <c r="J811" s="28"/>
      <c r="K811" s="20"/>
    </row>
    <row r="812" ht="12.75" customHeight="1">
      <c r="F812" s="28"/>
      <c r="G812" s="28"/>
      <c r="H812" s="28"/>
      <c r="I812" s="28"/>
      <c r="J812" s="28"/>
      <c r="K812" s="20"/>
    </row>
    <row r="813" ht="12.75" customHeight="1">
      <c r="F813" s="28"/>
      <c r="G813" s="28"/>
      <c r="H813" s="28"/>
      <c r="I813" s="28"/>
      <c r="J813" s="28"/>
      <c r="K813" s="20"/>
    </row>
    <row r="814" ht="12.75" customHeight="1">
      <c r="F814" s="28"/>
      <c r="G814" s="28"/>
      <c r="H814" s="28"/>
      <c r="I814" s="28"/>
      <c r="J814" s="28"/>
      <c r="K814" s="20"/>
    </row>
    <row r="815" ht="12.75" customHeight="1">
      <c r="F815" s="28"/>
      <c r="G815" s="28"/>
      <c r="H815" s="28"/>
      <c r="I815" s="28"/>
      <c r="J815" s="28"/>
      <c r="K815" s="20"/>
    </row>
    <row r="816" ht="12.75" customHeight="1">
      <c r="F816" s="28"/>
      <c r="G816" s="28"/>
      <c r="H816" s="28"/>
      <c r="I816" s="28"/>
      <c r="J816" s="28"/>
      <c r="K816" s="20"/>
    </row>
    <row r="817" ht="12.75" customHeight="1">
      <c r="F817" s="28"/>
      <c r="G817" s="28"/>
      <c r="H817" s="28"/>
      <c r="I817" s="28"/>
      <c r="J817" s="28"/>
      <c r="K817" s="20"/>
    </row>
    <row r="818" ht="12.75" customHeight="1">
      <c r="F818" s="28"/>
      <c r="G818" s="28"/>
      <c r="H818" s="28"/>
      <c r="I818" s="28"/>
      <c r="J818" s="28"/>
      <c r="K818" s="20"/>
    </row>
    <row r="819" ht="12.75" customHeight="1">
      <c r="F819" s="28"/>
      <c r="G819" s="28"/>
      <c r="H819" s="28"/>
      <c r="I819" s="28"/>
      <c r="J819" s="28"/>
      <c r="K819" s="20"/>
    </row>
    <row r="820" ht="12.75" customHeight="1">
      <c r="F820" s="28"/>
      <c r="G820" s="28"/>
      <c r="H820" s="28"/>
      <c r="I820" s="28"/>
      <c r="J820" s="28"/>
      <c r="K820" s="20"/>
    </row>
    <row r="821" ht="12.75" customHeight="1">
      <c r="F821" s="28"/>
      <c r="G821" s="28"/>
      <c r="H821" s="28"/>
      <c r="I821" s="28"/>
      <c r="J821" s="28"/>
      <c r="K821" s="20"/>
    </row>
    <row r="822" ht="12.75" customHeight="1">
      <c r="F822" s="28"/>
      <c r="G822" s="28"/>
      <c r="H822" s="28"/>
      <c r="I822" s="28"/>
      <c r="J822" s="28"/>
      <c r="K822" s="20"/>
    </row>
    <row r="823" ht="12.75" customHeight="1">
      <c r="F823" s="28"/>
      <c r="G823" s="28"/>
      <c r="H823" s="28"/>
      <c r="I823" s="28"/>
      <c r="J823" s="28"/>
      <c r="K823" s="20"/>
    </row>
    <row r="824" ht="12.75" customHeight="1">
      <c r="F824" s="28"/>
      <c r="G824" s="28"/>
      <c r="H824" s="28"/>
      <c r="I824" s="28"/>
      <c r="J824" s="28"/>
      <c r="K824" s="20"/>
    </row>
    <row r="825" ht="12.75" customHeight="1">
      <c r="F825" s="28"/>
      <c r="G825" s="28"/>
      <c r="H825" s="28"/>
      <c r="I825" s="28"/>
      <c r="J825" s="28"/>
      <c r="K825" s="20"/>
    </row>
    <row r="826" ht="12.75" customHeight="1">
      <c r="F826" s="28"/>
      <c r="G826" s="28"/>
      <c r="H826" s="28"/>
      <c r="I826" s="28"/>
      <c r="J826" s="28"/>
      <c r="K826" s="20"/>
    </row>
    <row r="827" ht="12.75" customHeight="1">
      <c r="F827" s="28"/>
      <c r="G827" s="28"/>
      <c r="H827" s="28"/>
      <c r="I827" s="28"/>
      <c r="J827" s="28"/>
      <c r="K827" s="20"/>
    </row>
    <row r="828" ht="12.75" customHeight="1">
      <c r="F828" s="28"/>
      <c r="G828" s="28"/>
      <c r="H828" s="28"/>
      <c r="I828" s="28"/>
      <c r="J828" s="28"/>
      <c r="K828" s="20"/>
    </row>
    <row r="829" ht="12.75" customHeight="1">
      <c r="F829" s="28"/>
      <c r="G829" s="28"/>
      <c r="H829" s="28"/>
      <c r="I829" s="28"/>
      <c r="J829" s="28"/>
      <c r="K829" s="20"/>
    </row>
    <row r="830" ht="12.75" customHeight="1">
      <c r="F830" s="28"/>
      <c r="G830" s="28"/>
      <c r="H830" s="28"/>
      <c r="I830" s="28"/>
      <c r="J830" s="28"/>
      <c r="K830" s="20"/>
    </row>
    <row r="831" ht="12.75" customHeight="1">
      <c r="F831" s="28"/>
      <c r="G831" s="28"/>
      <c r="H831" s="28"/>
      <c r="I831" s="28"/>
      <c r="J831" s="28"/>
      <c r="K831" s="20"/>
    </row>
    <row r="832" ht="12.75" customHeight="1">
      <c r="F832" s="28"/>
      <c r="G832" s="28"/>
      <c r="H832" s="28"/>
      <c r="I832" s="28"/>
      <c r="J832" s="28"/>
      <c r="K832" s="20"/>
    </row>
    <row r="833" ht="12.75" customHeight="1">
      <c r="F833" s="28"/>
      <c r="G833" s="28"/>
      <c r="H833" s="28"/>
      <c r="I833" s="28"/>
      <c r="J833" s="28"/>
      <c r="K833" s="20"/>
    </row>
    <row r="834" ht="12.75" customHeight="1">
      <c r="F834" s="28"/>
      <c r="G834" s="28"/>
      <c r="H834" s="28"/>
      <c r="I834" s="28"/>
      <c r="J834" s="28"/>
      <c r="K834" s="20"/>
    </row>
    <row r="835" ht="12.75" customHeight="1">
      <c r="F835" s="28"/>
      <c r="G835" s="28"/>
      <c r="H835" s="28"/>
      <c r="I835" s="28"/>
      <c r="J835" s="28"/>
      <c r="K835" s="20"/>
    </row>
    <row r="836" ht="12.75" customHeight="1">
      <c r="F836" s="28"/>
      <c r="G836" s="28"/>
      <c r="H836" s="28"/>
      <c r="I836" s="28"/>
      <c r="J836" s="28"/>
      <c r="K836" s="20"/>
    </row>
    <row r="837" ht="12.75" customHeight="1">
      <c r="F837" s="28"/>
      <c r="G837" s="28"/>
      <c r="H837" s="28"/>
      <c r="I837" s="28"/>
      <c r="J837" s="28"/>
      <c r="K837" s="20"/>
    </row>
    <row r="838" ht="12.75" customHeight="1">
      <c r="F838" s="28"/>
      <c r="G838" s="28"/>
      <c r="H838" s="28"/>
      <c r="I838" s="28"/>
      <c r="J838" s="28"/>
      <c r="K838" s="20"/>
    </row>
    <row r="839" ht="12.75" customHeight="1">
      <c r="F839" s="28"/>
      <c r="G839" s="28"/>
      <c r="H839" s="28"/>
      <c r="I839" s="28"/>
      <c r="J839" s="28"/>
      <c r="K839" s="20"/>
    </row>
    <row r="840" ht="12.75" customHeight="1">
      <c r="F840" s="28"/>
      <c r="G840" s="28"/>
      <c r="H840" s="28"/>
      <c r="I840" s="28"/>
      <c r="J840" s="28"/>
      <c r="K840" s="20"/>
    </row>
    <row r="841" ht="12.75" customHeight="1">
      <c r="F841" s="28"/>
      <c r="G841" s="28"/>
      <c r="H841" s="28"/>
      <c r="I841" s="28"/>
      <c r="J841" s="28"/>
      <c r="K841" s="20"/>
    </row>
    <row r="842" ht="12.75" customHeight="1">
      <c r="F842" s="28"/>
      <c r="G842" s="28"/>
      <c r="H842" s="28"/>
      <c r="I842" s="28"/>
      <c r="J842" s="28"/>
      <c r="K842" s="20"/>
    </row>
    <row r="843" ht="12.75" customHeight="1">
      <c r="F843" s="28"/>
      <c r="G843" s="28"/>
      <c r="H843" s="28"/>
      <c r="I843" s="28"/>
      <c r="J843" s="28"/>
      <c r="K843" s="20"/>
    </row>
    <row r="844" ht="12.75" customHeight="1">
      <c r="F844" s="28"/>
      <c r="G844" s="28"/>
      <c r="H844" s="28"/>
      <c r="I844" s="28"/>
      <c r="J844" s="28"/>
      <c r="K844" s="20"/>
    </row>
    <row r="845" ht="12.75" customHeight="1">
      <c r="F845" s="28"/>
      <c r="G845" s="28"/>
      <c r="H845" s="28"/>
      <c r="I845" s="28"/>
      <c r="J845" s="28"/>
      <c r="K845" s="20"/>
    </row>
    <row r="846" ht="12.75" customHeight="1">
      <c r="F846" s="28"/>
      <c r="G846" s="28"/>
      <c r="H846" s="28"/>
      <c r="I846" s="28"/>
      <c r="J846" s="28"/>
      <c r="K846" s="20"/>
    </row>
    <row r="847" ht="12.75" customHeight="1">
      <c r="F847" s="28"/>
      <c r="G847" s="28"/>
      <c r="H847" s="28"/>
      <c r="I847" s="28"/>
      <c r="J847" s="28"/>
      <c r="K847" s="20"/>
    </row>
    <row r="848" ht="12.75" customHeight="1">
      <c r="F848" s="28"/>
      <c r="G848" s="28"/>
      <c r="H848" s="28"/>
      <c r="I848" s="28"/>
      <c r="J848" s="28"/>
      <c r="K848" s="20"/>
    </row>
    <row r="849" ht="12.75" customHeight="1">
      <c r="F849" s="28"/>
      <c r="G849" s="28"/>
      <c r="H849" s="28"/>
      <c r="I849" s="28"/>
      <c r="J849" s="28"/>
      <c r="K849" s="20"/>
    </row>
    <row r="850" ht="12.75" customHeight="1">
      <c r="F850" s="28"/>
      <c r="G850" s="28"/>
      <c r="H850" s="28"/>
      <c r="I850" s="28"/>
      <c r="J850" s="28"/>
      <c r="K850" s="20"/>
    </row>
    <row r="851" ht="12.75" customHeight="1">
      <c r="F851" s="28"/>
      <c r="G851" s="28"/>
      <c r="H851" s="28"/>
      <c r="I851" s="28"/>
      <c r="J851" s="28"/>
      <c r="K851" s="20"/>
    </row>
    <row r="852" ht="12.75" customHeight="1">
      <c r="F852" s="28"/>
      <c r="G852" s="28"/>
      <c r="H852" s="28"/>
      <c r="I852" s="28"/>
      <c r="J852" s="28"/>
      <c r="K852" s="20"/>
    </row>
    <row r="853" ht="12.75" customHeight="1">
      <c r="F853" s="28"/>
      <c r="G853" s="28"/>
      <c r="H853" s="28"/>
      <c r="I853" s="28"/>
      <c r="J853" s="28"/>
      <c r="K853" s="20"/>
    </row>
    <row r="854" ht="12.75" customHeight="1">
      <c r="F854" s="28"/>
      <c r="G854" s="28"/>
      <c r="H854" s="28"/>
      <c r="I854" s="28"/>
      <c r="J854" s="28"/>
      <c r="K854" s="20"/>
    </row>
    <row r="855" ht="12.75" customHeight="1">
      <c r="F855" s="28"/>
      <c r="G855" s="28"/>
      <c r="H855" s="28"/>
      <c r="I855" s="28"/>
      <c r="J855" s="28"/>
      <c r="K855" s="20"/>
    </row>
    <row r="856" ht="12.75" customHeight="1">
      <c r="F856" s="28"/>
      <c r="G856" s="28"/>
      <c r="H856" s="28"/>
      <c r="I856" s="28"/>
      <c r="J856" s="28"/>
      <c r="K856" s="20"/>
    </row>
    <row r="857" ht="12.75" customHeight="1">
      <c r="F857" s="28"/>
      <c r="G857" s="28"/>
      <c r="H857" s="28"/>
      <c r="I857" s="28"/>
      <c r="J857" s="28"/>
      <c r="K857" s="20"/>
    </row>
    <row r="858" ht="12.75" customHeight="1">
      <c r="F858" s="28"/>
      <c r="G858" s="28"/>
      <c r="H858" s="28"/>
      <c r="I858" s="28"/>
      <c r="J858" s="28"/>
      <c r="K858" s="20"/>
    </row>
    <row r="859" ht="12.75" customHeight="1">
      <c r="F859" s="28"/>
      <c r="G859" s="28"/>
      <c r="H859" s="28"/>
      <c r="I859" s="28"/>
      <c r="J859" s="28"/>
      <c r="K859" s="20"/>
    </row>
    <row r="860" ht="12.75" customHeight="1">
      <c r="F860" s="28"/>
      <c r="G860" s="28"/>
      <c r="H860" s="28"/>
      <c r="I860" s="28"/>
      <c r="J860" s="28"/>
      <c r="K860" s="20"/>
    </row>
    <row r="861" ht="12.75" customHeight="1">
      <c r="F861" s="28"/>
      <c r="G861" s="28"/>
      <c r="H861" s="28"/>
      <c r="I861" s="28"/>
      <c r="J861" s="28"/>
      <c r="K861" s="20"/>
    </row>
    <row r="862" ht="12.75" customHeight="1">
      <c r="F862" s="28"/>
      <c r="G862" s="28"/>
      <c r="H862" s="28"/>
      <c r="I862" s="28"/>
      <c r="J862" s="28"/>
      <c r="K862" s="20"/>
    </row>
    <row r="863" ht="12.75" customHeight="1">
      <c r="F863" s="28"/>
      <c r="G863" s="28"/>
      <c r="H863" s="28"/>
      <c r="I863" s="28"/>
      <c r="J863" s="28"/>
      <c r="K863" s="20"/>
    </row>
    <row r="864" ht="12.75" customHeight="1">
      <c r="F864" s="28"/>
      <c r="G864" s="28"/>
      <c r="H864" s="28"/>
      <c r="I864" s="28"/>
      <c r="J864" s="28"/>
      <c r="K864" s="20"/>
    </row>
    <row r="865" ht="12.75" customHeight="1">
      <c r="F865" s="28"/>
      <c r="G865" s="28"/>
      <c r="H865" s="28"/>
      <c r="I865" s="28"/>
      <c r="J865" s="28"/>
      <c r="K865" s="20"/>
    </row>
    <row r="866" ht="12.75" customHeight="1">
      <c r="F866" s="28"/>
      <c r="G866" s="28"/>
      <c r="H866" s="28"/>
      <c r="I866" s="28"/>
      <c r="J866" s="28"/>
      <c r="K866" s="20"/>
    </row>
    <row r="867" ht="12.75" customHeight="1">
      <c r="F867" s="28"/>
      <c r="G867" s="28"/>
      <c r="H867" s="28"/>
      <c r="I867" s="28"/>
      <c r="J867" s="28"/>
      <c r="K867" s="20"/>
    </row>
    <row r="868" ht="12.75" customHeight="1">
      <c r="F868" s="28"/>
      <c r="G868" s="28"/>
      <c r="H868" s="28"/>
      <c r="I868" s="28"/>
      <c r="J868" s="28"/>
      <c r="K868" s="20"/>
    </row>
    <row r="869" ht="12.75" customHeight="1">
      <c r="F869" s="28"/>
      <c r="G869" s="28"/>
      <c r="H869" s="28"/>
      <c r="I869" s="28"/>
      <c r="J869" s="28"/>
      <c r="K869" s="20"/>
    </row>
    <row r="870" ht="12.75" customHeight="1">
      <c r="F870" s="28"/>
      <c r="G870" s="28"/>
      <c r="H870" s="28"/>
      <c r="I870" s="28"/>
      <c r="J870" s="28"/>
      <c r="K870" s="20"/>
    </row>
    <row r="871" ht="12.75" customHeight="1">
      <c r="F871" s="28"/>
      <c r="G871" s="28"/>
      <c r="H871" s="28"/>
      <c r="I871" s="28"/>
      <c r="J871" s="28"/>
      <c r="K871" s="20"/>
    </row>
    <row r="872" ht="12.75" customHeight="1">
      <c r="F872" s="28"/>
      <c r="G872" s="28"/>
      <c r="H872" s="28"/>
      <c r="I872" s="28"/>
      <c r="J872" s="28"/>
      <c r="K872" s="20"/>
    </row>
    <row r="873" ht="12.75" customHeight="1">
      <c r="F873" s="28"/>
      <c r="G873" s="28"/>
      <c r="H873" s="28"/>
      <c r="I873" s="28"/>
      <c r="J873" s="28"/>
      <c r="K873" s="20"/>
    </row>
    <row r="874" ht="12.75" customHeight="1">
      <c r="F874" s="28"/>
      <c r="G874" s="28"/>
      <c r="H874" s="28"/>
      <c r="I874" s="28"/>
      <c r="J874" s="28"/>
      <c r="K874" s="20"/>
    </row>
    <row r="875" ht="12.75" customHeight="1">
      <c r="F875" s="28"/>
      <c r="G875" s="28"/>
      <c r="H875" s="28"/>
      <c r="I875" s="28"/>
      <c r="J875" s="28"/>
      <c r="K875" s="20"/>
    </row>
    <row r="876" ht="12.75" customHeight="1">
      <c r="F876" s="28"/>
      <c r="G876" s="28"/>
      <c r="H876" s="28"/>
      <c r="I876" s="28"/>
      <c r="J876" s="28"/>
      <c r="K876" s="20"/>
    </row>
    <row r="877" ht="12.75" customHeight="1">
      <c r="F877" s="28"/>
      <c r="G877" s="28"/>
      <c r="H877" s="28"/>
      <c r="I877" s="28"/>
      <c r="J877" s="28"/>
      <c r="K877" s="20"/>
    </row>
    <row r="878" ht="12.75" customHeight="1">
      <c r="F878" s="28"/>
      <c r="G878" s="28"/>
      <c r="H878" s="28"/>
      <c r="I878" s="28"/>
      <c r="J878" s="28"/>
      <c r="K878" s="20"/>
    </row>
    <row r="879" ht="12.75" customHeight="1">
      <c r="F879" s="28"/>
      <c r="G879" s="28"/>
      <c r="H879" s="28"/>
      <c r="I879" s="28"/>
      <c r="J879" s="28"/>
      <c r="K879" s="20"/>
    </row>
    <row r="880" ht="12.75" customHeight="1">
      <c r="F880" s="28"/>
      <c r="G880" s="28"/>
      <c r="H880" s="28"/>
      <c r="I880" s="28"/>
      <c r="J880" s="28"/>
      <c r="K880" s="20"/>
    </row>
    <row r="881" ht="12.75" customHeight="1">
      <c r="F881" s="28"/>
      <c r="G881" s="28"/>
      <c r="H881" s="28"/>
      <c r="I881" s="28"/>
      <c r="J881" s="28"/>
      <c r="K881" s="20"/>
    </row>
    <row r="882" ht="12.75" customHeight="1">
      <c r="F882" s="28"/>
      <c r="G882" s="28"/>
      <c r="H882" s="28"/>
      <c r="I882" s="28"/>
      <c r="J882" s="28"/>
      <c r="K882" s="20"/>
    </row>
    <row r="883" ht="12.75" customHeight="1">
      <c r="F883" s="28"/>
      <c r="G883" s="28"/>
      <c r="H883" s="28"/>
      <c r="I883" s="28"/>
      <c r="J883" s="28"/>
      <c r="K883" s="20"/>
    </row>
    <row r="884" ht="12.75" customHeight="1">
      <c r="F884" s="28"/>
      <c r="G884" s="28"/>
      <c r="H884" s="28"/>
      <c r="I884" s="28"/>
      <c r="J884" s="28"/>
      <c r="K884" s="20"/>
    </row>
    <row r="885" ht="12.75" customHeight="1">
      <c r="F885" s="28"/>
      <c r="G885" s="28"/>
      <c r="H885" s="28"/>
      <c r="I885" s="28"/>
      <c r="J885" s="28"/>
      <c r="K885" s="20"/>
    </row>
    <row r="886" ht="12.75" customHeight="1">
      <c r="F886" s="28"/>
      <c r="G886" s="28"/>
      <c r="H886" s="28"/>
      <c r="I886" s="28"/>
      <c r="J886" s="28"/>
      <c r="K886" s="20"/>
    </row>
    <row r="887" ht="12.75" customHeight="1">
      <c r="F887" s="28"/>
      <c r="G887" s="28"/>
      <c r="H887" s="28"/>
      <c r="I887" s="28"/>
      <c r="J887" s="28"/>
      <c r="K887" s="20"/>
    </row>
    <row r="888" ht="12.75" customHeight="1">
      <c r="F888" s="28"/>
      <c r="G888" s="28"/>
      <c r="H888" s="28"/>
      <c r="I888" s="28"/>
      <c r="J888" s="28"/>
      <c r="K888" s="20"/>
    </row>
    <row r="889" ht="12.75" customHeight="1">
      <c r="F889" s="28"/>
      <c r="G889" s="28"/>
      <c r="H889" s="28"/>
      <c r="I889" s="28"/>
      <c r="J889" s="28"/>
      <c r="K889" s="20"/>
    </row>
    <row r="890" ht="12.75" customHeight="1">
      <c r="F890" s="28"/>
      <c r="G890" s="28"/>
      <c r="H890" s="28"/>
      <c r="I890" s="28"/>
      <c r="J890" s="28"/>
      <c r="K890" s="20"/>
    </row>
    <row r="891" ht="12.75" customHeight="1">
      <c r="F891" s="28"/>
      <c r="G891" s="28"/>
      <c r="H891" s="28"/>
      <c r="I891" s="28"/>
      <c r="J891" s="28"/>
      <c r="K891" s="20"/>
    </row>
    <row r="892" ht="12.75" customHeight="1">
      <c r="F892" s="28"/>
      <c r="G892" s="28"/>
      <c r="H892" s="28"/>
      <c r="I892" s="28"/>
      <c r="J892" s="28"/>
      <c r="K892" s="20"/>
    </row>
    <row r="893" ht="12.75" customHeight="1">
      <c r="F893" s="28"/>
      <c r="G893" s="28"/>
      <c r="H893" s="28"/>
      <c r="I893" s="28"/>
      <c r="J893" s="28"/>
      <c r="K893" s="20"/>
    </row>
    <row r="894" ht="12.75" customHeight="1">
      <c r="F894" s="28"/>
      <c r="G894" s="28"/>
      <c r="H894" s="28"/>
      <c r="I894" s="28"/>
      <c r="J894" s="28"/>
      <c r="K894" s="20"/>
    </row>
    <row r="895" ht="12.75" customHeight="1">
      <c r="F895" s="28"/>
      <c r="G895" s="28"/>
      <c r="H895" s="28"/>
      <c r="I895" s="28"/>
      <c r="J895" s="28"/>
      <c r="K895" s="20"/>
    </row>
    <row r="896" ht="12.75" customHeight="1">
      <c r="F896" s="28"/>
      <c r="G896" s="28"/>
      <c r="H896" s="28"/>
      <c r="I896" s="28"/>
      <c r="J896" s="28"/>
      <c r="K896" s="20"/>
    </row>
    <row r="897" ht="12.75" customHeight="1">
      <c r="F897" s="28"/>
      <c r="G897" s="28"/>
      <c r="H897" s="28"/>
      <c r="I897" s="28"/>
      <c r="J897" s="28"/>
      <c r="K897" s="20"/>
    </row>
    <row r="898" ht="12.75" customHeight="1">
      <c r="F898" s="28"/>
      <c r="G898" s="28"/>
      <c r="H898" s="28"/>
      <c r="I898" s="28"/>
      <c r="J898" s="28"/>
      <c r="K898" s="20"/>
    </row>
    <row r="899" ht="12.75" customHeight="1">
      <c r="F899" s="28"/>
      <c r="G899" s="28"/>
      <c r="H899" s="28"/>
      <c r="I899" s="28"/>
      <c r="J899" s="28"/>
      <c r="K899" s="20"/>
    </row>
    <row r="900" ht="12.75" customHeight="1">
      <c r="F900" s="28"/>
      <c r="G900" s="28"/>
      <c r="H900" s="28"/>
      <c r="I900" s="28"/>
      <c r="J900" s="28"/>
      <c r="K900" s="20"/>
    </row>
    <row r="901" ht="12.75" customHeight="1">
      <c r="F901" s="28"/>
      <c r="G901" s="28"/>
      <c r="H901" s="28"/>
      <c r="I901" s="28"/>
      <c r="J901" s="28"/>
      <c r="K901" s="20"/>
    </row>
    <row r="902" ht="12.75" customHeight="1">
      <c r="F902" s="28"/>
      <c r="G902" s="28"/>
      <c r="H902" s="28"/>
      <c r="I902" s="28"/>
      <c r="J902" s="28"/>
      <c r="K902" s="20"/>
    </row>
    <row r="903" ht="12.75" customHeight="1">
      <c r="F903" s="28"/>
      <c r="G903" s="28"/>
      <c r="H903" s="28"/>
      <c r="I903" s="28"/>
      <c r="J903" s="28"/>
      <c r="K903" s="20"/>
    </row>
    <row r="904" ht="12.75" customHeight="1">
      <c r="F904" s="28"/>
      <c r="G904" s="28"/>
      <c r="H904" s="28"/>
      <c r="I904" s="28"/>
      <c r="J904" s="28"/>
      <c r="K904" s="20"/>
    </row>
    <row r="905" ht="12.75" customHeight="1">
      <c r="F905" s="28"/>
      <c r="G905" s="28"/>
      <c r="H905" s="28"/>
      <c r="I905" s="28"/>
      <c r="J905" s="28"/>
      <c r="K905" s="20"/>
    </row>
    <row r="906" ht="12.75" customHeight="1">
      <c r="F906" s="28"/>
      <c r="G906" s="28"/>
      <c r="H906" s="28"/>
      <c r="I906" s="28"/>
      <c r="J906" s="28"/>
      <c r="K906" s="20"/>
    </row>
    <row r="907" ht="12.75" customHeight="1">
      <c r="F907" s="28"/>
      <c r="G907" s="28"/>
      <c r="H907" s="28"/>
      <c r="I907" s="28"/>
      <c r="J907" s="28"/>
      <c r="K907" s="20"/>
    </row>
    <row r="908" ht="12.75" customHeight="1">
      <c r="F908" s="28"/>
      <c r="G908" s="28"/>
      <c r="H908" s="28"/>
      <c r="I908" s="28"/>
      <c r="J908" s="28"/>
      <c r="K908" s="20"/>
    </row>
    <row r="909" ht="12.75" customHeight="1">
      <c r="F909" s="28"/>
      <c r="G909" s="28"/>
      <c r="H909" s="28"/>
      <c r="I909" s="28"/>
      <c r="J909" s="28"/>
      <c r="K909" s="20"/>
    </row>
    <row r="910" ht="12.75" customHeight="1">
      <c r="F910" s="28"/>
      <c r="G910" s="28"/>
      <c r="H910" s="28"/>
      <c r="I910" s="28"/>
      <c r="J910" s="28"/>
      <c r="K910" s="20"/>
    </row>
    <row r="911" ht="12.75" customHeight="1">
      <c r="F911" s="28"/>
      <c r="G911" s="28"/>
      <c r="H911" s="28"/>
      <c r="I911" s="28"/>
      <c r="J911" s="28"/>
      <c r="K911" s="20"/>
    </row>
    <row r="912" ht="12.75" customHeight="1">
      <c r="F912" s="28"/>
      <c r="G912" s="28"/>
      <c r="H912" s="28"/>
      <c r="I912" s="28"/>
      <c r="J912" s="28"/>
      <c r="K912" s="20"/>
    </row>
    <row r="913" ht="12.75" customHeight="1">
      <c r="F913" s="28"/>
      <c r="G913" s="28"/>
      <c r="H913" s="28"/>
      <c r="I913" s="28"/>
      <c r="J913" s="28"/>
      <c r="K913" s="20"/>
    </row>
    <row r="914" ht="12.75" customHeight="1">
      <c r="F914" s="28"/>
      <c r="G914" s="28"/>
      <c r="H914" s="28"/>
      <c r="I914" s="28"/>
      <c r="J914" s="28"/>
      <c r="K914" s="20"/>
    </row>
    <row r="915" ht="12.75" customHeight="1">
      <c r="F915" s="28"/>
      <c r="G915" s="28"/>
      <c r="H915" s="28"/>
      <c r="I915" s="28"/>
      <c r="J915" s="28"/>
      <c r="K915" s="20"/>
    </row>
    <row r="916" ht="12.75" customHeight="1">
      <c r="F916" s="28"/>
      <c r="G916" s="28"/>
      <c r="H916" s="28"/>
      <c r="I916" s="28"/>
      <c r="J916" s="28"/>
      <c r="K916" s="20"/>
    </row>
    <row r="917" ht="12.75" customHeight="1">
      <c r="F917" s="28"/>
      <c r="G917" s="28"/>
      <c r="H917" s="28"/>
      <c r="I917" s="28"/>
      <c r="J917" s="28"/>
      <c r="K917" s="20"/>
    </row>
    <row r="918" ht="12.75" customHeight="1">
      <c r="F918" s="28"/>
      <c r="G918" s="28"/>
      <c r="H918" s="28"/>
      <c r="I918" s="28"/>
      <c r="J918" s="28"/>
      <c r="K918" s="20"/>
    </row>
    <row r="919" ht="12.75" customHeight="1">
      <c r="F919" s="28"/>
      <c r="G919" s="28"/>
      <c r="H919" s="28"/>
      <c r="I919" s="28"/>
      <c r="J919" s="28"/>
      <c r="K919" s="20"/>
    </row>
    <row r="920" ht="12.75" customHeight="1">
      <c r="F920" s="28"/>
      <c r="G920" s="28"/>
      <c r="H920" s="28"/>
      <c r="I920" s="28"/>
      <c r="J920" s="28"/>
      <c r="K920" s="20"/>
    </row>
    <row r="921" ht="12.75" customHeight="1">
      <c r="F921" s="28"/>
      <c r="G921" s="28"/>
      <c r="H921" s="28"/>
      <c r="I921" s="28"/>
      <c r="J921" s="28"/>
      <c r="K921" s="20"/>
    </row>
    <row r="922" ht="12.75" customHeight="1">
      <c r="F922" s="28"/>
      <c r="G922" s="28"/>
      <c r="H922" s="28"/>
      <c r="I922" s="28"/>
      <c r="J922" s="28"/>
      <c r="K922" s="20"/>
    </row>
    <row r="923" ht="12.75" customHeight="1">
      <c r="F923" s="28"/>
      <c r="G923" s="28"/>
      <c r="H923" s="28"/>
      <c r="I923" s="28"/>
      <c r="J923" s="28"/>
      <c r="K923" s="20"/>
    </row>
    <row r="924" ht="12.75" customHeight="1">
      <c r="F924" s="28"/>
      <c r="G924" s="28"/>
      <c r="H924" s="28"/>
      <c r="I924" s="28"/>
      <c r="J924" s="28"/>
      <c r="K924" s="20"/>
    </row>
    <row r="925" ht="12.75" customHeight="1">
      <c r="F925" s="28"/>
      <c r="G925" s="28"/>
      <c r="H925" s="28"/>
      <c r="I925" s="28"/>
      <c r="J925" s="28"/>
      <c r="K925" s="20"/>
    </row>
    <row r="926" ht="12.75" customHeight="1">
      <c r="F926" s="28"/>
      <c r="G926" s="28"/>
      <c r="H926" s="28"/>
      <c r="I926" s="28"/>
      <c r="J926" s="28"/>
      <c r="K926" s="20"/>
    </row>
    <row r="927" ht="12.75" customHeight="1">
      <c r="F927" s="28"/>
      <c r="G927" s="28"/>
      <c r="H927" s="28"/>
      <c r="I927" s="28"/>
      <c r="J927" s="28"/>
      <c r="K927" s="20"/>
    </row>
    <row r="928" ht="12.75" customHeight="1">
      <c r="F928" s="28"/>
      <c r="G928" s="28"/>
      <c r="H928" s="28"/>
      <c r="I928" s="28"/>
      <c r="J928" s="28"/>
      <c r="K928" s="20"/>
    </row>
    <row r="929" ht="12.75" customHeight="1">
      <c r="F929" s="28"/>
      <c r="G929" s="28"/>
      <c r="H929" s="28"/>
      <c r="I929" s="28"/>
      <c r="J929" s="28"/>
      <c r="K929" s="20"/>
    </row>
    <row r="930" ht="12.75" customHeight="1">
      <c r="F930" s="28"/>
      <c r="G930" s="28"/>
      <c r="H930" s="28"/>
      <c r="I930" s="28"/>
      <c r="J930" s="28"/>
      <c r="K930" s="20"/>
    </row>
    <row r="931" ht="12.75" customHeight="1">
      <c r="F931" s="28"/>
      <c r="G931" s="28"/>
      <c r="H931" s="28"/>
      <c r="I931" s="28"/>
      <c r="J931" s="28"/>
      <c r="K931" s="20"/>
    </row>
    <row r="932" ht="12.75" customHeight="1">
      <c r="F932" s="28"/>
      <c r="G932" s="28"/>
      <c r="H932" s="28"/>
      <c r="I932" s="28"/>
      <c r="J932" s="28"/>
      <c r="K932" s="20"/>
    </row>
    <row r="933" ht="12.75" customHeight="1">
      <c r="F933" s="28"/>
      <c r="G933" s="28"/>
      <c r="H933" s="28"/>
      <c r="I933" s="28"/>
      <c r="J933" s="28"/>
      <c r="K933" s="20"/>
    </row>
    <row r="934" ht="12.75" customHeight="1">
      <c r="F934" s="28"/>
      <c r="G934" s="28"/>
      <c r="H934" s="28"/>
      <c r="I934" s="28"/>
      <c r="J934" s="28"/>
      <c r="K934" s="20"/>
    </row>
    <row r="935" ht="12.75" customHeight="1">
      <c r="F935" s="28"/>
      <c r="G935" s="28"/>
      <c r="H935" s="28"/>
      <c r="I935" s="28"/>
      <c r="J935" s="28"/>
      <c r="K935" s="20"/>
    </row>
    <row r="936" ht="12.75" customHeight="1">
      <c r="F936" s="28"/>
      <c r="G936" s="28"/>
      <c r="H936" s="28"/>
      <c r="I936" s="28"/>
      <c r="J936" s="28"/>
      <c r="K936" s="20"/>
    </row>
    <row r="937" ht="12.75" customHeight="1">
      <c r="F937" s="28"/>
      <c r="G937" s="28"/>
      <c r="H937" s="28"/>
      <c r="I937" s="28"/>
      <c r="J937" s="28"/>
      <c r="K937" s="20"/>
    </row>
    <row r="938" ht="12.75" customHeight="1">
      <c r="F938" s="28"/>
      <c r="G938" s="28"/>
      <c r="H938" s="28"/>
      <c r="I938" s="28"/>
      <c r="J938" s="28"/>
      <c r="K938" s="20"/>
    </row>
    <row r="939" ht="12.75" customHeight="1">
      <c r="F939" s="28"/>
      <c r="G939" s="28"/>
      <c r="H939" s="28"/>
      <c r="I939" s="28"/>
      <c r="J939" s="28"/>
      <c r="K939" s="20"/>
    </row>
    <row r="940" ht="12.75" customHeight="1">
      <c r="F940" s="28"/>
      <c r="G940" s="28"/>
      <c r="H940" s="28"/>
      <c r="I940" s="28"/>
      <c r="J940" s="28"/>
      <c r="K940" s="20"/>
    </row>
    <row r="941" ht="12.75" customHeight="1">
      <c r="F941" s="28"/>
      <c r="G941" s="28"/>
      <c r="H941" s="28"/>
      <c r="I941" s="28"/>
      <c r="J941" s="28"/>
      <c r="K941" s="20"/>
    </row>
    <row r="942" ht="12.75" customHeight="1">
      <c r="F942" s="28"/>
      <c r="G942" s="28"/>
      <c r="H942" s="28"/>
      <c r="I942" s="28"/>
      <c r="J942" s="28"/>
      <c r="K942" s="20"/>
    </row>
    <row r="943" ht="12.75" customHeight="1">
      <c r="F943" s="28"/>
      <c r="G943" s="28"/>
      <c r="H943" s="28"/>
      <c r="I943" s="28"/>
      <c r="J943" s="28"/>
      <c r="K943" s="20"/>
    </row>
    <row r="944" ht="12.75" customHeight="1">
      <c r="F944" s="28"/>
      <c r="G944" s="28"/>
      <c r="H944" s="28"/>
      <c r="I944" s="28"/>
      <c r="J944" s="28"/>
      <c r="K944" s="20"/>
    </row>
    <row r="945" ht="12.75" customHeight="1">
      <c r="F945" s="28"/>
      <c r="G945" s="28"/>
      <c r="H945" s="28"/>
      <c r="I945" s="28"/>
      <c r="J945" s="28"/>
      <c r="K945" s="20"/>
    </row>
    <row r="946" ht="12.75" customHeight="1">
      <c r="F946" s="28"/>
      <c r="G946" s="28"/>
      <c r="H946" s="28"/>
      <c r="I946" s="28"/>
      <c r="J946" s="28"/>
      <c r="K946" s="20"/>
    </row>
    <row r="947" ht="12.75" customHeight="1">
      <c r="F947" s="28"/>
      <c r="G947" s="28"/>
      <c r="H947" s="28"/>
      <c r="I947" s="28"/>
      <c r="J947" s="28"/>
      <c r="K947" s="20"/>
    </row>
    <row r="948" ht="12.75" customHeight="1">
      <c r="F948" s="28"/>
      <c r="G948" s="28"/>
      <c r="H948" s="28"/>
      <c r="I948" s="28"/>
      <c r="J948" s="28"/>
      <c r="K948" s="20"/>
    </row>
    <row r="949" ht="12.75" customHeight="1">
      <c r="F949" s="28"/>
      <c r="G949" s="28"/>
      <c r="H949" s="28"/>
      <c r="I949" s="28"/>
      <c r="J949" s="28"/>
      <c r="K949" s="20"/>
    </row>
    <row r="950" ht="12.75" customHeight="1">
      <c r="F950" s="28"/>
      <c r="G950" s="28"/>
      <c r="H950" s="28"/>
      <c r="I950" s="28"/>
      <c r="J950" s="28"/>
      <c r="K950" s="20"/>
    </row>
    <row r="951" ht="12.75" customHeight="1">
      <c r="F951" s="28"/>
      <c r="G951" s="28"/>
      <c r="H951" s="28"/>
      <c r="I951" s="28"/>
      <c r="J951" s="28"/>
      <c r="K951" s="20"/>
    </row>
    <row r="952" ht="12.75" customHeight="1">
      <c r="F952" s="28"/>
      <c r="G952" s="28"/>
      <c r="H952" s="28"/>
      <c r="I952" s="28"/>
      <c r="J952" s="28"/>
      <c r="K952" s="20"/>
    </row>
    <row r="953" ht="12.75" customHeight="1">
      <c r="F953" s="28"/>
      <c r="G953" s="28"/>
      <c r="H953" s="28"/>
      <c r="I953" s="28"/>
      <c r="J953" s="28"/>
      <c r="K953" s="20"/>
    </row>
    <row r="954" ht="12.75" customHeight="1">
      <c r="F954" s="28"/>
      <c r="G954" s="28"/>
      <c r="H954" s="28"/>
      <c r="I954" s="28"/>
      <c r="J954" s="28"/>
      <c r="K954" s="20"/>
    </row>
    <row r="955" ht="12.75" customHeight="1">
      <c r="F955" s="28"/>
      <c r="G955" s="28"/>
      <c r="H955" s="28"/>
      <c r="I955" s="28"/>
      <c r="J955" s="28"/>
      <c r="K955" s="20"/>
    </row>
    <row r="956" ht="12.75" customHeight="1">
      <c r="F956" s="28"/>
      <c r="G956" s="28"/>
      <c r="H956" s="28"/>
      <c r="I956" s="28"/>
      <c r="J956" s="28"/>
      <c r="K956" s="20"/>
    </row>
    <row r="957" ht="12.75" customHeight="1">
      <c r="F957" s="28"/>
      <c r="G957" s="28"/>
      <c r="H957" s="28"/>
      <c r="I957" s="28"/>
      <c r="J957" s="28"/>
      <c r="K957" s="20"/>
    </row>
    <row r="958" ht="12.75" customHeight="1">
      <c r="F958" s="28"/>
      <c r="G958" s="28"/>
      <c r="H958" s="28"/>
      <c r="I958" s="28"/>
      <c r="J958" s="28"/>
      <c r="K958" s="20"/>
    </row>
    <row r="959" ht="12.75" customHeight="1">
      <c r="F959" s="28"/>
      <c r="G959" s="28"/>
      <c r="H959" s="28"/>
      <c r="I959" s="28"/>
      <c r="J959" s="28"/>
      <c r="K959" s="20"/>
    </row>
    <row r="960" ht="12.75" customHeight="1">
      <c r="F960" s="28"/>
      <c r="G960" s="28"/>
      <c r="H960" s="28"/>
      <c r="I960" s="28"/>
      <c r="J960" s="28"/>
      <c r="K960" s="20"/>
    </row>
    <row r="961" ht="12.75" customHeight="1">
      <c r="F961" s="28"/>
      <c r="G961" s="28"/>
      <c r="H961" s="28"/>
      <c r="I961" s="28"/>
      <c r="J961" s="28"/>
      <c r="K961" s="20"/>
    </row>
    <row r="962" ht="12.75" customHeight="1">
      <c r="F962" s="28"/>
      <c r="G962" s="28"/>
      <c r="H962" s="28"/>
      <c r="I962" s="28"/>
      <c r="J962" s="28"/>
      <c r="K962" s="20"/>
    </row>
    <row r="963" ht="12.75" customHeight="1">
      <c r="F963" s="28"/>
      <c r="G963" s="28"/>
      <c r="H963" s="28"/>
      <c r="I963" s="28"/>
      <c r="J963" s="28"/>
      <c r="K963" s="20"/>
    </row>
    <row r="964" ht="12.75" customHeight="1">
      <c r="F964" s="28"/>
      <c r="G964" s="28"/>
      <c r="H964" s="28"/>
      <c r="I964" s="28"/>
      <c r="J964" s="28"/>
      <c r="K964" s="20"/>
    </row>
    <row r="965" ht="12.75" customHeight="1">
      <c r="F965" s="28"/>
      <c r="G965" s="28"/>
      <c r="H965" s="28"/>
      <c r="I965" s="28"/>
      <c r="J965" s="28"/>
      <c r="K965" s="20"/>
    </row>
    <row r="966" ht="12.75" customHeight="1">
      <c r="F966" s="28"/>
      <c r="G966" s="28"/>
      <c r="H966" s="28"/>
      <c r="I966" s="28"/>
      <c r="J966" s="28"/>
      <c r="K966" s="20"/>
    </row>
    <row r="967" ht="12.75" customHeight="1">
      <c r="F967" s="28"/>
      <c r="G967" s="28"/>
      <c r="H967" s="28"/>
      <c r="I967" s="28"/>
      <c r="J967" s="28"/>
      <c r="K967" s="20"/>
    </row>
    <row r="968" ht="12.75" customHeight="1">
      <c r="F968" s="28"/>
      <c r="G968" s="28"/>
      <c r="H968" s="28"/>
      <c r="I968" s="28"/>
      <c r="J968" s="28"/>
      <c r="K968" s="20"/>
    </row>
    <row r="969" ht="12.75" customHeight="1">
      <c r="F969" s="28"/>
      <c r="G969" s="28"/>
      <c r="H969" s="28"/>
      <c r="I969" s="28"/>
      <c r="J969" s="28"/>
      <c r="K969" s="20"/>
    </row>
    <row r="970" ht="12.75" customHeight="1">
      <c r="F970" s="28"/>
      <c r="G970" s="28"/>
      <c r="H970" s="28"/>
      <c r="I970" s="28"/>
      <c r="J970" s="28"/>
      <c r="K970" s="20"/>
    </row>
    <row r="971" ht="12.75" customHeight="1">
      <c r="F971" s="28"/>
      <c r="G971" s="28"/>
      <c r="H971" s="28"/>
      <c r="I971" s="28"/>
      <c r="J971" s="28"/>
      <c r="K971" s="20"/>
    </row>
    <row r="972" ht="12.75" customHeight="1">
      <c r="F972" s="28"/>
      <c r="G972" s="28"/>
      <c r="H972" s="28"/>
      <c r="I972" s="28"/>
      <c r="J972" s="28"/>
      <c r="K972" s="20"/>
    </row>
    <row r="973" ht="12.75" customHeight="1">
      <c r="F973" s="28"/>
      <c r="G973" s="28"/>
      <c r="H973" s="28"/>
      <c r="I973" s="28"/>
      <c r="J973" s="28"/>
      <c r="K973" s="20"/>
    </row>
    <row r="974" ht="12.75" customHeight="1">
      <c r="F974" s="28"/>
      <c r="G974" s="28"/>
      <c r="H974" s="28"/>
      <c r="I974" s="28"/>
      <c r="J974" s="28"/>
      <c r="K974" s="20"/>
    </row>
    <row r="975" ht="12.75" customHeight="1">
      <c r="F975" s="28"/>
      <c r="G975" s="28"/>
      <c r="H975" s="28"/>
      <c r="I975" s="28"/>
      <c r="J975" s="28"/>
      <c r="K975" s="20"/>
    </row>
    <row r="976" ht="12.75" customHeight="1">
      <c r="F976" s="28"/>
      <c r="G976" s="28"/>
      <c r="H976" s="28"/>
      <c r="I976" s="28"/>
      <c r="J976" s="28"/>
      <c r="K976" s="20"/>
    </row>
    <row r="977" ht="12.75" customHeight="1">
      <c r="F977" s="28"/>
      <c r="G977" s="28"/>
      <c r="H977" s="28"/>
      <c r="I977" s="28"/>
      <c r="J977" s="28"/>
      <c r="K977" s="20"/>
    </row>
    <row r="978" ht="12.75" customHeight="1">
      <c r="F978" s="28"/>
      <c r="G978" s="28"/>
      <c r="H978" s="28"/>
      <c r="I978" s="28"/>
      <c r="J978" s="28"/>
      <c r="K978" s="20"/>
    </row>
    <row r="979" ht="12.75" customHeight="1">
      <c r="F979" s="28"/>
      <c r="G979" s="28"/>
      <c r="H979" s="28"/>
      <c r="I979" s="28"/>
      <c r="J979" s="28"/>
      <c r="K979" s="20"/>
    </row>
    <row r="980" ht="12.75" customHeight="1">
      <c r="F980" s="28"/>
      <c r="G980" s="28"/>
      <c r="H980" s="28"/>
      <c r="I980" s="28"/>
      <c r="J980" s="28"/>
      <c r="K980" s="20"/>
    </row>
    <row r="981" ht="12.75" customHeight="1">
      <c r="F981" s="28"/>
      <c r="G981" s="28"/>
      <c r="H981" s="28"/>
      <c r="I981" s="28"/>
      <c r="J981" s="28"/>
      <c r="K981" s="20"/>
    </row>
    <row r="982" ht="12.75" customHeight="1">
      <c r="F982" s="28"/>
      <c r="G982" s="28"/>
      <c r="H982" s="28"/>
      <c r="I982" s="28"/>
      <c r="J982" s="28"/>
      <c r="K982" s="20"/>
    </row>
    <row r="983" ht="12.75" customHeight="1">
      <c r="F983" s="28"/>
      <c r="G983" s="28"/>
      <c r="H983" s="28"/>
      <c r="I983" s="28"/>
      <c r="J983" s="28"/>
      <c r="K983" s="20"/>
    </row>
    <row r="984" ht="12.75" customHeight="1">
      <c r="F984" s="28"/>
      <c r="G984" s="28"/>
      <c r="H984" s="28"/>
      <c r="I984" s="28"/>
      <c r="J984" s="28"/>
      <c r="K984" s="20"/>
    </row>
    <row r="985" ht="12.75" customHeight="1">
      <c r="F985" s="28"/>
      <c r="G985" s="28"/>
      <c r="H985" s="28"/>
      <c r="I985" s="28"/>
      <c r="J985" s="28"/>
      <c r="K985" s="20"/>
    </row>
    <row r="986" ht="12.75" customHeight="1">
      <c r="F986" s="28"/>
      <c r="G986" s="28"/>
      <c r="H986" s="28"/>
      <c r="I986" s="28"/>
      <c r="J986" s="28"/>
      <c r="K986" s="20"/>
    </row>
    <row r="987" ht="12.75" customHeight="1">
      <c r="F987" s="28"/>
      <c r="G987" s="28"/>
      <c r="H987" s="28"/>
      <c r="I987" s="28"/>
      <c r="J987" s="28"/>
      <c r="K987" s="20"/>
    </row>
    <row r="988" ht="12.75" customHeight="1">
      <c r="F988" s="28"/>
      <c r="G988" s="28"/>
      <c r="H988" s="28"/>
      <c r="I988" s="28"/>
      <c r="J988" s="28"/>
      <c r="K988" s="20"/>
    </row>
    <row r="989" ht="12.75" customHeight="1">
      <c r="F989" s="28"/>
      <c r="G989" s="28"/>
      <c r="H989" s="28"/>
      <c r="I989" s="28"/>
      <c r="J989" s="28"/>
      <c r="K989" s="20"/>
    </row>
    <row r="990" ht="12.75" customHeight="1">
      <c r="F990" s="28"/>
      <c r="G990" s="28"/>
      <c r="H990" s="28"/>
      <c r="I990" s="28"/>
      <c r="J990" s="28"/>
      <c r="K990" s="20"/>
    </row>
    <row r="991" ht="12.75" customHeight="1">
      <c r="F991" s="28"/>
      <c r="G991" s="28"/>
      <c r="H991" s="28"/>
      <c r="I991" s="28"/>
      <c r="J991" s="28"/>
      <c r="K991" s="20"/>
    </row>
    <row r="992" ht="12.75" customHeight="1">
      <c r="F992" s="28"/>
      <c r="G992" s="28"/>
      <c r="H992" s="28"/>
      <c r="I992" s="28"/>
      <c r="J992" s="28"/>
      <c r="K992" s="20"/>
    </row>
    <row r="993" ht="12.75" customHeight="1">
      <c r="F993" s="28"/>
      <c r="G993" s="28"/>
      <c r="H993" s="28"/>
      <c r="I993" s="28"/>
      <c r="J993" s="28"/>
      <c r="K993" s="20"/>
    </row>
    <row r="994" ht="12.75" customHeight="1">
      <c r="F994" s="28"/>
      <c r="G994" s="28"/>
      <c r="H994" s="28"/>
      <c r="I994" s="28"/>
      <c r="J994" s="28"/>
      <c r="K994" s="20"/>
    </row>
    <row r="995" ht="12.75" customHeight="1">
      <c r="F995" s="28"/>
      <c r="G995" s="28"/>
      <c r="H995" s="28"/>
      <c r="I995" s="28"/>
      <c r="J995" s="28"/>
      <c r="K995" s="20"/>
    </row>
    <row r="996" ht="12.75" customHeight="1">
      <c r="F996" s="28"/>
      <c r="G996" s="28"/>
      <c r="H996" s="28"/>
      <c r="I996" s="28"/>
      <c r="J996" s="28"/>
      <c r="K996" s="20"/>
    </row>
    <row r="997" ht="12.75" customHeight="1">
      <c r="F997" s="28"/>
      <c r="G997" s="28"/>
      <c r="H997" s="28"/>
      <c r="I997" s="28"/>
      <c r="J997" s="28"/>
      <c r="K997" s="20"/>
    </row>
    <row r="998" ht="12.75" customHeight="1">
      <c r="F998" s="28"/>
      <c r="G998" s="28"/>
      <c r="H998" s="28"/>
      <c r="I998" s="28"/>
      <c r="J998" s="28"/>
      <c r="K998" s="20"/>
    </row>
    <row r="999" ht="12.75" customHeight="1">
      <c r="F999" s="28"/>
      <c r="G999" s="28"/>
      <c r="H999" s="28"/>
      <c r="I999" s="28"/>
      <c r="J999" s="28"/>
      <c r="K999" s="20"/>
    </row>
    <row r="1000" ht="12.75" customHeight="1">
      <c r="F1000" s="28"/>
      <c r="G1000" s="28"/>
      <c r="H1000" s="28"/>
      <c r="I1000" s="28"/>
      <c r="J1000" s="28"/>
      <c r="K1000" s="20"/>
    </row>
  </sheetData>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88"/>
    <col customWidth="1" min="3" max="4" width="10.63"/>
    <col customWidth="1" min="5" max="5" width="18.88"/>
    <col customWidth="1" min="6" max="6" width="10.63"/>
    <col customWidth="1" min="7" max="8" width="18.88"/>
    <col customWidth="1" min="9" max="10" width="10.63"/>
    <col customWidth="1" min="11" max="11" width="18.88"/>
    <col customWidth="1" min="12" max="26" width="10.63"/>
  </cols>
  <sheetData>
    <row r="1" ht="12.75" customHeight="1">
      <c r="A1" s="29" t="s">
        <v>7</v>
      </c>
      <c r="B1" s="31" t="s">
        <v>65</v>
      </c>
      <c r="D1" s="29" t="s">
        <v>8</v>
      </c>
      <c r="E1" s="31" t="s">
        <v>65</v>
      </c>
      <c r="G1" s="29" t="s">
        <v>9</v>
      </c>
      <c r="H1" s="31" t="s">
        <v>65</v>
      </c>
      <c r="J1" s="29" t="s">
        <v>10</v>
      </c>
      <c r="K1" s="31" t="s">
        <v>65</v>
      </c>
    </row>
    <row r="2" ht="12.75" customHeight="1">
      <c r="A2" s="29">
        <v>4.0</v>
      </c>
      <c r="B2" s="28">
        <v>0.0</v>
      </c>
      <c r="D2" s="29">
        <v>4.0</v>
      </c>
      <c r="E2" s="28">
        <v>0.0</v>
      </c>
      <c r="G2" s="29">
        <v>4.0</v>
      </c>
      <c r="H2" s="28">
        <v>0.0</v>
      </c>
      <c r="J2" s="29">
        <v>4.0</v>
      </c>
      <c r="K2" s="28">
        <v>0.0</v>
      </c>
    </row>
    <row r="3" ht="12.75" customHeight="1">
      <c r="A3" s="29">
        <v>7.0</v>
      </c>
      <c r="B3" s="28">
        <v>3.75</v>
      </c>
      <c r="D3" s="29">
        <v>1.0</v>
      </c>
      <c r="E3" s="28">
        <v>3.75</v>
      </c>
      <c r="G3" s="29">
        <v>1.0</v>
      </c>
      <c r="H3" s="28">
        <v>3.75</v>
      </c>
      <c r="J3" s="29">
        <v>7.0</v>
      </c>
      <c r="K3" s="28">
        <v>3.75</v>
      </c>
    </row>
    <row r="4" ht="12.75" customHeight="1">
      <c r="A4" s="29">
        <v>5.0</v>
      </c>
      <c r="B4" s="28">
        <v>0.0</v>
      </c>
      <c r="D4" s="29">
        <v>2.0</v>
      </c>
      <c r="E4" s="28">
        <v>0.0</v>
      </c>
      <c r="G4" s="29">
        <v>0.0</v>
      </c>
      <c r="H4" s="28">
        <v>0.0</v>
      </c>
      <c r="J4" s="29">
        <v>0.0</v>
      </c>
      <c r="K4" s="28">
        <v>0.0</v>
      </c>
    </row>
    <row r="5" ht="12.75" customHeight="1">
      <c r="A5" s="29">
        <v>2.0</v>
      </c>
      <c r="B5" s="28">
        <v>3.75</v>
      </c>
      <c r="D5" s="29">
        <v>1.0</v>
      </c>
      <c r="E5" s="28">
        <v>3.75</v>
      </c>
      <c r="G5" s="29">
        <v>0.0</v>
      </c>
      <c r="H5" s="28">
        <v>3.75</v>
      </c>
      <c r="J5" s="29">
        <v>0.0</v>
      </c>
      <c r="K5" s="28">
        <v>3.75</v>
      </c>
    </row>
    <row r="6" ht="12.75" customHeight="1">
      <c r="A6" s="29">
        <v>3.0</v>
      </c>
      <c r="B6" s="28">
        <v>1.0</v>
      </c>
      <c r="D6" s="29">
        <v>3.0</v>
      </c>
      <c r="E6" s="28">
        <v>1.0</v>
      </c>
      <c r="G6" s="29">
        <v>7.0</v>
      </c>
      <c r="H6" s="28">
        <v>1.0</v>
      </c>
      <c r="J6" s="29">
        <v>7.0</v>
      </c>
      <c r="K6" s="28">
        <v>1.0</v>
      </c>
    </row>
    <row r="7" ht="12.75" customHeight="1">
      <c r="A7" s="29">
        <v>5.0</v>
      </c>
      <c r="B7" s="28">
        <v>4.25</v>
      </c>
      <c r="D7" s="29">
        <v>0.0</v>
      </c>
      <c r="E7" s="28">
        <v>4.25</v>
      </c>
      <c r="G7" s="29">
        <v>0.0</v>
      </c>
      <c r="H7" s="28">
        <v>4.25</v>
      </c>
      <c r="J7" s="29">
        <v>2.0</v>
      </c>
      <c r="K7" s="28">
        <v>4.25</v>
      </c>
    </row>
    <row r="8" ht="12.75" customHeight="1">
      <c r="A8" s="29">
        <v>4.0</v>
      </c>
      <c r="B8" s="28">
        <v>7.5</v>
      </c>
      <c r="D8" s="29">
        <v>0.0</v>
      </c>
      <c r="E8" s="28">
        <v>7.5</v>
      </c>
      <c r="G8" s="29">
        <v>1.0</v>
      </c>
      <c r="H8" s="28">
        <v>7.5</v>
      </c>
      <c r="J8" s="29">
        <v>10.0</v>
      </c>
      <c r="K8" s="28">
        <v>7.5</v>
      </c>
    </row>
    <row r="9" ht="12.75" customHeight="1">
      <c r="A9" s="29">
        <v>7.0</v>
      </c>
      <c r="B9" s="28">
        <v>8.25</v>
      </c>
      <c r="D9" s="29">
        <v>0.0</v>
      </c>
      <c r="E9" s="28">
        <v>8.25</v>
      </c>
      <c r="G9" s="29">
        <v>0.0</v>
      </c>
      <c r="H9" s="28">
        <v>8.25</v>
      </c>
      <c r="J9" s="29">
        <v>9.0</v>
      </c>
      <c r="K9" s="28">
        <v>8.25</v>
      </c>
    </row>
    <row r="10" ht="12.75" customHeight="1">
      <c r="A10" s="29">
        <v>0.0</v>
      </c>
      <c r="B10" s="28">
        <v>3.75</v>
      </c>
      <c r="D10" s="29">
        <v>5.0</v>
      </c>
      <c r="E10" s="28">
        <v>3.75</v>
      </c>
      <c r="G10" s="29">
        <v>5.0</v>
      </c>
      <c r="H10" s="28">
        <v>3.75</v>
      </c>
      <c r="J10" s="29">
        <v>0.0</v>
      </c>
      <c r="K10" s="28">
        <v>3.75</v>
      </c>
    </row>
    <row r="11" ht="12.75" customHeight="1">
      <c r="A11" s="29">
        <v>6.0</v>
      </c>
      <c r="B11" s="28">
        <v>3.25</v>
      </c>
      <c r="D11" s="29">
        <v>1.0</v>
      </c>
      <c r="E11" s="28">
        <v>3.25</v>
      </c>
      <c r="G11" s="29">
        <v>2.0</v>
      </c>
      <c r="H11" s="28">
        <v>3.25</v>
      </c>
      <c r="J11" s="29">
        <v>7.0</v>
      </c>
      <c r="K11" s="28">
        <v>3.25</v>
      </c>
    </row>
    <row r="12" ht="12.75" customHeight="1">
      <c r="A12" s="29">
        <v>0.0</v>
      </c>
      <c r="B12" s="28">
        <v>5.5</v>
      </c>
      <c r="D12" s="29">
        <v>7.0</v>
      </c>
      <c r="E12" s="28">
        <v>5.5</v>
      </c>
      <c r="G12" s="29">
        <v>6.0</v>
      </c>
      <c r="H12" s="28">
        <v>5.5</v>
      </c>
      <c r="J12" s="29">
        <v>0.0</v>
      </c>
      <c r="K12" s="28">
        <v>5.5</v>
      </c>
    </row>
    <row r="13" ht="12.75" customHeight="1">
      <c r="A13" s="29">
        <v>0.0</v>
      </c>
      <c r="B13" s="28">
        <v>0.0</v>
      </c>
      <c r="D13" s="29">
        <v>0.0</v>
      </c>
      <c r="E13" s="28">
        <v>0.0</v>
      </c>
      <c r="G13" s="29">
        <v>0.0</v>
      </c>
      <c r="H13" s="28">
        <v>0.0</v>
      </c>
      <c r="J13" s="29">
        <v>0.0</v>
      </c>
      <c r="K13" s="28">
        <v>0.0</v>
      </c>
    </row>
    <row r="14" ht="12.75" customHeight="1">
      <c r="A14" s="29">
        <v>9.0</v>
      </c>
      <c r="B14" s="28">
        <v>5.5</v>
      </c>
      <c r="D14" s="29">
        <v>0.0</v>
      </c>
      <c r="E14" s="28">
        <v>5.5</v>
      </c>
      <c r="G14" s="29">
        <v>0.0</v>
      </c>
      <c r="H14" s="28">
        <v>5.5</v>
      </c>
      <c r="J14" s="29">
        <v>10.0</v>
      </c>
      <c r="K14" s="28">
        <v>5.5</v>
      </c>
    </row>
    <row r="15" ht="12.75" customHeight="1">
      <c r="A15" s="29">
        <v>0.0</v>
      </c>
      <c r="B15" s="28">
        <v>3.75</v>
      </c>
      <c r="D15" s="29">
        <v>4.0</v>
      </c>
      <c r="E15" s="28">
        <v>3.75</v>
      </c>
      <c r="G15" s="29">
        <v>10.0</v>
      </c>
      <c r="H15" s="28">
        <v>3.75</v>
      </c>
      <c r="J15" s="29">
        <v>2.0</v>
      </c>
      <c r="K15" s="28">
        <v>3.75</v>
      </c>
    </row>
    <row r="16" ht="12.75" customHeight="1">
      <c r="A16" s="29">
        <v>9.0</v>
      </c>
      <c r="B16" s="28">
        <v>8.0</v>
      </c>
      <c r="D16" s="29">
        <v>0.0</v>
      </c>
      <c r="E16" s="28">
        <v>8.0</v>
      </c>
      <c r="G16" s="29">
        <v>0.0</v>
      </c>
      <c r="H16" s="28">
        <v>8.0</v>
      </c>
      <c r="J16" s="29">
        <v>7.0</v>
      </c>
      <c r="K16" s="28">
        <v>8.0</v>
      </c>
    </row>
    <row r="17" ht="12.75" customHeight="1">
      <c r="A17" s="29">
        <v>8.0</v>
      </c>
      <c r="B17" s="28">
        <v>2.5</v>
      </c>
      <c r="D17" s="29">
        <v>2.0</v>
      </c>
      <c r="E17" s="28">
        <v>2.5</v>
      </c>
      <c r="G17" s="29">
        <v>0.0</v>
      </c>
      <c r="H17" s="28">
        <v>2.5</v>
      </c>
      <c r="J17" s="29">
        <v>9.0</v>
      </c>
      <c r="K17" s="28">
        <v>2.5</v>
      </c>
    </row>
    <row r="18" ht="12.75" customHeight="1">
      <c r="A18" s="29">
        <v>3.0</v>
      </c>
      <c r="B18" s="28">
        <v>0.0</v>
      </c>
      <c r="D18" s="29">
        <v>2.0</v>
      </c>
      <c r="E18" s="28">
        <v>0.0</v>
      </c>
      <c r="G18" s="29">
        <v>5.0</v>
      </c>
      <c r="H18" s="28">
        <v>0.0</v>
      </c>
      <c r="J18" s="29">
        <v>5.0</v>
      </c>
      <c r="K18" s="28">
        <v>0.0</v>
      </c>
    </row>
    <row r="19" ht="12.75" customHeight="1">
      <c r="A19" s="29">
        <v>0.0</v>
      </c>
      <c r="B19" s="28">
        <v>1.25</v>
      </c>
      <c r="D19" s="29">
        <v>0.0</v>
      </c>
      <c r="E19" s="28">
        <v>1.25</v>
      </c>
      <c r="G19" s="29">
        <v>0.0</v>
      </c>
      <c r="H19" s="28">
        <v>1.25</v>
      </c>
      <c r="J19" s="29">
        <v>0.0</v>
      </c>
      <c r="K19" s="28">
        <v>1.25</v>
      </c>
    </row>
    <row r="20" ht="12.75" customHeight="1">
      <c r="A20" s="29">
        <v>0.0</v>
      </c>
      <c r="B20" s="28">
        <v>8.5</v>
      </c>
      <c r="D20" s="29">
        <v>8.0</v>
      </c>
      <c r="E20" s="28">
        <v>8.5</v>
      </c>
      <c r="G20" s="29">
        <v>10.0</v>
      </c>
      <c r="H20" s="28">
        <v>8.5</v>
      </c>
      <c r="J20" s="29">
        <v>0.0</v>
      </c>
      <c r="K20" s="28">
        <v>8.5</v>
      </c>
    </row>
    <row r="21" ht="12.75" customHeight="1">
      <c r="A21" s="29">
        <v>1.0</v>
      </c>
      <c r="B21" s="28">
        <v>1.5</v>
      </c>
      <c r="D21" s="29">
        <v>0.0</v>
      </c>
      <c r="E21" s="28">
        <v>1.5</v>
      </c>
      <c r="G21" s="29">
        <v>3.0</v>
      </c>
      <c r="H21" s="28">
        <v>1.5</v>
      </c>
      <c r="J21" s="29">
        <v>7.0</v>
      </c>
      <c r="K21" s="28">
        <v>1.5</v>
      </c>
    </row>
    <row r="22" ht="12.75" customHeight="1">
      <c r="A22" s="29">
        <v>1.0</v>
      </c>
      <c r="B22" s="28">
        <v>5.25</v>
      </c>
      <c r="D22" s="29">
        <v>5.0</v>
      </c>
      <c r="E22" s="28">
        <v>5.25</v>
      </c>
      <c r="G22" s="29">
        <v>6.0</v>
      </c>
      <c r="H22" s="28">
        <v>5.25</v>
      </c>
      <c r="J22" s="29">
        <v>2.0</v>
      </c>
      <c r="K22" s="28">
        <v>5.25</v>
      </c>
    </row>
    <row r="23" ht="12.75" customHeight="1">
      <c r="A23" s="29">
        <v>0.0</v>
      </c>
      <c r="B23" s="28">
        <v>4.25</v>
      </c>
      <c r="D23" s="29">
        <v>5.0</v>
      </c>
      <c r="E23" s="28">
        <v>4.25</v>
      </c>
      <c r="G23" s="29">
        <v>10.0</v>
      </c>
      <c r="H23" s="28">
        <v>4.25</v>
      </c>
      <c r="J23" s="29">
        <v>3.0</v>
      </c>
      <c r="K23" s="28">
        <v>4.25</v>
      </c>
    </row>
    <row r="24" ht="12.75" customHeight="1">
      <c r="A24" s="29">
        <v>6.0</v>
      </c>
      <c r="B24" s="28">
        <v>4.75</v>
      </c>
      <c r="D24" s="29">
        <v>0.0</v>
      </c>
      <c r="E24" s="28">
        <v>4.75</v>
      </c>
      <c r="G24" s="29">
        <v>5.0</v>
      </c>
      <c r="H24" s="28">
        <v>4.75</v>
      </c>
      <c r="J24" s="29">
        <v>9.0</v>
      </c>
      <c r="K24" s="28">
        <v>4.75</v>
      </c>
    </row>
    <row r="25" ht="12.75" customHeight="1">
      <c r="A25" s="29">
        <v>0.0</v>
      </c>
      <c r="B25" s="28">
        <v>3.0</v>
      </c>
      <c r="D25" s="29">
        <v>0.0</v>
      </c>
      <c r="E25" s="28">
        <v>3.0</v>
      </c>
      <c r="G25" s="29">
        <v>6.0</v>
      </c>
      <c r="H25" s="28">
        <v>3.0</v>
      </c>
      <c r="J25" s="29">
        <v>0.0</v>
      </c>
      <c r="K25" s="28">
        <v>3.0</v>
      </c>
    </row>
    <row r="26" ht="12.75" customHeight="1">
      <c r="A26" s="29">
        <v>0.0</v>
      </c>
      <c r="B26" s="28">
        <v>1.25</v>
      </c>
      <c r="D26" s="29">
        <v>1.0</v>
      </c>
      <c r="E26" s="28">
        <v>1.25</v>
      </c>
      <c r="G26" s="29">
        <v>6.0</v>
      </c>
      <c r="H26" s="28">
        <v>1.25</v>
      </c>
      <c r="J26" s="29">
        <v>4.0</v>
      </c>
      <c r="K26" s="28">
        <v>1.25</v>
      </c>
    </row>
    <row r="27" ht="12.75" customHeight="1">
      <c r="A27" s="29">
        <v>0.0</v>
      </c>
      <c r="B27" s="28">
        <v>0.75</v>
      </c>
      <c r="D27" s="29">
        <v>2.0</v>
      </c>
      <c r="E27" s="28">
        <v>0.75</v>
      </c>
      <c r="G27" s="29">
        <v>4.0</v>
      </c>
      <c r="H27" s="28">
        <v>0.75</v>
      </c>
      <c r="J27" s="29">
        <v>3.0</v>
      </c>
      <c r="K27" s="28">
        <v>0.75</v>
      </c>
    </row>
    <row r="28" ht="12.75" customHeight="1">
      <c r="A28" s="29">
        <v>2.0</v>
      </c>
      <c r="B28" s="28">
        <v>0.0</v>
      </c>
      <c r="D28" s="29">
        <v>3.0</v>
      </c>
      <c r="E28" s="28">
        <v>0.0</v>
      </c>
      <c r="G28" s="29">
        <v>4.0</v>
      </c>
      <c r="H28" s="28">
        <v>0.0</v>
      </c>
      <c r="J28" s="29">
        <v>4.0</v>
      </c>
      <c r="K28" s="28">
        <v>0.0</v>
      </c>
    </row>
    <row r="29" ht="12.75" customHeight="1">
      <c r="A29" s="29">
        <v>0.0</v>
      </c>
      <c r="B29" s="28">
        <v>2.0</v>
      </c>
      <c r="D29" s="29">
        <v>3.0</v>
      </c>
      <c r="E29" s="28">
        <v>2.0</v>
      </c>
      <c r="G29" s="29">
        <v>8.0</v>
      </c>
      <c r="H29" s="28">
        <v>2.0</v>
      </c>
      <c r="J29" s="29">
        <v>0.0</v>
      </c>
      <c r="K29" s="28">
        <v>2.0</v>
      </c>
    </row>
    <row r="30" ht="12.75" customHeight="1">
      <c r="A30" s="29">
        <v>4.0</v>
      </c>
      <c r="B30" s="28">
        <v>0.0</v>
      </c>
      <c r="D30" s="29">
        <v>1.0</v>
      </c>
      <c r="E30" s="28">
        <v>0.0</v>
      </c>
      <c r="G30" s="29">
        <v>0.0</v>
      </c>
      <c r="H30" s="28">
        <v>0.0</v>
      </c>
      <c r="J30" s="29">
        <v>0.0</v>
      </c>
      <c r="K30" s="28">
        <v>0.0</v>
      </c>
    </row>
    <row r="31" ht="12.75" customHeight="1">
      <c r="A31" s="29">
        <v>5.0</v>
      </c>
      <c r="B31" s="28">
        <v>4.25</v>
      </c>
      <c r="D31" s="29">
        <v>0.0</v>
      </c>
      <c r="E31" s="28">
        <v>4.25</v>
      </c>
      <c r="G31" s="29">
        <v>1.0</v>
      </c>
      <c r="H31" s="28">
        <v>4.25</v>
      </c>
      <c r="J31" s="29">
        <v>10.0</v>
      </c>
      <c r="K31" s="28">
        <v>4.25</v>
      </c>
    </row>
    <row r="32" ht="12.75" customHeight="1">
      <c r="A32" s="29">
        <v>0.0</v>
      </c>
      <c r="B32" s="28">
        <v>6.25</v>
      </c>
      <c r="D32" s="29">
        <v>6.0</v>
      </c>
      <c r="E32" s="28">
        <v>6.25</v>
      </c>
      <c r="G32" s="29">
        <v>10.0</v>
      </c>
      <c r="H32" s="28">
        <v>6.25</v>
      </c>
      <c r="J32" s="29">
        <v>4.0</v>
      </c>
      <c r="K32" s="28">
        <v>6.25</v>
      </c>
    </row>
    <row r="33" ht="12.75" customHeight="1">
      <c r="A33" s="29">
        <v>5.0</v>
      </c>
      <c r="B33" s="28">
        <v>1.0</v>
      </c>
      <c r="D33" s="29">
        <v>2.0</v>
      </c>
      <c r="E33" s="28">
        <v>1.0</v>
      </c>
      <c r="G33" s="29">
        <v>2.0</v>
      </c>
      <c r="H33" s="28">
        <v>1.0</v>
      </c>
      <c r="J33" s="29">
        <v>5.0</v>
      </c>
      <c r="K33" s="28">
        <v>1.0</v>
      </c>
    </row>
    <row r="34" ht="12.75" customHeight="1">
      <c r="A34" s="29">
        <v>5.0</v>
      </c>
      <c r="B34" s="28">
        <v>0.5</v>
      </c>
      <c r="D34" s="29">
        <v>2.0</v>
      </c>
      <c r="E34" s="28">
        <v>0.5</v>
      </c>
      <c r="G34" s="29">
        <v>1.0</v>
      </c>
      <c r="H34" s="28">
        <v>0.5</v>
      </c>
      <c r="J34" s="29">
        <v>1.0</v>
      </c>
      <c r="K34" s="28">
        <v>0.5</v>
      </c>
    </row>
    <row r="35" ht="12.75" customHeight="1">
      <c r="A35" s="29">
        <v>0.0</v>
      </c>
      <c r="B35" s="28">
        <v>1.0</v>
      </c>
      <c r="D35" s="29">
        <v>4.0</v>
      </c>
      <c r="E35" s="28">
        <v>1.0</v>
      </c>
      <c r="G35" s="29">
        <v>1.0</v>
      </c>
      <c r="H35" s="28">
        <v>1.0</v>
      </c>
      <c r="J35" s="29">
        <v>0.0</v>
      </c>
      <c r="K35" s="28">
        <v>1.0</v>
      </c>
    </row>
    <row r="36" ht="12.75" customHeight="1">
      <c r="A36" s="29">
        <v>0.0</v>
      </c>
      <c r="B36" s="28">
        <v>3.5</v>
      </c>
      <c r="D36" s="29">
        <v>2.0</v>
      </c>
      <c r="E36" s="28">
        <v>3.5</v>
      </c>
      <c r="G36" s="29">
        <v>9.0</v>
      </c>
      <c r="H36" s="28">
        <v>3.5</v>
      </c>
      <c r="J36" s="29">
        <v>2.0</v>
      </c>
      <c r="K36" s="28">
        <v>3.5</v>
      </c>
    </row>
    <row r="37" ht="12.75" customHeight="1">
      <c r="A37" s="29">
        <v>7.0</v>
      </c>
      <c r="B37" s="28">
        <v>2.0</v>
      </c>
      <c r="D37" s="29">
        <v>4.0</v>
      </c>
      <c r="E37" s="28">
        <v>2.0</v>
      </c>
      <c r="G37" s="29">
        <v>2.0</v>
      </c>
      <c r="H37" s="28">
        <v>2.0</v>
      </c>
      <c r="J37" s="29">
        <v>2.0</v>
      </c>
      <c r="K37" s="28">
        <v>2.0</v>
      </c>
    </row>
    <row r="38" ht="12.75" customHeight="1">
      <c r="A38" s="29">
        <v>0.0</v>
      </c>
      <c r="B38" s="28">
        <v>4.25</v>
      </c>
      <c r="D38" s="29">
        <v>5.0</v>
      </c>
      <c r="E38" s="28">
        <v>4.25</v>
      </c>
      <c r="G38" s="29">
        <v>8.0</v>
      </c>
      <c r="H38" s="28">
        <v>4.25</v>
      </c>
      <c r="J38" s="29">
        <v>1.0</v>
      </c>
      <c r="K38" s="28">
        <v>4.25</v>
      </c>
    </row>
    <row r="39" ht="12.75" customHeight="1">
      <c r="A39" s="29">
        <v>8.0</v>
      </c>
      <c r="B39" s="28">
        <v>8.0</v>
      </c>
      <c r="D39" s="29">
        <v>0.0</v>
      </c>
      <c r="E39" s="28">
        <v>8.0</v>
      </c>
      <c r="G39" s="29">
        <v>0.0</v>
      </c>
      <c r="H39" s="28">
        <v>8.0</v>
      </c>
      <c r="J39" s="29">
        <v>10.0</v>
      </c>
      <c r="K39" s="28">
        <v>8.0</v>
      </c>
    </row>
    <row r="40" ht="12.75" customHeight="1">
      <c r="A40" s="29">
        <v>5.0</v>
      </c>
      <c r="B40" s="28">
        <v>5.5</v>
      </c>
      <c r="D40" s="29">
        <v>0.0</v>
      </c>
      <c r="E40" s="28">
        <v>5.5</v>
      </c>
      <c r="G40" s="29">
        <v>0.0</v>
      </c>
      <c r="H40" s="28">
        <v>5.5</v>
      </c>
      <c r="J40" s="29">
        <v>3.0</v>
      </c>
      <c r="K40" s="28">
        <v>5.5</v>
      </c>
    </row>
    <row r="41" ht="12.75" customHeight="1">
      <c r="A41" s="29">
        <v>5.0</v>
      </c>
      <c r="B41" s="28">
        <v>3.5</v>
      </c>
      <c r="D41" s="29">
        <v>0.0</v>
      </c>
      <c r="E41" s="28">
        <v>3.5</v>
      </c>
      <c r="G41" s="29">
        <v>0.0</v>
      </c>
      <c r="H41" s="28">
        <v>3.5</v>
      </c>
      <c r="J41" s="29">
        <v>3.0</v>
      </c>
      <c r="K41" s="28">
        <v>3.5</v>
      </c>
    </row>
    <row r="42" ht="12.75" customHeight="1">
      <c r="A42" s="29">
        <v>2.0</v>
      </c>
      <c r="B42" s="28">
        <v>2.0</v>
      </c>
      <c r="D42" s="29">
        <v>6.0</v>
      </c>
      <c r="E42" s="28">
        <v>2.0</v>
      </c>
      <c r="G42" s="29">
        <v>6.0</v>
      </c>
      <c r="H42" s="28">
        <v>2.0</v>
      </c>
      <c r="J42" s="29">
        <v>2.0</v>
      </c>
      <c r="K42" s="28">
        <v>2.0</v>
      </c>
    </row>
    <row r="43" ht="12.75" customHeight="1">
      <c r="A43" s="29">
        <v>7.0</v>
      </c>
      <c r="B43" s="28">
        <v>0.75</v>
      </c>
      <c r="D43" s="29">
        <v>4.0</v>
      </c>
      <c r="E43" s="28">
        <v>0.75</v>
      </c>
      <c r="G43" s="29">
        <v>5.0</v>
      </c>
      <c r="H43" s="28">
        <v>0.75</v>
      </c>
      <c r="J43" s="29">
        <v>8.0</v>
      </c>
      <c r="K43" s="28">
        <v>0.75</v>
      </c>
    </row>
    <row r="44" ht="12.75" customHeight="1">
      <c r="A44" s="29">
        <v>7.0</v>
      </c>
      <c r="B44" s="28">
        <v>4.5</v>
      </c>
      <c r="D44" s="29">
        <v>0.0</v>
      </c>
      <c r="E44" s="28">
        <v>4.5</v>
      </c>
      <c r="G44" s="29">
        <v>0.0</v>
      </c>
      <c r="H44" s="28">
        <v>4.5</v>
      </c>
      <c r="J44" s="29">
        <v>3.0</v>
      </c>
      <c r="K44" s="28">
        <v>4.5</v>
      </c>
    </row>
    <row r="45" ht="12.75" customHeight="1">
      <c r="A45" s="29">
        <v>7.0</v>
      </c>
      <c r="B45" s="28">
        <v>4.0</v>
      </c>
      <c r="D45" s="29">
        <v>1.0</v>
      </c>
      <c r="E45" s="28">
        <v>4.0</v>
      </c>
      <c r="G45" s="29">
        <v>0.0</v>
      </c>
      <c r="H45" s="28">
        <v>4.0</v>
      </c>
      <c r="J45" s="29">
        <v>8.0</v>
      </c>
      <c r="K45" s="28">
        <v>4.0</v>
      </c>
    </row>
    <row r="46" ht="12.75" customHeight="1">
      <c r="A46" s="29">
        <v>7.0</v>
      </c>
      <c r="B46" s="28">
        <v>7.25</v>
      </c>
      <c r="D46" s="29">
        <v>0.0</v>
      </c>
      <c r="E46" s="28">
        <v>7.25</v>
      </c>
      <c r="G46" s="29">
        <v>1.0</v>
      </c>
      <c r="H46" s="28">
        <v>7.25</v>
      </c>
      <c r="J46" s="29">
        <v>10.0</v>
      </c>
      <c r="K46" s="28">
        <v>7.25</v>
      </c>
    </row>
    <row r="47" ht="12.75" customHeight="1">
      <c r="A47" s="29">
        <v>0.0</v>
      </c>
      <c r="B47" s="28">
        <v>2.75</v>
      </c>
      <c r="D47" s="29">
        <v>2.0</v>
      </c>
      <c r="E47" s="28">
        <v>2.75</v>
      </c>
      <c r="G47" s="29">
        <v>10.0</v>
      </c>
      <c r="H47" s="28">
        <v>2.75</v>
      </c>
      <c r="J47" s="29">
        <v>6.0</v>
      </c>
      <c r="K47" s="28">
        <v>2.75</v>
      </c>
    </row>
    <row r="48" ht="12.75" customHeight="1">
      <c r="A48" s="29">
        <v>10.0</v>
      </c>
      <c r="B48" s="28">
        <v>5.5</v>
      </c>
      <c r="D48" s="29">
        <v>0.0</v>
      </c>
      <c r="E48" s="28">
        <v>5.5</v>
      </c>
      <c r="G48" s="29">
        <v>0.0</v>
      </c>
      <c r="H48" s="28">
        <v>5.5</v>
      </c>
      <c r="J48" s="29">
        <v>0.0</v>
      </c>
      <c r="K48" s="28">
        <v>5.5</v>
      </c>
    </row>
    <row r="49" ht="12.75" customHeight="1">
      <c r="A49" s="29">
        <v>3.0</v>
      </c>
      <c r="B49" s="28">
        <v>3.5</v>
      </c>
      <c r="D49" s="29">
        <v>3.0</v>
      </c>
      <c r="E49" s="28">
        <v>3.5</v>
      </c>
      <c r="G49" s="29">
        <v>7.0</v>
      </c>
      <c r="H49" s="28">
        <v>3.5</v>
      </c>
      <c r="J49" s="29">
        <v>7.0</v>
      </c>
      <c r="K49" s="28">
        <v>3.5</v>
      </c>
    </row>
    <row r="50" ht="12.75" customHeight="1">
      <c r="A50" s="29">
        <v>0.0</v>
      </c>
      <c r="B50" s="28">
        <v>7.25</v>
      </c>
      <c r="D50" s="29">
        <v>6.0</v>
      </c>
      <c r="E50" s="28">
        <v>7.25</v>
      </c>
      <c r="G50" s="29">
        <v>10.0</v>
      </c>
      <c r="H50" s="28">
        <v>7.25</v>
      </c>
      <c r="J50" s="29">
        <v>2.0</v>
      </c>
      <c r="K50" s="28">
        <v>7.25</v>
      </c>
    </row>
    <row r="51" ht="12.75" customHeight="1">
      <c r="A51" s="29">
        <v>4.0</v>
      </c>
      <c r="B51" s="28">
        <v>0.0</v>
      </c>
      <c r="D51" s="29">
        <v>4.0</v>
      </c>
      <c r="E51" s="28">
        <v>0.0</v>
      </c>
      <c r="G51" s="29">
        <v>3.0</v>
      </c>
      <c r="H51" s="28">
        <v>0.0</v>
      </c>
      <c r="J51" s="29">
        <v>6.0</v>
      </c>
      <c r="K51" s="28">
        <v>0.0</v>
      </c>
    </row>
    <row r="52" ht="12.75" customHeight="1">
      <c r="A52" s="29">
        <v>0.0</v>
      </c>
      <c r="B52" s="28">
        <v>1.75</v>
      </c>
      <c r="D52" s="29">
        <v>0.0</v>
      </c>
      <c r="E52" s="28">
        <v>1.75</v>
      </c>
      <c r="G52" s="29">
        <v>5.0</v>
      </c>
      <c r="H52" s="28">
        <v>1.75</v>
      </c>
      <c r="J52" s="29">
        <v>5.0</v>
      </c>
      <c r="K52" s="28">
        <v>1.75</v>
      </c>
    </row>
    <row r="53" ht="12.75" customHeight="1">
      <c r="A53" s="29">
        <v>0.0</v>
      </c>
      <c r="B53" s="28">
        <v>1.25</v>
      </c>
      <c r="D53" s="29">
        <v>0.0</v>
      </c>
      <c r="E53" s="28">
        <v>1.25</v>
      </c>
      <c r="G53" s="29">
        <v>9.0</v>
      </c>
      <c r="H53" s="28">
        <v>1.25</v>
      </c>
      <c r="J53" s="29">
        <v>8.0</v>
      </c>
      <c r="K53" s="28">
        <v>1.25</v>
      </c>
    </row>
    <row r="54" ht="12.75" customHeight="1">
      <c r="A54" s="29">
        <v>0.0</v>
      </c>
      <c r="B54" s="28">
        <v>6.5</v>
      </c>
      <c r="D54" s="29">
        <v>7.0</v>
      </c>
      <c r="E54" s="28">
        <v>6.5</v>
      </c>
      <c r="G54" s="29">
        <v>10.0</v>
      </c>
      <c r="H54" s="28">
        <v>6.5</v>
      </c>
      <c r="J54" s="29">
        <v>0.0</v>
      </c>
      <c r="K54" s="28">
        <v>6.5</v>
      </c>
    </row>
    <row r="55" ht="12.75" customHeight="1">
      <c r="A55" s="29">
        <v>3.0</v>
      </c>
      <c r="B55" s="28">
        <v>1.25</v>
      </c>
      <c r="D55" s="29">
        <v>2.0</v>
      </c>
      <c r="E55" s="28">
        <v>1.25</v>
      </c>
      <c r="G55" s="29">
        <v>5.0</v>
      </c>
      <c r="H55" s="28">
        <v>1.25</v>
      </c>
      <c r="J55" s="29">
        <v>5.0</v>
      </c>
      <c r="K55" s="28">
        <v>1.25</v>
      </c>
    </row>
    <row r="56" ht="12.75" customHeight="1">
      <c r="A56" s="29">
        <v>5.0</v>
      </c>
      <c r="B56" s="28">
        <v>5.0</v>
      </c>
      <c r="D56" s="29">
        <v>0.0</v>
      </c>
      <c r="E56" s="28">
        <v>5.0</v>
      </c>
      <c r="G56" s="29">
        <v>0.0</v>
      </c>
      <c r="H56" s="28">
        <v>5.0</v>
      </c>
      <c r="J56" s="29">
        <v>0.0</v>
      </c>
      <c r="K56" s="28">
        <v>5.0</v>
      </c>
    </row>
    <row r="57" ht="12.75" customHeight="1">
      <c r="A57" s="29">
        <v>6.0</v>
      </c>
      <c r="B57" s="28">
        <v>4.5</v>
      </c>
      <c r="D57" s="29">
        <v>2.0</v>
      </c>
      <c r="E57" s="28">
        <v>4.5</v>
      </c>
      <c r="G57" s="29">
        <v>0.0</v>
      </c>
      <c r="H57" s="28">
        <v>4.5</v>
      </c>
      <c r="J57" s="29">
        <v>3.0</v>
      </c>
      <c r="K57" s="28">
        <v>4.5</v>
      </c>
    </row>
    <row r="58" ht="12.75" customHeight="1">
      <c r="A58" s="29">
        <v>10.0</v>
      </c>
      <c r="B58" s="28">
        <v>6.25</v>
      </c>
      <c r="D58" s="29">
        <v>0.0</v>
      </c>
      <c r="E58" s="28">
        <v>6.25</v>
      </c>
      <c r="G58" s="29">
        <v>0.0</v>
      </c>
      <c r="H58" s="28">
        <v>6.25</v>
      </c>
      <c r="J58" s="29">
        <v>6.0</v>
      </c>
      <c r="K58" s="28">
        <v>6.25</v>
      </c>
    </row>
    <row r="59" ht="12.75" customHeight="1">
      <c r="A59" s="29">
        <v>8.0</v>
      </c>
      <c r="B59" s="28">
        <v>5.25</v>
      </c>
      <c r="D59" s="29">
        <v>0.0</v>
      </c>
      <c r="E59" s="28">
        <v>5.25</v>
      </c>
      <c r="G59" s="29">
        <v>1.0</v>
      </c>
      <c r="H59" s="28">
        <v>5.25</v>
      </c>
      <c r="J59" s="29">
        <v>10.0</v>
      </c>
      <c r="K59" s="28">
        <v>5.25</v>
      </c>
    </row>
    <row r="60" ht="12.75" customHeight="1">
      <c r="A60" s="29">
        <v>0.0</v>
      </c>
      <c r="B60" s="28">
        <v>2.75</v>
      </c>
      <c r="D60" s="29">
        <v>5.0</v>
      </c>
      <c r="E60" s="28">
        <v>2.75</v>
      </c>
      <c r="G60" s="29">
        <v>10.0</v>
      </c>
      <c r="H60" s="28">
        <v>2.75</v>
      </c>
      <c r="J60" s="29">
        <v>3.0</v>
      </c>
      <c r="K60" s="28">
        <v>2.75</v>
      </c>
    </row>
    <row r="61" ht="12.75" customHeight="1">
      <c r="A61" s="29">
        <v>7.0</v>
      </c>
      <c r="B61" s="28">
        <v>3.5</v>
      </c>
      <c r="D61" s="29">
        <v>0.0</v>
      </c>
      <c r="E61" s="28">
        <v>3.5</v>
      </c>
      <c r="G61" s="29">
        <v>2.0</v>
      </c>
      <c r="H61" s="28">
        <v>3.5</v>
      </c>
      <c r="J61" s="29">
        <v>8.0</v>
      </c>
      <c r="K61" s="28">
        <v>3.5</v>
      </c>
    </row>
    <row r="62" ht="12.75" customHeight="1">
      <c r="A62" s="29">
        <v>6.0</v>
      </c>
      <c r="B62" s="28">
        <v>7.25</v>
      </c>
      <c r="D62" s="29">
        <v>0.0</v>
      </c>
      <c r="E62" s="28">
        <v>7.25</v>
      </c>
      <c r="G62" s="29">
        <v>0.0</v>
      </c>
      <c r="H62" s="28">
        <v>7.25</v>
      </c>
      <c r="J62" s="29">
        <v>10.0</v>
      </c>
      <c r="K62" s="28">
        <v>7.25</v>
      </c>
    </row>
    <row r="63" ht="12.75" customHeight="1">
      <c r="A63" s="29">
        <v>5.0</v>
      </c>
      <c r="B63" s="28">
        <v>5.5</v>
      </c>
      <c r="D63" s="29">
        <v>0.0</v>
      </c>
      <c r="E63" s="28">
        <v>5.5</v>
      </c>
      <c r="G63" s="29">
        <v>0.0</v>
      </c>
      <c r="H63" s="28">
        <v>5.5</v>
      </c>
      <c r="J63" s="29">
        <v>7.0</v>
      </c>
      <c r="K63" s="28">
        <v>5.5</v>
      </c>
    </row>
    <row r="64" ht="12.75" customHeight="1">
      <c r="A64" s="29">
        <v>7.0</v>
      </c>
      <c r="B64" s="28">
        <v>6.0</v>
      </c>
      <c r="D64" s="29">
        <v>0.0</v>
      </c>
      <c r="E64" s="28">
        <v>6.0</v>
      </c>
      <c r="G64" s="29">
        <v>0.0</v>
      </c>
      <c r="H64" s="28">
        <v>6.0</v>
      </c>
      <c r="J64" s="29">
        <v>5.0</v>
      </c>
      <c r="K64" s="28">
        <v>6.0</v>
      </c>
    </row>
    <row r="65" ht="12.75" customHeight="1">
      <c r="A65" s="29">
        <v>0.0</v>
      </c>
      <c r="B65" s="28">
        <v>0.0</v>
      </c>
      <c r="D65" s="29">
        <v>0.0</v>
      </c>
      <c r="E65" s="28">
        <v>0.0</v>
      </c>
      <c r="G65" s="29">
        <v>0.0</v>
      </c>
      <c r="H65" s="28">
        <v>0.0</v>
      </c>
      <c r="J65" s="29">
        <v>0.0</v>
      </c>
      <c r="K65" s="28">
        <v>0.0</v>
      </c>
    </row>
    <row r="66" ht="12.75" customHeight="1">
      <c r="A66" s="29">
        <v>9.0</v>
      </c>
      <c r="B66" s="28">
        <v>1.0</v>
      </c>
      <c r="D66" s="29">
        <v>0.0</v>
      </c>
      <c r="E66" s="28">
        <v>1.0</v>
      </c>
      <c r="G66" s="29">
        <v>0.0</v>
      </c>
      <c r="H66" s="28">
        <v>1.0</v>
      </c>
      <c r="J66" s="29">
        <v>0.0</v>
      </c>
      <c r="K66" s="28">
        <v>1.0</v>
      </c>
    </row>
    <row r="67" ht="12.75" customHeight="1">
      <c r="A67" s="29">
        <v>10.0</v>
      </c>
      <c r="B67" s="28">
        <v>7.75</v>
      </c>
      <c r="D67" s="29">
        <v>0.0</v>
      </c>
      <c r="E67" s="28">
        <v>7.75</v>
      </c>
      <c r="G67" s="29">
        <v>0.0</v>
      </c>
      <c r="H67" s="28">
        <v>7.75</v>
      </c>
      <c r="J67" s="29">
        <v>10.0</v>
      </c>
      <c r="K67" s="28">
        <v>7.75</v>
      </c>
    </row>
    <row r="68" ht="12.75" customHeight="1">
      <c r="A68" s="29">
        <v>10.0</v>
      </c>
      <c r="B68" s="28">
        <v>5.75</v>
      </c>
      <c r="D68" s="29">
        <v>0.0</v>
      </c>
      <c r="E68" s="28">
        <v>5.75</v>
      </c>
      <c r="G68" s="29">
        <v>0.0</v>
      </c>
      <c r="H68" s="28">
        <v>5.75</v>
      </c>
      <c r="J68" s="29">
        <v>7.0</v>
      </c>
      <c r="K68" s="28">
        <v>5.75</v>
      </c>
    </row>
    <row r="69" ht="12.75" customHeight="1">
      <c r="A69" s="29">
        <v>7.0</v>
      </c>
      <c r="B69" s="28">
        <v>4.5</v>
      </c>
      <c r="D69" s="29">
        <v>0.0</v>
      </c>
      <c r="E69" s="28">
        <v>4.5</v>
      </c>
      <c r="G69" s="29">
        <v>1.0</v>
      </c>
      <c r="H69" s="28">
        <v>4.5</v>
      </c>
      <c r="J69" s="29">
        <v>8.0</v>
      </c>
      <c r="K69" s="28">
        <v>4.5</v>
      </c>
    </row>
    <row r="70" ht="12.75" customHeight="1">
      <c r="A70" s="29">
        <v>4.0</v>
      </c>
      <c r="B70" s="28">
        <v>1.75</v>
      </c>
      <c r="D70" s="29">
        <v>0.0</v>
      </c>
      <c r="E70" s="28">
        <v>1.75</v>
      </c>
      <c r="G70" s="29">
        <v>0.0</v>
      </c>
      <c r="H70" s="28">
        <v>1.75</v>
      </c>
      <c r="J70" s="29">
        <v>1.0</v>
      </c>
      <c r="K70" s="28">
        <v>1.75</v>
      </c>
    </row>
    <row r="71" ht="12.75" customHeight="1">
      <c r="A71" s="29">
        <v>9.0</v>
      </c>
      <c r="B71" s="28">
        <v>5.25</v>
      </c>
      <c r="D71" s="29">
        <v>0.0</v>
      </c>
      <c r="E71" s="28">
        <v>5.25</v>
      </c>
      <c r="G71" s="29">
        <v>0.0</v>
      </c>
      <c r="H71" s="28">
        <v>5.25</v>
      </c>
      <c r="J71" s="29">
        <v>2.0</v>
      </c>
      <c r="K71" s="28">
        <v>5.25</v>
      </c>
    </row>
    <row r="72" ht="12.75" customHeight="1">
      <c r="A72" s="29">
        <v>7.0</v>
      </c>
      <c r="B72" s="28">
        <v>5.0</v>
      </c>
      <c r="D72" s="29">
        <v>0.0</v>
      </c>
      <c r="E72" s="28">
        <v>5.0</v>
      </c>
      <c r="G72" s="29">
        <v>2.0</v>
      </c>
      <c r="H72" s="28">
        <v>5.0</v>
      </c>
      <c r="J72" s="29">
        <v>10.0</v>
      </c>
      <c r="K72" s="28">
        <v>5.0</v>
      </c>
    </row>
    <row r="73" ht="12.75" customHeight="1">
      <c r="A73" s="29">
        <v>8.0</v>
      </c>
      <c r="B73" s="28">
        <v>8.25</v>
      </c>
      <c r="D73" s="29">
        <v>0.0</v>
      </c>
      <c r="E73" s="28">
        <v>8.25</v>
      </c>
      <c r="G73" s="29">
        <v>0.0</v>
      </c>
      <c r="H73" s="28">
        <v>8.25</v>
      </c>
      <c r="J73" s="29">
        <v>10.0</v>
      </c>
      <c r="K73" s="28">
        <v>8.25</v>
      </c>
    </row>
    <row r="74" ht="12.75" customHeight="1">
      <c r="A74" s="29">
        <v>7.0</v>
      </c>
      <c r="B74" s="28">
        <v>3.75</v>
      </c>
      <c r="D74" s="29">
        <v>3.0</v>
      </c>
      <c r="E74" s="28">
        <v>3.75</v>
      </c>
      <c r="G74" s="29">
        <v>0.0</v>
      </c>
      <c r="H74" s="28">
        <v>3.75</v>
      </c>
      <c r="J74" s="29">
        <v>0.0</v>
      </c>
      <c r="K74" s="28">
        <v>3.75</v>
      </c>
    </row>
    <row r="75" ht="12.75" customHeight="1">
      <c r="A75" s="29">
        <v>7.0</v>
      </c>
      <c r="B75" s="28">
        <v>3.5</v>
      </c>
      <c r="D75" s="29">
        <v>0.0</v>
      </c>
      <c r="E75" s="28">
        <v>3.5</v>
      </c>
      <c r="G75" s="29">
        <v>0.0</v>
      </c>
      <c r="H75" s="28">
        <v>3.5</v>
      </c>
      <c r="J75" s="29">
        <v>7.0</v>
      </c>
      <c r="K75" s="28">
        <v>3.5</v>
      </c>
    </row>
    <row r="76" ht="12.75" customHeight="1">
      <c r="A76" s="29">
        <v>8.0</v>
      </c>
      <c r="B76" s="28">
        <v>5.0</v>
      </c>
      <c r="D76" s="29">
        <v>0.0</v>
      </c>
      <c r="E76" s="28">
        <v>5.0</v>
      </c>
      <c r="G76" s="29">
        <v>0.0</v>
      </c>
      <c r="H76" s="28">
        <v>5.0</v>
      </c>
      <c r="J76" s="29">
        <v>5.0</v>
      </c>
      <c r="K76" s="28">
        <v>5.0</v>
      </c>
    </row>
    <row r="77" ht="12.75" customHeight="1">
      <c r="A77" s="29">
        <v>7.0</v>
      </c>
      <c r="B77" s="28">
        <v>4.25</v>
      </c>
      <c r="D77" s="29">
        <v>0.0</v>
      </c>
      <c r="E77" s="28">
        <v>4.25</v>
      </c>
      <c r="G77" s="29">
        <v>0.0</v>
      </c>
      <c r="H77" s="28">
        <v>4.25</v>
      </c>
      <c r="J77" s="29">
        <v>6.0</v>
      </c>
      <c r="K77" s="28">
        <v>4.25</v>
      </c>
    </row>
    <row r="78" ht="12.75" customHeight="1">
      <c r="A78" s="29">
        <v>6.0</v>
      </c>
      <c r="B78" s="28">
        <v>5.25</v>
      </c>
      <c r="D78" s="29">
        <v>0.0</v>
      </c>
      <c r="E78" s="28">
        <v>5.25</v>
      </c>
      <c r="G78" s="29">
        <v>0.0</v>
      </c>
      <c r="H78" s="28">
        <v>5.25</v>
      </c>
      <c r="J78" s="29">
        <v>5.0</v>
      </c>
      <c r="K78" s="28">
        <v>5.25</v>
      </c>
    </row>
    <row r="79" ht="12.75" customHeight="1">
      <c r="A79" s="29">
        <v>0.0</v>
      </c>
      <c r="B79" s="28">
        <v>0.0</v>
      </c>
      <c r="D79" s="29">
        <v>0.0</v>
      </c>
      <c r="E79" s="28">
        <v>0.0</v>
      </c>
      <c r="G79" s="29">
        <v>0.0</v>
      </c>
      <c r="H79" s="28">
        <v>0.0</v>
      </c>
      <c r="J79" s="29">
        <v>0.0</v>
      </c>
      <c r="K79" s="28">
        <v>0.0</v>
      </c>
    </row>
    <row r="80" ht="12.75" customHeight="1">
      <c r="A80" s="29">
        <v>8.0</v>
      </c>
      <c r="B80" s="28">
        <v>3.75</v>
      </c>
      <c r="D80" s="29">
        <v>0.0</v>
      </c>
      <c r="E80" s="28">
        <v>3.75</v>
      </c>
      <c r="G80" s="29">
        <v>0.0</v>
      </c>
      <c r="H80" s="28">
        <v>3.75</v>
      </c>
      <c r="J80" s="29">
        <v>7.0</v>
      </c>
      <c r="K80" s="28">
        <v>3.75</v>
      </c>
    </row>
    <row r="81" ht="12.75" customHeight="1">
      <c r="A81" s="29">
        <v>0.0</v>
      </c>
      <c r="B81" s="28">
        <v>4.5</v>
      </c>
      <c r="D81" s="29">
        <v>6.0</v>
      </c>
      <c r="E81" s="28">
        <v>4.5</v>
      </c>
      <c r="G81" s="29">
        <v>7.0</v>
      </c>
      <c r="H81" s="28">
        <v>4.5</v>
      </c>
      <c r="J81" s="29">
        <v>2.0</v>
      </c>
      <c r="K81" s="28">
        <v>4.5</v>
      </c>
    </row>
    <row r="82" ht="12.75" customHeight="1">
      <c r="A82" s="29">
        <v>2.0</v>
      </c>
      <c r="B82" s="28">
        <v>4.5</v>
      </c>
      <c r="D82" s="29">
        <v>0.0</v>
      </c>
      <c r="E82" s="28">
        <v>4.5</v>
      </c>
      <c r="G82" s="29">
        <v>0.0</v>
      </c>
      <c r="H82" s="28">
        <v>4.5</v>
      </c>
      <c r="J82" s="29">
        <v>7.0</v>
      </c>
      <c r="K82" s="28">
        <v>4.5</v>
      </c>
    </row>
    <row r="83" ht="12.75" customHeight="1">
      <c r="A83" s="29">
        <v>2.0</v>
      </c>
      <c r="B83" s="28">
        <v>2.75</v>
      </c>
      <c r="D83" s="29">
        <v>0.0</v>
      </c>
      <c r="E83" s="28">
        <v>2.75</v>
      </c>
      <c r="G83" s="29">
        <v>0.0</v>
      </c>
      <c r="H83" s="28">
        <v>2.75</v>
      </c>
      <c r="J83" s="29">
        <v>10.0</v>
      </c>
      <c r="K83" s="28">
        <v>2.75</v>
      </c>
    </row>
    <row r="84" ht="12.75" customHeight="1">
      <c r="A84" s="29">
        <v>0.0</v>
      </c>
      <c r="B84" s="28">
        <v>2.0</v>
      </c>
      <c r="D84" s="29">
        <v>5.0</v>
      </c>
      <c r="E84" s="28">
        <v>2.0</v>
      </c>
      <c r="G84" s="29">
        <v>7.0</v>
      </c>
      <c r="H84" s="28">
        <v>2.0</v>
      </c>
      <c r="J84" s="29">
        <v>0.0</v>
      </c>
      <c r="K84" s="28">
        <v>2.0</v>
      </c>
    </row>
    <row r="85" ht="12.75" customHeight="1">
      <c r="A85" s="29">
        <v>9.0</v>
      </c>
      <c r="B85" s="28">
        <v>7.0</v>
      </c>
      <c r="D85" s="29">
        <v>1.0</v>
      </c>
      <c r="E85" s="28">
        <v>7.0</v>
      </c>
      <c r="G85" s="29">
        <v>0.0</v>
      </c>
      <c r="H85" s="28">
        <v>7.0</v>
      </c>
      <c r="J85" s="29">
        <v>6.0</v>
      </c>
      <c r="K85" s="28">
        <v>7.0</v>
      </c>
    </row>
    <row r="86" ht="12.75" customHeight="1">
      <c r="A86" s="29">
        <v>8.0</v>
      </c>
      <c r="B86" s="28">
        <v>5.75</v>
      </c>
      <c r="D86" s="29">
        <v>0.0</v>
      </c>
      <c r="E86" s="28">
        <v>5.75</v>
      </c>
      <c r="G86" s="29">
        <v>0.0</v>
      </c>
      <c r="H86" s="28">
        <v>5.75</v>
      </c>
      <c r="J86" s="29">
        <v>4.0</v>
      </c>
      <c r="K86" s="28">
        <v>5.75</v>
      </c>
    </row>
    <row r="87" ht="12.75" customHeight="1">
      <c r="A87" s="29">
        <v>7.0</v>
      </c>
      <c r="B87" s="28">
        <v>4.0</v>
      </c>
      <c r="D87" s="29">
        <v>0.0</v>
      </c>
      <c r="E87" s="28">
        <v>4.0</v>
      </c>
      <c r="G87" s="29">
        <v>0.0</v>
      </c>
      <c r="H87" s="28">
        <v>4.0</v>
      </c>
      <c r="J87" s="29">
        <v>7.0</v>
      </c>
      <c r="K87" s="28">
        <v>4.0</v>
      </c>
    </row>
    <row r="88" ht="12.75" customHeight="1">
      <c r="A88" s="29">
        <v>9.0</v>
      </c>
      <c r="B88" s="28">
        <v>7.25</v>
      </c>
      <c r="D88" s="29">
        <v>0.0</v>
      </c>
      <c r="E88" s="28">
        <v>7.25</v>
      </c>
      <c r="G88" s="29">
        <v>0.0</v>
      </c>
      <c r="H88" s="28">
        <v>7.25</v>
      </c>
      <c r="J88" s="29">
        <v>10.0</v>
      </c>
      <c r="K88" s="28">
        <v>7.25</v>
      </c>
    </row>
    <row r="89" ht="12.75" customHeight="1">
      <c r="A89" s="29">
        <v>9.0</v>
      </c>
      <c r="B89" s="28">
        <v>8.5</v>
      </c>
      <c r="D89" s="29">
        <v>0.0</v>
      </c>
      <c r="E89" s="28">
        <v>8.5</v>
      </c>
      <c r="G89" s="29">
        <v>0.0</v>
      </c>
      <c r="H89" s="28">
        <v>8.5</v>
      </c>
      <c r="J89" s="29">
        <v>8.0</v>
      </c>
      <c r="K89" s="28">
        <v>8.5</v>
      </c>
    </row>
    <row r="90" ht="12.75" customHeight="1">
      <c r="A90" s="29">
        <v>7.0</v>
      </c>
      <c r="B90" s="28">
        <v>5.25</v>
      </c>
      <c r="D90" s="29">
        <v>0.0</v>
      </c>
      <c r="E90" s="28">
        <v>5.25</v>
      </c>
      <c r="G90" s="29">
        <v>0.0</v>
      </c>
      <c r="H90" s="28">
        <v>5.25</v>
      </c>
      <c r="J90" s="29">
        <v>7.0</v>
      </c>
      <c r="K90" s="28">
        <v>5.25</v>
      </c>
    </row>
    <row r="91" ht="12.75" customHeight="1">
      <c r="A91" s="29">
        <v>8.0</v>
      </c>
      <c r="B91" s="28">
        <v>6.0</v>
      </c>
      <c r="D91" s="29">
        <v>0.0</v>
      </c>
      <c r="E91" s="28">
        <v>6.0</v>
      </c>
      <c r="G91" s="29">
        <v>3.0</v>
      </c>
      <c r="H91" s="28">
        <v>6.0</v>
      </c>
      <c r="J91" s="29">
        <v>10.0</v>
      </c>
      <c r="K91" s="28">
        <v>6.0</v>
      </c>
    </row>
    <row r="92" ht="12.75" customHeight="1">
      <c r="A92" s="29">
        <v>1.0</v>
      </c>
      <c r="B92" s="28">
        <v>1.0</v>
      </c>
      <c r="D92" s="29">
        <v>5.0</v>
      </c>
      <c r="E92" s="28">
        <v>1.0</v>
      </c>
      <c r="G92" s="29">
        <v>5.0</v>
      </c>
      <c r="H92" s="28">
        <v>1.0</v>
      </c>
      <c r="J92" s="29">
        <v>5.0</v>
      </c>
      <c r="K92" s="28">
        <v>1.0</v>
      </c>
    </row>
    <row r="93" ht="12.75" customHeight="1">
      <c r="A93" s="29">
        <v>10.0</v>
      </c>
      <c r="B93" s="28">
        <v>7.75</v>
      </c>
      <c r="D93" s="29">
        <v>0.0</v>
      </c>
      <c r="E93" s="28">
        <v>7.75</v>
      </c>
      <c r="G93" s="29">
        <v>0.0</v>
      </c>
      <c r="H93" s="28">
        <v>7.75</v>
      </c>
      <c r="J93" s="29">
        <v>7.0</v>
      </c>
      <c r="K93" s="28">
        <v>7.75</v>
      </c>
    </row>
    <row r="94" ht="12.75" customHeight="1">
      <c r="A94" s="29">
        <v>9.0</v>
      </c>
      <c r="B94" s="28">
        <v>8.0</v>
      </c>
      <c r="D94" s="29">
        <v>0.0</v>
      </c>
      <c r="E94" s="28">
        <v>8.0</v>
      </c>
      <c r="G94" s="29">
        <v>1.0</v>
      </c>
      <c r="H94" s="28">
        <v>8.0</v>
      </c>
      <c r="J94" s="29">
        <v>9.0</v>
      </c>
      <c r="K94" s="28">
        <v>8.0</v>
      </c>
    </row>
    <row r="95" ht="12.75" customHeight="1">
      <c r="A95" s="29">
        <v>6.0</v>
      </c>
      <c r="B95" s="28">
        <v>1.5</v>
      </c>
      <c r="D95" s="29">
        <v>0.0</v>
      </c>
      <c r="E95" s="28">
        <v>1.5</v>
      </c>
      <c r="G95" s="29">
        <v>0.0</v>
      </c>
      <c r="H95" s="28">
        <v>1.5</v>
      </c>
      <c r="J95" s="29">
        <v>0.0</v>
      </c>
      <c r="K95" s="28">
        <v>1.5</v>
      </c>
    </row>
    <row r="96" ht="12.75" customHeight="1">
      <c r="A96" s="29">
        <v>0.0</v>
      </c>
      <c r="B96" s="28">
        <v>2.75</v>
      </c>
      <c r="D96" s="29">
        <v>5.0</v>
      </c>
      <c r="E96" s="28">
        <v>2.75</v>
      </c>
      <c r="G96" s="29">
        <v>10.0</v>
      </c>
      <c r="H96" s="28">
        <v>2.75</v>
      </c>
      <c r="J96" s="29">
        <v>5.0</v>
      </c>
      <c r="K96" s="28">
        <v>2.75</v>
      </c>
    </row>
    <row r="97" ht="12.75" customHeight="1">
      <c r="A97" s="29">
        <v>6.0</v>
      </c>
      <c r="B97" s="28">
        <v>3.25</v>
      </c>
      <c r="D97" s="29">
        <v>1.0</v>
      </c>
      <c r="E97" s="28">
        <v>3.25</v>
      </c>
      <c r="G97" s="29">
        <v>0.0</v>
      </c>
      <c r="H97" s="28">
        <v>3.25</v>
      </c>
      <c r="J97" s="29">
        <v>0.0</v>
      </c>
      <c r="K97" s="28">
        <v>3.25</v>
      </c>
    </row>
    <row r="98" ht="12.75" customHeight="1">
      <c r="A98" s="29">
        <v>9.0</v>
      </c>
      <c r="B98" s="28">
        <v>9.0</v>
      </c>
      <c r="D98" s="29">
        <v>0.0</v>
      </c>
      <c r="E98" s="28">
        <v>9.0</v>
      </c>
      <c r="G98" s="29">
        <v>0.0</v>
      </c>
      <c r="H98" s="28">
        <v>9.0</v>
      </c>
      <c r="J98" s="29">
        <v>10.0</v>
      </c>
      <c r="K98" s="28">
        <v>9.0</v>
      </c>
    </row>
    <row r="99" ht="12.75" customHeight="1">
      <c r="A99" s="29">
        <v>8.0</v>
      </c>
      <c r="B99" s="28">
        <v>6.5</v>
      </c>
      <c r="D99" s="29">
        <v>0.0</v>
      </c>
      <c r="E99" s="28">
        <v>6.5</v>
      </c>
      <c r="G99" s="29">
        <v>0.0</v>
      </c>
      <c r="H99" s="28">
        <v>6.5</v>
      </c>
      <c r="J99" s="29">
        <v>7.0</v>
      </c>
      <c r="K99" s="28">
        <v>6.5</v>
      </c>
    </row>
    <row r="100" ht="12.75" customHeight="1">
      <c r="A100" s="29">
        <v>8.0</v>
      </c>
      <c r="B100" s="28">
        <v>2.5</v>
      </c>
      <c r="D100" s="29">
        <v>0.0</v>
      </c>
      <c r="E100" s="28">
        <v>2.5</v>
      </c>
      <c r="G100" s="29">
        <v>0.0</v>
      </c>
      <c r="H100" s="28">
        <v>2.5</v>
      </c>
      <c r="J100" s="29">
        <v>5.0</v>
      </c>
      <c r="K100" s="28">
        <v>2.5</v>
      </c>
    </row>
    <row r="101" ht="12.75" customHeight="1">
      <c r="A101" s="29">
        <v>8.0</v>
      </c>
      <c r="B101" s="28">
        <v>3.0</v>
      </c>
      <c r="D101" s="29">
        <v>0.0</v>
      </c>
      <c r="E101" s="28">
        <v>3.0</v>
      </c>
      <c r="G101" s="29">
        <v>0.0</v>
      </c>
      <c r="H101" s="28">
        <v>3.0</v>
      </c>
      <c r="J101" s="29">
        <v>5.0</v>
      </c>
      <c r="K101" s="28">
        <v>3.0</v>
      </c>
    </row>
    <row r="102" ht="12.75" customHeight="1">
      <c r="A102" s="29">
        <v>10.0</v>
      </c>
      <c r="B102" s="28">
        <v>6.25</v>
      </c>
      <c r="D102" s="29">
        <v>0.0</v>
      </c>
      <c r="E102" s="28">
        <v>6.25</v>
      </c>
      <c r="G102" s="29">
        <v>0.0</v>
      </c>
      <c r="H102" s="28">
        <v>6.25</v>
      </c>
      <c r="J102" s="29">
        <v>8.0</v>
      </c>
      <c r="K102" s="28">
        <v>6.25</v>
      </c>
    </row>
    <row r="103" ht="12.75" customHeight="1">
      <c r="A103" s="29">
        <v>8.0</v>
      </c>
      <c r="B103" s="28">
        <v>6.5</v>
      </c>
      <c r="D103" s="29">
        <v>1.0</v>
      </c>
      <c r="E103" s="28">
        <v>6.5</v>
      </c>
      <c r="G103" s="29">
        <v>0.0</v>
      </c>
      <c r="H103" s="28">
        <v>6.5</v>
      </c>
      <c r="J103" s="29">
        <v>9.0</v>
      </c>
      <c r="K103" s="28">
        <v>6.5</v>
      </c>
    </row>
    <row r="104" ht="12.75" customHeight="1">
      <c r="A104" s="29">
        <v>9.0</v>
      </c>
      <c r="B104" s="28">
        <v>5.75</v>
      </c>
      <c r="D104" s="29">
        <v>0.0</v>
      </c>
      <c r="E104" s="28">
        <v>5.75</v>
      </c>
      <c r="G104" s="29">
        <v>0.0</v>
      </c>
      <c r="H104" s="28">
        <v>5.75</v>
      </c>
      <c r="J104" s="29">
        <v>8.0</v>
      </c>
      <c r="K104" s="28">
        <v>5.75</v>
      </c>
    </row>
    <row r="105" ht="12.75" customHeight="1">
      <c r="A105" s="29">
        <v>0.0</v>
      </c>
      <c r="B105" s="28">
        <v>1.25</v>
      </c>
      <c r="D105" s="29">
        <v>0.0</v>
      </c>
      <c r="E105" s="28">
        <v>1.25</v>
      </c>
      <c r="G105" s="29">
        <v>0.0</v>
      </c>
      <c r="H105" s="28">
        <v>1.25</v>
      </c>
      <c r="J105" s="29">
        <v>0.0</v>
      </c>
      <c r="K105" s="28">
        <v>1.25</v>
      </c>
    </row>
    <row r="106" ht="12.75" customHeight="1">
      <c r="A106" s="29">
        <v>2.0</v>
      </c>
      <c r="B106" s="28">
        <v>0.0</v>
      </c>
      <c r="D106" s="29">
        <v>3.0</v>
      </c>
      <c r="E106" s="28">
        <v>0.0</v>
      </c>
      <c r="G106" s="29">
        <v>5.0</v>
      </c>
      <c r="H106" s="28">
        <v>0.0</v>
      </c>
      <c r="J106" s="29">
        <v>5.0</v>
      </c>
      <c r="K106" s="28">
        <v>0.0</v>
      </c>
    </row>
    <row r="107" ht="12.75" customHeight="1">
      <c r="A107" s="29">
        <v>8.0</v>
      </c>
      <c r="B107" s="28">
        <v>1.0</v>
      </c>
      <c r="D107" s="29">
        <v>2.0</v>
      </c>
      <c r="E107" s="28">
        <v>1.0</v>
      </c>
      <c r="G107" s="29">
        <v>2.0</v>
      </c>
      <c r="H107" s="28">
        <v>1.0</v>
      </c>
      <c r="J107" s="29">
        <v>4.0</v>
      </c>
      <c r="K107" s="28">
        <v>1.0</v>
      </c>
    </row>
    <row r="108" ht="12.75" customHeight="1">
      <c r="A108" s="29">
        <v>6.0</v>
      </c>
      <c r="B108" s="28">
        <v>0.0</v>
      </c>
      <c r="D108" s="29">
        <v>4.0</v>
      </c>
      <c r="E108" s="28">
        <v>0.0</v>
      </c>
      <c r="G108" s="29">
        <v>0.0</v>
      </c>
      <c r="H108" s="28">
        <v>0.0</v>
      </c>
      <c r="J108" s="29">
        <v>0.0</v>
      </c>
      <c r="K108" s="28">
        <v>0.0</v>
      </c>
    </row>
    <row r="109" ht="12.75" customHeight="1">
      <c r="A109" s="29">
        <v>8.0</v>
      </c>
      <c r="B109" s="28">
        <v>3.25</v>
      </c>
      <c r="D109" s="29">
        <v>1.0</v>
      </c>
      <c r="E109" s="28">
        <v>3.25</v>
      </c>
      <c r="G109" s="29">
        <v>2.0</v>
      </c>
      <c r="H109" s="28">
        <v>3.25</v>
      </c>
      <c r="J109" s="29">
        <v>4.0</v>
      </c>
      <c r="K109" s="28">
        <v>3.25</v>
      </c>
    </row>
    <row r="110" ht="12.75" customHeight="1">
      <c r="A110" s="29">
        <v>10.0</v>
      </c>
      <c r="B110" s="28">
        <v>7.75</v>
      </c>
      <c r="D110" s="29">
        <v>0.0</v>
      </c>
      <c r="E110" s="28">
        <v>7.75</v>
      </c>
      <c r="G110" s="29">
        <v>0.0</v>
      </c>
      <c r="H110" s="28">
        <v>7.75</v>
      </c>
      <c r="J110" s="29">
        <v>8.0</v>
      </c>
      <c r="K110" s="28">
        <v>7.75</v>
      </c>
    </row>
    <row r="111" ht="12.75" customHeight="1">
      <c r="A111" s="29">
        <v>3.0</v>
      </c>
      <c r="B111" s="28">
        <v>4.75</v>
      </c>
      <c r="D111" s="29">
        <v>0.0</v>
      </c>
      <c r="E111" s="28">
        <v>4.75</v>
      </c>
      <c r="G111" s="29">
        <v>0.0</v>
      </c>
      <c r="H111" s="28">
        <v>4.75</v>
      </c>
      <c r="J111" s="29">
        <v>10.0</v>
      </c>
      <c r="K111" s="28">
        <v>4.75</v>
      </c>
    </row>
    <row r="112" ht="12.75" customHeight="1">
      <c r="A112" s="29">
        <v>8.0</v>
      </c>
      <c r="B112" s="28">
        <v>8.0</v>
      </c>
      <c r="D112" s="29">
        <v>0.0</v>
      </c>
      <c r="E112" s="28">
        <v>8.0</v>
      </c>
      <c r="G112" s="29">
        <v>0.0</v>
      </c>
      <c r="H112" s="28">
        <v>8.0</v>
      </c>
      <c r="J112" s="29">
        <v>9.0</v>
      </c>
      <c r="K112" s="28">
        <v>8.0</v>
      </c>
    </row>
    <row r="113" ht="12.75" customHeight="1">
      <c r="A113" s="29">
        <v>10.0</v>
      </c>
      <c r="B113" s="28">
        <v>9.0</v>
      </c>
      <c r="D113" s="29">
        <v>0.0</v>
      </c>
      <c r="E113" s="28">
        <v>9.0</v>
      </c>
      <c r="G113" s="29">
        <v>0.0</v>
      </c>
      <c r="H113" s="28">
        <v>9.0</v>
      </c>
      <c r="J113" s="29">
        <v>10.0</v>
      </c>
      <c r="K113" s="28">
        <v>9.0</v>
      </c>
    </row>
    <row r="114" ht="12.75" customHeight="1">
      <c r="A114" s="29">
        <v>3.0</v>
      </c>
      <c r="B114" s="28">
        <v>0.0</v>
      </c>
      <c r="D114" s="29">
        <v>3.0</v>
      </c>
      <c r="E114" s="28">
        <v>0.0</v>
      </c>
      <c r="G114" s="29">
        <v>0.0</v>
      </c>
      <c r="H114" s="28">
        <v>0.0</v>
      </c>
      <c r="J114" s="29">
        <v>0.0</v>
      </c>
      <c r="K114" s="28">
        <v>0.0</v>
      </c>
    </row>
    <row r="115" ht="12.75" customHeight="1">
      <c r="A115" s="29">
        <v>6.0</v>
      </c>
      <c r="B115" s="28">
        <v>1.0</v>
      </c>
      <c r="D115" s="29">
        <v>3.0</v>
      </c>
      <c r="E115" s="28">
        <v>1.0</v>
      </c>
      <c r="G115" s="29">
        <v>0.0</v>
      </c>
      <c r="H115" s="28">
        <v>1.0</v>
      </c>
      <c r="J115" s="29">
        <v>0.0</v>
      </c>
      <c r="K115" s="28">
        <v>1.0</v>
      </c>
    </row>
    <row r="116" ht="12.75" customHeight="1">
      <c r="A116" s="29">
        <v>7.0</v>
      </c>
      <c r="B116" s="28">
        <v>1.0</v>
      </c>
      <c r="D116" s="29">
        <v>3.0</v>
      </c>
      <c r="E116" s="28">
        <v>1.0</v>
      </c>
      <c r="G116" s="29">
        <v>0.0</v>
      </c>
      <c r="H116" s="28">
        <v>1.0</v>
      </c>
      <c r="J116" s="29">
        <v>2.0</v>
      </c>
      <c r="K116" s="28">
        <v>1.0</v>
      </c>
    </row>
    <row r="117" ht="12.75" customHeight="1">
      <c r="A117" s="29">
        <v>7.0</v>
      </c>
      <c r="B117" s="28">
        <v>6.0</v>
      </c>
      <c r="D117" s="29">
        <v>0.0</v>
      </c>
      <c r="E117" s="28">
        <v>6.0</v>
      </c>
      <c r="G117" s="29">
        <v>0.0</v>
      </c>
      <c r="H117" s="28">
        <v>6.0</v>
      </c>
      <c r="J117" s="29">
        <v>7.0</v>
      </c>
      <c r="K117" s="28">
        <v>6.0</v>
      </c>
    </row>
    <row r="118" ht="12.75" customHeight="1">
      <c r="A118" s="29">
        <v>6.0</v>
      </c>
      <c r="B118" s="28">
        <v>5.5</v>
      </c>
      <c r="D118" s="29">
        <v>0.0</v>
      </c>
      <c r="E118" s="28">
        <v>5.5</v>
      </c>
      <c r="G118" s="29">
        <v>0.0</v>
      </c>
      <c r="H118" s="28">
        <v>5.5</v>
      </c>
      <c r="J118" s="29">
        <v>2.0</v>
      </c>
      <c r="K118" s="28">
        <v>5.5</v>
      </c>
    </row>
    <row r="119" ht="12.75" customHeight="1">
      <c r="A119" s="29">
        <v>1.0</v>
      </c>
      <c r="B119" s="28">
        <v>0.75</v>
      </c>
      <c r="D119" s="29">
        <v>6.0</v>
      </c>
      <c r="E119" s="28">
        <v>0.75</v>
      </c>
      <c r="G119" s="29">
        <v>0.0</v>
      </c>
      <c r="H119" s="28">
        <v>0.75</v>
      </c>
      <c r="J119" s="29">
        <v>0.0</v>
      </c>
      <c r="K119" s="28">
        <v>0.75</v>
      </c>
    </row>
    <row r="120" ht="12.75" customHeight="1">
      <c r="A120" s="29">
        <v>9.0</v>
      </c>
      <c r="B120" s="28">
        <v>8.25</v>
      </c>
      <c r="D120" s="29">
        <v>0.0</v>
      </c>
      <c r="E120" s="28">
        <v>8.25</v>
      </c>
      <c r="G120" s="29">
        <v>0.0</v>
      </c>
      <c r="H120" s="28">
        <v>8.25</v>
      </c>
      <c r="J120" s="29">
        <v>9.0</v>
      </c>
      <c r="K120" s="28">
        <v>8.25</v>
      </c>
    </row>
    <row r="121" ht="12.75" customHeight="1">
      <c r="A121" s="29">
        <v>9.0</v>
      </c>
      <c r="B121" s="28">
        <v>6.0</v>
      </c>
      <c r="D121" s="29">
        <v>0.0</v>
      </c>
      <c r="E121" s="28">
        <v>6.0</v>
      </c>
      <c r="G121" s="29">
        <v>0.0</v>
      </c>
      <c r="H121" s="28">
        <v>6.0</v>
      </c>
      <c r="J121" s="29">
        <v>7.0</v>
      </c>
      <c r="K121" s="28">
        <v>6.0</v>
      </c>
    </row>
    <row r="122" ht="12.75" customHeight="1">
      <c r="A122" s="29">
        <v>10.0</v>
      </c>
      <c r="B122" s="28">
        <v>9.0</v>
      </c>
      <c r="D122" s="29">
        <v>0.0</v>
      </c>
      <c r="E122" s="28">
        <v>9.0</v>
      </c>
      <c r="G122" s="29">
        <v>0.0</v>
      </c>
      <c r="H122" s="28">
        <v>9.0</v>
      </c>
      <c r="J122" s="29">
        <v>10.0</v>
      </c>
      <c r="K122" s="28">
        <v>9.0</v>
      </c>
    </row>
    <row r="123" ht="12.75" customHeight="1">
      <c r="A123" s="29">
        <v>7.0</v>
      </c>
      <c r="B123" s="28">
        <v>4.5</v>
      </c>
      <c r="D123" s="29">
        <v>1.0</v>
      </c>
      <c r="E123" s="28">
        <v>4.5</v>
      </c>
      <c r="G123" s="29">
        <v>0.0</v>
      </c>
      <c r="H123" s="28">
        <v>4.5</v>
      </c>
      <c r="J123" s="29">
        <v>6.0</v>
      </c>
      <c r="K123" s="28">
        <v>4.5</v>
      </c>
    </row>
    <row r="124" ht="12.75" customHeight="1">
      <c r="A124" s="29">
        <v>7.0</v>
      </c>
      <c r="B124" s="28">
        <v>1.5</v>
      </c>
      <c r="D124" s="29">
        <v>0.0</v>
      </c>
      <c r="E124" s="28">
        <v>1.5</v>
      </c>
      <c r="G124" s="29">
        <v>3.0</v>
      </c>
      <c r="H124" s="28">
        <v>1.5</v>
      </c>
      <c r="J124" s="29">
        <v>6.0</v>
      </c>
      <c r="K124" s="28">
        <v>1.5</v>
      </c>
    </row>
    <row r="125" ht="12.75" customHeight="1">
      <c r="A125" s="29">
        <v>3.0</v>
      </c>
      <c r="B125" s="28">
        <v>0.75</v>
      </c>
      <c r="D125" s="29">
        <v>5.0</v>
      </c>
      <c r="E125" s="28">
        <v>0.75</v>
      </c>
      <c r="G125" s="29">
        <v>8.0</v>
      </c>
      <c r="H125" s="28">
        <v>0.75</v>
      </c>
      <c r="J125" s="29">
        <v>5.0</v>
      </c>
      <c r="K125" s="28">
        <v>0.75</v>
      </c>
    </row>
    <row r="126" ht="12.75" customHeight="1">
      <c r="A126" s="29">
        <v>7.0</v>
      </c>
      <c r="B126" s="28">
        <v>5.75</v>
      </c>
      <c r="D126" s="29">
        <v>0.0</v>
      </c>
      <c r="E126" s="28">
        <v>5.75</v>
      </c>
      <c r="G126" s="29">
        <v>0.0</v>
      </c>
      <c r="H126" s="28">
        <v>5.75</v>
      </c>
      <c r="J126" s="29">
        <v>8.0</v>
      </c>
      <c r="K126" s="28">
        <v>5.75</v>
      </c>
    </row>
    <row r="127" ht="12.75" customHeight="1">
      <c r="A127" s="29">
        <v>10.0</v>
      </c>
      <c r="B127" s="28">
        <v>9.5</v>
      </c>
      <c r="D127" s="29">
        <v>0.0</v>
      </c>
      <c r="E127" s="28">
        <v>9.5</v>
      </c>
      <c r="G127" s="29">
        <v>0.0</v>
      </c>
      <c r="H127" s="28">
        <v>9.5</v>
      </c>
      <c r="J127" s="29">
        <v>7.0</v>
      </c>
      <c r="K127" s="28">
        <v>9.5</v>
      </c>
    </row>
    <row r="128" ht="12.75" customHeight="1">
      <c r="A128" s="29">
        <v>6.0</v>
      </c>
      <c r="B128" s="28">
        <v>2.75</v>
      </c>
      <c r="D128" s="29">
        <v>0.0</v>
      </c>
      <c r="E128" s="28">
        <v>2.75</v>
      </c>
      <c r="G128" s="29">
        <v>2.0</v>
      </c>
      <c r="H128" s="28">
        <v>2.75</v>
      </c>
      <c r="J128" s="29">
        <v>8.0</v>
      </c>
      <c r="K128" s="28">
        <v>2.75</v>
      </c>
    </row>
    <row r="129" ht="12.75" customHeight="1">
      <c r="A129" s="29">
        <v>10.0</v>
      </c>
      <c r="B129" s="28">
        <v>9.75</v>
      </c>
      <c r="D129" s="29">
        <v>0.0</v>
      </c>
      <c r="E129" s="28">
        <v>9.75</v>
      </c>
      <c r="G129" s="29">
        <v>2.0</v>
      </c>
      <c r="H129" s="28">
        <v>9.75</v>
      </c>
      <c r="J129" s="29">
        <v>2.0</v>
      </c>
      <c r="K129" s="28">
        <v>9.75</v>
      </c>
    </row>
    <row r="130" ht="12.75" customHeight="1">
      <c r="A130" s="29">
        <v>0.0</v>
      </c>
      <c r="B130" s="28">
        <v>0.75</v>
      </c>
      <c r="D130" s="29">
        <v>0.0</v>
      </c>
      <c r="E130" s="28">
        <v>0.75</v>
      </c>
      <c r="G130" s="29">
        <v>5.0</v>
      </c>
      <c r="H130" s="28">
        <v>0.75</v>
      </c>
      <c r="J130" s="29">
        <v>5.0</v>
      </c>
      <c r="K130" s="28">
        <v>0.75</v>
      </c>
    </row>
    <row r="131" ht="12.75" customHeight="1">
      <c r="A131" s="29">
        <v>4.0</v>
      </c>
      <c r="B131" s="28">
        <v>0.0</v>
      </c>
      <c r="D131" s="29">
        <v>4.0</v>
      </c>
      <c r="E131" s="28">
        <v>0.0</v>
      </c>
      <c r="G131" s="29">
        <v>6.0</v>
      </c>
      <c r="H131" s="28">
        <v>0.0</v>
      </c>
      <c r="J131" s="29">
        <v>6.0</v>
      </c>
      <c r="K131" s="28">
        <v>0.0</v>
      </c>
    </row>
    <row r="132" ht="12.75" customHeight="1">
      <c r="A132" s="29">
        <v>1.0</v>
      </c>
      <c r="B132" s="28">
        <v>1.25</v>
      </c>
      <c r="D132" s="29">
        <v>8.0</v>
      </c>
      <c r="E132" s="28">
        <v>1.25</v>
      </c>
      <c r="G132" s="29">
        <v>1.0</v>
      </c>
      <c r="H132" s="28">
        <v>1.25</v>
      </c>
      <c r="J132" s="29">
        <v>1.0</v>
      </c>
      <c r="K132" s="28">
        <v>1.25</v>
      </c>
    </row>
    <row r="133" ht="12.75" customHeight="1">
      <c r="A133" s="29">
        <v>4.0</v>
      </c>
      <c r="B133" s="28">
        <v>2.0</v>
      </c>
      <c r="D133" s="29">
        <v>3.0</v>
      </c>
      <c r="E133" s="28">
        <v>2.0</v>
      </c>
      <c r="G133" s="29">
        <v>0.0</v>
      </c>
      <c r="H133" s="28">
        <v>2.0</v>
      </c>
      <c r="J133" s="29">
        <v>0.0</v>
      </c>
      <c r="K133" s="28">
        <v>2.0</v>
      </c>
    </row>
    <row r="134" ht="12.75" customHeight="1">
      <c r="A134" s="29">
        <v>1.0</v>
      </c>
      <c r="B134" s="28">
        <v>1.5</v>
      </c>
      <c r="D134" s="29">
        <v>4.0</v>
      </c>
      <c r="E134" s="28">
        <v>1.5</v>
      </c>
      <c r="G134" s="29">
        <v>4.0</v>
      </c>
      <c r="H134" s="28">
        <v>1.5</v>
      </c>
      <c r="J134" s="29">
        <v>4.0</v>
      </c>
      <c r="K134" s="28">
        <v>1.5</v>
      </c>
    </row>
    <row r="135" ht="12.75" customHeight="1">
      <c r="A135" s="29">
        <v>7.0</v>
      </c>
      <c r="B135" s="28">
        <v>7.5</v>
      </c>
      <c r="D135" s="29">
        <v>0.0</v>
      </c>
      <c r="E135" s="28">
        <v>7.5</v>
      </c>
      <c r="G135" s="29">
        <v>0.0</v>
      </c>
      <c r="H135" s="28">
        <v>7.5</v>
      </c>
      <c r="J135" s="29">
        <v>10.0</v>
      </c>
      <c r="K135" s="28">
        <v>7.5</v>
      </c>
    </row>
    <row r="136" ht="12.75" customHeight="1">
      <c r="A136" s="29">
        <v>3.0</v>
      </c>
      <c r="B136" s="28">
        <v>1.0</v>
      </c>
      <c r="D136" s="29">
        <v>2.0</v>
      </c>
      <c r="E136" s="28">
        <v>1.0</v>
      </c>
      <c r="G136" s="29">
        <v>2.0</v>
      </c>
      <c r="H136" s="28">
        <v>1.0</v>
      </c>
      <c r="J136" s="29">
        <v>4.0</v>
      </c>
      <c r="K136" s="28">
        <v>1.0</v>
      </c>
    </row>
    <row r="137" ht="12.75" customHeight="1">
      <c r="A137" s="29">
        <v>9.0</v>
      </c>
      <c r="B137" s="28">
        <v>9.0</v>
      </c>
      <c r="D137" s="29">
        <v>0.0</v>
      </c>
      <c r="E137" s="28">
        <v>9.0</v>
      </c>
      <c r="G137" s="29">
        <v>0.0</v>
      </c>
      <c r="H137" s="28">
        <v>9.0</v>
      </c>
      <c r="J137" s="29">
        <v>5.0</v>
      </c>
      <c r="K137" s="28">
        <v>9.0</v>
      </c>
    </row>
    <row r="138" ht="12.75" customHeight="1">
      <c r="A138" s="29">
        <v>10.0</v>
      </c>
      <c r="B138" s="28">
        <v>9.5</v>
      </c>
      <c r="D138" s="29">
        <v>0.0</v>
      </c>
      <c r="E138" s="28">
        <v>9.5</v>
      </c>
      <c r="G138" s="29">
        <v>0.0</v>
      </c>
      <c r="H138" s="28">
        <v>9.5</v>
      </c>
      <c r="J138" s="29">
        <v>10.0</v>
      </c>
      <c r="K138" s="28">
        <v>9.5</v>
      </c>
    </row>
    <row r="139" ht="12.75" customHeight="1">
      <c r="A139" s="29">
        <v>9.0</v>
      </c>
      <c r="B139" s="28">
        <v>8.5</v>
      </c>
      <c r="D139" s="29">
        <v>0.0</v>
      </c>
      <c r="E139" s="28">
        <v>8.5</v>
      </c>
      <c r="G139" s="29">
        <v>0.0</v>
      </c>
      <c r="H139" s="28">
        <v>8.5</v>
      </c>
      <c r="J139" s="29">
        <v>6.0</v>
      </c>
      <c r="K139" s="28">
        <v>8.5</v>
      </c>
    </row>
    <row r="140" ht="12.75" customHeight="1">
      <c r="A140" s="29">
        <v>9.0</v>
      </c>
      <c r="B140" s="28">
        <v>9.0</v>
      </c>
      <c r="D140" s="29">
        <v>0.0</v>
      </c>
      <c r="E140" s="28">
        <v>9.0</v>
      </c>
      <c r="G140" s="29">
        <v>0.0</v>
      </c>
      <c r="H140" s="28">
        <v>9.0</v>
      </c>
      <c r="J140" s="29">
        <v>9.0</v>
      </c>
      <c r="K140" s="28">
        <v>9.0</v>
      </c>
    </row>
    <row r="141" ht="12.75" customHeight="1">
      <c r="A141" s="29">
        <v>0.0</v>
      </c>
      <c r="B141" s="28">
        <v>0.0</v>
      </c>
      <c r="D141" s="29">
        <v>0.0</v>
      </c>
      <c r="E141" s="28">
        <v>0.0</v>
      </c>
      <c r="G141" s="29">
        <v>2.0</v>
      </c>
      <c r="H141" s="28">
        <v>0.0</v>
      </c>
      <c r="J141" s="29">
        <v>2.0</v>
      </c>
      <c r="K141" s="28">
        <v>0.0</v>
      </c>
    </row>
    <row r="142" ht="12.75" customHeight="1">
      <c r="A142" s="29">
        <v>6.0</v>
      </c>
      <c r="B142" s="28">
        <v>1.5</v>
      </c>
      <c r="D142" s="29">
        <v>1.0</v>
      </c>
      <c r="E142" s="28">
        <v>1.5</v>
      </c>
      <c r="G142" s="29">
        <v>1.0</v>
      </c>
      <c r="H142" s="28">
        <v>1.5</v>
      </c>
      <c r="J142" s="29">
        <v>3.0</v>
      </c>
      <c r="K142" s="28">
        <v>1.5</v>
      </c>
    </row>
    <row r="143" ht="12.75" customHeight="1">
      <c r="A143" s="29">
        <v>9.0</v>
      </c>
      <c r="B143" s="28">
        <v>8.5</v>
      </c>
      <c r="D143" s="29">
        <v>1.0</v>
      </c>
      <c r="E143" s="28">
        <v>8.5</v>
      </c>
      <c r="G143" s="29">
        <v>0.0</v>
      </c>
      <c r="H143" s="28">
        <v>8.5</v>
      </c>
      <c r="J143" s="29">
        <v>7.0</v>
      </c>
      <c r="K143" s="28">
        <v>8.5</v>
      </c>
    </row>
    <row r="144" ht="12.75" customHeight="1">
      <c r="A144" s="29">
        <v>0.0</v>
      </c>
      <c r="B144" s="28">
        <v>1.5</v>
      </c>
      <c r="D144" s="29">
        <v>0.0</v>
      </c>
      <c r="E144" s="28">
        <v>1.5</v>
      </c>
      <c r="G144" s="29">
        <v>8.0</v>
      </c>
      <c r="H144" s="28">
        <v>1.5</v>
      </c>
      <c r="J144" s="29">
        <v>3.0</v>
      </c>
      <c r="K144" s="28">
        <v>1.5</v>
      </c>
    </row>
    <row r="145" ht="12.75" customHeight="1">
      <c r="A145" s="29">
        <v>7.0</v>
      </c>
      <c r="B145" s="28">
        <v>5.5</v>
      </c>
      <c r="D145" s="29">
        <v>1.0</v>
      </c>
      <c r="E145" s="28">
        <v>5.5</v>
      </c>
      <c r="G145" s="29">
        <v>0.0</v>
      </c>
      <c r="H145" s="28">
        <v>5.5</v>
      </c>
      <c r="J145" s="29">
        <v>8.0</v>
      </c>
      <c r="K145" s="28">
        <v>5.5</v>
      </c>
    </row>
    <row r="146" ht="12.75" customHeight="1">
      <c r="A146" s="29">
        <v>3.0</v>
      </c>
      <c r="B146" s="28">
        <v>1.5</v>
      </c>
      <c r="D146" s="29">
        <v>2.0</v>
      </c>
      <c r="E146" s="28">
        <v>1.5</v>
      </c>
      <c r="G146" s="29">
        <v>1.0</v>
      </c>
      <c r="H146" s="28">
        <v>1.5</v>
      </c>
      <c r="J146" s="29">
        <v>4.0</v>
      </c>
      <c r="K146" s="28">
        <v>1.5</v>
      </c>
    </row>
    <row r="147" ht="12.75" customHeight="1">
      <c r="A147" s="29">
        <v>5.0</v>
      </c>
      <c r="B147" s="28">
        <v>3.75</v>
      </c>
      <c r="D147" s="29">
        <v>0.0</v>
      </c>
      <c r="E147" s="28">
        <v>3.75</v>
      </c>
      <c r="G147" s="29">
        <v>7.0</v>
      </c>
      <c r="H147" s="28">
        <v>3.75</v>
      </c>
      <c r="J147" s="29">
        <v>10.0</v>
      </c>
      <c r="K147" s="28">
        <v>3.75</v>
      </c>
    </row>
    <row r="148" ht="12.75" customHeight="1">
      <c r="A148" s="29">
        <v>7.0</v>
      </c>
      <c r="B148" s="28">
        <v>3.25</v>
      </c>
      <c r="D148" s="29">
        <v>0.0</v>
      </c>
      <c r="E148" s="28">
        <v>3.25</v>
      </c>
      <c r="G148" s="29">
        <v>0.0</v>
      </c>
      <c r="H148" s="28">
        <v>3.25</v>
      </c>
      <c r="J148" s="29">
        <v>5.0</v>
      </c>
      <c r="K148" s="28">
        <v>3.25</v>
      </c>
    </row>
    <row r="149" ht="12.75" customHeight="1">
      <c r="A149" s="29">
        <v>3.0</v>
      </c>
      <c r="B149" s="28">
        <v>2.0</v>
      </c>
      <c r="D149" s="29">
        <v>2.0</v>
      </c>
      <c r="E149" s="28">
        <v>2.0</v>
      </c>
      <c r="G149" s="29">
        <v>2.0</v>
      </c>
      <c r="H149" s="28">
        <v>2.0</v>
      </c>
      <c r="J149" s="29">
        <v>3.0</v>
      </c>
      <c r="K149" s="28">
        <v>2.0</v>
      </c>
    </row>
    <row r="150" ht="12.75" customHeight="1">
      <c r="A150" s="29">
        <v>3.0</v>
      </c>
      <c r="B150" s="28">
        <v>5.5</v>
      </c>
      <c r="D150" s="29">
        <v>0.0</v>
      </c>
      <c r="E150" s="28">
        <v>5.5</v>
      </c>
      <c r="G150" s="29">
        <v>1.0</v>
      </c>
      <c r="H150" s="28">
        <v>5.5</v>
      </c>
      <c r="J150" s="29">
        <v>10.0</v>
      </c>
      <c r="K150" s="28">
        <v>5.5</v>
      </c>
    </row>
    <row r="151" ht="12.75" customHeight="1">
      <c r="A151" s="29">
        <v>0.0</v>
      </c>
      <c r="B151" s="28">
        <v>5.75</v>
      </c>
      <c r="D151" s="29">
        <v>7.0</v>
      </c>
      <c r="E151" s="28">
        <v>5.75</v>
      </c>
      <c r="G151" s="29">
        <v>10.0</v>
      </c>
      <c r="H151" s="28">
        <v>5.75</v>
      </c>
      <c r="J151" s="29">
        <v>3.0</v>
      </c>
      <c r="K151" s="28">
        <v>5.75</v>
      </c>
    </row>
    <row r="152" ht="12.75" customHeight="1">
      <c r="A152" s="29">
        <v>0.0</v>
      </c>
      <c r="B152" s="28">
        <v>1.5</v>
      </c>
      <c r="D152" s="29">
        <v>0.0</v>
      </c>
      <c r="E152" s="28">
        <v>1.5</v>
      </c>
      <c r="G152" s="29">
        <v>2.0</v>
      </c>
      <c r="H152" s="28">
        <v>1.5</v>
      </c>
      <c r="J152" s="29">
        <v>5.0</v>
      </c>
      <c r="K152" s="28">
        <v>1.5</v>
      </c>
    </row>
    <row r="153" ht="12.75" customHeight="1">
      <c r="A153" s="29">
        <v>2.0</v>
      </c>
      <c r="B153" s="28">
        <v>0.5</v>
      </c>
      <c r="D153" s="29">
        <v>4.0</v>
      </c>
      <c r="E153" s="28">
        <v>0.5</v>
      </c>
      <c r="G153" s="29">
        <v>9.0</v>
      </c>
      <c r="H153" s="28">
        <v>0.5</v>
      </c>
      <c r="J153" s="29">
        <v>1.0</v>
      </c>
      <c r="K153" s="28">
        <v>0.5</v>
      </c>
    </row>
    <row r="154" ht="12.75" customHeight="1">
      <c r="A154" s="29">
        <v>0.0</v>
      </c>
      <c r="B154" s="28">
        <v>2.75</v>
      </c>
      <c r="D154" s="29">
        <v>0.0</v>
      </c>
      <c r="E154" s="28">
        <v>2.75</v>
      </c>
      <c r="G154" s="29">
        <v>10.0</v>
      </c>
      <c r="H154" s="28">
        <v>2.75</v>
      </c>
      <c r="J154" s="29">
        <v>8.0</v>
      </c>
      <c r="K154" s="28">
        <v>2.75</v>
      </c>
    </row>
    <row r="155" ht="12.75" customHeight="1">
      <c r="A155" s="29">
        <v>9.0</v>
      </c>
      <c r="B155" s="28">
        <v>8.25</v>
      </c>
      <c r="D155" s="29">
        <v>0.0</v>
      </c>
      <c r="E155" s="28">
        <v>8.25</v>
      </c>
      <c r="G155" s="29">
        <v>0.0</v>
      </c>
      <c r="H155" s="28">
        <v>8.25</v>
      </c>
      <c r="J155" s="29">
        <v>10.0</v>
      </c>
      <c r="K155" s="28">
        <v>8.25</v>
      </c>
    </row>
    <row r="156" ht="12.75" customHeight="1">
      <c r="A156" s="29">
        <v>0.0</v>
      </c>
      <c r="B156" s="28">
        <v>7.0</v>
      </c>
      <c r="D156" s="29">
        <v>7.0</v>
      </c>
      <c r="E156" s="28">
        <v>7.0</v>
      </c>
      <c r="G156" s="29">
        <v>10.0</v>
      </c>
      <c r="H156" s="28">
        <v>7.0</v>
      </c>
      <c r="J156" s="29">
        <v>2.0</v>
      </c>
      <c r="K156" s="28">
        <v>7.0</v>
      </c>
    </row>
    <row r="157" ht="12.75" customHeight="1">
      <c r="A157" s="29">
        <v>0.0</v>
      </c>
      <c r="B157" s="28">
        <v>8.25</v>
      </c>
      <c r="D157" s="29">
        <v>10.0</v>
      </c>
      <c r="E157" s="28">
        <v>8.25</v>
      </c>
      <c r="G157" s="29">
        <v>10.0</v>
      </c>
      <c r="H157" s="28">
        <v>8.25</v>
      </c>
      <c r="J157" s="29">
        <v>0.0</v>
      </c>
      <c r="K157" s="28">
        <v>8.25</v>
      </c>
    </row>
    <row r="158" ht="12.75" customHeight="1">
      <c r="A158" s="29">
        <v>0.0</v>
      </c>
      <c r="B158" s="28">
        <v>8.0</v>
      </c>
      <c r="D158" s="29">
        <v>8.0</v>
      </c>
      <c r="E158" s="28">
        <v>8.0</v>
      </c>
      <c r="G158" s="29">
        <v>10.0</v>
      </c>
      <c r="H158" s="28">
        <v>8.0</v>
      </c>
      <c r="J158" s="29">
        <v>6.0</v>
      </c>
      <c r="K158" s="28">
        <v>8.0</v>
      </c>
    </row>
    <row r="159" ht="12.75" customHeight="1">
      <c r="A159" s="29">
        <v>8.0</v>
      </c>
      <c r="B159" s="28">
        <v>5.0</v>
      </c>
      <c r="D159" s="29">
        <v>1.0</v>
      </c>
      <c r="E159" s="28">
        <v>5.0</v>
      </c>
      <c r="G159" s="29">
        <v>0.0</v>
      </c>
      <c r="H159" s="28">
        <v>5.0</v>
      </c>
      <c r="J159" s="29">
        <v>8.0</v>
      </c>
      <c r="K159" s="28">
        <v>5.0</v>
      </c>
    </row>
    <row r="160" ht="12.75" customHeight="1">
      <c r="A160" s="29">
        <v>3.0</v>
      </c>
      <c r="B160" s="28">
        <v>3.5</v>
      </c>
      <c r="D160" s="29">
        <v>5.0</v>
      </c>
      <c r="E160" s="28">
        <v>3.5</v>
      </c>
      <c r="G160" s="29">
        <v>3.0</v>
      </c>
      <c r="H160" s="28">
        <v>3.5</v>
      </c>
      <c r="J160" s="29">
        <v>2.0</v>
      </c>
      <c r="K160" s="28">
        <v>3.5</v>
      </c>
    </row>
    <row r="161" ht="12.75" customHeight="1">
      <c r="A161" s="29">
        <v>6.0</v>
      </c>
      <c r="B161" s="28">
        <v>7.0</v>
      </c>
      <c r="D161" s="29">
        <v>0.0</v>
      </c>
      <c r="E161" s="28">
        <v>7.0</v>
      </c>
      <c r="G161" s="29">
        <v>0.0</v>
      </c>
      <c r="H161" s="28">
        <v>7.0</v>
      </c>
      <c r="J161" s="29">
        <v>8.0</v>
      </c>
      <c r="K161" s="28">
        <v>7.0</v>
      </c>
    </row>
    <row r="162" ht="12.75" customHeight="1">
      <c r="A162" s="29">
        <v>6.0</v>
      </c>
      <c r="B162" s="28">
        <v>1.0</v>
      </c>
      <c r="D162" s="29">
        <v>1.0</v>
      </c>
      <c r="E162" s="28">
        <v>1.0</v>
      </c>
      <c r="G162" s="29">
        <v>0.0</v>
      </c>
      <c r="H162" s="28">
        <v>1.0</v>
      </c>
      <c r="J162" s="29">
        <v>0.0</v>
      </c>
      <c r="K162" s="28">
        <v>1.0</v>
      </c>
    </row>
    <row r="163" ht="12.75" customHeight="1">
      <c r="A163" s="29">
        <v>5.0</v>
      </c>
      <c r="B163" s="28">
        <v>0.75</v>
      </c>
      <c r="D163" s="29">
        <v>3.0</v>
      </c>
      <c r="E163" s="28">
        <v>0.75</v>
      </c>
      <c r="G163" s="29">
        <v>7.0</v>
      </c>
      <c r="H163" s="28">
        <v>0.75</v>
      </c>
      <c r="J163" s="29">
        <v>7.0</v>
      </c>
      <c r="K163" s="28">
        <v>0.75</v>
      </c>
    </row>
    <row r="164" ht="12.75" customHeight="1">
      <c r="A164" s="29">
        <v>6.0</v>
      </c>
      <c r="B164" s="28">
        <v>3.0</v>
      </c>
      <c r="D164" s="29">
        <v>1.0</v>
      </c>
      <c r="E164" s="28">
        <v>3.0</v>
      </c>
      <c r="G164" s="29">
        <v>0.0</v>
      </c>
      <c r="H164" s="28">
        <v>3.0</v>
      </c>
      <c r="J164" s="29">
        <v>7.0</v>
      </c>
      <c r="K164" s="28">
        <v>3.0</v>
      </c>
    </row>
    <row r="165" ht="12.75" customHeight="1">
      <c r="A165" s="29">
        <v>0.0</v>
      </c>
      <c r="B165" s="28">
        <v>2.5</v>
      </c>
      <c r="D165" s="29">
        <v>5.0</v>
      </c>
      <c r="E165" s="28">
        <v>2.5</v>
      </c>
      <c r="G165" s="29">
        <v>5.0</v>
      </c>
      <c r="H165" s="28">
        <v>2.5</v>
      </c>
      <c r="J165" s="29">
        <v>5.0</v>
      </c>
      <c r="K165" s="28">
        <v>2.5</v>
      </c>
    </row>
    <row r="166" ht="12.75" customHeight="1">
      <c r="A166" s="29">
        <v>0.0</v>
      </c>
      <c r="B166" s="28">
        <v>0.5</v>
      </c>
      <c r="D166" s="29">
        <v>5.0</v>
      </c>
      <c r="E166" s="28">
        <v>0.5</v>
      </c>
      <c r="G166" s="29">
        <v>0.0</v>
      </c>
      <c r="H166" s="28">
        <v>0.5</v>
      </c>
      <c r="J166" s="29">
        <v>0.0</v>
      </c>
      <c r="K166" s="28">
        <v>0.5</v>
      </c>
    </row>
    <row r="167" ht="12.75" customHeight="1">
      <c r="A167" s="29">
        <v>2.0</v>
      </c>
      <c r="B167" s="28">
        <v>0.5</v>
      </c>
      <c r="D167" s="29">
        <v>0.0</v>
      </c>
      <c r="E167" s="28">
        <v>0.5</v>
      </c>
      <c r="G167" s="29">
        <v>5.0</v>
      </c>
      <c r="H167" s="28">
        <v>0.5</v>
      </c>
      <c r="J167" s="29">
        <v>5.0</v>
      </c>
      <c r="K167" s="28">
        <v>0.5</v>
      </c>
    </row>
    <row r="168" ht="12.75" customHeight="1">
      <c r="A168" s="29">
        <v>0.0</v>
      </c>
      <c r="B168" s="28">
        <v>0.5</v>
      </c>
      <c r="D168" s="29">
        <v>3.0</v>
      </c>
      <c r="E168" s="28">
        <v>0.5</v>
      </c>
      <c r="G168" s="29">
        <v>6.0</v>
      </c>
      <c r="H168" s="28">
        <v>0.5</v>
      </c>
      <c r="J168" s="29">
        <v>3.0</v>
      </c>
      <c r="K168" s="28">
        <v>0.5</v>
      </c>
    </row>
    <row r="169" ht="12.75" customHeight="1">
      <c r="A169" s="29">
        <v>5.0</v>
      </c>
      <c r="B169" s="28">
        <v>5.5</v>
      </c>
      <c r="D169" s="29">
        <v>0.0</v>
      </c>
      <c r="E169" s="28">
        <v>5.5</v>
      </c>
      <c r="G169" s="29">
        <v>2.0</v>
      </c>
      <c r="H169" s="28">
        <v>5.5</v>
      </c>
      <c r="J169" s="29">
        <v>10.0</v>
      </c>
      <c r="K169" s="28">
        <v>5.5</v>
      </c>
    </row>
    <row r="170" ht="12.75" customHeight="1">
      <c r="A170" s="29">
        <v>2.0</v>
      </c>
      <c r="B170" s="28">
        <v>1.0</v>
      </c>
      <c r="D170" s="29">
        <v>0.0</v>
      </c>
      <c r="E170" s="28">
        <v>1.0</v>
      </c>
      <c r="G170" s="29">
        <v>0.0</v>
      </c>
      <c r="H170" s="28">
        <v>1.0</v>
      </c>
      <c r="J170" s="29">
        <v>0.0</v>
      </c>
      <c r="K170" s="28">
        <v>1.0</v>
      </c>
    </row>
    <row r="171" ht="12.75" customHeight="1">
      <c r="B171" s="28"/>
      <c r="E171" s="28"/>
      <c r="H171" s="28"/>
      <c r="K171" s="28"/>
    </row>
    <row r="172" ht="12.75" customHeight="1">
      <c r="B172" s="28"/>
      <c r="E172" s="28"/>
      <c r="H172" s="28"/>
      <c r="K172" s="28"/>
    </row>
    <row r="173" ht="12.75" customHeight="1">
      <c r="A173" s="35" t="s">
        <v>376</v>
      </c>
      <c r="B173" s="28"/>
    </row>
    <row r="174" ht="12.75" customHeight="1">
      <c r="A174" s="36"/>
      <c r="B174" s="36" t="s">
        <v>377</v>
      </c>
      <c r="C174" s="36" t="s">
        <v>378</v>
      </c>
      <c r="D174" s="36"/>
      <c r="E174" s="36" t="s">
        <v>377</v>
      </c>
      <c r="F174" s="36" t="s">
        <v>378</v>
      </c>
      <c r="G174" s="36"/>
      <c r="H174" s="36" t="s">
        <v>377</v>
      </c>
      <c r="I174" s="36" t="s">
        <v>378</v>
      </c>
      <c r="J174" s="36"/>
      <c r="K174" s="36" t="s">
        <v>377</v>
      </c>
      <c r="L174" s="36" t="s">
        <v>378</v>
      </c>
    </row>
    <row r="175" ht="12.75" customHeight="1">
      <c r="A175" s="37" t="s">
        <v>377</v>
      </c>
      <c r="B175" s="37">
        <v>1.0</v>
      </c>
      <c r="D175" s="37" t="s">
        <v>377</v>
      </c>
      <c r="E175" s="37">
        <v>1.0</v>
      </c>
      <c r="G175" s="37" t="s">
        <v>377</v>
      </c>
      <c r="H175" s="37">
        <v>1.0</v>
      </c>
      <c r="J175" s="37" t="s">
        <v>377</v>
      </c>
      <c r="K175" s="37">
        <v>1.0</v>
      </c>
    </row>
    <row r="176" ht="12.75" customHeight="1">
      <c r="A176" s="38" t="s">
        <v>378</v>
      </c>
      <c r="B176" s="38">
        <v>0.5286672143760014</v>
      </c>
      <c r="C176" s="38">
        <v>1.0</v>
      </c>
      <c r="D176" s="38" t="s">
        <v>378</v>
      </c>
      <c r="E176" s="38">
        <v>-0.19672948619023695</v>
      </c>
      <c r="F176" s="38">
        <v>1.0</v>
      </c>
      <c r="G176" s="38" t="s">
        <v>378</v>
      </c>
      <c r="H176" s="38">
        <v>-0.17756067921781704</v>
      </c>
      <c r="I176" s="38">
        <v>1.0</v>
      </c>
      <c r="J176" s="38" t="s">
        <v>378</v>
      </c>
      <c r="K176" s="38">
        <v>0.4980926317631753</v>
      </c>
      <c r="L176" s="38">
        <v>1.0</v>
      </c>
    </row>
    <row r="177" ht="12.75" customHeight="1">
      <c r="B177" s="28"/>
      <c r="E177" s="28"/>
      <c r="H177" s="28"/>
      <c r="K177" s="28"/>
    </row>
    <row r="178" ht="12.75" customHeight="1">
      <c r="B178" s="28"/>
      <c r="E178" s="28"/>
      <c r="H178" s="28"/>
      <c r="K178" s="28"/>
    </row>
    <row r="179" ht="12.75" customHeight="1">
      <c r="B179" s="28"/>
      <c r="E179" s="28"/>
      <c r="H179" s="28"/>
      <c r="K179" s="28"/>
    </row>
    <row r="180" ht="12.75" customHeight="1">
      <c r="B180" s="28"/>
      <c r="E180" s="28"/>
      <c r="H180" s="28"/>
      <c r="K180" s="28"/>
    </row>
    <row r="181" ht="12.75" customHeight="1">
      <c r="B181" s="28"/>
      <c r="E181" s="28"/>
      <c r="H181" s="28"/>
      <c r="K181" s="28"/>
    </row>
    <row r="182" ht="12.75" customHeight="1">
      <c r="B182" s="28"/>
      <c r="E182" s="28"/>
      <c r="H182" s="28"/>
      <c r="K182" s="28"/>
    </row>
    <row r="183" ht="12.75" customHeight="1">
      <c r="B183" s="28"/>
      <c r="E183" s="28"/>
      <c r="H183" s="28"/>
      <c r="K183" s="28"/>
    </row>
    <row r="184" ht="12.75" customHeight="1">
      <c r="B184" s="28"/>
      <c r="E184" s="28"/>
      <c r="H184" s="28"/>
      <c r="K184" s="28"/>
    </row>
    <row r="185" ht="12.75" customHeight="1">
      <c r="B185" s="28"/>
      <c r="E185" s="28"/>
      <c r="H185" s="28"/>
      <c r="K185" s="28"/>
    </row>
    <row r="186" ht="12.75" customHeight="1">
      <c r="B186" s="28"/>
      <c r="E186" s="28"/>
      <c r="H186" s="28"/>
      <c r="K186" s="28"/>
    </row>
    <row r="187" ht="12.75" customHeight="1">
      <c r="B187" s="28"/>
      <c r="E187" s="28"/>
      <c r="H187" s="28"/>
      <c r="K187" s="28"/>
    </row>
    <row r="188" ht="12.75" customHeight="1">
      <c r="B188" s="28"/>
      <c r="E188" s="28"/>
      <c r="H188" s="28"/>
      <c r="K188" s="28"/>
    </row>
    <row r="189" ht="12.75" customHeight="1">
      <c r="B189" s="28"/>
      <c r="E189" s="28"/>
      <c r="H189" s="28"/>
      <c r="K189" s="28"/>
    </row>
    <row r="190" ht="12.75" customHeight="1">
      <c r="B190" s="28"/>
      <c r="E190" s="28"/>
      <c r="H190" s="28"/>
      <c r="K190" s="28"/>
    </row>
    <row r="191" ht="12.75" customHeight="1">
      <c r="B191" s="28"/>
      <c r="E191" s="28"/>
      <c r="H191" s="28"/>
      <c r="K191" s="28"/>
    </row>
    <row r="192" ht="12.75" customHeight="1">
      <c r="B192" s="28"/>
      <c r="E192" s="28"/>
      <c r="H192" s="28"/>
      <c r="K192" s="28"/>
    </row>
    <row r="193" ht="12.75" customHeight="1">
      <c r="B193" s="28"/>
      <c r="E193" s="28"/>
      <c r="H193" s="28"/>
      <c r="K193" s="28"/>
    </row>
    <row r="194" ht="12.75" customHeight="1">
      <c r="B194" s="28"/>
      <c r="E194" s="28"/>
      <c r="H194" s="28"/>
      <c r="K194" s="28"/>
    </row>
    <row r="195" ht="12.75" customHeight="1">
      <c r="B195" s="28"/>
      <c r="E195" s="28"/>
      <c r="H195" s="28"/>
      <c r="K195" s="28"/>
    </row>
    <row r="196" ht="12.75" customHeight="1">
      <c r="B196" s="28"/>
      <c r="E196" s="28"/>
      <c r="H196" s="28"/>
      <c r="K196" s="28"/>
    </row>
    <row r="197" ht="12.75" customHeight="1">
      <c r="B197" s="28"/>
      <c r="E197" s="28"/>
      <c r="H197" s="28"/>
      <c r="K197" s="28"/>
    </row>
    <row r="198" ht="12.75" customHeight="1">
      <c r="B198" s="28"/>
      <c r="E198" s="28"/>
      <c r="H198" s="28"/>
      <c r="K198" s="28"/>
    </row>
    <row r="199" ht="12.75" customHeight="1">
      <c r="B199" s="28"/>
      <c r="E199" s="28"/>
      <c r="H199" s="28"/>
      <c r="K199" s="28"/>
    </row>
    <row r="200" ht="12.75" customHeight="1">
      <c r="B200" s="28"/>
      <c r="E200" s="28"/>
      <c r="H200" s="28"/>
      <c r="K200" s="28"/>
    </row>
    <row r="201" ht="12.75" customHeight="1">
      <c r="B201" s="28"/>
      <c r="E201" s="28"/>
      <c r="H201" s="28"/>
      <c r="K201" s="28"/>
    </row>
    <row r="202" ht="12.75" customHeight="1">
      <c r="B202" s="28"/>
      <c r="E202" s="28"/>
      <c r="H202" s="28"/>
      <c r="K202" s="28"/>
    </row>
    <row r="203" ht="12.75" customHeight="1">
      <c r="B203" s="28"/>
      <c r="E203" s="28"/>
      <c r="H203" s="28"/>
      <c r="K203" s="28"/>
    </row>
    <row r="204" ht="12.75" customHeight="1">
      <c r="B204" s="28"/>
      <c r="E204" s="28"/>
      <c r="H204" s="28"/>
      <c r="K204" s="28"/>
    </row>
    <row r="205" ht="12.75" customHeight="1">
      <c r="B205" s="28"/>
      <c r="E205" s="28"/>
      <c r="H205" s="28"/>
      <c r="K205" s="28"/>
    </row>
    <row r="206" ht="12.75" customHeight="1">
      <c r="B206" s="28"/>
      <c r="E206" s="28"/>
      <c r="H206" s="28"/>
      <c r="K206" s="28"/>
    </row>
    <row r="207" ht="12.75" customHeight="1">
      <c r="B207" s="28"/>
      <c r="E207" s="28"/>
      <c r="H207" s="28"/>
      <c r="K207" s="28"/>
    </row>
    <row r="208" ht="12.75" customHeight="1">
      <c r="B208" s="28"/>
      <c r="E208" s="28"/>
      <c r="H208" s="28"/>
      <c r="K208" s="28"/>
    </row>
    <row r="209" ht="12.75" customHeight="1">
      <c r="B209" s="28"/>
      <c r="E209" s="28"/>
      <c r="H209" s="28"/>
      <c r="K209" s="28"/>
    </row>
    <row r="210" ht="12.75" customHeight="1">
      <c r="B210" s="28"/>
      <c r="E210" s="28"/>
      <c r="H210" s="28"/>
      <c r="K210" s="28"/>
    </row>
    <row r="211" ht="12.75" customHeight="1">
      <c r="B211" s="28"/>
      <c r="E211" s="28"/>
      <c r="H211" s="28"/>
      <c r="K211" s="28"/>
    </row>
    <row r="212" ht="12.75" customHeight="1">
      <c r="B212" s="28"/>
      <c r="E212" s="28"/>
      <c r="H212" s="28"/>
      <c r="K212" s="28"/>
    </row>
    <row r="213" ht="12.75" customHeight="1">
      <c r="B213" s="28"/>
      <c r="E213" s="28"/>
      <c r="H213" s="28"/>
      <c r="K213" s="28"/>
    </row>
    <row r="214" ht="12.75" customHeight="1">
      <c r="B214" s="28"/>
      <c r="E214" s="28"/>
      <c r="H214" s="28"/>
      <c r="K214" s="28"/>
    </row>
    <row r="215" ht="12.75" customHeight="1">
      <c r="B215" s="28"/>
      <c r="E215" s="28"/>
      <c r="H215" s="28"/>
      <c r="K215" s="28"/>
    </row>
    <row r="216" ht="12.75" customHeight="1">
      <c r="B216" s="28"/>
      <c r="E216" s="28"/>
      <c r="H216" s="28"/>
      <c r="K216" s="28"/>
    </row>
    <row r="217" ht="12.75" customHeight="1">
      <c r="B217" s="28"/>
      <c r="E217" s="28"/>
      <c r="H217" s="28"/>
      <c r="K217" s="28"/>
    </row>
    <row r="218" ht="12.75" customHeight="1">
      <c r="B218" s="28"/>
      <c r="E218" s="28"/>
      <c r="H218" s="28"/>
      <c r="K218" s="28"/>
    </row>
    <row r="219" ht="12.75" customHeight="1">
      <c r="B219" s="28"/>
      <c r="E219" s="28"/>
      <c r="H219" s="28"/>
      <c r="K219" s="28"/>
    </row>
    <row r="220" ht="12.75" customHeight="1">
      <c r="B220" s="28"/>
      <c r="E220" s="28"/>
      <c r="H220" s="28"/>
      <c r="K220" s="28"/>
    </row>
    <row r="221" ht="12.75" customHeight="1">
      <c r="B221" s="28"/>
      <c r="E221" s="28"/>
      <c r="H221" s="28"/>
      <c r="K221" s="28"/>
    </row>
    <row r="222" ht="12.75" customHeight="1">
      <c r="B222" s="28"/>
      <c r="E222" s="28"/>
      <c r="H222" s="28"/>
      <c r="K222" s="28"/>
    </row>
    <row r="223" ht="12.75" customHeight="1">
      <c r="B223" s="28"/>
      <c r="E223" s="28"/>
      <c r="H223" s="28"/>
      <c r="K223" s="28"/>
    </row>
    <row r="224" ht="12.75" customHeight="1">
      <c r="B224" s="28"/>
      <c r="E224" s="28"/>
      <c r="H224" s="28"/>
      <c r="K224" s="28"/>
    </row>
    <row r="225" ht="12.75" customHeight="1">
      <c r="B225" s="28"/>
      <c r="E225" s="28"/>
      <c r="H225" s="28"/>
      <c r="K225" s="28"/>
    </row>
    <row r="226" ht="12.75" customHeight="1">
      <c r="B226" s="28"/>
      <c r="E226" s="28"/>
      <c r="H226" s="28"/>
      <c r="K226" s="28"/>
    </row>
    <row r="227" ht="12.75" customHeight="1">
      <c r="B227" s="28"/>
      <c r="E227" s="28"/>
      <c r="H227" s="28"/>
      <c r="K227" s="28"/>
    </row>
    <row r="228" ht="12.75" customHeight="1">
      <c r="B228" s="28"/>
      <c r="E228" s="28"/>
      <c r="H228" s="28"/>
      <c r="K228" s="28"/>
    </row>
    <row r="229" ht="12.75" customHeight="1">
      <c r="B229" s="28"/>
      <c r="E229" s="28"/>
      <c r="H229" s="28"/>
      <c r="K229" s="28"/>
    </row>
    <row r="230" ht="12.75" customHeight="1">
      <c r="B230" s="28"/>
      <c r="E230" s="28"/>
      <c r="H230" s="28"/>
      <c r="K230" s="28"/>
    </row>
    <row r="231" ht="12.75" customHeight="1">
      <c r="B231" s="28"/>
      <c r="E231" s="28"/>
      <c r="H231" s="28"/>
      <c r="K231" s="28"/>
    </row>
    <row r="232" ht="12.75" customHeight="1">
      <c r="B232" s="28"/>
      <c r="E232" s="28"/>
      <c r="H232" s="28"/>
      <c r="K232" s="28"/>
    </row>
    <row r="233" ht="12.75" customHeight="1">
      <c r="B233" s="28"/>
      <c r="E233" s="28"/>
      <c r="H233" s="28"/>
      <c r="K233" s="28"/>
    </row>
    <row r="234" ht="12.75" customHeight="1">
      <c r="B234" s="28"/>
      <c r="E234" s="28"/>
      <c r="H234" s="28"/>
      <c r="K234" s="28"/>
    </row>
    <row r="235" ht="12.75" customHeight="1">
      <c r="B235" s="28"/>
      <c r="E235" s="28"/>
      <c r="H235" s="28"/>
      <c r="K235" s="28"/>
    </row>
    <row r="236" ht="12.75" customHeight="1">
      <c r="B236" s="28"/>
      <c r="E236" s="28"/>
      <c r="H236" s="28"/>
      <c r="K236" s="28"/>
    </row>
    <row r="237" ht="12.75" customHeight="1">
      <c r="B237" s="28"/>
      <c r="E237" s="28"/>
      <c r="H237" s="28"/>
      <c r="K237" s="28"/>
    </row>
    <row r="238" ht="12.75" customHeight="1">
      <c r="B238" s="28"/>
      <c r="E238" s="28"/>
      <c r="H238" s="28"/>
      <c r="K238" s="28"/>
    </row>
    <row r="239" ht="12.75" customHeight="1">
      <c r="B239" s="28"/>
      <c r="E239" s="28"/>
      <c r="H239" s="28"/>
      <c r="K239" s="28"/>
    </row>
    <row r="240" ht="12.75" customHeight="1">
      <c r="B240" s="28"/>
      <c r="E240" s="28"/>
      <c r="H240" s="28"/>
      <c r="K240" s="28"/>
    </row>
    <row r="241" ht="12.75" customHeight="1">
      <c r="B241" s="28"/>
      <c r="E241" s="28"/>
      <c r="H241" s="28"/>
      <c r="K241" s="28"/>
    </row>
    <row r="242" ht="12.75" customHeight="1">
      <c r="B242" s="28"/>
      <c r="E242" s="28"/>
      <c r="H242" s="28"/>
      <c r="K242" s="28"/>
    </row>
    <row r="243" ht="12.75" customHeight="1">
      <c r="B243" s="28"/>
      <c r="E243" s="28"/>
      <c r="H243" s="28"/>
      <c r="K243" s="28"/>
    </row>
    <row r="244" ht="12.75" customHeight="1">
      <c r="B244" s="28"/>
      <c r="E244" s="28"/>
      <c r="H244" s="28"/>
      <c r="K244" s="28"/>
    </row>
    <row r="245" ht="12.75" customHeight="1">
      <c r="B245" s="28"/>
      <c r="E245" s="28"/>
      <c r="H245" s="28"/>
      <c r="K245" s="28"/>
    </row>
    <row r="246" ht="12.75" customHeight="1">
      <c r="B246" s="28"/>
      <c r="E246" s="28"/>
      <c r="H246" s="28"/>
      <c r="K246" s="28"/>
    </row>
    <row r="247" ht="12.75" customHeight="1">
      <c r="B247" s="28"/>
      <c r="E247" s="28"/>
      <c r="H247" s="28"/>
      <c r="K247" s="28"/>
    </row>
    <row r="248" ht="12.75" customHeight="1">
      <c r="B248" s="28"/>
      <c r="E248" s="28"/>
      <c r="H248" s="28"/>
      <c r="K248" s="28"/>
    </row>
    <row r="249" ht="12.75" customHeight="1">
      <c r="B249" s="28"/>
      <c r="E249" s="28"/>
      <c r="H249" s="28"/>
      <c r="K249" s="28"/>
    </row>
    <row r="250" ht="12.75" customHeight="1">
      <c r="B250" s="28"/>
      <c r="E250" s="28"/>
      <c r="H250" s="28"/>
      <c r="K250" s="28"/>
    </row>
    <row r="251" ht="12.75" customHeight="1">
      <c r="B251" s="28"/>
      <c r="E251" s="28"/>
      <c r="H251" s="28"/>
      <c r="K251" s="28"/>
    </row>
    <row r="252" ht="12.75" customHeight="1">
      <c r="B252" s="28"/>
      <c r="E252" s="28"/>
      <c r="H252" s="28"/>
      <c r="K252" s="28"/>
    </row>
    <row r="253" ht="12.75" customHeight="1">
      <c r="B253" s="28"/>
      <c r="E253" s="28"/>
      <c r="H253" s="28"/>
      <c r="K253" s="28"/>
    </row>
    <row r="254" ht="12.75" customHeight="1">
      <c r="B254" s="28"/>
      <c r="E254" s="28"/>
      <c r="H254" s="28"/>
      <c r="K254" s="28"/>
    </row>
    <row r="255" ht="12.75" customHeight="1">
      <c r="B255" s="28"/>
      <c r="E255" s="28"/>
      <c r="H255" s="28"/>
      <c r="K255" s="28"/>
    </row>
    <row r="256" ht="12.75" customHeight="1">
      <c r="B256" s="28"/>
      <c r="E256" s="28"/>
      <c r="H256" s="28"/>
      <c r="K256" s="28"/>
    </row>
    <row r="257" ht="12.75" customHeight="1">
      <c r="B257" s="28"/>
      <c r="E257" s="28"/>
      <c r="H257" s="28"/>
      <c r="K257" s="28"/>
    </row>
    <row r="258" ht="12.75" customHeight="1">
      <c r="B258" s="28"/>
      <c r="E258" s="28"/>
      <c r="H258" s="28"/>
      <c r="K258" s="28"/>
    </row>
    <row r="259" ht="12.75" customHeight="1">
      <c r="B259" s="28"/>
      <c r="E259" s="28"/>
      <c r="H259" s="28"/>
      <c r="K259" s="28"/>
    </row>
    <row r="260" ht="12.75" customHeight="1">
      <c r="B260" s="28"/>
      <c r="E260" s="28"/>
      <c r="H260" s="28"/>
      <c r="K260" s="28"/>
    </row>
    <row r="261" ht="12.75" customHeight="1">
      <c r="B261" s="28"/>
      <c r="E261" s="28"/>
      <c r="H261" s="28"/>
      <c r="K261" s="28"/>
    </row>
    <row r="262" ht="12.75" customHeight="1">
      <c r="B262" s="28"/>
      <c r="E262" s="28"/>
      <c r="H262" s="28"/>
      <c r="K262" s="28"/>
    </row>
    <row r="263" ht="12.75" customHeight="1">
      <c r="B263" s="28"/>
      <c r="E263" s="28"/>
      <c r="H263" s="28"/>
      <c r="K263" s="28"/>
    </row>
    <row r="264" ht="12.75" customHeight="1">
      <c r="B264" s="28"/>
      <c r="E264" s="28"/>
      <c r="H264" s="28"/>
      <c r="K264" s="28"/>
    </row>
    <row r="265" ht="12.75" customHeight="1">
      <c r="B265" s="28"/>
      <c r="E265" s="28"/>
      <c r="H265" s="28"/>
      <c r="K265" s="28"/>
    </row>
    <row r="266" ht="12.75" customHeight="1">
      <c r="B266" s="28"/>
      <c r="E266" s="28"/>
      <c r="H266" s="28"/>
      <c r="K266" s="28"/>
    </row>
    <row r="267" ht="12.75" customHeight="1">
      <c r="B267" s="28"/>
      <c r="E267" s="28"/>
      <c r="H267" s="28"/>
      <c r="K267" s="28"/>
    </row>
    <row r="268" ht="12.75" customHeight="1">
      <c r="B268" s="28"/>
      <c r="E268" s="28"/>
      <c r="H268" s="28"/>
      <c r="K268" s="28"/>
    </row>
    <row r="269" ht="12.75" customHeight="1">
      <c r="B269" s="28"/>
      <c r="E269" s="28"/>
      <c r="H269" s="28"/>
      <c r="K269" s="28"/>
    </row>
    <row r="270" ht="12.75" customHeight="1">
      <c r="B270" s="28"/>
      <c r="E270" s="28"/>
      <c r="H270" s="28"/>
      <c r="K270" s="28"/>
    </row>
    <row r="271" ht="12.75" customHeight="1">
      <c r="B271" s="28"/>
      <c r="E271" s="28"/>
      <c r="H271" s="28"/>
      <c r="K271" s="28"/>
    </row>
    <row r="272" ht="12.75" customHeight="1">
      <c r="B272" s="28"/>
      <c r="E272" s="28"/>
      <c r="H272" s="28"/>
      <c r="K272" s="28"/>
    </row>
    <row r="273" ht="12.75" customHeight="1">
      <c r="B273" s="28"/>
      <c r="E273" s="28"/>
      <c r="H273" s="28"/>
      <c r="K273" s="28"/>
    </row>
    <row r="274" ht="12.75" customHeight="1">
      <c r="B274" s="28"/>
      <c r="E274" s="28"/>
      <c r="H274" s="28"/>
      <c r="K274" s="28"/>
    </row>
    <row r="275" ht="12.75" customHeight="1">
      <c r="B275" s="28"/>
      <c r="E275" s="28"/>
      <c r="H275" s="28"/>
      <c r="K275" s="28"/>
    </row>
    <row r="276" ht="12.75" customHeight="1">
      <c r="B276" s="28"/>
      <c r="E276" s="28"/>
      <c r="H276" s="28"/>
      <c r="K276" s="28"/>
    </row>
    <row r="277" ht="12.75" customHeight="1">
      <c r="B277" s="28"/>
      <c r="E277" s="28"/>
      <c r="H277" s="28"/>
      <c r="K277" s="28"/>
    </row>
    <row r="278" ht="12.75" customHeight="1">
      <c r="B278" s="28"/>
      <c r="E278" s="28"/>
      <c r="H278" s="28"/>
      <c r="K278" s="28"/>
    </row>
    <row r="279" ht="12.75" customHeight="1">
      <c r="B279" s="28"/>
      <c r="E279" s="28"/>
      <c r="H279" s="28"/>
      <c r="K279" s="28"/>
    </row>
    <row r="280" ht="12.75" customHeight="1">
      <c r="B280" s="28"/>
      <c r="E280" s="28"/>
      <c r="H280" s="28"/>
      <c r="K280" s="28"/>
    </row>
    <row r="281" ht="12.75" customHeight="1">
      <c r="B281" s="28"/>
      <c r="E281" s="28"/>
      <c r="H281" s="28"/>
      <c r="K281" s="28"/>
    </row>
    <row r="282" ht="12.75" customHeight="1">
      <c r="B282" s="28"/>
      <c r="E282" s="28"/>
      <c r="H282" s="28"/>
      <c r="K282" s="28"/>
    </row>
    <row r="283" ht="12.75" customHeight="1">
      <c r="B283" s="28"/>
      <c r="E283" s="28"/>
      <c r="H283" s="28"/>
      <c r="K283" s="28"/>
    </row>
    <row r="284" ht="12.75" customHeight="1">
      <c r="B284" s="28"/>
      <c r="E284" s="28"/>
      <c r="H284" s="28"/>
      <c r="K284" s="28"/>
    </row>
    <row r="285" ht="12.75" customHeight="1">
      <c r="B285" s="28"/>
      <c r="E285" s="28"/>
      <c r="H285" s="28"/>
      <c r="K285" s="28"/>
    </row>
    <row r="286" ht="12.75" customHeight="1">
      <c r="B286" s="28"/>
      <c r="E286" s="28"/>
      <c r="H286" s="28"/>
      <c r="K286" s="28"/>
    </row>
    <row r="287" ht="12.75" customHeight="1">
      <c r="B287" s="28"/>
      <c r="E287" s="28"/>
      <c r="H287" s="28"/>
      <c r="K287" s="28"/>
    </row>
    <row r="288" ht="12.75" customHeight="1">
      <c r="B288" s="28"/>
      <c r="E288" s="28"/>
      <c r="H288" s="28"/>
      <c r="K288" s="28"/>
    </row>
    <row r="289" ht="12.75" customHeight="1">
      <c r="B289" s="28"/>
      <c r="E289" s="28"/>
      <c r="H289" s="28"/>
      <c r="K289" s="28"/>
    </row>
    <row r="290" ht="12.75" customHeight="1">
      <c r="B290" s="28"/>
      <c r="E290" s="28"/>
      <c r="H290" s="28"/>
      <c r="K290" s="28"/>
    </row>
    <row r="291" ht="12.75" customHeight="1">
      <c r="B291" s="28"/>
      <c r="E291" s="28"/>
      <c r="H291" s="28"/>
      <c r="K291" s="28"/>
    </row>
    <row r="292" ht="12.75" customHeight="1">
      <c r="B292" s="28"/>
      <c r="E292" s="28"/>
      <c r="H292" s="28"/>
      <c r="K292" s="28"/>
    </row>
    <row r="293" ht="12.75" customHeight="1">
      <c r="B293" s="28"/>
      <c r="E293" s="28"/>
      <c r="H293" s="28"/>
      <c r="K293" s="28"/>
    </row>
    <row r="294" ht="12.75" customHeight="1">
      <c r="B294" s="28"/>
      <c r="E294" s="28"/>
      <c r="H294" s="28"/>
      <c r="K294" s="28"/>
    </row>
    <row r="295" ht="12.75" customHeight="1">
      <c r="B295" s="28"/>
      <c r="E295" s="28"/>
      <c r="H295" s="28"/>
      <c r="K295" s="28"/>
    </row>
    <row r="296" ht="12.75" customHeight="1">
      <c r="B296" s="28"/>
      <c r="E296" s="28"/>
      <c r="H296" s="28"/>
      <c r="K296" s="28"/>
    </row>
    <row r="297" ht="12.75" customHeight="1">
      <c r="B297" s="28"/>
      <c r="E297" s="28"/>
      <c r="H297" s="28"/>
      <c r="K297" s="28"/>
    </row>
    <row r="298" ht="12.75" customHeight="1">
      <c r="B298" s="28"/>
      <c r="E298" s="28"/>
      <c r="H298" s="28"/>
      <c r="K298" s="28"/>
    </row>
    <row r="299" ht="12.75" customHeight="1">
      <c r="B299" s="28"/>
      <c r="E299" s="28"/>
      <c r="H299" s="28"/>
      <c r="K299" s="28"/>
    </row>
    <row r="300" ht="12.75" customHeight="1">
      <c r="B300" s="28"/>
      <c r="E300" s="28"/>
      <c r="H300" s="28"/>
      <c r="K300" s="28"/>
    </row>
    <row r="301" ht="12.75" customHeight="1">
      <c r="B301" s="28"/>
      <c r="E301" s="28"/>
      <c r="H301" s="28"/>
      <c r="K301" s="28"/>
    </row>
    <row r="302" ht="12.75" customHeight="1">
      <c r="B302" s="28"/>
      <c r="E302" s="28"/>
      <c r="H302" s="28"/>
      <c r="K302" s="28"/>
    </row>
    <row r="303" ht="12.75" customHeight="1">
      <c r="B303" s="28"/>
      <c r="E303" s="28"/>
      <c r="H303" s="28"/>
      <c r="K303" s="28"/>
    </row>
    <row r="304" ht="12.75" customHeight="1">
      <c r="B304" s="28"/>
      <c r="E304" s="28"/>
      <c r="H304" s="28"/>
      <c r="K304" s="28"/>
    </row>
    <row r="305" ht="12.75" customHeight="1">
      <c r="B305" s="28"/>
      <c r="E305" s="28"/>
      <c r="H305" s="28"/>
      <c r="K305" s="28"/>
    </row>
    <row r="306" ht="12.75" customHeight="1">
      <c r="B306" s="28"/>
      <c r="E306" s="28"/>
      <c r="H306" s="28"/>
      <c r="K306" s="28"/>
    </row>
    <row r="307" ht="12.75" customHeight="1">
      <c r="B307" s="28"/>
      <c r="E307" s="28"/>
      <c r="H307" s="28"/>
      <c r="K307" s="28"/>
    </row>
    <row r="308" ht="12.75" customHeight="1">
      <c r="B308" s="28"/>
      <c r="E308" s="28"/>
      <c r="H308" s="28"/>
      <c r="K308" s="28"/>
    </row>
    <row r="309" ht="12.75" customHeight="1">
      <c r="B309" s="28"/>
      <c r="E309" s="28"/>
      <c r="H309" s="28"/>
      <c r="K309" s="28"/>
    </row>
    <row r="310" ht="12.75" customHeight="1">
      <c r="B310" s="28"/>
      <c r="E310" s="28"/>
      <c r="H310" s="28"/>
      <c r="K310" s="28"/>
    </row>
    <row r="311" ht="12.75" customHeight="1">
      <c r="B311" s="28"/>
      <c r="E311" s="28"/>
      <c r="H311" s="28"/>
      <c r="K311" s="28"/>
    </row>
    <row r="312" ht="12.75" customHeight="1">
      <c r="B312" s="28"/>
      <c r="E312" s="28"/>
      <c r="H312" s="28"/>
      <c r="K312" s="28"/>
    </row>
    <row r="313" ht="12.75" customHeight="1">
      <c r="B313" s="28"/>
      <c r="E313" s="28"/>
      <c r="H313" s="28"/>
      <c r="K313" s="28"/>
    </row>
    <row r="314" ht="12.75" customHeight="1">
      <c r="B314" s="28"/>
      <c r="E314" s="28"/>
      <c r="H314" s="28"/>
      <c r="K314" s="28"/>
    </row>
    <row r="315" ht="12.75" customHeight="1">
      <c r="B315" s="28"/>
      <c r="E315" s="28"/>
      <c r="H315" s="28"/>
      <c r="K315" s="28"/>
    </row>
    <row r="316" ht="12.75" customHeight="1">
      <c r="B316" s="28"/>
      <c r="E316" s="28"/>
      <c r="H316" s="28"/>
      <c r="K316" s="28"/>
    </row>
    <row r="317" ht="12.75" customHeight="1">
      <c r="B317" s="28"/>
      <c r="E317" s="28"/>
      <c r="H317" s="28"/>
      <c r="K317" s="28"/>
    </row>
    <row r="318" ht="12.75" customHeight="1">
      <c r="B318" s="28"/>
      <c r="E318" s="28"/>
      <c r="H318" s="28"/>
      <c r="K318" s="28"/>
    </row>
    <row r="319" ht="12.75" customHeight="1">
      <c r="B319" s="28"/>
      <c r="E319" s="28"/>
      <c r="H319" s="28"/>
      <c r="K319" s="28"/>
    </row>
    <row r="320" ht="12.75" customHeight="1">
      <c r="B320" s="28"/>
      <c r="E320" s="28"/>
      <c r="H320" s="28"/>
      <c r="K320" s="28"/>
    </row>
    <row r="321" ht="12.75" customHeight="1">
      <c r="B321" s="28"/>
      <c r="E321" s="28"/>
      <c r="H321" s="28"/>
      <c r="K321" s="28"/>
    </row>
    <row r="322" ht="12.75" customHeight="1">
      <c r="B322" s="28"/>
      <c r="E322" s="28"/>
      <c r="H322" s="28"/>
      <c r="K322" s="28"/>
    </row>
    <row r="323" ht="12.75" customHeight="1">
      <c r="B323" s="28"/>
      <c r="E323" s="28"/>
      <c r="H323" s="28"/>
      <c r="K323" s="28"/>
    </row>
    <row r="324" ht="12.75" customHeight="1">
      <c r="B324" s="28"/>
      <c r="E324" s="28"/>
      <c r="H324" s="28"/>
      <c r="K324" s="28"/>
    </row>
    <row r="325" ht="12.75" customHeight="1">
      <c r="B325" s="28"/>
      <c r="E325" s="28"/>
      <c r="H325" s="28"/>
      <c r="K325" s="28"/>
    </row>
    <row r="326" ht="12.75" customHeight="1">
      <c r="B326" s="28"/>
      <c r="E326" s="28"/>
      <c r="H326" s="28"/>
      <c r="K326" s="28"/>
    </row>
    <row r="327" ht="12.75" customHeight="1">
      <c r="B327" s="28"/>
      <c r="E327" s="28"/>
      <c r="H327" s="28"/>
      <c r="K327" s="28"/>
    </row>
    <row r="328" ht="12.75" customHeight="1">
      <c r="B328" s="28"/>
      <c r="E328" s="28"/>
      <c r="H328" s="28"/>
      <c r="K328" s="28"/>
    </row>
    <row r="329" ht="12.75" customHeight="1">
      <c r="B329" s="28"/>
      <c r="E329" s="28"/>
      <c r="H329" s="28"/>
      <c r="K329" s="28"/>
    </row>
    <row r="330" ht="12.75" customHeight="1">
      <c r="B330" s="28"/>
      <c r="E330" s="28"/>
      <c r="H330" s="28"/>
      <c r="K330" s="28"/>
    </row>
    <row r="331" ht="12.75" customHeight="1">
      <c r="B331" s="28"/>
      <c r="E331" s="28"/>
      <c r="H331" s="28"/>
      <c r="K331" s="28"/>
    </row>
    <row r="332" ht="12.75" customHeight="1">
      <c r="B332" s="28"/>
      <c r="E332" s="28"/>
      <c r="H332" s="28"/>
      <c r="K332" s="28"/>
    </row>
    <row r="333" ht="12.75" customHeight="1">
      <c r="B333" s="28"/>
      <c r="E333" s="28"/>
      <c r="H333" s="28"/>
      <c r="K333" s="28"/>
    </row>
    <row r="334" ht="12.75" customHeight="1">
      <c r="B334" s="28"/>
      <c r="E334" s="28"/>
      <c r="H334" s="28"/>
      <c r="K334" s="28"/>
    </row>
    <row r="335" ht="12.75" customHeight="1">
      <c r="B335" s="28"/>
      <c r="E335" s="28"/>
      <c r="H335" s="28"/>
      <c r="K335" s="28"/>
    </row>
    <row r="336" ht="12.75" customHeight="1">
      <c r="B336" s="28"/>
      <c r="E336" s="28"/>
      <c r="H336" s="28"/>
      <c r="K336" s="28"/>
    </row>
    <row r="337" ht="12.75" customHeight="1">
      <c r="B337" s="28"/>
      <c r="E337" s="28"/>
      <c r="H337" s="28"/>
      <c r="K337" s="28"/>
    </row>
    <row r="338" ht="12.75" customHeight="1">
      <c r="B338" s="28"/>
      <c r="E338" s="28"/>
      <c r="H338" s="28"/>
      <c r="K338" s="28"/>
    </row>
    <row r="339" ht="12.75" customHeight="1">
      <c r="B339" s="28"/>
      <c r="E339" s="28"/>
      <c r="H339" s="28"/>
      <c r="K339" s="28"/>
    </row>
    <row r="340" ht="12.75" customHeight="1">
      <c r="B340" s="28"/>
      <c r="E340" s="28"/>
      <c r="H340" s="28"/>
      <c r="K340" s="28"/>
    </row>
    <row r="341" ht="12.75" customHeight="1">
      <c r="B341" s="28"/>
      <c r="E341" s="28"/>
      <c r="H341" s="28"/>
      <c r="K341" s="28"/>
    </row>
    <row r="342" ht="12.75" customHeight="1">
      <c r="B342" s="28"/>
      <c r="E342" s="28"/>
      <c r="H342" s="28"/>
      <c r="K342" s="28"/>
    </row>
    <row r="343" ht="12.75" customHeight="1">
      <c r="B343" s="28"/>
      <c r="E343" s="28"/>
      <c r="H343" s="28"/>
      <c r="K343" s="28"/>
    </row>
    <row r="344" ht="12.75" customHeight="1">
      <c r="B344" s="28"/>
      <c r="E344" s="28"/>
      <c r="H344" s="28"/>
      <c r="K344" s="28"/>
    </row>
    <row r="345" ht="12.75" customHeight="1">
      <c r="B345" s="28"/>
      <c r="E345" s="28"/>
      <c r="H345" s="28"/>
      <c r="K345" s="28"/>
    </row>
    <row r="346" ht="12.75" customHeight="1">
      <c r="B346" s="28"/>
      <c r="E346" s="28"/>
      <c r="H346" s="28"/>
      <c r="K346" s="28"/>
    </row>
    <row r="347" ht="12.75" customHeight="1">
      <c r="B347" s="28"/>
      <c r="E347" s="28"/>
      <c r="H347" s="28"/>
      <c r="K347" s="28"/>
    </row>
    <row r="348" ht="12.75" customHeight="1">
      <c r="B348" s="28"/>
      <c r="E348" s="28"/>
      <c r="H348" s="28"/>
      <c r="K348" s="28"/>
    </row>
    <row r="349" ht="12.75" customHeight="1">
      <c r="B349" s="28"/>
      <c r="E349" s="28"/>
      <c r="H349" s="28"/>
      <c r="K349" s="28"/>
    </row>
    <row r="350" ht="12.75" customHeight="1">
      <c r="B350" s="28"/>
      <c r="E350" s="28"/>
      <c r="H350" s="28"/>
      <c r="K350" s="28"/>
    </row>
    <row r="351" ht="12.75" customHeight="1">
      <c r="B351" s="28"/>
      <c r="E351" s="28"/>
      <c r="H351" s="28"/>
      <c r="K351" s="28"/>
    </row>
    <row r="352" ht="12.75" customHeight="1">
      <c r="B352" s="28"/>
      <c r="E352" s="28"/>
      <c r="H352" s="28"/>
      <c r="K352" s="28"/>
    </row>
    <row r="353" ht="12.75" customHeight="1">
      <c r="B353" s="28"/>
      <c r="E353" s="28"/>
      <c r="H353" s="28"/>
      <c r="K353" s="28"/>
    </row>
    <row r="354" ht="12.75" customHeight="1">
      <c r="B354" s="28"/>
      <c r="E354" s="28"/>
      <c r="H354" s="28"/>
      <c r="K354" s="28"/>
    </row>
    <row r="355" ht="12.75" customHeight="1">
      <c r="B355" s="28"/>
      <c r="E355" s="28"/>
      <c r="H355" s="28"/>
      <c r="K355" s="28"/>
    </row>
    <row r="356" ht="12.75" customHeight="1">
      <c r="B356" s="28"/>
      <c r="E356" s="28"/>
      <c r="H356" s="28"/>
      <c r="K356" s="28"/>
    </row>
    <row r="357" ht="12.75" customHeight="1">
      <c r="B357" s="28"/>
      <c r="E357" s="28"/>
      <c r="H357" s="28"/>
      <c r="K357" s="28"/>
    </row>
    <row r="358" ht="12.75" customHeight="1">
      <c r="B358" s="28"/>
      <c r="E358" s="28"/>
      <c r="H358" s="28"/>
      <c r="K358" s="28"/>
    </row>
    <row r="359" ht="12.75" customHeight="1">
      <c r="B359" s="28"/>
      <c r="E359" s="28"/>
      <c r="H359" s="28"/>
      <c r="K359" s="28"/>
    </row>
    <row r="360" ht="12.75" customHeight="1">
      <c r="B360" s="28"/>
      <c r="E360" s="28"/>
      <c r="H360" s="28"/>
      <c r="K360" s="28"/>
    </row>
    <row r="361" ht="12.75" customHeight="1">
      <c r="B361" s="28"/>
      <c r="E361" s="28"/>
      <c r="H361" s="28"/>
      <c r="K361" s="28"/>
    </row>
    <row r="362" ht="12.75" customHeight="1">
      <c r="B362" s="28"/>
      <c r="E362" s="28"/>
      <c r="H362" s="28"/>
      <c r="K362" s="28"/>
    </row>
    <row r="363" ht="12.75" customHeight="1">
      <c r="B363" s="28"/>
      <c r="E363" s="28"/>
      <c r="H363" s="28"/>
      <c r="K363" s="28"/>
    </row>
    <row r="364" ht="12.75" customHeight="1">
      <c r="B364" s="28"/>
      <c r="E364" s="28"/>
      <c r="H364" s="28"/>
      <c r="K364" s="28"/>
    </row>
    <row r="365" ht="12.75" customHeight="1">
      <c r="B365" s="28"/>
      <c r="E365" s="28"/>
      <c r="H365" s="28"/>
      <c r="K365" s="28"/>
    </row>
    <row r="366" ht="12.75" customHeight="1">
      <c r="B366" s="28"/>
      <c r="E366" s="28"/>
      <c r="H366" s="28"/>
      <c r="K366" s="28"/>
    </row>
    <row r="367" ht="12.75" customHeight="1">
      <c r="B367" s="28"/>
      <c r="E367" s="28"/>
      <c r="H367" s="28"/>
      <c r="K367" s="28"/>
    </row>
    <row r="368" ht="12.75" customHeight="1">
      <c r="B368" s="28"/>
      <c r="E368" s="28"/>
      <c r="H368" s="28"/>
      <c r="K368" s="28"/>
    </row>
    <row r="369" ht="12.75" customHeight="1">
      <c r="B369" s="28"/>
      <c r="E369" s="28"/>
      <c r="H369" s="28"/>
      <c r="K369" s="28"/>
    </row>
    <row r="370" ht="12.75" customHeight="1">
      <c r="B370" s="28"/>
      <c r="E370" s="28"/>
      <c r="H370" s="28"/>
      <c r="K370" s="28"/>
    </row>
    <row r="371" ht="12.75" customHeight="1">
      <c r="B371" s="28"/>
      <c r="E371" s="28"/>
      <c r="H371" s="28"/>
      <c r="K371" s="28"/>
    </row>
    <row r="372" ht="12.75" customHeight="1">
      <c r="B372" s="28"/>
      <c r="E372" s="28"/>
      <c r="H372" s="28"/>
      <c r="K372" s="28"/>
    </row>
    <row r="373" ht="12.75" customHeight="1">
      <c r="B373" s="28"/>
      <c r="E373" s="28"/>
      <c r="H373" s="28"/>
      <c r="K373" s="28"/>
    </row>
    <row r="374" ht="12.75" customHeight="1">
      <c r="B374" s="28"/>
      <c r="E374" s="28"/>
      <c r="H374" s="28"/>
      <c r="K374" s="28"/>
    </row>
    <row r="375" ht="12.75" customHeight="1">
      <c r="B375" s="28"/>
      <c r="E375" s="28"/>
      <c r="H375" s="28"/>
      <c r="K375" s="28"/>
    </row>
    <row r="376" ht="12.75" customHeight="1">
      <c r="B376" s="28"/>
      <c r="E376" s="28"/>
      <c r="H376" s="28"/>
      <c r="K376" s="28"/>
    </row>
    <row r="377" ht="12.75" customHeight="1">
      <c r="B377" s="28"/>
      <c r="E377" s="28"/>
      <c r="H377" s="28"/>
      <c r="K377" s="28"/>
    </row>
    <row r="378" ht="12.75" customHeight="1">
      <c r="B378" s="28"/>
      <c r="E378" s="28"/>
      <c r="H378" s="28"/>
      <c r="K378" s="28"/>
    </row>
    <row r="379" ht="12.75" customHeight="1">
      <c r="B379" s="28"/>
      <c r="E379" s="28"/>
      <c r="H379" s="28"/>
      <c r="K379" s="28"/>
    </row>
    <row r="380" ht="12.75" customHeight="1">
      <c r="B380" s="28"/>
      <c r="E380" s="28"/>
      <c r="H380" s="28"/>
      <c r="K380" s="28"/>
    </row>
    <row r="381" ht="12.75" customHeight="1">
      <c r="B381" s="28"/>
      <c r="E381" s="28"/>
      <c r="H381" s="28"/>
      <c r="K381" s="28"/>
    </row>
    <row r="382" ht="12.75" customHeight="1">
      <c r="B382" s="28"/>
      <c r="E382" s="28"/>
      <c r="H382" s="28"/>
      <c r="K382" s="28"/>
    </row>
    <row r="383" ht="12.75" customHeight="1">
      <c r="B383" s="28"/>
      <c r="E383" s="28"/>
      <c r="H383" s="28"/>
      <c r="K383" s="28"/>
    </row>
    <row r="384" ht="12.75" customHeight="1">
      <c r="B384" s="28"/>
      <c r="E384" s="28"/>
      <c r="H384" s="28"/>
      <c r="K384" s="28"/>
    </row>
    <row r="385" ht="12.75" customHeight="1">
      <c r="B385" s="28"/>
      <c r="E385" s="28"/>
      <c r="H385" s="28"/>
      <c r="K385" s="28"/>
    </row>
    <row r="386" ht="12.75" customHeight="1">
      <c r="B386" s="28"/>
      <c r="E386" s="28"/>
      <c r="H386" s="28"/>
      <c r="K386" s="28"/>
    </row>
    <row r="387" ht="12.75" customHeight="1">
      <c r="B387" s="28"/>
      <c r="E387" s="28"/>
      <c r="H387" s="28"/>
      <c r="K387" s="28"/>
    </row>
    <row r="388" ht="12.75" customHeight="1">
      <c r="B388" s="28"/>
      <c r="E388" s="28"/>
      <c r="H388" s="28"/>
      <c r="K388" s="28"/>
    </row>
    <row r="389" ht="12.75" customHeight="1">
      <c r="B389" s="28"/>
      <c r="E389" s="28"/>
      <c r="H389" s="28"/>
      <c r="K389" s="28"/>
    </row>
    <row r="390" ht="12.75" customHeight="1">
      <c r="B390" s="28"/>
      <c r="E390" s="28"/>
      <c r="H390" s="28"/>
      <c r="K390" s="28"/>
    </row>
    <row r="391" ht="12.75" customHeight="1">
      <c r="B391" s="28"/>
      <c r="E391" s="28"/>
      <c r="H391" s="28"/>
      <c r="K391" s="28"/>
    </row>
    <row r="392" ht="12.75" customHeight="1">
      <c r="B392" s="28"/>
      <c r="E392" s="28"/>
      <c r="H392" s="28"/>
      <c r="K392" s="28"/>
    </row>
    <row r="393" ht="12.75" customHeight="1">
      <c r="B393" s="28"/>
      <c r="E393" s="28"/>
      <c r="H393" s="28"/>
      <c r="K393" s="28"/>
    </row>
    <row r="394" ht="12.75" customHeight="1">
      <c r="B394" s="28"/>
      <c r="E394" s="28"/>
      <c r="H394" s="28"/>
      <c r="K394" s="28"/>
    </row>
    <row r="395" ht="12.75" customHeight="1">
      <c r="B395" s="28"/>
      <c r="E395" s="28"/>
      <c r="H395" s="28"/>
      <c r="K395" s="28"/>
    </row>
    <row r="396" ht="12.75" customHeight="1">
      <c r="B396" s="28"/>
      <c r="E396" s="28"/>
      <c r="H396" s="28"/>
      <c r="K396" s="28"/>
    </row>
    <row r="397" ht="12.75" customHeight="1">
      <c r="B397" s="28"/>
      <c r="E397" s="28"/>
      <c r="H397" s="28"/>
      <c r="K397" s="28"/>
    </row>
    <row r="398" ht="12.75" customHeight="1">
      <c r="B398" s="28"/>
      <c r="E398" s="28"/>
      <c r="H398" s="28"/>
      <c r="K398" s="28"/>
    </row>
    <row r="399" ht="12.75" customHeight="1">
      <c r="B399" s="28"/>
      <c r="E399" s="28"/>
      <c r="H399" s="28"/>
      <c r="K399" s="28"/>
    </row>
    <row r="400" ht="12.75" customHeight="1">
      <c r="B400" s="28"/>
      <c r="E400" s="28"/>
      <c r="H400" s="28"/>
      <c r="K400" s="28"/>
    </row>
    <row r="401" ht="12.75" customHeight="1">
      <c r="B401" s="28"/>
      <c r="E401" s="28"/>
      <c r="H401" s="28"/>
      <c r="K401" s="28"/>
    </row>
    <row r="402" ht="12.75" customHeight="1">
      <c r="B402" s="28"/>
      <c r="E402" s="28"/>
      <c r="H402" s="28"/>
      <c r="K402" s="28"/>
    </row>
    <row r="403" ht="12.75" customHeight="1">
      <c r="B403" s="28"/>
      <c r="E403" s="28"/>
      <c r="H403" s="28"/>
      <c r="K403" s="28"/>
    </row>
    <row r="404" ht="12.75" customHeight="1">
      <c r="B404" s="28"/>
      <c r="E404" s="28"/>
      <c r="H404" s="28"/>
      <c r="K404" s="28"/>
    </row>
    <row r="405" ht="12.75" customHeight="1">
      <c r="B405" s="28"/>
      <c r="E405" s="28"/>
      <c r="H405" s="28"/>
      <c r="K405" s="28"/>
    </row>
    <row r="406" ht="12.75" customHeight="1">
      <c r="B406" s="28"/>
      <c r="E406" s="28"/>
      <c r="H406" s="28"/>
      <c r="K406" s="28"/>
    </row>
    <row r="407" ht="12.75" customHeight="1">
      <c r="B407" s="28"/>
      <c r="E407" s="28"/>
      <c r="H407" s="28"/>
      <c r="K407" s="28"/>
    </row>
    <row r="408" ht="12.75" customHeight="1">
      <c r="B408" s="28"/>
      <c r="E408" s="28"/>
      <c r="H408" s="28"/>
      <c r="K408" s="28"/>
    </row>
    <row r="409" ht="12.75" customHeight="1">
      <c r="B409" s="28"/>
      <c r="E409" s="28"/>
      <c r="H409" s="28"/>
      <c r="K409" s="28"/>
    </row>
    <row r="410" ht="12.75" customHeight="1">
      <c r="B410" s="28"/>
      <c r="E410" s="28"/>
      <c r="H410" s="28"/>
      <c r="K410" s="28"/>
    </row>
    <row r="411" ht="12.75" customHeight="1">
      <c r="B411" s="28"/>
      <c r="E411" s="28"/>
      <c r="H411" s="28"/>
      <c r="K411" s="28"/>
    </row>
    <row r="412" ht="12.75" customHeight="1">
      <c r="B412" s="28"/>
      <c r="E412" s="28"/>
      <c r="H412" s="28"/>
      <c r="K412" s="28"/>
    </row>
    <row r="413" ht="12.75" customHeight="1">
      <c r="B413" s="28"/>
      <c r="E413" s="28"/>
      <c r="H413" s="28"/>
      <c r="K413" s="28"/>
    </row>
    <row r="414" ht="12.75" customHeight="1">
      <c r="B414" s="28"/>
      <c r="E414" s="28"/>
      <c r="H414" s="28"/>
      <c r="K414" s="28"/>
    </row>
    <row r="415" ht="12.75" customHeight="1">
      <c r="B415" s="28"/>
      <c r="E415" s="28"/>
      <c r="H415" s="28"/>
      <c r="K415" s="28"/>
    </row>
    <row r="416" ht="12.75" customHeight="1">
      <c r="B416" s="28"/>
      <c r="E416" s="28"/>
      <c r="H416" s="28"/>
      <c r="K416" s="28"/>
    </row>
    <row r="417" ht="12.75" customHeight="1">
      <c r="B417" s="28"/>
      <c r="E417" s="28"/>
      <c r="H417" s="28"/>
      <c r="K417" s="28"/>
    </row>
    <row r="418" ht="12.75" customHeight="1">
      <c r="B418" s="28"/>
      <c r="E418" s="28"/>
      <c r="H418" s="28"/>
      <c r="K418" s="28"/>
    </row>
    <row r="419" ht="12.75" customHeight="1">
      <c r="B419" s="28"/>
      <c r="E419" s="28"/>
      <c r="H419" s="28"/>
      <c r="K419" s="28"/>
    </row>
    <row r="420" ht="12.75" customHeight="1">
      <c r="B420" s="28"/>
      <c r="E420" s="28"/>
      <c r="H420" s="28"/>
      <c r="K420" s="28"/>
    </row>
    <row r="421" ht="12.75" customHeight="1">
      <c r="B421" s="28"/>
      <c r="E421" s="28"/>
      <c r="H421" s="28"/>
      <c r="K421" s="28"/>
    </row>
    <row r="422" ht="12.75" customHeight="1">
      <c r="B422" s="28"/>
      <c r="E422" s="28"/>
      <c r="H422" s="28"/>
      <c r="K422" s="28"/>
    </row>
    <row r="423" ht="12.75" customHeight="1">
      <c r="B423" s="28"/>
      <c r="E423" s="28"/>
      <c r="H423" s="28"/>
      <c r="K423" s="28"/>
    </row>
    <row r="424" ht="12.75" customHeight="1">
      <c r="B424" s="28"/>
      <c r="E424" s="28"/>
      <c r="H424" s="28"/>
      <c r="K424" s="28"/>
    </row>
    <row r="425" ht="12.75" customHeight="1">
      <c r="B425" s="28"/>
      <c r="E425" s="28"/>
      <c r="H425" s="28"/>
      <c r="K425" s="28"/>
    </row>
    <row r="426" ht="12.75" customHeight="1">
      <c r="B426" s="28"/>
      <c r="E426" s="28"/>
      <c r="H426" s="28"/>
      <c r="K426" s="28"/>
    </row>
    <row r="427" ht="12.75" customHeight="1">
      <c r="B427" s="28"/>
      <c r="E427" s="28"/>
      <c r="H427" s="28"/>
      <c r="K427" s="28"/>
    </row>
    <row r="428" ht="12.75" customHeight="1">
      <c r="B428" s="28"/>
      <c r="E428" s="28"/>
      <c r="H428" s="28"/>
      <c r="K428" s="28"/>
    </row>
    <row r="429" ht="12.75" customHeight="1">
      <c r="B429" s="28"/>
      <c r="E429" s="28"/>
      <c r="H429" s="28"/>
      <c r="K429" s="28"/>
    </row>
    <row r="430" ht="12.75" customHeight="1">
      <c r="B430" s="28"/>
      <c r="E430" s="28"/>
      <c r="H430" s="28"/>
      <c r="K430" s="28"/>
    </row>
    <row r="431" ht="12.75" customHeight="1">
      <c r="B431" s="28"/>
      <c r="E431" s="28"/>
      <c r="H431" s="28"/>
      <c r="K431" s="28"/>
    </row>
    <row r="432" ht="12.75" customHeight="1">
      <c r="B432" s="28"/>
      <c r="E432" s="28"/>
      <c r="H432" s="28"/>
      <c r="K432" s="28"/>
    </row>
    <row r="433" ht="12.75" customHeight="1">
      <c r="B433" s="28"/>
      <c r="E433" s="28"/>
      <c r="H433" s="28"/>
      <c r="K433" s="28"/>
    </row>
    <row r="434" ht="12.75" customHeight="1">
      <c r="B434" s="28"/>
      <c r="E434" s="28"/>
      <c r="H434" s="28"/>
      <c r="K434" s="28"/>
    </row>
    <row r="435" ht="12.75" customHeight="1">
      <c r="B435" s="28"/>
      <c r="E435" s="28"/>
      <c r="H435" s="28"/>
      <c r="K435" s="28"/>
    </row>
    <row r="436" ht="12.75" customHeight="1">
      <c r="B436" s="28"/>
      <c r="E436" s="28"/>
      <c r="H436" s="28"/>
      <c r="K436" s="28"/>
    </row>
    <row r="437" ht="12.75" customHeight="1">
      <c r="B437" s="28"/>
      <c r="E437" s="28"/>
      <c r="H437" s="28"/>
      <c r="K437" s="28"/>
    </row>
    <row r="438" ht="12.75" customHeight="1">
      <c r="B438" s="28"/>
      <c r="E438" s="28"/>
      <c r="H438" s="28"/>
      <c r="K438" s="28"/>
    </row>
    <row r="439" ht="12.75" customHeight="1">
      <c r="B439" s="28"/>
      <c r="E439" s="28"/>
      <c r="H439" s="28"/>
      <c r="K439" s="28"/>
    </row>
    <row r="440" ht="12.75" customHeight="1">
      <c r="B440" s="28"/>
      <c r="E440" s="28"/>
      <c r="H440" s="28"/>
      <c r="K440" s="28"/>
    </row>
    <row r="441" ht="12.75" customHeight="1">
      <c r="B441" s="28"/>
      <c r="E441" s="28"/>
      <c r="H441" s="28"/>
      <c r="K441" s="28"/>
    </row>
    <row r="442" ht="12.75" customHeight="1">
      <c r="B442" s="28"/>
      <c r="E442" s="28"/>
      <c r="H442" s="28"/>
      <c r="K442" s="28"/>
    </row>
    <row r="443" ht="12.75" customHeight="1">
      <c r="B443" s="28"/>
      <c r="E443" s="28"/>
      <c r="H443" s="28"/>
      <c r="K443" s="28"/>
    </row>
    <row r="444" ht="12.75" customHeight="1">
      <c r="B444" s="28"/>
      <c r="E444" s="28"/>
      <c r="H444" s="28"/>
      <c r="K444" s="28"/>
    </row>
    <row r="445" ht="12.75" customHeight="1">
      <c r="B445" s="28"/>
      <c r="E445" s="28"/>
      <c r="H445" s="28"/>
      <c r="K445" s="28"/>
    </row>
    <row r="446" ht="12.75" customHeight="1">
      <c r="B446" s="28"/>
      <c r="E446" s="28"/>
      <c r="H446" s="28"/>
      <c r="K446" s="28"/>
    </row>
    <row r="447" ht="12.75" customHeight="1">
      <c r="B447" s="28"/>
      <c r="E447" s="28"/>
      <c r="H447" s="28"/>
      <c r="K447" s="28"/>
    </row>
    <row r="448" ht="12.75" customHeight="1">
      <c r="B448" s="28"/>
      <c r="E448" s="28"/>
      <c r="H448" s="28"/>
      <c r="K448" s="28"/>
    </row>
    <row r="449" ht="12.75" customHeight="1">
      <c r="B449" s="28"/>
      <c r="E449" s="28"/>
      <c r="H449" s="28"/>
      <c r="K449" s="28"/>
    </row>
    <row r="450" ht="12.75" customHeight="1">
      <c r="B450" s="28"/>
      <c r="E450" s="28"/>
      <c r="H450" s="28"/>
      <c r="K450" s="28"/>
    </row>
    <row r="451" ht="12.75" customHeight="1">
      <c r="B451" s="28"/>
      <c r="E451" s="28"/>
      <c r="H451" s="28"/>
      <c r="K451" s="28"/>
    </row>
    <row r="452" ht="12.75" customHeight="1">
      <c r="B452" s="28"/>
      <c r="E452" s="28"/>
      <c r="H452" s="28"/>
      <c r="K452" s="28"/>
    </row>
    <row r="453" ht="12.75" customHeight="1">
      <c r="B453" s="28"/>
      <c r="E453" s="28"/>
      <c r="H453" s="28"/>
      <c r="K453" s="28"/>
    </row>
    <row r="454" ht="12.75" customHeight="1">
      <c r="B454" s="28"/>
      <c r="E454" s="28"/>
      <c r="H454" s="28"/>
      <c r="K454" s="28"/>
    </row>
    <row r="455" ht="12.75" customHeight="1">
      <c r="B455" s="28"/>
      <c r="E455" s="28"/>
      <c r="H455" s="28"/>
      <c r="K455" s="28"/>
    </row>
    <row r="456" ht="12.75" customHeight="1">
      <c r="B456" s="28"/>
      <c r="E456" s="28"/>
      <c r="H456" s="28"/>
      <c r="K456" s="28"/>
    </row>
    <row r="457" ht="12.75" customHeight="1">
      <c r="B457" s="28"/>
      <c r="E457" s="28"/>
      <c r="H457" s="28"/>
      <c r="K457" s="28"/>
    </row>
    <row r="458" ht="12.75" customHeight="1">
      <c r="B458" s="28"/>
      <c r="E458" s="28"/>
      <c r="H458" s="28"/>
      <c r="K458" s="28"/>
    </row>
    <row r="459" ht="12.75" customHeight="1">
      <c r="B459" s="28"/>
      <c r="E459" s="28"/>
      <c r="H459" s="28"/>
      <c r="K459" s="28"/>
    </row>
    <row r="460" ht="12.75" customHeight="1">
      <c r="B460" s="28"/>
      <c r="E460" s="28"/>
      <c r="H460" s="28"/>
      <c r="K460" s="28"/>
    </row>
    <row r="461" ht="12.75" customHeight="1">
      <c r="B461" s="28"/>
      <c r="E461" s="28"/>
      <c r="H461" s="28"/>
      <c r="K461" s="28"/>
    </row>
    <row r="462" ht="12.75" customHeight="1">
      <c r="B462" s="28"/>
      <c r="E462" s="28"/>
      <c r="H462" s="28"/>
      <c r="K462" s="28"/>
    </row>
    <row r="463" ht="12.75" customHeight="1">
      <c r="B463" s="28"/>
      <c r="E463" s="28"/>
      <c r="H463" s="28"/>
      <c r="K463" s="28"/>
    </row>
    <row r="464" ht="12.75" customHeight="1">
      <c r="B464" s="28"/>
      <c r="E464" s="28"/>
      <c r="H464" s="28"/>
      <c r="K464" s="28"/>
    </row>
    <row r="465" ht="12.75" customHeight="1">
      <c r="B465" s="28"/>
      <c r="E465" s="28"/>
      <c r="H465" s="28"/>
      <c r="K465" s="28"/>
    </row>
    <row r="466" ht="12.75" customHeight="1">
      <c r="B466" s="28"/>
      <c r="E466" s="28"/>
      <c r="H466" s="28"/>
      <c r="K466" s="28"/>
    </row>
    <row r="467" ht="12.75" customHeight="1">
      <c r="B467" s="28"/>
      <c r="E467" s="28"/>
      <c r="H467" s="28"/>
      <c r="K467" s="28"/>
    </row>
    <row r="468" ht="12.75" customHeight="1">
      <c r="B468" s="28"/>
      <c r="E468" s="28"/>
      <c r="H468" s="28"/>
      <c r="K468" s="28"/>
    </row>
    <row r="469" ht="12.75" customHeight="1">
      <c r="B469" s="28"/>
      <c r="E469" s="28"/>
      <c r="H469" s="28"/>
      <c r="K469" s="28"/>
    </row>
    <row r="470" ht="12.75" customHeight="1">
      <c r="B470" s="28"/>
      <c r="E470" s="28"/>
      <c r="H470" s="28"/>
      <c r="K470" s="28"/>
    </row>
    <row r="471" ht="12.75" customHeight="1">
      <c r="B471" s="28"/>
      <c r="E471" s="28"/>
      <c r="H471" s="28"/>
      <c r="K471" s="28"/>
    </row>
    <row r="472" ht="12.75" customHeight="1">
      <c r="B472" s="28"/>
      <c r="E472" s="28"/>
      <c r="H472" s="28"/>
      <c r="K472" s="28"/>
    </row>
    <row r="473" ht="12.75" customHeight="1">
      <c r="B473" s="28"/>
      <c r="E473" s="28"/>
      <c r="H473" s="28"/>
      <c r="K473" s="28"/>
    </row>
    <row r="474" ht="12.75" customHeight="1">
      <c r="B474" s="28"/>
      <c r="E474" s="28"/>
      <c r="H474" s="28"/>
      <c r="K474" s="28"/>
    </row>
    <row r="475" ht="12.75" customHeight="1">
      <c r="B475" s="28"/>
      <c r="E475" s="28"/>
      <c r="H475" s="28"/>
      <c r="K475" s="28"/>
    </row>
    <row r="476" ht="12.75" customHeight="1">
      <c r="B476" s="28"/>
      <c r="E476" s="28"/>
      <c r="H476" s="28"/>
      <c r="K476" s="28"/>
    </row>
    <row r="477" ht="12.75" customHeight="1">
      <c r="B477" s="28"/>
      <c r="E477" s="28"/>
      <c r="H477" s="28"/>
      <c r="K477" s="28"/>
    </row>
    <row r="478" ht="12.75" customHeight="1">
      <c r="B478" s="28"/>
      <c r="E478" s="28"/>
      <c r="H478" s="28"/>
      <c r="K478" s="28"/>
    </row>
    <row r="479" ht="12.75" customHeight="1">
      <c r="B479" s="28"/>
      <c r="E479" s="28"/>
      <c r="H479" s="28"/>
      <c r="K479" s="28"/>
    </row>
    <row r="480" ht="12.75" customHeight="1">
      <c r="B480" s="28"/>
      <c r="E480" s="28"/>
      <c r="H480" s="28"/>
      <c r="K480" s="28"/>
    </row>
    <row r="481" ht="12.75" customHeight="1">
      <c r="B481" s="28"/>
      <c r="E481" s="28"/>
      <c r="H481" s="28"/>
      <c r="K481" s="28"/>
    </row>
    <row r="482" ht="12.75" customHeight="1">
      <c r="B482" s="28"/>
      <c r="E482" s="28"/>
      <c r="H482" s="28"/>
      <c r="K482" s="28"/>
    </row>
    <row r="483" ht="12.75" customHeight="1">
      <c r="B483" s="28"/>
      <c r="E483" s="28"/>
      <c r="H483" s="28"/>
      <c r="K483" s="28"/>
    </row>
    <row r="484" ht="12.75" customHeight="1">
      <c r="B484" s="28"/>
      <c r="E484" s="28"/>
      <c r="H484" s="28"/>
      <c r="K484" s="28"/>
    </row>
    <row r="485" ht="12.75" customHeight="1">
      <c r="B485" s="28"/>
      <c r="E485" s="28"/>
      <c r="H485" s="28"/>
      <c r="K485" s="28"/>
    </row>
    <row r="486" ht="12.75" customHeight="1">
      <c r="B486" s="28"/>
      <c r="E486" s="28"/>
      <c r="H486" s="28"/>
      <c r="K486" s="28"/>
    </row>
    <row r="487" ht="12.75" customHeight="1">
      <c r="B487" s="28"/>
      <c r="E487" s="28"/>
      <c r="H487" s="28"/>
      <c r="K487" s="28"/>
    </row>
    <row r="488" ht="12.75" customHeight="1">
      <c r="B488" s="28"/>
      <c r="E488" s="28"/>
      <c r="H488" s="28"/>
      <c r="K488" s="28"/>
    </row>
    <row r="489" ht="12.75" customHeight="1">
      <c r="B489" s="28"/>
      <c r="E489" s="28"/>
      <c r="H489" s="28"/>
      <c r="K489" s="28"/>
    </row>
    <row r="490" ht="12.75" customHeight="1">
      <c r="B490" s="28"/>
      <c r="E490" s="28"/>
      <c r="H490" s="28"/>
      <c r="K490" s="28"/>
    </row>
    <row r="491" ht="12.75" customHeight="1">
      <c r="B491" s="28"/>
      <c r="E491" s="28"/>
      <c r="H491" s="28"/>
      <c r="K491" s="28"/>
    </row>
    <row r="492" ht="12.75" customHeight="1">
      <c r="B492" s="28"/>
      <c r="E492" s="28"/>
      <c r="H492" s="28"/>
      <c r="K492" s="28"/>
    </row>
    <row r="493" ht="12.75" customHeight="1">
      <c r="B493" s="28"/>
      <c r="E493" s="28"/>
      <c r="H493" s="28"/>
      <c r="K493" s="28"/>
    </row>
    <row r="494" ht="12.75" customHeight="1">
      <c r="B494" s="28"/>
      <c r="E494" s="28"/>
      <c r="H494" s="28"/>
      <c r="K494" s="28"/>
    </row>
    <row r="495" ht="12.75" customHeight="1">
      <c r="B495" s="28"/>
      <c r="E495" s="28"/>
      <c r="H495" s="28"/>
      <c r="K495" s="28"/>
    </row>
    <row r="496" ht="12.75" customHeight="1">
      <c r="B496" s="28"/>
      <c r="E496" s="28"/>
      <c r="H496" s="28"/>
      <c r="K496" s="28"/>
    </row>
    <row r="497" ht="12.75" customHeight="1">
      <c r="B497" s="28"/>
      <c r="E497" s="28"/>
      <c r="H497" s="28"/>
      <c r="K497" s="28"/>
    </row>
    <row r="498" ht="12.75" customHeight="1">
      <c r="B498" s="28"/>
      <c r="E498" s="28"/>
      <c r="H498" s="28"/>
      <c r="K498" s="28"/>
    </row>
    <row r="499" ht="12.75" customHeight="1">
      <c r="B499" s="28"/>
      <c r="E499" s="28"/>
      <c r="H499" s="28"/>
      <c r="K499" s="28"/>
    </row>
    <row r="500" ht="12.75" customHeight="1">
      <c r="B500" s="28"/>
      <c r="E500" s="28"/>
      <c r="H500" s="28"/>
      <c r="K500" s="28"/>
    </row>
    <row r="501" ht="12.75" customHeight="1">
      <c r="B501" s="28"/>
      <c r="E501" s="28"/>
      <c r="H501" s="28"/>
      <c r="K501" s="28"/>
    </row>
    <row r="502" ht="12.75" customHeight="1">
      <c r="B502" s="28"/>
      <c r="E502" s="28"/>
      <c r="H502" s="28"/>
      <c r="K502" s="28"/>
    </row>
    <row r="503" ht="12.75" customHeight="1">
      <c r="B503" s="28"/>
      <c r="E503" s="28"/>
      <c r="H503" s="28"/>
      <c r="K503" s="28"/>
    </row>
    <row r="504" ht="12.75" customHeight="1">
      <c r="B504" s="28"/>
      <c r="E504" s="28"/>
      <c r="H504" s="28"/>
      <c r="K504" s="28"/>
    </row>
    <row r="505" ht="12.75" customHeight="1">
      <c r="B505" s="28"/>
      <c r="E505" s="28"/>
      <c r="H505" s="28"/>
      <c r="K505" s="28"/>
    </row>
    <row r="506" ht="12.75" customHeight="1">
      <c r="B506" s="28"/>
      <c r="E506" s="28"/>
      <c r="H506" s="28"/>
      <c r="K506" s="28"/>
    </row>
    <row r="507" ht="12.75" customHeight="1">
      <c r="B507" s="28"/>
      <c r="E507" s="28"/>
      <c r="H507" s="28"/>
      <c r="K507" s="28"/>
    </row>
    <row r="508" ht="12.75" customHeight="1">
      <c r="B508" s="28"/>
      <c r="E508" s="28"/>
      <c r="H508" s="28"/>
      <c r="K508" s="28"/>
    </row>
    <row r="509" ht="12.75" customHeight="1">
      <c r="B509" s="28"/>
      <c r="E509" s="28"/>
      <c r="H509" s="28"/>
      <c r="K509" s="28"/>
    </row>
    <row r="510" ht="12.75" customHeight="1">
      <c r="B510" s="28"/>
      <c r="E510" s="28"/>
      <c r="H510" s="28"/>
      <c r="K510" s="28"/>
    </row>
    <row r="511" ht="12.75" customHeight="1">
      <c r="B511" s="28"/>
      <c r="E511" s="28"/>
      <c r="H511" s="28"/>
      <c r="K511" s="28"/>
    </row>
    <row r="512" ht="12.75" customHeight="1">
      <c r="B512" s="28"/>
      <c r="E512" s="28"/>
      <c r="H512" s="28"/>
      <c r="K512" s="28"/>
    </row>
    <row r="513" ht="12.75" customHeight="1">
      <c r="B513" s="28"/>
      <c r="E513" s="28"/>
      <c r="H513" s="28"/>
      <c r="K513" s="28"/>
    </row>
    <row r="514" ht="12.75" customHeight="1">
      <c r="B514" s="28"/>
      <c r="E514" s="28"/>
      <c r="H514" s="28"/>
      <c r="K514" s="28"/>
    </row>
    <row r="515" ht="12.75" customHeight="1">
      <c r="B515" s="28"/>
      <c r="E515" s="28"/>
      <c r="H515" s="28"/>
      <c r="K515" s="28"/>
    </row>
    <row r="516" ht="12.75" customHeight="1">
      <c r="B516" s="28"/>
      <c r="E516" s="28"/>
      <c r="H516" s="28"/>
      <c r="K516" s="28"/>
    </row>
    <row r="517" ht="12.75" customHeight="1">
      <c r="B517" s="28"/>
      <c r="E517" s="28"/>
      <c r="H517" s="28"/>
      <c r="K517" s="28"/>
    </row>
    <row r="518" ht="12.75" customHeight="1">
      <c r="B518" s="28"/>
      <c r="E518" s="28"/>
      <c r="H518" s="28"/>
      <c r="K518" s="28"/>
    </row>
    <row r="519" ht="12.75" customHeight="1">
      <c r="B519" s="28"/>
      <c r="E519" s="28"/>
      <c r="H519" s="28"/>
      <c r="K519" s="28"/>
    </row>
    <row r="520" ht="12.75" customHeight="1">
      <c r="B520" s="28"/>
      <c r="E520" s="28"/>
      <c r="H520" s="28"/>
      <c r="K520" s="28"/>
    </row>
    <row r="521" ht="12.75" customHeight="1">
      <c r="B521" s="28"/>
      <c r="E521" s="28"/>
      <c r="H521" s="28"/>
      <c r="K521" s="28"/>
    </row>
    <row r="522" ht="12.75" customHeight="1">
      <c r="B522" s="28"/>
      <c r="E522" s="28"/>
      <c r="H522" s="28"/>
      <c r="K522" s="28"/>
    </row>
    <row r="523" ht="12.75" customHeight="1">
      <c r="B523" s="28"/>
      <c r="E523" s="28"/>
      <c r="H523" s="28"/>
      <c r="K523" s="28"/>
    </row>
    <row r="524" ht="12.75" customHeight="1">
      <c r="B524" s="28"/>
      <c r="E524" s="28"/>
      <c r="H524" s="28"/>
      <c r="K524" s="28"/>
    </row>
    <row r="525" ht="12.75" customHeight="1">
      <c r="B525" s="28"/>
      <c r="E525" s="28"/>
      <c r="H525" s="28"/>
      <c r="K525" s="28"/>
    </row>
    <row r="526" ht="12.75" customHeight="1">
      <c r="B526" s="28"/>
      <c r="E526" s="28"/>
      <c r="H526" s="28"/>
      <c r="K526" s="28"/>
    </row>
    <row r="527" ht="12.75" customHeight="1">
      <c r="B527" s="28"/>
      <c r="E527" s="28"/>
      <c r="H527" s="28"/>
      <c r="K527" s="28"/>
    </row>
    <row r="528" ht="12.75" customHeight="1">
      <c r="B528" s="28"/>
      <c r="E528" s="28"/>
      <c r="H528" s="28"/>
      <c r="K528" s="28"/>
    </row>
    <row r="529" ht="12.75" customHeight="1">
      <c r="B529" s="28"/>
      <c r="E529" s="28"/>
      <c r="H529" s="28"/>
      <c r="K529" s="28"/>
    </row>
    <row r="530" ht="12.75" customHeight="1">
      <c r="B530" s="28"/>
      <c r="E530" s="28"/>
      <c r="H530" s="28"/>
      <c r="K530" s="28"/>
    </row>
    <row r="531" ht="12.75" customHeight="1">
      <c r="B531" s="28"/>
      <c r="E531" s="28"/>
      <c r="H531" s="28"/>
      <c r="K531" s="28"/>
    </row>
    <row r="532" ht="12.75" customHeight="1">
      <c r="B532" s="28"/>
      <c r="E532" s="28"/>
      <c r="H532" s="28"/>
      <c r="K532" s="28"/>
    </row>
    <row r="533" ht="12.75" customHeight="1">
      <c r="B533" s="28"/>
      <c r="E533" s="28"/>
      <c r="H533" s="28"/>
      <c r="K533" s="28"/>
    </row>
    <row r="534" ht="12.75" customHeight="1">
      <c r="B534" s="28"/>
      <c r="E534" s="28"/>
      <c r="H534" s="28"/>
      <c r="K534" s="28"/>
    </row>
    <row r="535" ht="12.75" customHeight="1">
      <c r="B535" s="28"/>
      <c r="E535" s="28"/>
      <c r="H535" s="28"/>
      <c r="K535" s="28"/>
    </row>
    <row r="536" ht="12.75" customHeight="1">
      <c r="B536" s="28"/>
      <c r="E536" s="28"/>
      <c r="H536" s="28"/>
      <c r="K536" s="28"/>
    </row>
    <row r="537" ht="12.75" customHeight="1">
      <c r="B537" s="28"/>
      <c r="E537" s="28"/>
      <c r="H537" s="28"/>
      <c r="K537" s="28"/>
    </row>
    <row r="538" ht="12.75" customHeight="1">
      <c r="B538" s="28"/>
      <c r="E538" s="28"/>
      <c r="H538" s="28"/>
      <c r="K538" s="28"/>
    </row>
    <row r="539" ht="12.75" customHeight="1">
      <c r="B539" s="28"/>
      <c r="E539" s="28"/>
      <c r="H539" s="28"/>
      <c r="K539" s="28"/>
    </row>
    <row r="540" ht="12.75" customHeight="1">
      <c r="B540" s="28"/>
      <c r="E540" s="28"/>
      <c r="H540" s="28"/>
      <c r="K540" s="28"/>
    </row>
    <row r="541" ht="12.75" customHeight="1">
      <c r="B541" s="28"/>
      <c r="E541" s="28"/>
      <c r="H541" s="28"/>
      <c r="K541" s="28"/>
    </row>
    <row r="542" ht="12.75" customHeight="1">
      <c r="B542" s="28"/>
      <c r="E542" s="28"/>
      <c r="H542" s="28"/>
      <c r="K542" s="28"/>
    </row>
    <row r="543" ht="12.75" customHeight="1">
      <c r="B543" s="28"/>
      <c r="E543" s="28"/>
      <c r="H543" s="28"/>
      <c r="K543" s="28"/>
    </row>
    <row r="544" ht="12.75" customHeight="1">
      <c r="B544" s="28"/>
      <c r="E544" s="28"/>
      <c r="H544" s="28"/>
      <c r="K544" s="28"/>
    </row>
    <row r="545" ht="12.75" customHeight="1">
      <c r="B545" s="28"/>
      <c r="E545" s="28"/>
      <c r="H545" s="28"/>
      <c r="K545" s="28"/>
    </row>
    <row r="546" ht="12.75" customHeight="1">
      <c r="B546" s="28"/>
      <c r="E546" s="28"/>
      <c r="H546" s="28"/>
      <c r="K546" s="28"/>
    </row>
    <row r="547" ht="12.75" customHeight="1">
      <c r="B547" s="28"/>
      <c r="E547" s="28"/>
      <c r="H547" s="28"/>
      <c r="K547" s="28"/>
    </row>
    <row r="548" ht="12.75" customHeight="1">
      <c r="B548" s="28"/>
      <c r="E548" s="28"/>
      <c r="H548" s="28"/>
      <c r="K548" s="28"/>
    </row>
    <row r="549" ht="12.75" customHeight="1">
      <c r="B549" s="28"/>
      <c r="E549" s="28"/>
      <c r="H549" s="28"/>
      <c r="K549" s="28"/>
    </row>
    <row r="550" ht="12.75" customHeight="1">
      <c r="B550" s="28"/>
      <c r="E550" s="28"/>
      <c r="H550" s="28"/>
      <c r="K550" s="28"/>
    </row>
    <row r="551" ht="12.75" customHeight="1">
      <c r="B551" s="28"/>
      <c r="E551" s="28"/>
      <c r="H551" s="28"/>
      <c r="K551" s="28"/>
    </row>
    <row r="552" ht="12.75" customHeight="1">
      <c r="B552" s="28"/>
      <c r="E552" s="28"/>
      <c r="H552" s="28"/>
      <c r="K552" s="28"/>
    </row>
    <row r="553" ht="12.75" customHeight="1">
      <c r="B553" s="28"/>
      <c r="E553" s="28"/>
      <c r="H553" s="28"/>
      <c r="K553" s="28"/>
    </row>
    <row r="554" ht="12.75" customHeight="1">
      <c r="B554" s="28"/>
      <c r="E554" s="28"/>
      <c r="H554" s="28"/>
      <c r="K554" s="28"/>
    </row>
    <row r="555" ht="12.75" customHeight="1">
      <c r="B555" s="28"/>
      <c r="E555" s="28"/>
      <c r="H555" s="28"/>
      <c r="K555" s="28"/>
    </row>
    <row r="556" ht="12.75" customHeight="1">
      <c r="B556" s="28"/>
      <c r="E556" s="28"/>
      <c r="H556" s="28"/>
      <c r="K556" s="28"/>
    </row>
    <row r="557" ht="12.75" customHeight="1">
      <c r="B557" s="28"/>
      <c r="E557" s="28"/>
      <c r="H557" s="28"/>
      <c r="K557" s="28"/>
    </row>
    <row r="558" ht="12.75" customHeight="1">
      <c r="B558" s="28"/>
      <c r="E558" s="28"/>
      <c r="H558" s="28"/>
      <c r="K558" s="28"/>
    </row>
    <row r="559" ht="12.75" customHeight="1">
      <c r="B559" s="28"/>
      <c r="E559" s="28"/>
      <c r="H559" s="28"/>
      <c r="K559" s="28"/>
    </row>
    <row r="560" ht="12.75" customHeight="1">
      <c r="B560" s="28"/>
      <c r="E560" s="28"/>
      <c r="H560" s="28"/>
      <c r="K560" s="28"/>
    </row>
    <row r="561" ht="12.75" customHeight="1">
      <c r="B561" s="28"/>
      <c r="E561" s="28"/>
      <c r="H561" s="28"/>
      <c r="K561" s="28"/>
    </row>
    <row r="562" ht="12.75" customHeight="1">
      <c r="B562" s="28"/>
      <c r="E562" s="28"/>
      <c r="H562" s="28"/>
      <c r="K562" s="28"/>
    </row>
    <row r="563" ht="12.75" customHeight="1">
      <c r="B563" s="28"/>
      <c r="E563" s="28"/>
      <c r="H563" s="28"/>
      <c r="K563" s="28"/>
    </row>
    <row r="564" ht="12.75" customHeight="1">
      <c r="B564" s="28"/>
      <c r="E564" s="28"/>
      <c r="H564" s="28"/>
      <c r="K564" s="28"/>
    </row>
    <row r="565" ht="12.75" customHeight="1">
      <c r="B565" s="28"/>
      <c r="E565" s="28"/>
      <c r="H565" s="28"/>
      <c r="K565" s="28"/>
    </row>
    <row r="566" ht="12.75" customHeight="1">
      <c r="B566" s="28"/>
      <c r="E566" s="28"/>
      <c r="H566" s="28"/>
      <c r="K566" s="28"/>
    </row>
    <row r="567" ht="12.75" customHeight="1">
      <c r="B567" s="28"/>
      <c r="E567" s="28"/>
      <c r="H567" s="28"/>
      <c r="K567" s="28"/>
    </row>
    <row r="568" ht="12.75" customHeight="1">
      <c r="B568" s="28"/>
      <c r="E568" s="28"/>
      <c r="H568" s="28"/>
      <c r="K568" s="28"/>
    </row>
    <row r="569" ht="12.75" customHeight="1">
      <c r="B569" s="28"/>
      <c r="E569" s="28"/>
      <c r="H569" s="28"/>
      <c r="K569" s="28"/>
    </row>
    <row r="570" ht="12.75" customHeight="1">
      <c r="B570" s="28"/>
      <c r="E570" s="28"/>
      <c r="H570" s="28"/>
      <c r="K570" s="28"/>
    </row>
    <row r="571" ht="12.75" customHeight="1">
      <c r="B571" s="28"/>
      <c r="E571" s="28"/>
      <c r="H571" s="28"/>
      <c r="K571" s="28"/>
    </row>
    <row r="572" ht="12.75" customHeight="1">
      <c r="B572" s="28"/>
      <c r="E572" s="28"/>
      <c r="H572" s="28"/>
      <c r="K572" s="28"/>
    </row>
    <row r="573" ht="12.75" customHeight="1">
      <c r="B573" s="28"/>
      <c r="E573" s="28"/>
      <c r="H573" s="28"/>
      <c r="K573" s="28"/>
    </row>
    <row r="574" ht="12.75" customHeight="1">
      <c r="B574" s="28"/>
      <c r="E574" s="28"/>
      <c r="H574" s="28"/>
      <c r="K574" s="28"/>
    </row>
    <row r="575" ht="12.75" customHeight="1">
      <c r="B575" s="28"/>
      <c r="E575" s="28"/>
      <c r="H575" s="28"/>
      <c r="K575" s="28"/>
    </row>
    <row r="576" ht="12.75" customHeight="1">
      <c r="B576" s="28"/>
      <c r="E576" s="28"/>
      <c r="H576" s="28"/>
      <c r="K576" s="28"/>
    </row>
    <row r="577" ht="12.75" customHeight="1">
      <c r="B577" s="28"/>
      <c r="E577" s="28"/>
      <c r="H577" s="28"/>
      <c r="K577" s="28"/>
    </row>
    <row r="578" ht="12.75" customHeight="1">
      <c r="B578" s="28"/>
      <c r="E578" s="28"/>
      <c r="H578" s="28"/>
      <c r="K578" s="28"/>
    </row>
    <row r="579" ht="12.75" customHeight="1">
      <c r="B579" s="28"/>
      <c r="E579" s="28"/>
      <c r="H579" s="28"/>
      <c r="K579" s="28"/>
    </row>
    <row r="580" ht="12.75" customHeight="1">
      <c r="B580" s="28"/>
      <c r="E580" s="28"/>
      <c r="H580" s="28"/>
      <c r="K580" s="28"/>
    </row>
    <row r="581" ht="12.75" customHeight="1">
      <c r="B581" s="28"/>
      <c r="E581" s="28"/>
      <c r="H581" s="28"/>
      <c r="K581" s="28"/>
    </row>
    <row r="582" ht="12.75" customHeight="1">
      <c r="B582" s="28"/>
      <c r="E582" s="28"/>
      <c r="H582" s="28"/>
      <c r="K582" s="28"/>
    </row>
    <row r="583" ht="12.75" customHeight="1">
      <c r="B583" s="28"/>
      <c r="E583" s="28"/>
      <c r="H583" s="28"/>
      <c r="K583" s="28"/>
    </row>
    <row r="584" ht="12.75" customHeight="1">
      <c r="B584" s="28"/>
      <c r="E584" s="28"/>
      <c r="H584" s="28"/>
      <c r="K584" s="28"/>
    </row>
    <row r="585" ht="12.75" customHeight="1">
      <c r="B585" s="28"/>
      <c r="E585" s="28"/>
      <c r="H585" s="28"/>
      <c r="K585" s="28"/>
    </row>
    <row r="586" ht="12.75" customHeight="1">
      <c r="B586" s="28"/>
      <c r="E586" s="28"/>
      <c r="H586" s="28"/>
      <c r="K586" s="28"/>
    </row>
    <row r="587" ht="12.75" customHeight="1">
      <c r="B587" s="28"/>
      <c r="E587" s="28"/>
      <c r="H587" s="28"/>
      <c r="K587" s="28"/>
    </row>
    <row r="588" ht="12.75" customHeight="1">
      <c r="B588" s="28"/>
      <c r="E588" s="28"/>
      <c r="H588" s="28"/>
      <c r="K588" s="28"/>
    </row>
    <row r="589" ht="12.75" customHeight="1">
      <c r="B589" s="28"/>
      <c r="E589" s="28"/>
      <c r="H589" s="28"/>
      <c r="K589" s="28"/>
    </row>
    <row r="590" ht="12.75" customHeight="1">
      <c r="B590" s="28"/>
      <c r="E590" s="28"/>
      <c r="H590" s="28"/>
      <c r="K590" s="28"/>
    </row>
    <row r="591" ht="12.75" customHeight="1">
      <c r="B591" s="28"/>
      <c r="E591" s="28"/>
      <c r="H591" s="28"/>
      <c r="K591" s="28"/>
    </row>
    <row r="592" ht="12.75" customHeight="1">
      <c r="B592" s="28"/>
      <c r="E592" s="28"/>
      <c r="H592" s="28"/>
      <c r="K592" s="28"/>
    </row>
    <row r="593" ht="12.75" customHeight="1">
      <c r="B593" s="28"/>
      <c r="E593" s="28"/>
      <c r="H593" s="28"/>
      <c r="K593" s="28"/>
    </row>
    <row r="594" ht="12.75" customHeight="1">
      <c r="B594" s="28"/>
      <c r="E594" s="28"/>
      <c r="H594" s="28"/>
      <c r="K594" s="28"/>
    </row>
    <row r="595" ht="12.75" customHeight="1">
      <c r="B595" s="28"/>
      <c r="E595" s="28"/>
      <c r="H595" s="28"/>
      <c r="K595" s="28"/>
    </row>
    <row r="596" ht="12.75" customHeight="1">
      <c r="B596" s="28"/>
      <c r="E596" s="28"/>
      <c r="H596" s="28"/>
      <c r="K596" s="28"/>
    </row>
    <row r="597" ht="12.75" customHeight="1">
      <c r="B597" s="28"/>
      <c r="E597" s="28"/>
      <c r="H597" s="28"/>
      <c r="K597" s="28"/>
    </row>
    <row r="598" ht="12.75" customHeight="1">
      <c r="B598" s="28"/>
      <c r="E598" s="28"/>
      <c r="H598" s="28"/>
      <c r="K598" s="28"/>
    </row>
    <row r="599" ht="12.75" customHeight="1">
      <c r="B599" s="28"/>
      <c r="E599" s="28"/>
      <c r="H599" s="28"/>
      <c r="K599" s="28"/>
    </row>
    <row r="600" ht="12.75" customHeight="1">
      <c r="B600" s="28"/>
      <c r="E600" s="28"/>
      <c r="H600" s="28"/>
      <c r="K600" s="28"/>
    </row>
    <row r="601" ht="12.75" customHeight="1">
      <c r="B601" s="28"/>
      <c r="E601" s="28"/>
      <c r="H601" s="28"/>
      <c r="K601" s="28"/>
    </row>
    <row r="602" ht="12.75" customHeight="1">
      <c r="B602" s="28"/>
      <c r="E602" s="28"/>
      <c r="H602" s="28"/>
      <c r="K602" s="28"/>
    </row>
    <row r="603" ht="12.75" customHeight="1">
      <c r="B603" s="28"/>
      <c r="E603" s="28"/>
      <c r="H603" s="28"/>
      <c r="K603" s="28"/>
    </row>
    <row r="604" ht="12.75" customHeight="1">
      <c r="B604" s="28"/>
      <c r="E604" s="28"/>
      <c r="H604" s="28"/>
      <c r="K604" s="28"/>
    </row>
    <row r="605" ht="12.75" customHeight="1">
      <c r="B605" s="28"/>
      <c r="E605" s="28"/>
      <c r="H605" s="28"/>
      <c r="K605" s="28"/>
    </row>
    <row r="606" ht="12.75" customHeight="1">
      <c r="B606" s="28"/>
      <c r="E606" s="28"/>
      <c r="H606" s="28"/>
      <c r="K606" s="28"/>
    </row>
    <row r="607" ht="12.75" customHeight="1">
      <c r="B607" s="28"/>
      <c r="E607" s="28"/>
      <c r="H607" s="28"/>
      <c r="K607" s="28"/>
    </row>
    <row r="608" ht="12.75" customHeight="1">
      <c r="B608" s="28"/>
      <c r="E608" s="28"/>
      <c r="H608" s="28"/>
      <c r="K608" s="28"/>
    </row>
    <row r="609" ht="12.75" customHeight="1">
      <c r="B609" s="28"/>
      <c r="E609" s="28"/>
      <c r="H609" s="28"/>
      <c r="K609" s="28"/>
    </row>
    <row r="610" ht="12.75" customHeight="1">
      <c r="B610" s="28"/>
      <c r="E610" s="28"/>
      <c r="H610" s="28"/>
      <c r="K610" s="28"/>
    </row>
    <row r="611" ht="12.75" customHeight="1">
      <c r="B611" s="28"/>
      <c r="E611" s="28"/>
      <c r="H611" s="28"/>
      <c r="K611" s="28"/>
    </row>
    <row r="612" ht="12.75" customHeight="1">
      <c r="B612" s="28"/>
      <c r="E612" s="28"/>
      <c r="H612" s="28"/>
      <c r="K612" s="28"/>
    </row>
    <row r="613" ht="12.75" customHeight="1">
      <c r="B613" s="28"/>
      <c r="E613" s="28"/>
      <c r="H613" s="28"/>
      <c r="K613" s="28"/>
    </row>
    <row r="614" ht="12.75" customHeight="1">
      <c r="B614" s="28"/>
      <c r="E614" s="28"/>
      <c r="H614" s="28"/>
      <c r="K614" s="28"/>
    </row>
    <row r="615" ht="12.75" customHeight="1">
      <c r="B615" s="28"/>
      <c r="E615" s="28"/>
      <c r="H615" s="28"/>
      <c r="K615" s="28"/>
    </row>
    <row r="616" ht="12.75" customHeight="1">
      <c r="B616" s="28"/>
      <c r="E616" s="28"/>
      <c r="H616" s="28"/>
      <c r="K616" s="28"/>
    </row>
    <row r="617" ht="12.75" customHeight="1">
      <c r="B617" s="28"/>
      <c r="E617" s="28"/>
      <c r="H617" s="28"/>
      <c r="K617" s="28"/>
    </row>
    <row r="618" ht="12.75" customHeight="1">
      <c r="B618" s="28"/>
      <c r="E618" s="28"/>
      <c r="H618" s="28"/>
      <c r="K618" s="28"/>
    </row>
    <row r="619" ht="12.75" customHeight="1">
      <c r="B619" s="28"/>
      <c r="E619" s="28"/>
      <c r="H619" s="28"/>
      <c r="K619" s="28"/>
    </row>
    <row r="620" ht="12.75" customHeight="1">
      <c r="B620" s="28"/>
      <c r="E620" s="28"/>
      <c r="H620" s="28"/>
      <c r="K620" s="28"/>
    </row>
    <row r="621" ht="12.75" customHeight="1">
      <c r="B621" s="28"/>
      <c r="E621" s="28"/>
      <c r="H621" s="28"/>
      <c r="K621" s="28"/>
    </row>
    <row r="622" ht="12.75" customHeight="1">
      <c r="B622" s="28"/>
      <c r="E622" s="28"/>
      <c r="H622" s="28"/>
      <c r="K622" s="28"/>
    </row>
    <row r="623" ht="12.75" customHeight="1">
      <c r="B623" s="28"/>
      <c r="E623" s="28"/>
      <c r="H623" s="28"/>
      <c r="K623" s="28"/>
    </row>
    <row r="624" ht="12.75" customHeight="1">
      <c r="B624" s="28"/>
      <c r="E624" s="28"/>
      <c r="H624" s="28"/>
      <c r="K624" s="28"/>
    </row>
    <row r="625" ht="12.75" customHeight="1">
      <c r="B625" s="28"/>
      <c r="E625" s="28"/>
      <c r="H625" s="28"/>
      <c r="K625" s="28"/>
    </row>
    <row r="626" ht="12.75" customHeight="1">
      <c r="B626" s="28"/>
      <c r="E626" s="28"/>
      <c r="H626" s="28"/>
      <c r="K626" s="28"/>
    </row>
    <row r="627" ht="12.75" customHeight="1">
      <c r="B627" s="28"/>
      <c r="E627" s="28"/>
      <c r="H627" s="28"/>
      <c r="K627" s="28"/>
    </row>
    <row r="628" ht="12.75" customHeight="1">
      <c r="B628" s="28"/>
      <c r="E628" s="28"/>
      <c r="H628" s="28"/>
      <c r="K628" s="28"/>
    </row>
    <row r="629" ht="12.75" customHeight="1">
      <c r="B629" s="28"/>
      <c r="E629" s="28"/>
      <c r="H629" s="28"/>
      <c r="K629" s="28"/>
    </row>
    <row r="630" ht="12.75" customHeight="1">
      <c r="B630" s="28"/>
      <c r="E630" s="28"/>
      <c r="H630" s="28"/>
      <c r="K630" s="28"/>
    </row>
    <row r="631" ht="12.75" customHeight="1">
      <c r="B631" s="28"/>
      <c r="E631" s="28"/>
      <c r="H631" s="28"/>
      <c r="K631" s="28"/>
    </row>
    <row r="632" ht="12.75" customHeight="1">
      <c r="B632" s="28"/>
      <c r="E632" s="28"/>
      <c r="H632" s="28"/>
      <c r="K632" s="28"/>
    </row>
    <row r="633" ht="12.75" customHeight="1">
      <c r="B633" s="28"/>
      <c r="E633" s="28"/>
      <c r="H633" s="28"/>
      <c r="K633" s="28"/>
    </row>
    <row r="634" ht="12.75" customHeight="1">
      <c r="B634" s="28"/>
      <c r="E634" s="28"/>
      <c r="H634" s="28"/>
      <c r="K634" s="28"/>
    </row>
    <row r="635" ht="12.75" customHeight="1">
      <c r="B635" s="28"/>
      <c r="E635" s="28"/>
      <c r="H635" s="28"/>
      <c r="K635" s="28"/>
    </row>
    <row r="636" ht="12.75" customHeight="1">
      <c r="B636" s="28"/>
      <c r="E636" s="28"/>
      <c r="H636" s="28"/>
      <c r="K636" s="28"/>
    </row>
    <row r="637" ht="12.75" customHeight="1">
      <c r="B637" s="28"/>
      <c r="E637" s="28"/>
      <c r="H637" s="28"/>
      <c r="K637" s="28"/>
    </row>
    <row r="638" ht="12.75" customHeight="1">
      <c r="B638" s="28"/>
      <c r="E638" s="28"/>
      <c r="H638" s="28"/>
      <c r="K638" s="28"/>
    </row>
    <row r="639" ht="12.75" customHeight="1">
      <c r="B639" s="28"/>
      <c r="E639" s="28"/>
      <c r="H639" s="28"/>
      <c r="K639" s="28"/>
    </row>
    <row r="640" ht="12.75" customHeight="1">
      <c r="B640" s="28"/>
      <c r="E640" s="28"/>
      <c r="H640" s="28"/>
      <c r="K640" s="28"/>
    </row>
    <row r="641" ht="12.75" customHeight="1">
      <c r="B641" s="28"/>
      <c r="E641" s="28"/>
      <c r="H641" s="28"/>
      <c r="K641" s="28"/>
    </row>
    <row r="642" ht="12.75" customHeight="1">
      <c r="B642" s="28"/>
      <c r="E642" s="28"/>
      <c r="H642" s="28"/>
      <c r="K642" s="28"/>
    </row>
    <row r="643" ht="12.75" customHeight="1">
      <c r="B643" s="28"/>
      <c r="E643" s="28"/>
      <c r="H643" s="28"/>
      <c r="K643" s="28"/>
    </row>
    <row r="644" ht="12.75" customHeight="1">
      <c r="B644" s="28"/>
      <c r="E644" s="28"/>
      <c r="H644" s="28"/>
      <c r="K644" s="28"/>
    </row>
    <row r="645" ht="12.75" customHeight="1">
      <c r="B645" s="28"/>
      <c r="E645" s="28"/>
      <c r="H645" s="28"/>
      <c r="K645" s="28"/>
    </row>
    <row r="646" ht="12.75" customHeight="1">
      <c r="B646" s="28"/>
      <c r="E646" s="28"/>
      <c r="H646" s="28"/>
      <c r="K646" s="28"/>
    </row>
    <row r="647" ht="12.75" customHeight="1">
      <c r="B647" s="28"/>
      <c r="E647" s="28"/>
      <c r="H647" s="28"/>
      <c r="K647" s="28"/>
    </row>
    <row r="648" ht="12.75" customHeight="1">
      <c r="B648" s="28"/>
      <c r="E648" s="28"/>
      <c r="H648" s="28"/>
      <c r="K648" s="28"/>
    </row>
    <row r="649" ht="12.75" customHeight="1">
      <c r="B649" s="28"/>
      <c r="E649" s="28"/>
      <c r="H649" s="28"/>
      <c r="K649" s="28"/>
    </row>
    <row r="650" ht="12.75" customHeight="1">
      <c r="B650" s="28"/>
      <c r="E650" s="28"/>
      <c r="H650" s="28"/>
      <c r="K650" s="28"/>
    </row>
    <row r="651" ht="12.75" customHeight="1">
      <c r="B651" s="28"/>
      <c r="E651" s="28"/>
      <c r="H651" s="28"/>
      <c r="K651" s="28"/>
    </row>
    <row r="652" ht="12.75" customHeight="1">
      <c r="B652" s="28"/>
      <c r="E652" s="28"/>
      <c r="H652" s="28"/>
      <c r="K652" s="28"/>
    </row>
    <row r="653" ht="12.75" customHeight="1">
      <c r="B653" s="28"/>
      <c r="E653" s="28"/>
      <c r="H653" s="28"/>
      <c r="K653" s="28"/>
    </row>
    <row r="654" ht="12.75" customHeight="1">
      <c r="B654" s="28"/>
      <c r="E654" s="28"/>
      <c r="H654" s="28"/>
      <c r="K654" s="28"/>
    </row>
    <row r="655" ht="12.75" customHeight="1">
      <c r="B655" s="28"/>
      <c r="E655" s="28"/>
      <c r="H655" s="28"/>
      <c r="K655" s="28"/>
    </row>
    <row r="656" ht="12.75" customHeight="1">
      <c r="B656" s="28"/>
      <c r="E656" s="28"/>
      <c r="H656" s="28"/>
      <c r="K656" s="28"/>
    </row>
    <row r="657" ht="12.75" customHeight="1">
      <c r="B657" s="28"/>
      <c r="E657" s="28"/>
      <c r="H657" s="28"/>
      <c r="K657" s="28"/>
    </row>
    <row r="658" ht="12.75" customHeight="1">
      <c r="B658" s="28"/>
      <c r="E658" s="28"/>
      <c r="H658" s="28"/>
      <c r="K658" s="28"/>
    </row>
    <row r="659" ht="12.75" customHeight="1">
      <c r="B659" s="28"/>
      <c r="E659" s="28"/>
      <c r="H659" s="28"/>
      <c r="K659" s="28"/>
    </row>
    <row r="660" ht="12.75" customHeight="1">
      <c r="B660" s="28"/>
      <c r="E660" s="28"/>
      <c r="H660" s="28"/>
      <c r="K660" s="28"/>
    </row>
    <row r="661" ht="12.75" customHeight="1">
      <c r="B661" s="28"/>
      <c r="E661" s="28"/>
      <c r="H661" s="28"/>
      <c r="K661" s="28"/>
    </row>
    <row r="662" ht="12.75" customHeight="1">
      <c r="B662" s="28"/>
      <c r="E662" s="28"/>
      <c r="H662" s="28"/>
      <c r="K662" s="28"/>
    </row>
    <row r="663" ht="12.75" customHeight="1">
      <c r="B663" s="28"/>
      <c r="E663" s="28"/>
      <c r="H663" s="28"/>
      <c r="K663" s="28"/>
    </row>
    <row r="664" ht="12.75" customHeight="1">
      <c r="B664" s="28"/>
      <c r="E664" s="28"/>
      <c r="H664" s="28"/>
      <c r="K664" s="28"/>
    </row>
    <row r="665" ht="12.75" customHeight="1">
      <c r="B665" s="28"/>
      <c r="E665" s="28"/>
      <c r="H665" s="28"/>
      <c r="K665" s="28"/>
    </row>
    <row r="666" ht="12.75" customHeight="1">
      <c r="B666" s="28"/>
      <c r="E666" s="28"/>
      <c r="H666" s="28"/>
      <c r="K666" s="28"/>
    </row>
    <row r="667" ht="12.75" customHeight="1">
      <c r="B667" s="28"/>
      <c r="E667" s="28"/>
      <c r="H667" s="28"/>
      <c r="K667" s="28"/>
    </row>
    <row r="668" ht="12.75" customHeight="1">
      <c r="B668" s="28"/>
      <c r="E668" s="28"/>
      <c r="H668" s="28"/>
      <c r="K668" s="28"/>
    </row>
    <row r="669" ht="12.75" customHeight="1">
      <c r="B669" s="28"/>
      <c r="E669" s="28"/>
      <c r="H669" s="28"/>
      <c r="K669" s="28"/>
    </row>
    <row r="670" ht="12.75" customHeight="1">
      <c r="B670" s="28"/>
      <c r="E670" s="28"/>
      <c r="H670" s="28"/>
      <c r="K670" s="28"/>
    </row>
    <row r="671" ht="12.75" customHeight="1">
      <c r="B671" s="28"/>
      <c r="E671" s="28"/>
      <c r="H671" s="28"/>
      <c r="K671" s="28"/>
    </row>
    <row r="672" ht="12.75" customHeight="1">
      <c r="B672" s="28"/>
      <c r="E672" s="28"/>
      <c r="H672" s="28"/>
      <c r="K672" s="28"/>
    </row>
    <row r="673" ht="12.75" customHeight="1">
      <c r="B673" s="28"/>
      <c r="E673" s="28"/>
      <c r="H673" s="28"/>
      <c r="K673" s="28"/>
    </row>
    <row r="674" ht="12.75" customHeight="1">
      <c r="B674" s="28"/>
      <c r="E674" s="28"/>
      <c r="H674" s="28"/>
      <c r="K674" s="28"/>
    </row>
    <row r="675" ht="12.75" customHeight="1">
      <c r="B675" s="28"/>
      <c r="E675" s="28"/>
      <c r="H675" s="28"/>
      <c r="K675" s="28"/>
    </row>
    <row r="676" ht="12.75" customHeight="1">
      <c r="B676" s="28"/>
      <c r="E676" s="28"/>
      <c r="H676" s="28"/>
      <c r="K676" s="28"/>
    </row>
    <row r="677" ht="12.75" customHeight="1">
      <c r="B677" s="28"/>
      <c r="E677" s="28"/>
      <c r="H677" s="28"/>
      <c r="K677" s="28"/>
    </row>
    <row r="678" ht="12.75" customHeight="1">
      <c r="B678" s="28"/>
      <c r="E678" s="28"/>
      <c r="H678" s="28"/>
      <c r="K678" s="28"/>
    </row>
    <row r="679" ht="12.75" customHeight="1">
      <c r="B679" s="28"/>
      <c r="E679" s="28"/>
      <c r="H679" s="28"/>
      <c r="K679" s="28"/>
    </row>
    <row r="680" ht="12.75" customHeight="1">
      <c r="B680" s="28"/>
      <c r="E680" s="28"/>
      <c r="H680" s="28"/>
      <c r="K680" s="28"/>
    </row>
    <row r="681" ht="12.75" customHeight="1">
      <c r="B681" s="28"/>
      <c r="E681" s="28"/>
      <c r="H681" s="28"/>
      <c r="K681" s="28"/>
    </row>
    <row r="682" ht="12.75" customHeight="1">
      <c r="B682" s="28"/>
      <c r="E682" s="28"/>
      <c r="H682" s="28"/>
      <c r="K682" s="28"/>
    </row>
    <row r="683" ht="12.75" customHeight="1">
      <c r="B683" s="28"/>
      <c r="E683" s="28"/>
      <c r="H683" s="28"/>
      <c r="K683" s="28"/>
    </row>
    <row r="684" ht="12.75" customHeight="1">
      <c r="B684" s="28"/>
      <c r="E684" s="28"/>
      <c r="H684" s="28"/>
      <c r="K684" s="28"/>
    </row>
    <row r="685" ht="12.75" customHeight="1">
      <c r="B685" s="28"/>
      <c r="E685" s="28"/>
      <c r="H685" s="28"/>
      <c r="K685" s="28"/>
    </row>
    <row r="686" ht="12.75" customHeight="1">
      <c r="B686" s="28"/>
      <c r="E686" s="28"/>
      <c r="H686" s="28"/>
      <c r="K686" s="28"/>
    </row>
    <row r="687" ht="12.75" customHeight="1">
      <c r="B687" s="28"/>
      <c r="E687" s="28"/>
      <c r="H687" s="28"/>
      <c r="K687" s="28"/>
    </row>
    <row r="688" ht="12.75" customHeight="1">
      <c r="B688" s="28"/>
      <c r="E688" s="28"/>
      <c r="H688" s="28"/>
      <c r="K688" s="28"/>
    </row>
    <row r="689" ht="12.75" customHeight="1">
      <c r="B689" s="28"/>
      <c r="E689" s="28"/>
      <c r="H689" s="28"/>
      <c r="K689" s="28"/>
    </row>
    <row r="690" ht="12.75" customHeight="1">
      <c r="B690" s="28"/>
      <c r="E690" s="28"/>
      <c r="H690" s="28"/>
      <c r="K690" s="28"/>
    </row>
    <row r="691" ht="12.75" customHeight="1">
      <c r="B691" s="28"/>
      <c r="E691" s="28"/>
      <c r="H691" s="28"/>
      <c r="K691" s="28"/>
    </row>
    <row r="692" ht="12.75" customHeight="1">
      <c r="B692" s="28"/>
      <c r="E692" s="28"/>
      <c r="H692" s="28"/>
      <c r="K692" s="28"/>
    </row>
    <row r="693" ht="12.75" customHeight="1">
      <c r="B693" s="28"/>
      <c r="E693" s="28"/>
      <c r="H693" s="28"/>
      <c r="K693" s="28"/>
    </row>
    <row r="694" ht="12.75" customHeight="1">
      <c r="B694" s="28"/>
      <c r="E694" s="28"/>
      <c r="H694" s="28"/>
      <c r="K694" s="28"/>
    </row>
    <row r="695" ht="12.75" customHeight="1">
      <c r="B695" s="28"/>
      <c r="E695" s="28"/>
      <c r="H695" s="28"/>
      <c r="K695" s="28"/>
    </row>
    <row r="696" ht="12.75" customHeight="1">
      <c r="B696" s="28"/>
      <c r="E696" s="28"/>
      <c r="H696" s="28"/>
      <c r="K696" s="28"/>
    </row>
    <row r="697" ht="12.75" customHeight="1">
      <c r="B697" s="28"/>
      <c r="E697" s="28"/>
      <c r="H697" s="28"/>
      <c r="K697" s="28"/>
    </row>
    <row r="698" ht="12.75" customHeight="1">
      <c r="B698" s="28"/>
      <c r="E698" s="28"/>
      <c r="H698" s="28"/>
      <c r="K698" s="28"/>
    </row>
    <row r="699" ht="12.75" customHeight="1">
      <c r="B699" s="28"/>
      <c r="E699" s="28"/>
      <c r="H699" s="28"/>
      <c r="K699" s="28"/>
    </row>
    <row r="700" ht="12.75" customHeight="1">
      <c r="B700" s="28"/>
      <c r="E700" s="28"/>
      <c r="H700" s="28"/>
      <c r="K700" s="28"/>
    </row>
    <row r="701" ht="12.75" customHeight="1">
      <c r="B701" s="28"/>
      <c r="E701" s="28"/>
      <c r="H701" s="28"/>
      <c r="K701" s="28"/>
    </row>
    <row r="702" ht="12.75" customHeight="1">
      <c r="B702" s="28"/>
      <c r="E702" s="28"/>
      <c r="H702" s="28"/>
      <c r="K702" s="28"/>
    </row>
    <row r="703" ht="12.75" customHeight="1">
      <c r="B703" s="28"/>
      <c r="E703" s="28"/>
      <c r="H703" s="28"/>
      <c r="K703" s="28"/>
    </row>
    <row r="704" ht="12.75" customHeight="1">
      <c r="B704" s="28"/>
      <c r="E704" s="28"/>
      <c r="H704" s="28"/>
      <c r="K704" s="28"/>
    </row>
    <row r="705" ht="12.75" customHeight="1">
      <c r="B705" s="28"/>
      <c r="E705" s="28"/>
      <c r="H705" s="28"/>
      <c r="K705" s="28"/>
    </row>
    <row r="706" ht="12.75" customHeight="1">
      <c r="B706" s="28"/>
      <c r="E706" s="28"/>
      <c r="H706" s="28"/>
      <c r="K706" s="28"/>
    </row>
    <row r="707" ht="12.75" customHeight="1">
      <c r="B707" s="28"/>
      <c r="E707" s="28"/>
      <c r="H707" s="28"/>
      <c r="K707" s="28"/>
    </row>
    <row r="708" ht="12.75" customHeight="1">
      <c r="B708" s="28"/>
      <c r="E708" s="28"/>
      <c r="H708" s="28"/>
      <c r="K708" s="28"/>
    </row>
    <row r="709" ht="12.75" customHeight="1">
      <c r="B709" s="28"/>
      <c r="E709" s="28"/>
      <c r="H709" s="28"/>
      <c r="K709" s="28"/>
    </row>
    <row r="710" ht="12.75" customHeight="1">
      <c r="B710" s="28"/>
      <c r="E710" s="28"/>
      <c r="H710" s="28"/>
      <c r="K710" s="28"/>
    </row>
    <row r="711" ht="12.75" customHeight="1">
      <c r="B711" s="28"/>
      <c r="E711" s="28"/>
      <c r="H711" s="28"/>
      <c r="K711" s="28"/>
    </row>
    <row r="712" ht="12.75" customHeight="1">
      <c r="B712" s="28"/>
      <c r="E712" s="28"/>
      <c r="H712" s="28"/>
      <c r="K712" s="28"/>
    </row>
    <row r="713" ht="12.75" customHeight="1">
      <c r="B713" s="28"/>
      <c r="E713" s="28"/>
      <c r="H713" s="28"/>
      <c r="K713" s="28"/>
    </row>
    <row r="714" ht="12.75" customHeight="1">
      <c r="B714" s="28"/>
      <c r="E714" s="28"/>
      <c r="H714" s="28"/>
      <c r="K714" s="28"/>
    </row>
    <row r="715" ht="12.75" customHeight="1">
      <c r="B715" s="28"/>
      <c r="E715" s="28"/>
      <c r="H715" s="28"/>
      <c r="K715" s="28"/>
    </row>
    <row r="716" ht="12.75" customHeight="1">
      <c r="B716" s="28"/>
      <c r="E716" s="28"/>
      <c r="H716" s="28"/>
      <c r="K716" s="28"/>
    </row>
    <row r="717" ht="12.75" customHeight="1">
      <c r="B717" s="28"/>
      <c r="E717" s="28"/>
      <c r="H717" s="28"/>
      <c r="K717" s="28"/>
    </row>
    <row r="718" ht="12.75" customHeight="1">
      <c r="B718" s="28"/>
      <c r="E718" s="28"/>
      <c r="H718" s="28"/>
      <c r="K718" s="28"/>
    </row>
    <row r="719" ht="12.75" customHeight="1">
      <c r="B719" s="28"/>
      <c r="E719" s="28"/>
      <c r="H719" s="28"/>
      <c r="K719" s="28"/>
    </row>
    <row r="720" ht="12.75" customHeight="1">
      <c r="B720" s="28"/>
      <c r="E720" s="28"/>
      <c r="H720" s="28"/>
      <c r="K720" s="28"/>
    </row>
    <row r="721" ht="12.75" customHeight="1">
      <c r="B721" s="28"/>
      <c r="E721" s="28"/>
      <c r="H721" s="28"/>
      <c r="K721" s="28"/>
    </row>
    <row r="722" ht="12.75" customHeight="1">
      <c r="B722" s="28"/>
      <c r="E722" s="28"/>
      <c r="H722" s="28"/>
      <c r="K722" s="28"/>
    </row>
    <row r="723" ht="12.75" customHeight="1">
      <c r="B723" s="28"/>
      <c r="E723" s="28"/>
      <c r="H723" s="28"/>
      <c r="K723" s="28"/>
    </row>
    <row r="724" ht="12.75" customHeight="1">
      <c r="B724" s="28"/>
      <c r="E724" s="28"/>
      <c r="H724" s="28"/>
      <c r="K724" s="28"/>
    </row>
    <row r="725" ht="12.75" customHeight="1">
      <c r="B725" s="28"/>
      <c r="E725" s="28"/>
      <c r="H725" s="28"/>
      <c r="K725" s="28"/>
    </row>
    <row r="726" ht="12.75" customHeight="1">
      <c r="B726" s="28"/>
      <c r="E726" s="28"/>
      <c r="H726" s="28"/>
      <c r="K726" s="28"/>
    </row>
    <row r="727" ht="12.75" customHeight="1">
      <c r="B727" s="28"/>
      <c r="E727" s="28"/>
      <c r="H727" s="28"/>
      <c r="K727" s="28"/>
    </row>
    <row r="728" ht="12.75" customHeight="1">
      <c r="B728" s="28"/>
      <c r="E728" s="28"/>
      <c r="H728" s="28"/>
      <c r="K728" s="28"/>
    </row>
    <row r="729" ht="12.75" customHeight="1">
      <c r="B729" s="28"/>
      <c r="E729" s="28"/>
      <c r="H729" s="28"/>
      <c r="K729" s="28"/>
    </row>
    <row r="730" ht="12.75" customHeight="1">
      <c r="B730" s="28"/>
      <c r="E730" s="28"/>
      <c r="H730" s="28"/>
      <c r="K730" s="28"/>
    </row>
    <row r="731" ht="12.75" customHeight="1">
      <c r="B731" s="28"/>
      <c r="E731" s="28"/>
      <c r="H731" s="28"/>
      <c r="K731" s="28"/>
    </row>
    <row r="732" ht="12.75" customHeight="1">
      <c r="B732" s="28"/>
      <c r="E732" s="28"/>
      <c r="H732" s="28"/>
      <c r="K732" s="28"/>
    </row>
    <row r="733" ht="12.75" customHeight="1">
      <c r="B733" s="28"/>
      <c r="E733" s="28"/>
      <c r="H733" s="28"/>
      <c r="K733" s="28"/>
    </row>
    <row r="734" ht="12.75" customHeight="1">
      <c r="B734" s="28"/>
      <c r="E734" s="28"/>
      <c r="H734" s="28"/>
      <c r="K734" s="28"/>
    </row>
    <row r="735" ht="12.75" customHeight="1">
      <c r="B735" s="28"/>
      <c r="E735" s="28"/>
      <c r="H735" s="28"/>
      <c r="K735" s="28"/>
    </row>
    <row r="736" ht="12.75" customHeight="1">
      <c r="B736" s="28"/>
      <c r="E736" s="28"/>
      <c r="H736" s="28"/>
      <c r="K736" s="28"/>
    </row>
    <row r="737" ht="12.75" customHeight="1">
      <c r="B737" s="28"/>
      <c r="E737" s="28"/>
      <c r="H737" s="28"/>
      <c r="K737" s="28"/>
    </row>
    <row r="738" ht="12.75" customHeight="1">
      <c r="B738" s="28"/>
      <c r="E738" s="28"/>
      <c r="H738" s="28"/>
      <c r="K738" s="28"/>
    </row>
    <row r="739" ht="12.75" customHeight="1">
      <c r="B739" s="28"/>
      <c r="E739" s="28"/>
      <c r="H739" s="28"/>
      <c r="K739" s="28"/>
    </row>
    <row r="740" ht="12.75" customHeight="1">
      <c r="B740" s="28"/>
      <c r="E740" s="28"/>
      <c r="H740" s="28"/>
      <c r="K740" s="28"/>
    </row>
    <row r="741" ht="12.75" customHeight="1">
      <c r="B741" s="28"/>
      <c r="E741" s="28"/>
      <c r="H741" s="28"/>
      <c r="K741" s="28"/>
    </row>
    <row r="742" ht="12.75" customHeight="1">
      <c r="B742" s="28"/>
      <c r="E742" s="28"/>
      <c r="H742" s="28"/>
      <c r="K742" s="28"/>
    </row>
    <row r="743" ht="12.75" customHeight="1">
      <c r="B743" s="28"/>
      <c r="E743" s="28"/>
      <c r="H743" s="28"/>
      <c r="K743" s="28"/>
    </row>
    <row r="744" ht="12.75" customHeight="1">
      <c r="B744" s="28"/>
      <c r="E744" s="28"/>
      <c r="H744" s="28"/>
      <c r="K744" s="28"/>
    </row>
    <row r="745" ht="12.75" customHeight="1">
      <c r="B745" s="28"/>
      <c r="E745" s="28"/>
      <c r="H745" s="28"/>
      <c r="K745" s="28"/>
    </row>
    <row r="746" ht="12.75" customHeight="1">
      <c r="B746" s="28"/>
      <c r="E746" s="28"/>
      <c r="H746" s="28"/>
      <c r="K746" s="28"/>
    </row>
    <row r="747" ht="12.75" customHeight="1">
      <c r="B747" s="28"/>
      <c r="E747" s="28"/>
      <c r="H747" s="28"/>
      <c r="K747" s="28"/>
    </row>
    <row r="748" ht="12.75" customHeight="1">
      <c r="B748" s="28"/>
      <c r="E748" s="28"/>
      <c r="H748" s="28"/>
      <c r="K748" s="28"/>
    </row>
    <row r="749" ht="12.75" customHeight="1">
      <c r="B749" s="28"/>
      <c r="E749" s="28"/>
      <c r="H749" s="28"/>
      <c r="K749" s="28"/>
    </row>
    <row r="750" ht="12.75" customHeight="1">
      <c r="B750" s="28"/>
      <c r="E750" s="28"/>
      <c r="H750" s="28"/>
      <c r="K750" s="28"/>
    </row>
    <row r="751" ht="12.75" customHeight="1">
      <c r="B751" s="28"/>
      <c r="E751" s="28"/>
      <c r="H751" s="28"/>
      <c r="K751" s="28"/>
    </row>
    <row r="752" ht="12.75" customHeight="1">
      <c r="B752" s="28"/>
      <c r="E752" s="28"/>
      <c r="H752" s="28"/>
      <c r="K752" s="28"/>
    </row>
    <row r="753" ht="12.75" customHeight="1">
      <c r="B753" s="28"/>
      <c r="E753" s="28"/>
      <c r="H753" s="28"/>
      <c r="K753" s="28"/>
    </row>
    <row r="754" ht="12.75" customHeight="1">
      <c r="B754" s="28"/>
      <c r="E754" s="28"/>
      <c r="H754" s="28"/>
      <c r="K754" s="28"/>
    </row>
    <row r="755" ht="12.75" customHeight="1">
      <c r="B755" s="28"/>
      <c r="E755" s="28"/>
      <c r="H755" s="28"/>
      <c r="K755" s="28"/>
    </row>
    <row r="756" ht="12.75" customHeight="1">
      <c r="B756" s="28"/>
      <c r="E756" s="28"/>
      <c r="H756" s="28"/>
      <c r="K756" s="28"/>
    </row>
    <row r="757" ht="12.75" customHeight="1">
      <c r="B757" s="28"/>
      <c r="E757" s="28"/>
      <c r="H757" s="28"/>
      <c r="K757" s="28"/>
    </row>
    <row r="758" ht="12.75" customHeight="1">
      <c r="B758" s="28"/>
      <c r="E758" s="28"/>
      <c r="H758" s="28"/>
      <c r="K758" s="28"/>
    </row>
    <row r="759" ht="12.75" customHeight="1">
      <c r="B759" s="28"/>
      <c r="E759" s="28"/>
      <c r="H759" s="28"/>
      <c r="K759" s="28"/>
    </row>
    <row r="760" ht="12.75" customHeight="1">
      <c r="B760" s="28"/>
      <c r="E760" s="28"/>
      <c r="H760" s="28"/>
      <c r="K760" s="28"/>
    </row>
    <row r="761" ht="12.75" customHeight="1">
      <c r="B761" s="28"/>
      <c r="E761" s="28"/>
      <c r="H761" s="28"/>
      <c r="K761" s="28"/>
    </row>
    <row r="762" ht="12.75" customHeight="1">
      <c r="B762" s="28"/>
      <c r="E762" s="28"/>
      <c r="H762" s="28"/>
      <c r="K762" s="28"/>
    </row>
    <row r="763" ht="12.75" customHeight="1">
      <c r="B763" s="28"/>
      <c r="E763" s="28"/>
      <c r="H763" s="28"/>
      <c r="K763" s="28"/>
    </row>
    <row r="764" ht="12.75" customHeight="1">
      <c r="B764" s="28"/>
      <c r="E764" s="28"/>
      <c r="H764" s="28"/>
      <c r="K764" s="28"/>
    </row>
    <row r="765" ht="12.75" customHeight="1">
      <c r="B765" s="28"/>
      <c r="E765" s="28"/>
      <c r="H765" s="28"/>
      <c r="K765" s="28"/>
    </row>
    <row r="766" ht="12.75" customHeight="1">
      <c r="B766" s="28"/>
      <c r="E766" s="28"/>
      <c r="H766" s="28"/>
      <c r="K766" s="28"/>
    </row>
    <row r="767" ht="12.75" customHeight="1">
      <c r="B767" s="28"/>
      <c r="E767" s="28"/>
      <c r="H767" s="28"/>
      <c r="K767" s="28"/>
    </row>
    <row r="768" ht="12.75" customHeight="1">
      <c r="B768" s="28"/>
      <c r="E768" s="28"/>
      <c r="H768" s="28"/>
      <c r="K768" s="28"/>
    </row>
    <row r="769" ht="12.75" customHeight="1">
      <c r="B769" s="28"/>
      <c r="E769" s="28"/>
      <c r="H769" s="28"/>
      <c r="K769" s="28"/>
    </row>
    <row r="770" ht="12.75" customHeight="1">
      <c r="B770" s="28"/>
      <c r="E770" s="28"/>
      <c r="H770" s="28"/>
      <c r="K770" s="28"/>
    </row>
    <row r="771" ht="12.75" customHeight="1">
      <c r="B771" s="28"/>
      <c r="E771" s="28"/>
      <c r="H771" s="28"/>
      <c r="K771" s="28"/>
    </row>
    <row r="772" ht="12.75" customHeight="1">
      <c r="B772" s="28"/>
      <c r="E772" s="28"/>
      <c r="H772" s="28"/>
      <c r="K772" s="28"/>
    </row>
    <row r="773" ht="12.75" customHeight="1">
      <c r="B773" s="28"/>
      <c r="E773" s="28"/>
      <c r="H773" s="28"/>
      <c r="K773" s="28"/>
    </row>
    <row r="774" ht="12.75" customHeight="1">
      <c r="B774" s="28"/>
      <c r="E774" s="28"/>
      <c r="H774" s="28"/>
      <c r="K774" s="28"/>
    </row>
    <row r="775" ht="12.75" customHeight="1">
      <c r="B775" s="28"/>
      <c r="E775" s="28"/>
      <c r="H775" s="28"/>
      <c r="K775" s="28"/>
    </row>
    <row r="776" ht="12.75" customHeight="1">
      <c r="B776" s="28"/>
      <c r="E776" s="28"/>
      <c r="H776" s="28"/>
      <c r="K776" s="28"/>
    </row>
    <row r="777" ht="12.75" customHeight="1">
      <c r="B777" s="28"/>
      <c r="E777" s="28"/>
      <c r="H777" s="28"/>
      <c r="K777" s="28"/>
    </row>
    <row r="778" ht="12.75" customHeight="1">
      <c r="B778" s="28"/>
      <c r="E778" s="28"/>
      <c r="H778" s="28"/>
      <c r="K778" s="28"/>
    </row>
    <row r="779" ht="12.75" customHeight="1">
      <c r="B779" s="28"/>
      <c r="E779" s="28"/>
      <c r="H779" s="28"/>
      <c r="K779" s="28"/>
    </row>
    <row r="780" ht="12.75" customHeight="1">
      <c r="B780" s="28"/>
      <c r="E780" s="28"/>
      <c r="H780" s="28"/>
      <c r="K780" s="28"/>
    </row>
    <row r="781" ht="12.75" customHeight="1">
      <c r="B781" s="28"/>
      <c r="E781" s="28"/>
      <c r="H781" s="28"/>
      <c r="K781" s="28"/>
    </row>
    <row r="782" ht="12.75" customHeight="1">
      <c r="B782" s="28"/>
      <c r="E782" s="28"/>
      <c r="H782" s="28"/>
      <c r="K782" s="28"/>
    </row>
    <row r="783" ht="12.75" customHeight="1">
      <c r="B783" s="28"/>
      <c r="E783" s="28"/>
      <c r="H783" s="28"/>
      <c r="K783" s="28"/>
    </row>
    <row r="784" ht="12.75" customHeight="1">
      <c r="B784" s="28"/>
      <c r="E784" s="28"/>
      <c r="H784" s="28"/>
      <c r="K784" s="28"/>
    </row>
    <row r="785" ht="12.75" customHeight="1">
      <c r="B785" s="28"/>
      <c r="E785" s="28"/>
      <c r="H785" s="28"/>
      <c r="K785" s="28"/>
    </row>
    <row r="786" ht="12.75" customHeight="1">
      <c r="B786" s="28"/>
      <c r="E786" s="28"/>
      <c r="H786" s="28"/>
      <c r="K786" s="28"/>
    </row>
    <row r="787" ht="12.75" customHeight="1">
      <c r="B787" s="28"/>
      <c r="E787" s="28"/>
      <c r="H787" s="28"/>
      <c r="K787" s="28"/>
    </row>
    <row r="788" ht="12.75" customHeight="1">
      <c r="B788" s="28"/>
      <c r="E788" s="28"/>
      <c r="H788" s="28"/>
      <c r="K788" s="28"/>
    </row>
    <row r="789" ht="12.75" customHeight="1">
      <c r="B789" s="28"/>
      <c r="E789" s="28"/>
      <c r="H789" s="28"/>
      <c r="K789" s="28"/>
    </row>
    <row r="790" ht="12.75" customHeight="1">
      <c r="B790" s="28"/>
      <c r="E790" s="28"/>
      <c r="H790" s="28"/>
      <c r="K790" s="28"/>
    </row>
    <row r="791" ht="12.75" customHeight="1">
      <c r="B791" s="28"/>
      <c r="E791" s="28"/>
      <c r="H791" s="28"/>
      <c r="K791" s="28"/>
    </row>
    <row r="792" ht="12.75" customHeight="1">
      <c r="B792" s="28"/>
      <c r="E792" s="28"/>
      <c r="H792" s="28"/>
      <c r="K792" s="28"/>
    </row>
    <row r="793" ht="12.75" customHeight="1">
      <c r="B793" s="28"/>
      <c r="E793" s="28"/>
      <c r="H793" s="28"/>
      <c r="K793" s="28"/>
    </row>
    <row r="794" ht="12.75" customHeight="1">
      <c r="B794" s="28"/>
      <c r="E794" s="28"/>
      <c r="H794" s="28"/>
      <c r="K794" s="28"/>
    </row>
    <row r="795" ht="12.75" customHeight="1">
      <c r="B795" s="28"/>
      <c r="E795" s="28"/>
      <c r="H795" s="28"/>
      <c r="K795" s="28"/>
    </row>
    <row r="796" ht="12.75" customHeight="1">
      <c r="B796" s="28"/>
      <c r="E796" s="28"/>
      <c r="H796" s="28"/>
      <c r="K796" s="28"/>
    </row>
    <row r="797" ht="12.75" customHeight="1">
      <c r="B797" s="28"/>
      <c r="E797" s="28"/>
      <c r="H797" s="28"/>
      <c r="K797" s="28"/>
    </row>
    <row r="798" ht="12.75" customHeight="1">
      <c r="B798" s="28"/>
      <c r="E798" s="28"/>
      <c r="H798" s="28"/>
      <c r="K798" s="28"/>
    </row>
    <row r="799" ht="12.75" customHeight="1">
      <c r="B799" s="28"/>
      <c r="E799" s="28"/>
      <c r="H799" s="28"/>
      <c r="K799" s="28"/>
    </row>
    <row r="800" ht="12.75" customHeight="1">
      <c r="B800" s="28"/>
      <c r="E800" s="28"/>
      <c r="H800" s="28"/>
      <c r="K800" s="28"/>
    </row>
    <row r="801" ht="12.75" customHeight="1">
      <c r="B801" s="28"/>
      <c r="E801" s="28"/>
      <c r="H801" s="28"/>
      <c r="K801" s="28"/>
    </row>
    <row r="802" ht="12.75" customHeight="1">
      <c r="B802" s="28"/>
      <c r="E802" s="28"/>
      <c r="H802" s="28"/>
      <c r="K802" s="28"/>
    </row>
    <row r="803" ht="12.75" customHeight="1">
      <c r="B803" s="28"/>
      <c r="E803" s="28"/>
      <c r="H803" s="28"/>
      <c r="K803" s="28"/>
    </row>
    <row r="804" ht="12.75" customHeight="1">
      <c r="B804" s="28"/>
      <c r="E804" s="28"/>
      <c r="H804" s="28"/>
      <c r="K804" s="28"/>
    </row>
    <row r="805" ht="12.75" customHeight="1">
      <c r="B805" s="28"/>
      <c r="E805" s="28"/>
      <c r="H805" s="28"/>
      <c r="K805" s="28"/>
    </row>
    <row r="806" ht="12.75" customHeight="1">
      <c r="B806" s="28"/>
      <c r="E806" s="28"/>
      <c r="H806" s="28"/>
      <c r="K806" s="28"/>
    </row>
    <row r="807" ht="12.75" customHeight="1">
      <c r="B807" s="28"/>
      <c r="E807" s="28"/>
      <c r="H807" s="28"/>
      <c r="K807" s="28"/>
    </row>
    <row r="808" ht="12.75" customHeight="1">
      <c r="B808" s="28"/>
      <c r="E808" s="28"/>
      <c r="H808" s="28"/>
      <c r="K808" s="28"/>
    </row>
    <row r="809" ht="12.75" customHeight="1">
      <c r="B809" s="28"/>
      <c r="E809" s="28"/>
      <c r="H809" s="28"/>
      <c r="K809" s="28"/>
    </row>
    <row r="810" ht="12.75" customHeight="1">
      <c r="B810" s="28"/>
      <c r="E810" s="28"/>
      <c r="H810" s="28"/>
      <c r="K810" s="28"/>
    </row>
    <row r="811" ht="12.75" customHeight="1">
      <c r="B811" s="28"/>
      <c r="E811" s="28"/>
      <c r="H811" s="28"/>
      <c r="K811" s="28"/>
    </row>
    <row r="812" ht="12.75" customHeight="1">
      <c r="B812" s="28"/>
      <c r="E812" s="28"/>
      <c r="H812" s="28"/>
      <c r="K812" s="28"/>
    </row>
    <row r="813" ht="12.75" customHeight="1">
      <c r="B813" s="28"/>
      <c r="E813" s="28"/>
      <c r="H813" s="28"/>
      <c r="K813" s="28"/>
    </row>
    <row r="814" ht="12.75" customHeight="1">
      <c r="B814" s="28"/>
      <c r="E814" s="28"/>
      <c r="H814" s="28"/>
      <c r="K814" s="28"/>
    </row>
    <row r="815" ht="12.75" customHeight="1">
      <c r="B815" s="28"/>
      <c r="E815" s="28"/>
      <c r="H815" s="28"/>
      <c r="K815" s="28"/>
    </row>
    <row r="816" ht="12.75" customHeight="1">
      <c r="B816" s="28"/>
      <c r="E816" s="28"/>
      <c r="H816" s="28"/>
      <c r="K816" s="28"/>
    </row>
    <row r="817" ht="12.75" customHeight="1">
      <c r="B817" s="28"/>
      <c r="E817" s="28"/>
      <c r="H817" s="28"/>
      <c r="K817" s="28"/>
    </row>
    <row r="818" ht="12.75" customHeight="1">
      <c r="B818" s="28"/>
      <c r="E818" s="28"/>
      <c r="H818" s="28"/>
      <c r="K818" s="28"/>
    </row>
    <row r="819" ht="12.75" customHeight="1">
      <c r="B819" s="28"/>
      <c r="E819" s="28"/>
      <c r="H819" s="28"/>
      <c r="K819" s="28"/>
    </row>
    <row r="820" ht="12.75" customHeight="1">
      <c r="B820" s="28"/>
      <c r="E820" s="28"/>
      <c r="H820" s="28"/>
      <c r="K820" s="28"/>
    </row>
    <row r="821" ht="12.75" customHeight="1">
      <c r="B821" s="28"/>
      <c r="E821" s="28"/>
      <c r="H821" s="28"/>
      <c r="K821" s="28"/>
    </row>
    <row r="822" ht="12.75" customHeight="1">
      <c r="B822" s="28"/>
      <c r="E822" s="28"/>
      <c r="H822" s="28"/>
      <c r="K822" s="28"/>
    </row>
    <row r="823" ht="12.75" customHeight="1">
      <c r="B823" s="28"/>
      <c r="E823" s="28"/>
      <c r="H823" s="28"/>
      <c r="K823" s="28"/>
    </row>
    <row r="824" ht="12.75" customHeight="1">
      <c r="B824" s="28"/>
      <c r="E824" s="28"/>
      <c r="H824" s="28"/>
      <c r="K824" s="28"/>
    </row>
    <row r="825" ht="12.75" customHeight="1">
      <c r="B825" s="28"/>
      <c r="E825" s="28"/>
      <c r="H825" s="28"/>
      <c r="K825" s="28"/>
    </row>
    <row r="826" ht="12.75" customHeight="1">
      <c r="B826" s="28"/>
      <c r="E826" s="28"/>
      <c r="H826" s="28"/>
      <c r="K826" s="28"/>
    </row>
    <row r="827" ht="12.75" customHeight="1">
      <c r="B827" s="28"/>
      <c r="E827" s="28"/>
      <c r="H827" s="28"/>
      <c r="K827" s="28"/>
    </row>
    <row r="828" ht="12.75" customHeight="1">
      <c r="B828" s="28"/>
      <c r="E828" s="28"/>
      <c r="H828" s="28"/>
      <c r="K828" s="28"/>
    </row>
    <row r="829" ht="12.75" customHeight="1">
      <c r="B829" s="28"/>
      <c r="E829" s="28"/>
      <c r="H829" s="28"/>
      <c r="K829" s="28"/>
    </row>
    <row r="830" ht="12.75" customHeight="1">
      <c r="B830" s="28"/>
      <c r="E830" s="28"/>
      <c r="H830" s="28"/>
      <c r="K830" s="28"/>
    </row>
    <row r="831" ht="12.75" customHeight="1">
      <c r="B831" s="28"/>
      <c r="E831" s="28"/>
      <c r="H831" s="28"/>
      <c r="K831" s="28"/>
    </row>
    <row r="832" ht="12.75" customHeight="1">
      <c r="B832" s="28"/>
      <c r="E832" s="28"/>
      <c r="H832" s="28"/>
      <c r="K832" s="28"/>
    </row>
    <row r="833" ht="12.75" customHeight="1">
      <c r="B833" s="28"/>
      <c r="E833" s="28"/>
      <c r="H833" s="28"/>
      <c r="K833" s="28"/>
    </row>
    <row r="834" ht="12.75" customHeight="1">
      <c r="B834" s="28"/>
      <c r="E834" s="28"/>
      <c r="H834" s="28"/>
      <c r="K834" s="28"/>
    </row>
    <row r="835" ht="12.75" customHeight="1">
      <c r="B835" s="28"/>
      <c r="E835" s="28"/>
      <c r="H835" s="28"/>
      <c r="K835" s="28"/>
    </row>
    <row r="836" ht="12.75" customHeight="1">
      <c r="B836" s="28"/>
      <c r="E836" s="28"/>
      <c r="H836" s="28"/>
      <c r="K836" s="28"/>
    </row>
    <row r="837" ht="12.75" customHeight="1">
      <c r="B837" s="28"/>
      <c r="E837" s="28"/>
      <c r="H837" s="28"/>
      <c r="K837" s="28"/>
    </row>
    <row r="838" ht="12.75" customHeight="1">
      <c r="B838" s="28"/>
      <c r="E838" s="28"/>
      <c r="H838" s="28"/>
      <c r="K838" s="28"/>
    </row>
    <row r="839" ht="12.75" customHeight="1">
      <c r="B839" s="28"/>
      <c r="E839" s="28"/>
      <c r="H839" s="28"/>
      <c r="K839" s="28"/>
    </row>
    <row r="840" ht="12.75" customHeight="1">
      <c r="B840" s="28"/>
      <c r="E840" s="28"/>
      <c r="H840" s="28"/>
      <c r="K840" s="28"/>
    </row>
    <row r="841" ht="12.75" customHeight="1">
      <c r="B841" s="28"/>
      <c r="E841" s="28"/>
      <c r="H841" s="28"/>
      <c r="K841" s="28"/>
    </row>
    <row r="842" ht="12.75" customHeight="1">
      <c r="B842" s="28"/>
      <c r="E842" s="28"/>
      <c r="H842" s="28"/>
      <c r="K842" s="28"/>
    </row>
    <row r="843" ht="12.75" customHeight="1">
      <c r="B843" s="28"/>
      <c r="E843" s="28"/>
      <c r="H843" s="28"/>
      <c r="K843" s="28"/>
    </row>
    <row r="844" ht="12.75" customHeight="1">
      <c r="B844" s="28"/>
      <c r="E844" s="28"/>
      <c r="H844" s="28"/>
      <c r="K844" s="28"/>
    </row>
    <row r="845" ht="12.75" customHeight="1">
      <c r="B845" s="28"/>
      <c r="E845" s="28"/>
      <c r="H845" s="28"/>
      <c r="K845" s="28"/>
    </row>
    <row r="846" ht="12.75" customHeight="1">
      <c r="B846" s="28"/>
      <c r="E846" s="28"/>
      <c r="H846" s="28"/>
      <c r="K846" s="28"/>
    </row>
    <row r="847" ht="12.75" customHeight="1">
      <c r="B847" s="28"/>
      <c r="E847" s="28"/>
      <c r="H847" s="28"/>
      <c r="K847" s="28"/>
    </row>
    <row r="848" ht="12.75" customHeight="1">
      <c r="B848" s="28"/>
      <c r="E848" s="28"/>
      <c r="H848" s="28"/>
      <c r="K848" s="28"/>
    </row>
    <row r="849" ht="12.75" customHeight="1">
      <c r="B849" s="28"/>
      <c r="E849" s="28"/>
      <c r="H849" s="28"/>
      <c r="K849" s="28"/>
    </row>
    <row r="850" ht="12.75" customHeight="1">
      <c r="B850" s="28"/>
      <c r="E850" s="28"/>
      <c r="H850" s="28"/>
      <c r="K850" s="28"/>
    </row>
    <row r="851" ht="12.75" customHeight="1">
      <c r="B851" s="28"/>
      <c r="E851" s="28"/>
      <c r="H851" s="28"/>
      <c r="K851" s="28"/>
    </row>
    <row r="852" ht="12.75" customHeight="1">
      <c r="B852" s="28"/>
      <c r="E852" s="28"/>
      <c r="H852" s="28"/>
      <c r="K852" s="28"/>
    </row>
    <row r="853" ht="12.75" customHeight="1">
      <c r="B853" s="28"/>
      <c r="E853" s="28"/>
      <c r="H853" s="28"/>
      <c r="K853" s="28"/>
    </row>
    <row r="854" ht="12.75" customHeight="1">
      <c r="B854" s="28"/>
      <c r="E854" s="28"/>
      <c r="H854" s="28"/>
      <c r="K854" s="28"/>
    </row>
    <row r="855" ht="12.75" customHeight="1">
      <c r="B855" s="28"/>
      <c r="E855" s="28"/>
      <c r="H855" s="28"/>
      <c r="K855" s="28"/>
    </row>
    <row r="856" ht="12.75" customHeight="1">
      <c r="B856" s="28"/>
      <c r="E856" s="28"/>
      <c r="H856" s="28"/>
      <c r="K856" s="28"/>
    </row>
    <row r="857" ht="12.75" customHeight="1">
      <c r="B857" s="28"/>
      <c r="E857" s="28"/>
      <c r="H857" s="28"/>
      <c r="K857" s="28"/>
    </row>
    <row r="858" ht="12.75" customHeight="1">
      <c r="B858" s="28"/>
      <c r="E858" s="28"/>
      <c r="H858" s="28"/>
      <c r="K858" s="28"/>
    </row>
    <row r="859" ht="12.75" customHeight="1">
      <c r="B859" s="28"/>
      <c r="E859" s="28"/>
      <c r="H859" s="28"/>
      <c r="K859" s="28"/>
    </row>
    <row r="860" ht="12.75" customHeight="1">
      <c r="B860" s="28"/>
      <c r="E860" s="28"/>
      <c r="H860" s="28"/>
      <c r="K860" s="28"/>
    </row>
    <row r="861" ht="12.75" customHeight="1">
      <c r="B861" s="28"/>
      <c r="E861" s="28"/>
      <c r="H861" s="28"/>
      <c r="K861" s="28"/>
    </row>
    <row r="862" ht="12.75" customHeight="1">
      <c r="B862" s="28"/>
      <c r="E862" s="28"/>
      <c r="H862" s="28"/>
      <c r="K862" s="28"/>
    </row>
    <row r="863" ht="12.75" customHeight="1">
      <c r="B863" s="28"/>
      <c r="E863" s="28"/>
      <c r="H863" s="28"/>
      <c r="K863" s="28"/>
    </row>
    <row r="864" ht="12.75" customHeight="1">
      <c r="B864" s="28"/>
      <c r="E864" s="28"/>
      <c r="H864" s="28"/>
      <c r="K864" s="28"/>
    </row>
    <row r="865" ht="12.75" customHeight="1">
      <c r="B865" s="28"/>
      <c r="E865" s="28"/>
      <c r="H865" s="28"/>
      <c r="K865" s="28"/>
    </row>
    <row r="866" ht="12.75" customHeight="1">
      <c r="B866" s="28"/>
      <c r="E866" s="28"/>
      <c r="H866" s="28"/>
      <c r="K866" s="28"/>
    </row>
    <row r="867" ht="12.75" customHeight="1">
      <c r="B867" s="28"/>
      <c r="E867" s="28"/>
      <c r="H867" s="28"/>
      <c r="K867" s="28"/>
    </row>
    <row r="868" ht="12.75" customHeight="1">
      <c r="B868" s="28"/>
      <c r="E868" s="28"/>
      <c r="H868" s="28"/>
      <c r="K868" s="28"/>
    </row>
    <row r="869" ht="12.75" customHeight="1">
      <c r="B869" s="28"/>
      <c r="E869" s="28"/>
      <c r="H869" s="28"/>
      <c r="K869" s="28"/>
    </row>
    <row r="870" ht="12.75" customHeight="1">
      <c r="B870" s="28"/>
      <c r="E870" s="28"/>
      <c r="H870" s="28"/>
      <c r="K870" s="28"/>
    </row>
    <row r="871" ht="12.75" customHeight="1">
      <c r="B871" s="28"/>
      <c r="E871" s="28"/>
      <c r="H871" s="28"/>
      <c r="K871" s="28"/>
    </row>
    <row r="872" ht="12.75" customHeight="1">
      <c r="B872" s="28"/>
      <c r="E872" s="28"/>
      <c r="H872" s="28"/>
      <c r="K872" s="28"/>
    </row>
    <row r="873" ht="12.75" customHeight="1">
      <c r="B873" s="28"/>
      <c r="E873" s="28"/>
      <c r="H873" s="28"/>
      <c r="K873" s="28"/>
    </row>
    <row r="874" ht="12.75" customHeight="1">
      <c r="B874" s="28"/>
      <c r="E874" s="28"/>
      <c r="H874" s="28"/>
      <c r="K874" s="28"/>
    </row>
    <row r="875" ht="12.75" customHeight="1">
      <c r="B875" s="28"/>
      <c r="E875" s="28"/>
      <c r="H875" s="28"/>
      <c r="K875" s="28"/>
    </row>
    <row r="876" ht="12.75" customHeight="1">
      <c r="B876" s="28"/>
      <c r="E876" s="28"/>
      <c r="H876" s="28"/>
      <c r="K876" s="28"/>
    </row>
    <row r="877" ht="12.75" customHeight="1">
      <c r="B877" s="28"/>
      <c r="E877" s="28"/>
      <c r="H877" s="28"/>
      <c r="K877" s="28"/>
    </row>
    <row r="878" ht="12.75" customHeight="1">
      <c r="B878" s="28"/>
      <c r="E878" s="28"/>
      <c r="H878" s="28"/>
      <c r="K878" s="28"/>
    </row>
    <row r="879" ht="12.75" customHeight="1">
      <c r="B879" s="28"/>
      <c r="E879" s="28"/>
      <c r="H879" s="28"/>
      <c r="K879" s="28"/>
    </row>
    <row r="880" ht="12.75" customHeight="1">
      <c r="B880" s="28"/>
      <c r="E880" s="28"/>
      <c r="H880" s="28"/>
      <c r="K880" s="28"/>
    </row>
    <row r="881" ht="12.75" customHeight="1">
      <c r="B881" s="28"/>
      <c r="E881" s="28"/>
      <c r="H881" s="28"/>
      <c r="K881" s="28"/>
    </row>
    <row r="882" ht="12.75" customHeight="1">
      <c r="B882" s="28"/>
      <c r="E882" s="28"/>
      <c r="H882" s="28"/>
      <c r="K882" s="28"/>
    </row>
    <row r="883" ht="12.75" customHeight="1">
      <c r="B883" s="28"/>
      <c r="E883" s="28"/>
      <c r="H883" s="28"/>
      <c r="K883" s="28"/>
    </row>
    <row r="884" ht="12.75" customHeight="1">
      <c r="B884" s="28"/>
      <c r="E884" s="28"/>
      <c r="H884" s="28"/>
      <c r="K884" s="28"/>
    </row>
    <row r="885" ht="12.75" customHeight="1">
      <c r="B885" s="28"/>
      <c r="E885" s="28"/>
      <c r="H885" s="28"/>
      <c r="K885" s="28"/>
    </row>
    <row r="886" ht="12.75" customHeight="1">
      <c r="B886" s="28"/>
      <c r="E886" s="28"/>
      <c r="H886" s="28"/>
      <c r="K886" s="28"/>
    </row>
    <row r="887" ht="12.75" customHeight="1">
      <c r="B887" s="28"/>
      <c r="E887" s="28"/>
      <c r="H887" s="28"/>
      <c r="K887" s="28"/>
    </row>
    <row r="888" ht="12.75" customHeight="1">
      <c r="B888" s="28"/>
      <c r="E888" s="28"/>
      <c r="H888" s="28"/>
      <c r="K888" s="28"/>
    </row>
    <row r="889" ht="12.75" customHeight="1">
      <c r="B889" s="28"/>
      <c r="E889" s="28"/>
      <c r="H889" s="28"/>
      <c r="K889" s="28"/>
    </row>
    <row r="890" ht="12.75" customHeight="1">
      <c r="B890" s="28"/>
      <c r="E890" s="28"/>
      <c r="H890" s="28"/>
      <c r="K890" s="28"/>
    </row>
    <row r="891" ht="12.75" customHeight="1">
      <c r="B891" s="28"/>
      <c r="E891" s="28"/>
      <c r="H891" s="28"/>
      <c r="K891" s="28"/>
    </row>
    <row r="892" ht="12.75" customHeight="1">
      <c r="B892" s="28"/>
      <c r="E892" s="28"/>
      <c r="H892" s="28"/>
      <c r="K892" s="28"/>
    </row>
    <row r="893" ht="12.75" customHeight="1">
      <c r="B893" s="28"/>
      <c r="E893" s="28"/>
      <c r="H893" s="28"/>
      <c r="K893" s="28"/>
    </row>
    <row r="894" ht="12.75" customHeight="1">
      <c r="B894" s="28"/>
      <c r="E894" s="28"/>
      <c r="H894" s="28"/>
      <c r="K894" s="28"/>
    </row>
    <row r="895" ht="12.75" customHeight="1">
      <c r="B895" s="28"/>
      <c r="E895" s="28"/>
      <c r="H895" s="28"/>
      <c r="K895" s="28"/>
    </row>
    <row r="896" ht="12.75" customHeight="1">
      <c r="B896" s="28"/>
      <c r="E896" s="28"/>
      <c r="H896" s="28"/>
      <c r="K896" s="28"/>
    </row>
    <row r="897" ht="12.75" customHeight="1">
      <c r="B897" s="28"/>
      <c r="E897" s="28"/>
      <c r="H897" s="28"/>
      <c r="K897" s="28"/>
    </row>
    <row r="898" ht="12.75" customHeight="1">
      <c r="B898" s="28"/>
      <c r="E898" s="28"/>
      <c r="H898" s="28"/>
      <c r="K898" s="28"/>
    </row>
    <row r="899" ht="12.75" customHeight="1">
      <c r="B899" s="28"/>
      <c r="E899" s="28"/>
      <c r="H899" s="28"/>
      <c r="K899" s="28"/>
    </row>
    <row r="900" ht="12.75" customHeight="1">
      <c r="B900" s="28"/>
      <c r="E900" s="28"/>
      <c r="H900" s="28"/>
      <c r="K900" s="28"/>
    </row>
    <row r="901" ht="12.75" customHeight="1">
      <c r="B901" s="28"/>
      <c r="E901" s="28"/>
      <c r="H901" s="28"/>
      <c r="K901" s="28"/>
    </row>
    <row r="902" ht="12.75" customHeight="1">
      <c r="B902" s="28"/>
      <c r="E902" s="28"/>
      <c r="H902" s="28"/>
      <c r="K902" s="28"/>
    </row>
    <row r="903" ht="12.75" customHeight="1">
      <c r="B903" s="28"/>
      <c r="E903" s="28"/>
      <c r="H903" s="28"/>
      <c r="K903" s="28"/>
    </row>
    <row r="904" ht="12.75" customHeight="1">
      <c r="B904" s="28"/>
      <c r="E904" s="28"/>
      <c r="H904" s="28"/>
      <c r="K904" s="28"/>
    </row>
    <row r="905" ht="12.75" customHeight="1">
      <c r="B905" s="28"/>
      <c r="E905" s="28"/>
      <c r="H905" s="28"/>
      <c r="K905" s="28"/>
    </row>
    <row r="906" ht="12.75" customHeight="1">
      <c r="B906" s="28"/>
      <c r="E906" s="28"/>
      <c r="H906" s="28"/>
      <c r="K906" s="28"/>
    </row>
    <row r="907" ht="12.75" customHeight="1">
      <c r="B907" s="28"/>
      <c r="E907" s="28"/>
      <c r="H907" s="28"/>
      <c r="K907" s="28"/>
    </row>
    <row r="908" ht="12.75" customHeight="1">
      <c r="B908" s="28"/>
      <c r="E908" s="28"/>
      <c r="H908" s="28"/>
      <c r="K908" s="28"/>
    </row>
    <row r="909" ht="12.75" customHeight="1">
      <c r="B909" s="28"/>
      <c r="E909" s="28"/>
      <c r="H909" s="28"/>
      <c r="K909" s="28"/>
    </row>
    <row r="910" ht="12.75" customHeight="1">
      <c r="B910" s="28"/>
      <c r="E910" s="28"/>
      <c r="H910" s="28"/>
      <c r="K910" s="28"/>
    </row>
    <row r="911" ht="12.75" customHeight="1">
      <c r="B911" s="28"/>
      <c r="E911" s="28"/>
      <c r="H911" s="28"/>
      <c r="K911" s="28"/>
    </row>
    <row r="912" ht="12.75" customHeight="1">
      <c r="B912" s="28"/>
      <c r="E912" s="28"/>
      <c r="H912" s="28"/>
      <c r="K912" s="28"/>
    </row>
    <row r="913" ht="12.75" customHeight="1">
      <c r="B913" s="28"/>
      <c r="E913" s="28"/>
      <c r="H913" s="28"/>
      <c r="K913" s="28"/>
    </row>
    <row r="914" ht="12.75" customHeight="1">
      <c r="B914" s="28"/>
      <c r="E914" s="28"/>
      <c r="H914" s="28"/>
      <c r="K914" s="28"/>
    </row>
    <row r="915" ht="12.75" customHeight="1">
      <c r="B915" s="28"/>
      <c r="E915" s="28"/>
      <c r="H915" s="28"/>
      <c r="K915" s="28"/>
    </row>
    <row r="916" ht="12.75" customHeight="1">
      <c r="B916" s="28"/>
      <c r="E916" s="28"/>
      <c r="H916" s="28"/>
      <c r="K916" s="28"/>
    </row>
    <row r="917" ht="12.75" customHeight="1">
      <c r="B917" s="28"/>
      <c r="E917" s="28"/>
      <c r="H917" s="28"/>
      <c r="K917" s="28"/>
    </row>
    <row r="918" ht="12.75" customHeight="1">
      <c r="B918" s="28"/>
      <c r="E918" s="28"/>
      <c r="H918" s="28"/>
      <c r="K918" s="28"/>
    </row>
    <row r="919" ht="12.75" customHeight="1">
      <c r="B919" s="28"/>
      <c r="E919" s="28"/>
      <c r="H919" s="28"/>
      <c r="K919" s="28"/>
    </row>
    <row r="920" ht="12.75" customHeight="1">
      <c r="B920" s="28"/>
      <c r="E920" s="28"/>
      <c r="H920" s="28"/>
      <c r="K920" s="28"/>
    </row>
    <row r="921" ht="12.75" customHeight="1">
      <c r="B921" s="28"/>
      <c r="E921" s="28"/>
      <c r="H921" s="28"/>
      <c r="K921" s="28"/>
    </row>
    <row r="922" ht="12.75" customHeight="1">
      <c r="B922" s="28"/>
      <c r="E922" s="28"/>
      <c r="H922" s="28"/>
      <c r="K922" s="28"/>
    </row>
    <row r="923" ht="12.75" customHeight="1">
      <c r="B923" s="28"/>
      <c r="E923" s="28"/>
      <c r="H923" s="28"/>
      <c r="K923" s="28"/>
    </row>
    <row r="924" ht="12.75" customHeight="1">
      <c r="B924" s="28"/>
      <c r="E924" s="28"/>
      <c r="H924" s="28"/>
      <c r="K924" s="28"/>
    </row>
    <row r="925" ht="12.75" customHeight="1">
      <c r="B925" s="28"/>
      <c r="E925" s="28"/>
      <c r="H925" s="28"/>
      <c r="K925" s="28"/>
    </row>
    <row r="926" ht="12.75" customHeight="1">
      <c r="B926" s="28"/>
      <c r="E926" s="28"/>
      <c r="H926" s="28"/>
      <c r="K926" s="28"/>
    </row>
    <row r="927" ht="12.75" customHeight="1">
      <c r="B927" s="28"/>
      <c r="E927" s="28"/>
      <c r="H927" s="28"/>
      <c r="K927" s="28"/>
    </row>
    <row r="928" ht="12.75" customHeight="1">
      <c r="B928" s="28"/>
      <c r="E928" s="28"/>
      <c r="H928" s="28"/>
      <c r="K928" s="28"/>
    </row>
    <row r="929" ht="12.75" customHeight="1">
      <c r="B929" s="28"/>
      <c r="E929" s="28"/>
      <c r="H929" s="28"/>
      <c r="K929" s="28"/>
    </row>
    <row r="930" ht="12.75" customHeight="1">
      <c r="B930" s="28"/>
      <c r="E930" s="28"/>
      <c r="H930" s="28"/>
      <c r="K930" s="28"/>
    </row>
    <row r="931" ht="12.75" customHeight="1">
      <c r="B931" s="28"/>
      <c r="E931" s="28"/>
      <c r="H931" s="28"/>
      <c r="K931" s="28"/>
    </row>
    <row r="932" ht="12.75" customHeight="1">
      <c r="B932" s="28"/>
      <c r="E932" s="28"/>
      <c r="H932" s="28"/>
      <c r="K932" s="28"/>
    </row>
    <row r="933" ht="12.75" customHeight="1">
      <c r="B933" s="28"/>
      <c r="E933" s="28"/>
      <c r="H933" s="28"/>
      <c r="K933" s="28"/>
    </row>
    <row r="934" ht="12.75" customHeight="1">
      <c r="B934" s="28"/>
      <c r="E934" s="28"/>
      <c r="H934" s="28"/>
      <c r="K934" s="28"/>
    </row>
    <row r="935" ht="12.75" customHeight="1">
      <c r="B935" s="28"/>
      <c r="E935" s="28"/>
      <c r="H935" s="28"/>
      <c r="K935" s="28"/>
    </row>
    <row r="936" ht="12.75" customHeight="1">
      <c r="B936" s="28"/>
      <c r="E936" s="28"/>
      <c r="H936" s="28"/>
      <c r="K936" s="28"/>
    </row>
    <row r="937" ht="12.75" customHeight="1">
      <c r="B937" s="28"/>
      <c r="E937" s="28"/>
      <c r="H937" s="28"/>
      <c r="K937" s="28"/>
    </row>
    <row r="938" ht="12.75" customHeight="1">
      <c r="B938" s="28"/>
      <c r="E938" s="28"/>
      <c r="H938" s="28"/>
      <c r="K938" s="28"/>
    </row>
    <row r="939" ht="12.75" customHeight="1">
      <c r="B939" s="28"/>
      <c r="E939" s="28"/>
      <c r="H939" s="28"/>
      <c r="K939" s="28"/>
    </row>
    <row r="940" ht="12.75" customHeight="1">
      <c r="B940" s="28"/>
      <c r="E940" s="28"/>
      <c r="H940" s="28"/>
      <c r="K940" s="28"/>
    </row>
    <row r="941" ht="12.75" customHeight="1">
      <c r="B941" s="28"/>
      <c r="E941" s="28"/>
      <c r="H941" s="28"/>
      <c r="K941" s="28"/>
    </row>
    <row r="942" ht="12.75" customHeight="1">
      <c r="B942" s="28"/>
      <c r="E942" s="28"/>
      <c r="H942" s="28"/>
      <c r="K942" s="28"/>
    </row>
    <row r="943" ht="12.75" customHeight="1">
      <c r="B943" s="28"/>
      <c r="E943" s="28"/>
      <c r="H943" s="28"/>
      <c r="K943" s="28"/>
    </row>
    <row r="944" ht="12.75" customHeight="1">
      <c r="B944" s="28"/>
      <c r="E944" s="28"/>
      <c r="H944" s="28"/>
      <c r="K944" s="28"/>
    </row>
    <row r="945" ht="12.75" customHeight="1">
      <c r="B945" s="28"/>
      <c r="E945" s="28"/>
      <c r="H945" s="28"/>
      <c r="K945" s="28"/>
    </row>
    <row r="946" ht="12.75" customHeight="1">
      <c r="B946" s="28"/>
      <c r="E946" s="28"/>
      <c r="H946" s="28"/>
      <c r="K946" s="28"/>
    </row>
    <row r="947" ht="12.75" customHeight="1">
      <c r="B947" s="28"/>
      <c r="E947" s="28"/>
      <c r="H947" s="28"/>
      <c r="K947" s="28"/>
    </row>
    <row r="948" ht="12.75" customHeight="1">
      <c r="B948" s="28"/>
      <c r="E948" s="28"/>
      <c r="H948" s="28"/>
      <c r="K948" s="28"/>
    </row>
    <row r="949" ht="12.75" customHeight="1">
      <c r="B949" s="28"/>
      <c r="E949" s="28"/>
      <c r="H949" s="28"/>
      <c r="K949" s="28"/>
    </row>
    <row r="950" ht="12.75" customHeight="1">
      <c r="B950" s="28"/>
      <c r="E950" s="28"/>
      <c r="H950" s="28"/>
      <c r="K950" s="28"/>
    </row>
    <row r="951" ht="12.75" customHeight="1">
      <c r="B951" s="28"/>
      <c r="E951" s="28"/>
      <c r="H951" s="28"/>
      <c r="K951" s="28"/>
    </row>
    <row r="952" ht="12.75" customHeight="1">
      <c r="B952" s="28"/>
      <c r="E952" s="28"/>
      <c r="H952" s="28"/>
      <c r="K952" s="28"/>
    </row>
    <row r="953" ht="12.75" customHeight="1">
      <c r="B953" s="28"/>
      <c r="E953" s="28"/>
      <c r="H953" s="28"/>
      <c r="K953" s="28"/>
    </row>
    <row r="954" ht="12.75" customHeight="1">
      <c r="B954" s="28"/>
      <c r="E954" s="28"/>
      <c r="H954" s="28"/>
      <c r="K954" s="28"/>
    </row>
    <row r="955" ht="12.75" customHeight="1">
      <c r="B955" s="28"/>
      <c r="E955" s="28"/>
      <c r="H955" s="28"/>
      <c r="K955" s="28"/>
    </row>
    <row r="956" ht="12.75" customHeight="1">
      <c r="B956" s="28"/>
      <c r="E956" s="28"/>
      <c r="H956" s="28"/>
      <c r="K956" s="28"/>
    </row>
    <row r="957" ht="12.75" customHeight="1">
      <c r="B957" s="28"/>
      <c r="E957" s="28"/>
      <c r="H957" s="28"/>
      <c r="K957" s="28"/>
    </row>
    <row r="958" ht="12.75" customHeight="1">
      <c r="B958" s="28"/>
      <c r="E958" s="28"/>
      <c r="H958" s="28"/>
      <c r="K958" s="28"/>
    </row>
    <row r="959" ht="12.75" customHeight="1">
      <c r="B959" s="28"/>
      <c r="E959" s="28"/>
      <c r="H959" s="28"/>
      <c r="K959" s="28"/>
    </row>
    <row r="960" ht="12.75" customHeight="1">
      <c r="B960" s="28"/>
      <c r="E960" s="28"/>
      <c r="H960" s="28"/>
      <c r="K960" s="28"/>
    </row>
    <row r="961" ht="12.75" customHeight="1">
      <c r="B961" s="28"/>
      <c r="E961" s="28"/>
      <c r="H961" s="28"/>
      <c r="K961" s="28"/>
    </row>
    <row r="962" ht="12.75" customHeight="1">
      <c r="B962" s="28"/>
      <c r="E962" s="28"/>
      <c r="H962" s="28"/>
      <c r="K962" s="28"/>
    </row>
    <row r="963" ht="12.75" customHeight="1">
      <c r="B963" s="28"/>
      <c r="E963" s="28"/>
      <c r="H963" s="28"/>
      <c r="K963" s="28"/>
    </row>
    <row r="964" ht="12.75" customHeight="1">
      <c r="B964" s="28"/>
      <c r="E964" s="28"/>
      <c r="H964" s="28"/>
      <c r="K964" s="28"/>
    </row>
    <row r="965" ht="12.75" customHeight="1">
      <c r="B965" s="28"/>
      <c r="E965" s="28"/>
      <c r="H965" s="28"/>
      <c r="K965" s="28"/>
    </row>
    <row r="966" ht="12.75" customHeight="1">
      <c r="B966" s="28"/>
      <c r="E966" s="28"/>
      <c r="H966" s="28"/>
      <c r="K966" s="28"/>
    </row>
    <row r="967" ht="12.75" customHeight="1">
      <c r="B967" s="28"/>
      <c r="E967" s="28"/>
      <c r="H967" s="28"/>
      <c r="K967" s="28"/>
    </row>
    <row r="968" ht="12.75" customHeight="1">
      <c r="B968" s="28"/>
      <c r="E968" s="28"/>
      <c r="H968" s="28"/>
      <c r="K968" s="28"/>
    </row>
    <row r="969" ht="12.75" customHeight="1">
      <c r="B969" s="28"/>
      <c r="E969" s="28"/>
      <c r="H969" s="28"/>
      <c r="K969" s="28"/>
    </row>
    <row r="970" ht="12.75" customHeight="1">
      <c r="B970" s="28"/>
      <c r="E970" s="28"/>
      <c r="H970" s="28"/>
      <c r="K970" s="28"/>
    </row>
    <row r="971" ht="12.75" customHeight="1">
      <c r="B971" s="28"/>
      <c r="E971" s="28"/>
      <c r="H971" s="28"/>
      <c r="K971" s="28"/>
    </row>
    <row r="972" ht="12.75" customHeight="1">
      <c r="B972" s="28"/>
      <c r="E972" s="28"/>
      <c r="H972" s="28"/>
      <c r="K972" s="28"/>
    </row>
    <row r="973" ht="12.75" customHeight="1">
      <c r="B973" s="28"/>
      <c r="E973" s="28"/>
      <c r="H973" s="28"/>
      <c r="K973" s="28"/>
    </row>
    <row r="974" ht="12.75" customHeight="1">
      <c r="B974" s="28"/>
      <c r="E974" s="28"/>
      <c r="H974" s="28"/>
      <c r="K974" s="28"/>
    </row>
    <row r="975" ht="12.75" customHeight="1">
      <c r="B975" s="28"/>
      <c r="E975" s="28"/>
      <c r="H975" s="28"/>
      <c r="K975" s="28"/>
    </row>
    <row r="976" ht="12.75" customHeight="1">
      <c r="B976" s="28"/>
      <c r="E976" s="28"/>
      <c r="H976" s="28"/>
      <c r="K976" s="28"/>
    </row>
    <row r="977" ht="12.75" customHeight="1">
      <c r="B977" s="28"/>
      <c r="E977" s="28"/>
      <c r="H977" s="28"/>
      <c r="K977" s="28"/>
    </row>
    <row r="978" ht="12.75" customHeight="1">
      <c r="B978" s="28"/>
      <c r="E978" s="28"/>
      <c r="H978" s="28"/>
      <c r="K978" s="28"/>
    </row>
    <row r="979" ht="12.75" customHeight="1">
      <c r="B979" s="28"/>
      <c r="E979" s="28"/>
      <c r="H979" s="28"/>
      <c r="K979" s="28"/>
    </row>
    <row r="980" ht="12.75" customHeight="1">
      <c r="B980" s="28"/>
      <c r="E980" s="28"/>
      <c r="H980" s="28"/>
      <c r="K980" s="28"/>
    </row>
    <row r="981" ht="12.75" customHeight="1">
      <c r="B981" s="28"/>
      <c r="E981" s="28"/>
      <c r="H981" s="28"/>
      <c r="K981" s="28"/>
    </row>
    <row r="982" ht="12.75" customHeight="1">
      <c r="B982" s="28"/>
      <c r="E982" s="28"/>
      <c r="H982" s="28"/>
      <c r="K982" s="28"/>
    </row>
    <row r="983" ht="12.75" customHeight="1">
      <c r="B983" s="28"/>
      <c r="E983" s="28"/>
      <c r="H983" s="28"/>
      <c r="K983" s="28"/>
    </row>
    <row r="984" ht="12.75" customHeight="1">
      <c r="B984" s="28"/>
      <c r="E984" s="28"/>
      <c r="H984" s="28"/>
      <c r="K984" s="28"/>
    </row>
    <row r="985" ht="12.75" customHeight="1">
      <c r="B985" s="28"/>
      <c r="E985" s="28"/>
      <c r="H985" s="28"/>
      <c r="K985" s="28"/>
    </row>
    <row r="986" ht="12.75" customHeight="1">
      <c r="B986" s="28"/>
      <c r="E986" s="28"/>
      <c r="H986" s="28"/>
      <c r="K986" s="28"/>
    </row>
    <row r="987" ht="12.75" customHeight="1">
      <c r="B987" s="28"/>
      <c r="E987" s="28"/>
      <c r="H987" s="28"/>
      <c r="K987" s="28"/>
    </row>
    <row r="988" ht="12.75" customHeight="1">
      <c r="B988" s="28"/>
      <c r="E988" s="28"/>
      <c r="H988" s="28"/>
      <c r="K988" s="28"/>
    </row>
    <row r="989" ht="12.75" customHeight="1">
      <c r="B989" s="28"/>
      <c r="E989" s="28"/>
      <c r="H989" s="28"/>
      <c r="K989" s="28"/>
    </row>
    <row r="990" ht="12.75" customHeight="1">
      <c r="B990" s="28"/>
      <c r="E990" s="28"/>
      <c r="H990" s="28"/>
      <c r="K990" s="28"/>
    </row>
    <row r="991" ht="12.75" customHeight="1">
      <c r="B991" s="28"/>
      <c r="E991" s="28"/>
      <c r="H991" s="28"/>
      <c r="K991" s="28"/>
    </row>
    <row r="992" ht="12.75" customHeight="1">
      <c r="B992" s="28"/>
      <c r="E992" s="28"/>
      <c r="H992" s="28"/>
      <c r="K992" s="28"/>
    </row>
    <row r="993" ht="12.75" customHeight="1">
      <c r="B993" s="28"/>
      <c r="E993" s="28"/>
      <c r="H993" s="28"/>
      <c r="K993" s="28"/>
    </row>
    <row r="994" ht="12.75" customHeight="1">
      <c r="B994" s="28"/>
      <c r="E994" s="28"/>
      <c r="H994" s="28"/>
      <c r="K994" s="28"/>
    </row>
    <row r="995" ht="12.75" customHeight="1">
      <c r="B995" s="28"/>
      <c r="E995" s="28"/>
      <c r="H995" s="28"/>
      <c r="K995" s="28"/>
    </row>
    <row r="996" ht="12.75" customHeight="1">
      <c r="B996" s="28"/>
      <c r="E996" s="28"/>
      <c r="H996" s="28"/>
      <c r="K996" s="28"/>
    </row>
    <row r="997" ht="12.75" customHeight="1">
      <c r="B997" s="28"/>
      <c r="E997" s="28"/>
      <c r="H997" s="28"/>
      <c r="K997" s="28"/>
    </row>
    <row r="998" ht="12.75" customHeight="1">
      <c r="B998" s="28"/>
      <c r="E998" s="28"/>
      <c r="H998" s="28"/>
      <c r="K998" s="28"/>
    </row>
    <row r="999" ht="12.75" customHeight="1">
      <c r="B999" s="28"/>
      <c r="E999" s="28"/>
      <c r="H999" s="28"/>
      <c r="K999" s="28"/>
    </row>
    <row r="1000" ht="12.75" customHeight="1">
      <c r="B1000" s="28"/>
      <c r="E1000" s="28"/>
      <c r="H1000" s="28"/>
      <c r="K1000" s="28"/>
    </row>
  </sheetData>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18.88"/>
    <col customWidth="1" min="8" max="26" width="10.63"/>
  </cols>
  <sheetData>
    <row r="1" ht="12.75" customHeight="1">
      <c r="A1" s="29" t="s">
        <v>7</v>
      </c>
      <c r="B1" s="39" t="s">
        <v>63</v>
      </c>
      <c r="D1" s="29" t="s">
        <v>8</v>
      </c>
      <c r="E1" s="39" t="s">
        <v>63</v>
      </c>
      <c r="G1" s="29" t="s">
        <v>9</v>
      </c>
      <c r="H1" s="39" t="s">
        <v>63</v>
      </c>
      <c r="J1" s="29" t="s">
        <v>10</v>
      </c>
      <c r="K1" s="39" t="s">
        <v>63</v>
      </c>
    </row>
    <row r="2" ht="12.75" customHeight="1">
      <c r="A2" s="29">
        <v>4.0</v>
      </c>
      <c r="B2" s="28">
        <v>0.0</v>
      </c>
      <c r="D2" s="29">
        <v>4.0</v>
      </c>
      <c r="E2" s="28">
        <v>0.0</v>
      </c>
      <c r="G2" s="29">
        <v>4.0</v>
      </c>
      <c r="H2" s="28">
        <v>0.0</v>
      </c>
      <c r="J2" s="29">
        <v>4.0</v>
      </c>
      <c r="K2" s="28">
        <v>0.0</v>
      </c>
    </row>
    <row r="3" ht="12.75" customHeight="1">
      <c r="A3" s="29">
        <v>7.0</v>
      </c>
      <c r="B3" s="28">
        <v>4.0</v>
      </c>
      <c r="D3" s="29">
        <v>1.0</v>
      </c>
      <c r="E3" s="28">
        <v>4.0</v>
      </c>
      <c r="G3" s="29">
        <v>1.0</v>
      </c>
      <c r="H3" s="28">
        <v>4.0</v>
      </c>
      <c r="J3" s="29">
        <v>7.0</v>
      </c>
      <c r="K3" s="28">
        <v>4.0</v>
      </c>
    </row>
    <row r="4" ht="12.75" customHeight="1">
      <c r="A4" s="29">
        <v>5.0</v>
      </c>
      <c r="B4" s="28">
        <v>0.0</v>
      </c>
      <c r="D4" s="29">
        <v>2.0</v>
      </c>
      <c r="E4" s="28">
        <v>0.0</v>
      </c>
      <c r="G4" s="29">
        <v>0.0</v>
      </c>
      <c r="H4" s="28">
        <v>0.0</v>
      </c>
      <c r="J4" s="29">
        <v>0.0</v>
      </c>
      <c r="K4" s="28">
        <v>0.0</v>
      </c>
    </row>
    <row r="5" ht="12.75" customHeight="1">
      <c r="A5" s="29">
        <v>2.0</v>
      </c>
      <c r="B5" s="28">
        <v>4.0</v>
      </c>
      <c r="D5" s="29">
        <v>1.0</v>
      </c>
      <c r="E5" s="28">
        <v>4.0</v>
      </c>
      <c r="G5" s="29">
        <v>0.0</v>
      </c>
      <c r="H5" s="28">
        <v>4.0</v>
      </c>
      <c r="J5" s="29">
        <v>0.0</v>
      </c>
      <c r="K5" s="28">
        <v>4.0</v>
      </c>
    </row>
    <row r="6" ht="12.75" customHeight="1">
      <c r="A6" s="29">
        <v>3.0</v>
      </c>
      <c r="B6" s="28">
        <v>1.0</v>
      </c>
      <c r="D6" s="29">
        <v>3.0</v>
      </c>
      <c r="E6" s="28">
        <v>1.0</v>
      </c>
      <c r="G6" s="29">
        <v>7.0</v>
      </c>
      <c r="H6" s="28">
        <v>1.0</v>
      </c>
      <c r="J6" s="29">
        <v>7.0</v>
      </c>
      <c r="K6" s="28">
        <v>1.0</v>
      </c>
    </row>
    <row r="7" ht="12.75" customHeight="1">
      <c r="A7" s="29">
        <v>5.0</v>
      </c>
      <c r="B7" s="28">
        <v>7.0</v>
      </c>
      <c r="D7" s="29">
        <v>0.0</v>
      </c>
      <c r="E7" s="28">
        <v>7.0</v>
      </c>
      <c r="G7" s="29">
        <v>0.0</v>
      </c>
      <c r="H7" s="28">
        <v>7.0</v>
      </c>
      <c r="J7" s="29">
        <v>2.0</v>
      </c>
      <c r="K7" s="28">
        <v>7.0</v>
      </c>
    </row>
    <row r="8" ht="12.75" customHeight="1">
      <c r="A8" s="29">
        <v>4.0</v>
      </c>
      <c r="B8" s="28">
        <v>7.0</v>
      </c>
      <c r="D8" s="29">
        <v>0.0</v>
      </c>
      <c r="E8" s="28">
        <v>7.0</v>
      </c>
      <c r="G8" s="29">
        <v>1.0</v>
      </c>
      <c r="H8" s="28">
        <v>7.0</v>
      </c>
      <c r="J8" s="29">
        <v>10.0</v>
      </c>
      <c r="K8" s="28">
        <v>7.0</v>
      </c>
    </row>
    <row r="9" ht="12.75" customHeight="1">
      <c r="A9" s="29">
        <v>7.0</v>
      </c>
      <c r="B9" s="28">
        <v>10.0</v>
      </c>
      <c r="D9" s="29">
        <v>0.0</v>
      </c>
      <c r="E9" s="28">
        <v>10.0</v>
      </c>
      <c r="G9" s="29">
        <v>0.0</v>
      </c>
      <c r="H9" s="28">
        <v>10.0</v>
      </c>
      <c r="J9" s="29">
        <v>9.0</v>
      </c>
      <c r="K9" s="28">
        <v>10.0</v>
      </c>
    </row>
    <row r="10" ht="12.75" customHeight="1">
      <c r="A10" s="29">
        <v>0.0</v>
      </c>
      <c r="B10" s="28">
        <v>5.0</v>
      </c>
      <c r="D10" s="29">
        <v>5.0</v>
      </c>
      <c r="E10" s="28">
        <v>5.0</v>
      </c>
      <c r="G10" s="29">
        <v>5.0</v>
      </c>
      <c r="H10" s="28">
        <v>5.0</v>
      </c>
      <c r="J10" s="29">
        <v>0.0</v>
      </c>
      <c r="K10" s="28">
        <v>5.0</v>
      </c>
    </row>
    <row r="11" ht="12.75" customHeight="1">
      <c r="A11" s="29">
        <v>6.0</v>
      </c>
      <c r="B11" s="28">
        <v>3.0</v>
      </c>
      <c r="D11" s="29">
        <v>1.0</v>
      </c>
      <c r="E11" s="28">
        <v>3.0</v>
      </c>
      <c r="G11" s="29">
        <v>2.0</v>
      </c>
      <c r="H11" s="28">
        <v>3.0</v>
      </c>
      <c r="J11" s="29">
        <v>7.0</v>
      </c>
      <c r="K11" s="28">
        <v>3.0</v>
      </c>
    </row>
    <row r="12" ht="12.75" customHeight="1">
      <c r="A12" s="29">
        <v>0.0</v>
      </c>
      <c r="B12" s="28">
        <v>5.0</v>
      </c>
      <c r="D12" s="29">
        <v>7.0</v>
      </c>
      <c r="E12" s="28">
        <v>5.0</v>
      </c>
      <c r="G12" s="29">
        <v>6.0</v>
      </c>
      <c r="H12" s="28">
        <v>5.0</v>
      </c>
      <c r="J12" s="29">
        <v>0.0</v>
      </c>
      <c r="K12" s="28">
        <v>5.0</v>
      </c>
    </row>
    <row r="13" ht="12.75" customHeight="1">
      <c r="A13" s="29">
        <v>0.0</v>
      </c>
      <c r="B13" s="28">
        <v>0.0</v>
      </c>
      <c r="D13" s="29">
        <v>0.0</v>
      </c>
      <c r="E13" s="28">
        <v>0.0</v>
      </c>
      <c r="G13" s="29">
        <v>0.0</v>
      </c>
      <c r="H13" s="28">
        <v>0.0</v>
      </c>
      <c r="J13" s="29">
        <v>0.0</v>
      </c>
      <c r="K13" s="28">
        <v>0.0</v>
      </c>
    </row>
    <row r="14" ht="12.75" customHeight="1">
      <c r="A14" s="29">
        <v>9.0</v>
      </c>
      <c r="B14" s="28">
        <v>9.0</v>
      </c>
      <c r="D14" s="29">
        <v>0.0</v>
      </c>
      <c r="E14" s="28">
        <v>9.0</v>
      </c>
      <c r="G14" s="29">
        <v>0.0</v>
      </c>
      <c r="H14" s="28">
        <v>9.0</v>
      </c>
      <c r="J14" s="29">
        <v>10.0</v>
      </c>
      <c r="K14" s="28">
        <v>9.0</v>
      </c>
    </row>
    <row r="15" ht="12.75" customHeight="1">
      <c r="A15" s="29">
        <v>0.0</v>
      </c>
      <c r="B15" s="28">
        <v>4.0</v>
      </c>
      <c r="D15" s="29">
        <v>4.0</v>
      </c>
      <c r="E15" s="28">
        <v>4.0</v>
      </c>
      <c r="G15" s="29">
        <v>10.0</v>
      </c>
      <c r="H15" s="28">
        <v>4.0</v>
      </c>
      <c r="J15" s="29">
        <v>2.0</v>
      </c>
      <c r="K15" s="28">
        <v>4.0</v>
      </c>
    </row>
    <row r="16" ht="12.75" customHeight="1">
      <c r="A16" s="29">
        <v>9.0</v>
      </c>
      <c r="B16" s="28">
        <v>6.0</v>
      </c>
      <c r="D16" s="29">
        <v>0.0</v>
      </c>
      <c r="E16" s="28">
        <v>6.0</v>
      </c>
      <c r="G16" s="29">
        <v>0.0</v>
      </c>
      <c r="H16" s="28">
        <v>6.0</v>
      </c>
      <c r="J16" s="29">
        <v>7.0</v>
      </c>
      <c r="K16" s="28">
        <v>6.0</v>
      </c>
    </row>
    <row r="17" ht="12.75" customHeight="1">
      <c r="A17" s="29">
        <v>8.0</v>
      </c>
      <c r="B17" s="28">
        <v>3.0</v>
      </c>
      <c r="D17" s="29">
        <v>2.0</v>
      </c>
      <c r="E17" s="28">
        <v>3.0</v>
      </c>
      <c r="G17" s="29">
        <v>0.0</v>
      </c>
      <c r="H17" s="28">
        <v>3.0</v>
      </c>
      <c r="J17" s="29">
        <v>9.0</v>
      </c>
      <c r="K17" s="28">
        <v>3.0</v>
      </c>
    </row>
    <row r="18" ht="12.75" customHeight="1">
      <c r="A18" s="29">
        <v>3.0</v>
      </c>
      <c r="B18" s="28">
        <v>0.0</v>
      </c>
      <c r="D18" s="29">
        <v>2.0</v>
      </c>
      <c r="E18" s="28">
        <v>0.0</v>
      </c>
      <c r="G18" s="29">
        <v>5.0</v>
      </c>
      <c r="H18" s="28">
        <v>0.0</v>
      </c>
      <c r="J18" s="29">
        <v>5.0</v>
      </c>
      <c r="K18" s="28">
        <v>0.0</v>
      </c>
    </row>
    <row r="19" ht="12.75" customHeight="1">
      <c r="A19" s="29">
        <v>0.0</v>
      </c>
      <c r="B19" s="28">
        <v>1.0</v>
      </c>
      <c r="D19" s="29">
        <v>0.0</v>
      </c>
      <c r="E19" s="28">
        <v>1.0</v>
      </c>
      <c r="G19" s="29">
        <v>0.0</v>
      </c>
      <c r="H19" s="28">
        <v>1.0</v>
      </c>
      <c r="J19" s="29">
        <v>0.0</v>
      </c>
      <c r="K19" s="28">
        <v>1.0</v>
      </c>
    </row>
    <row r="20" ht="12.75" customHeight="1">
      <c r="A20" s="29">
        <v>0.0</v>
      </c>
      <c r="B20" s="28">
        <v>8.0</v>
      </c>
      <c r="D20" s="29">
        <v>8.0</v>
      </c>
      <c r="E20" s="28">
        <v>8.0</v>
      </c>
      <c r="G20" s="29">
        <v>10.0</v>
      </c>
      <c r="H20" s="28">
        <v>8.0</v>
      </c>
      <c r="J20" s="29">
        <v>0.0</v>
      </c>
      <c r="K20" s="28">
        <v>8.0</v>
      </c>
    </row>
    <row r="21" ht="12.75" customHeight="1">
      <c r="A21" s="29">
        <v>1.0</v>
      </c>
      <c r="B21" s="28">
        <v>3.0</v>
      </c>
      <c r="D21" s="29">
        <v>0.0</v>
      </c>
      <c r="E21" s="28">
        <v>3.0</v>
      </c>
      <c r="G21" s="29">
        <v>3.0</v>
      </c>
      <c r="H21" s="28">
        <v>3.0</v>
      </c>
      <c r="J21" s="29">
        <v>7.0</v>
      </c>
      <c r="K21" s="28">
        <v>3.0</v>
      </c>
    </row>
    <row r="22" ht="12.75" customHeight="1">
      <c r="A22" s="29">
        <v>1.0</v>
      </c>
      <c r="B22" s="28">
        <v>7.0</v>
      </c>
      <c r="D22" s="29">
        <v>5.0</v>
      </c>
      <c r="E22" s="28">
        <v>7.0</v>
      </c>
      <c r="G22" s="29">
        <v>6.0</v>
      </c>
      <c r="H22" s="28">
        <v>7.0</v>
      </c>
      <c r="J22" s="29">
        <v>2.0</v>
      </c>
      <c r="K22" s="28">
        <v>7.0</v>
      </c>
    </row>
    <row r="23" ht="12.75" customHeight="1">
      <c r="A23" s="29">
        <v>0.0</v>
      </c>
      <c r="B23" s="28">
        <v>4.0</v>
      </c>
      <c r="D23" s="29">
        <v>5.0</v>
      </c>
      <c r="E23" s="28">
        <v>4.0</v>
      </c>
      <c r="G23" s="29">
        <v>10.0</v>
      </c>
      <c r="H23" s="28">
        <v>4.0</v>
      </c>
      <c r="J23" s="29">
        <v>3.0</v>
      </c>
      <c r="K23" s="28">
        <v>4.0</v>
      </c>
    </row>
    <row r="24" ht="12.75" customHeight="1">
      <c r="A24" s="29">
        <v>6.0</v>
      </c>
      <c r="B24" s="28">
        <v>6.0</v>
      </c>
      <c r="D24" s="29">
        <v>0.0</v>
      </c>
      <c r="E24" s="28">
        <v>6.0</v>
      </c>
      <c r="G24" s="29">
        <v>5.0</v>
      </c>
      <c r="H24" s="28">
        <v>6.0</v>
      </c>
      <c r="J24" s="29">
        <v>9.0</v>
      </c>
      <c r="K24" s="28">
        <v>6.0</v>
      </c>
    </row>
    <row r="25" ht="12.75" customHeight="1">
      <c r="A25" s="29">
        <v>0.0</v>
      </c>
      <c r="B25" s="28">
        <v>2.0</v>
      </c>
      <c r="D25" s="29">
        <v>0.0</v>
      </c>
      <c r="E25" s="28">
        <v>2.0</v>
      </c>
      <c r="G25" s="29">
        <v>6.0</v>
      </c>
      <c r="H25" s="28">
        <v>2.0</v>
      </c>
      <c r="J25" s="29">
        <v>0.0</v>
      </c>
      <c r="K25" s="28">
        <v>2.0</v>
      </c>
    </row>
    <row r="26" ht="12.75" customHeight="1">
      <c r="A26" s="29">
        <v>0.0</v>
      </c>
      <c r="B26" s="28">
        <v>2.0</v>
      </c>
      <c r="D26" s="29">
        <v>1.0</v>
      </c>
      <c r="E26" s="28">
        <v>2.0</v>
      </c>
      <c r="G26" s="29">
        <v>6.0</v>
      </c>
      <c r="H26" s="28">
        <v>2.0</v>
      </c>
      <c r="J26" s="29">
        <v>4.0</v>
      </c>
      <c r="K26" s="28">
        <v>2.0</v>
      </c>
    </row>
    <row r="27" ht="12.75" customHeight="1">
      <c r="A27" s="29">
        <v>0.0</v>
      </c>
      <c r="B27" s="28">
        <v>1.0</v>
      </c>
      <c r="D27" s="29">
        <v>2.0</v>
      </c>
      <c r="E27" s="28">
        <v>1.0</v>
      </c>
      <c r="G27" s="29">
        <v>4.0</v>
      </c>
      <c r="H27" s="28">
        <v>1.0</v>
      </c>
      <c r="J27" s="29">
        <v>3.0</v>
      </c>
      <c r="K27" s="28">
        <v>1.0</v>
      </c>
    </row>
    <row r="28" ht="12.75" customHeight="1">
      <c r="A28" s="29">
        <v>2.0</v>
      </c>
      <c r="B28" s="28">
        <v>0.0</v>
      </c>
      <c r="D28" s="29">
        <v>3.0</v>
      </c>
      <c r="E28" s="28">
        <v>0.0</v>
      </c>
      <c r="G28" s="29">
        <v>4.0</v>
      </c>
      <c r="H28" s="28">
        <v>0.0</v>
      </c>
      <c r="J28" s="29">
        <v>4.0</v>
      </c>
      <c r="K28" s="28">
        <v>0.0</v>
      </c>
    </row>
    <row r="29" ht="12.75" customHeight="1">
      <c r="A29" s="29">
        <v>0.0</v>
      </c>
      <c r="B29" s="28">
        <v>4.0</v>
      </c>
      <c r="D29" s="29">
        <v>3.0</v>
      </c>
      <c r="E29" s="28">
        <v>4.0</v>
      </c>
      <c r="G29" s="29">
        <v>8.0</v>
      </c>
      <c r="H29" s="28">
        <v>4.0</v>
      </c>
      <c r="J29" s="29">
        <v>0.0</v>
      </c>
      <c r="K29" s="28">
        <v>4.0</v>
      </c>
    </row>
    <row r="30" ht="12.75" customHeight="1">
      <c r="A30" s="29">
        <v>4.0</v>
      </c>
      <c r="B30" s="28">
        <v>0.0</v>
      </c>
      <c r="D30" s="29">
        <v>1.0</v>
      </c>
      <c r="E30" s="28">
        <v>0.0</v>
      </c>
      <c r="G30" s="29">
        <v>0.0</v>
      </c>
      <c r="H30" s="28">
        <v>0.0</v>
      </c>
      <c r="J30" s="29">
        <v>0.0</v>
      </c>
      <c r="K30" s="28">
        <v>0.0</v>
      </c>
    </row>
    <row r="31" ht="12.75" customHeight="1">
      <c r="A31" s="29">
        <v>5.0</v>
      </c>
      <c r="B31" s="28">
        <v>4.0</v>
      </c>
      <c r="D31" s="29">
        <v>0.0</v>
      </c>
      <c r="E31" s="28">
        <v>4.0</v>
      </c>
      <c r="G31" s="29">
        <v>1.0</v>
      </c>
      <c r="H31" s="28">
        <v>4.0</v>
      </c>
      <c r="J31" s="29">
        <v>10.0</v>
      </c>
      <c r="K31" s="28">
        <v>4.0</v>
      </c>
    </row>
    <row r="32" ht="12.75" customHeight="1">
      <c r="A32" s="29">
        <v>0.0</v>
      </c>
      <c r="B32" s="28">
        <v>4.0</v>
      </c>
      <c r="D32" s="29">
        <v>6.0</v>
      </c>
      <c r="E32" s="28">
        <v>4.0</v>
      </c>
      <c r="G32" s="29">
        <v>10.0</v>
      </c>
      <c r="H32" s="28">
        <v>4.0</v>
      </c>
      <c r="J32" s="29">
        <v>4.0</v>
      </c>
      <c r="K32" s="28">
        <v>4.0</v>
      </c>
    </row>
    <row r="33" ht="12.75" customHeight="1">
      <c r="A33" s="29">
        <v>5.0</v>
      </c>
      <c r="B33" s="28">
        <v>0.0</v>
      </c>
      <c r="D33" s="29">
        <v>2.0</v>
      </c>
      <c r="E33" s="28">
        <v>0.0</v>
      </c>
      <c r="G33" s="29">
        <v>2.0</v>
      </c>
      <c r="H33" s="28">
        <v>0.0</v>
      </c>
      <c r="J33" s="29">
        <v>5.0</v>
      </c>
      <c r="K33" s="28">
        <v>0.0</v>
      </c>
    </row>
    <row r="34" ht="12.75" customHeight="1">
      <c r="A34" s="29">
        <v>5.0</v>
      </c>
      <c r="B34" s="28">
        <v>1.0</v>
      </c>
      <c r="D34" s="29">
        <v>2.0</v>
      </c>
      <c r="E34" s="28">
        <v>1.0</v>
      </c>
      <c r="G34" s="29">
        <v>1.0</v>
      </c>
      <c r="H34" s="28">
        <v>1.0</v>
      </c>
      <c r="J34" s="29">
        <v>1.0</v>
      </c>
      <c r="K34" s="28">
        <v>1.0</v>
      </c>
    </row>
    <row r="35" ht="12.75" customHeight="1">
      <c r="A35" s="29">
        <v>0.0</v>
      </c>
      <c r="B35" s="28">
        <v>2.0</v>
      </c>
      <c r="D35" s="29">
        <v>4.0</v>
      </c>
      <c r="E35" s="28">
        <v>2.0</v>
      </c>
      <c r="G35" s="29">
        <v>1.0</v>
      </c>
      <c r="H35" s="28">
        <v>2.0</v>
      </c>
      <c r="J35" s="29">
        <v>0.0</v>
      </c>
      <c r="K35" s="28">
        <v>2.0</v>
      </c>
    </row>
    <row r="36" ht="12.75" customHeight="1">
      <c r="A36" s="29">
        <v>0.0</v>
      </c>
      <c r="B36" s="28">
        <v>5.0</v>
      </c>
      <c r="D36" s="29">
        <v>2.0</v>
      </c>
      <c r="E36" s="28">
        <v>5.0</v>
      </c>
      <c r="G36" s="29">
        <v>9.0</v>
      </c>
      <c r="H36" s="28">
        <v>5.0</v>
      </c>
      <c r="J36" s="29">
        <v>2.0</v>
      </c>
      <c r="K36" s="28">
        <v>5.0</v>
      </c>
    </row>
    <row r="37" ht="12.75" customHeight="1">
      <c r="A37" s="29">
        <v>7.0</v>
      </c>
      <c r="B37" s="28">
        <v>4.0</v>
      </c>
      <c r="D37" s="29">
        <v>4.0</v>
      </c>
      <c r="E37" s="28">
        <v>4.0</v>
      </c>
      <c r="G37" s="29">
        <v>2.0</v>
      </c>
      <c r="H37" s="28">
        <v>4.0</v>
      </c>
      <c r="J37" s="29">
        <v>2.0</v>
      </c>
      <c r="K37" s="28">
        <v>4.0</v>
      </c>
    </row>
    <row r="38" ht="12.75" customHeight="1">
      <c r="A38" s="29">
        <v>0.0</v>
      </c>
      <c r="B38" s="28">
        <v>5.0</v>
      </c>
      <c r="D38" s="29">
        <v>5.0</v>
      </c>
      <c r="E38" s="28">
        <v>5.0</v>
      </c>
      <c r="G38" s="29">
        <v>8.0</v>
      </c>
      <c r="H38" s="28">
        <v>5.0</v>
      </c>
      <c r="J38" s="29">
        <v>1.0</v>
      </c>
      <c r="K38" s="28">
        <v>5.0</v>
      </c>
    </row>
    <row r="39" ht="12.75" customHeight="1">
      <c r="A39" s="29">
        <v>8.0</v>
      </c>
      <c r="B39" s="28">
        <v>8.0</v>
      </c>
      <c r="D39" s="29">
        <v>0.0</v>
      </c>
      <c r="E39" s="28">
        <v>8.0</v>
      </c>
      <c r="G39" s="29">
        <v>0.0</v>
      </c>
      <c r="H39" s="28">
        <v>8.0</v>
      </c>
      <c r="J39" s="29">
        <v>10.0</v>
      </c>
      <c r="K39" s="28">
        <v>8.0</v>
      </c>
    </row>
    <row r="40" ht="12.75" customHeight="1">
      <c r="A40" s="29">
        <v>5.0</v>
      </c>
      <c r="B40" s="28">
        <v>5.0</v>
      </c>
      <c r="D40" s="29">
        <v>0.0</v>
      </c>
      <c r="E40" s="28">
        <v>5.0</v>
      </c>
      <c r="G40" s="29">
        <v>0.0</v>
      </c>
      <c r="H40" s="28">
        <v>5.0</v>
      </c>
      <c r="J40" s="29">
        <v>3.0</v>
      </c>
      <c r="K40" s="28">
        <v>5.0</v>
      </c>
    </row>
    <row r="41" ht="12.75" customHeight="1">
      <c r="A41" s="29">
        <v>5.0</v>
      </c>
      <c r="B41" s="28">
        <v>7.0</v>
      </c>
      <c r="D41" s="29">
        <v>0.0</v>
      </c>
      <c r="E41" s="28">
        <v>7.0</v>
      </c>
      <c r="G41" s="29">
        <v>0.0</v>
      </c>
      <c r="H41" s="28">
        <v>7.0</v>
      </c>
      <c r="J41" s="29">
        <v>3.0</v>
      </c>
      <c r="K41" s="28">
        <v>7.0</v>
      </c>
    </row>
    <row r="42" ht="12.75" customHeight="1">
      <c r="A42" s="29">
        <v>2.0</v>
      </c>
      <c r="B42" s="28">
        <v>2.0</v>
      </c>
      <c r="D42" s="29">
        <v>6.0</v>
      </c>
      <c r="E42" s="28">
        <v>2.0</v>
      </c>
      <c r="G42" s="29">
        <v>6.0</v>
      </c>
      <c r="H42" s="28">
        <v>2.0</v>
      </c>
      <c r="J42" s="29">
        <v>2.0</v>
      </c>
      <c r="K42" s="28">
        <v>2.0</v>
      </c>
    </row>
    <row r="43" ht="12.75" customHeight="1">
      <c r="A43" s="29">
        <v>7.0</v>
      </c>
      <c r="B43" s="28">
        <v>1.0</v>
      </c>
      <c r="D43" s="29">
        <v>4.0</v>
      </c>
      <c r="E43" s="28">
        <v>1.0</v>
      </c>
      <c r="G43" s="29">
        <v>5.0</v>
      </c>
      <c r="H43" s="28">
        <v>1.0</v>
      </c>
      <c r="J43" s="29">
        <v>8.0</v>
      </c>
      <c r="K43" s="28">
        <v>1.0</v>
      </c>
    </row>
    <row r="44" ht="12.75" customHeight="1">
      <c r="A44" s="29">
        <v>7.0</v>
      </c>
      <c r="B44" s="28">
        <v>3.0</v>
      </c>
      <c r="D44" s="29">
        <v>0.0</v>
      </c>
      <c r="E44" s="28">
        <v>3.0</v>
      </c>
      <c r="G44" s="29">
        <v>0.0</v>
      </c>
      <c r="H44" s="28">
        <v>3.0</v>
      </c>
      <c r="J44" s="29">
        <v>3.0</v>
      </c>
      <c r="K44" s="28">
        <v>3.0</v>
      </c>
    </row>
    <row r="45" ht="12.75" customHeight="1">
      <c r="A45" s="29">
        <v>7.0</v>
      </c>
      <c r="B45" s="28">
        <v>5.0</v>
      </c>
      <c r="D45" s="29">
        <v>1.0</v>
      </c>
      <c r="E45" s="28">
        <v>5.0</v>
      </c>
      <c r="G45" s="29">
        <v>0.0</v>
      </c>
      <c r="H45" s="28">
        <v>5.0</v>
      </c>
      <c r="J45" s="29">
        <v>8.0</v>
      </c>
      <c r="K45" s="28">
        <v>5.0</v>
      </c>
    </row>
    <row r="46" ht="12.75" customHeight="1">
      <c r="A46" s="29">
        <v>7.0</v>
      </c>
      <c r="B46" s="28">
        <v>7.0</v>
      </c>
      <c r="D46" s="29">
        <v>0.0</v>
      </c>
      <c r="E46" s="28">
        <v>7.0</v>
      </c>
      <c r="G46" s="29">
        <v>1.0</v>
      </c>
      <c r="H46" s="28">
        <v>7.0</v>
      </c>
      <c r="J46" s="29">
        <v>10.0</v>
      </c>
      <c r="K46" s="28">
        <v>7.0</v>
      </c>
    </row>
    <row r="47" ht="12.75" customHeight="1">
      <c r="A47" s="29">
        <v>0.0</v>
      </c>
      <c r="B47" s="28">
        <v>1.0</v>
      </c>
      <c r="D47" s="29">
        <v>2.0</v>
      </c>
      <c r="E47" s="28">
        <v>1.0</v>
      </c>
      <c r="G47" s="29">
        <v>10.0</v>
      </c>
      <c r="H47" s="28">
        <v>1.0</v>
      </c>
      <c r="J47" s="29">
        <v>6.0</v>
      </c>
      <c r="K47" s="28">
        <v>1.0</v>
      </c>
    </row>
    <row r="48" ht="12.75" customHeight="1">
      <c r="A48" s="29">
        <v>10.0</v>
      </c>
      <c r="B48" s="28">
        <v>7.0</v>
      </c>
      <c r="D48" s="29">
        <v>0.0</v>
      </c>
      <c r="E48" s="28">
        <v>7.0</v>
      </c>
      <c r="G48" s="29">
        <v>0.0</v>
      </c>
      <c r="H48" s="28">
        <v>7.0</v>
      </c>
      <c r="J48" s="29">
        <v>0.0</v>
      </c>
      <c r="K48" s="28">
        <v>7.0</v>
      </c>
    </row>
    <row r="49" ht="12.75" customHeight="1">
      <c r="A49" s="29">
        <v>3.0</v>
      </c>
      <c r="B49" s="28">
        <v>7.0</v>
      </c>
      <c r="D49" s="29">
        <v>3.0</v>
      </c>
      <c r="E49" s="28">
        <v>7.0</v>
      </c>
      <c r="G49" s="29">
        <v>7.0</v>
      </c>
      <c r="H49" s="28">
        <v>7.0</v>
      </c>
      <c r="J49" s="29">
        <v>7.0</v>
      </c>
      <c r="K49" s="28">
        <v>7.0</v>
      </c>
    </row>
    <row r="50" ht="12.75" customHeight="1">
      <c r="A50" s="29">
        <v>0.0</v>
      </c>
      <c r="B50" s="28">
        <v>6.0</v>
      </c>
      <c r="D50" s="29">
        <v>6.0</v>
      </c>
      <c r="E50" s="28">
        <v>6.0</v>
      </c>
      <c r="G50" s="29">
        <v>10.0</v>
      </c>
      <c r="H50" s="28">
        <v>6.0</v>
      </c>
      <c r="J50" s="29">
        <v>2.0</v>
      </c>
      <c r="K50" s="28">
        <v>6.0</v>
      </c>
    </row>
    <row r="51" ht="12.75" customHeight="1">
      <c r="A51" s="29">
        <v>4.0</v>
      </c>
      <c r="B51" s="28">
        <v>0.0</v>
      </c>
      <c r="D51" s="29">
        <v>4.0</v>
      </c>
      <c r="E51" s="28">
        <v>0.0</v>
      </c>
      <c r="G51" s="29">
        <v>3.0</v>
      </c>
      <c r="H51" s="28">
        <v>0.0</v>
      </c>
      <c r="J51" s="29">
        <v>6.0</v>
      </c>
      <c r="K51" s="28">
        <v>0.0</v>
      </c>
    </row>
    <row r="52" ht="12.75" customHeight="1">
      <c r="A52" s="29">
        <v>0.0</v>
      </c>
      <c r="B52" s="28">
        <v>0.0</v>
      </c>
      <c r="D52" s="29">
        <v>0.0</v>
      </c>
      <c r="E52" s="28">
        <v>0.0</v>
      </c>
      <c r="G52" s="29">
        <v>5.0</v>
      </c>
      <c r="H52" s="28">
        <v>0.0</v>
      </c>
      <c r="J52" s="29">
        <v>5.0</v>
      </c>
      <c r="K52" s="28">
        <v>0.0</v>
      </c>
    </row>
    <row r="53" ht="12.75" customHeight="1">
      <c r="A53" s="29">
        <v>0.0</v>
      </c>
      <c r="B53" s="28">
        <v>1.0</v>
      </c>
      <c r="D53" s="29">
        <v>0.0</v>
      </c>
      <c r="E53" s="28">
        <v>1.0</v>
      </c>
      <c r="G53" s="29">
        <v>9.0</v>
      </c>
      <c r="H53" s="28">
        <v>1.0</v>
      </c>
      <c r="J53" s="29">
        <v>8.0</v>
      </c>
      <c r="K53" s="28">
        <v>1.0</v>
      </c>
    </row>
    <row r="54" ht="12.75" customHeight="1">
      <c r="A54" s="29">
        <v>0.0</v>
      </c>
      <c r="B54" s="28">
        <v>6.0</v>
      </c>
      <c r="D54" s="29">
        <v>7.0</v>
      </c>
      <c r="E54" s="28">
        <v>6.0</v>
      </c>
      <c r="G54" s="29">
        <v>10.0</v>
      </c>
      <c r="H54" s="28">
        <v>6.0</v>
      </c>
      <c r="J54" s="29">
        <v>0.0</v>
      </c>
      <c r="K54" s="28">
        <v>6.0</v>
      </c>
    </row>
    <row r="55" ht="12.75" customHeight="1">
      <c r="A55" s="29">
        <v>3.0</v>
      </c>
      <c r="B55" s="28">
        <v>0.0</v>
      </c>
      <c r="D55" s="29">
        <v>2.0</v>
      </c>
      <c r="E55" s="28">
        <v>0.0</v>
      </c>
      <c r="G55" s="29">
        <v>5.0</v>
      </c>
      <c r="H55" s="28">
        <v>0.0</v>
      </c>
      <c r="J55" s="29">
        <v>5.0</v>
      </c>
      <c r="K55" s="28">
        <v>0.0</v>
      </c>
    </row>
    <row r="56" ht="12.75" customHeight="1">
      <c r="A56" s="29">
        <v>5.0</v>
      </c>
      <c r="B56" s="28">
        <v>5.0</v>
      </c>
      <c r="D56" s="29">
        <v>0.0</v>
      </c>
      <c r="E56" s="28">
        <v>5.0</v>
      </c>
      <c r="G56" s="29">
        <v>0.0</v>
      </c>
      <c r="H56" s="28">
        <v>5.0</v>
      </c>
      <c r="J56" s="29">
        <v>0.0</v>
      </c>
      <c r="K56" s="28">
        <v>5.0</v>
      </c>
    </row>
    <row r="57" ht="12.75" customHeight="1">
      <c r="A57" s="29">
        <v>6.0</v>
      </c>
      <c r="B57" s="28">
        <v>6.0</v>
      </c>
      <c r="D57" s="29">
        <v>2.0</v>
      </c>
      <c r="E57" s="28">
        <v>6.0</v>
      </c>
      <c r="G57" s="29">
        <v>0.0</v>
      </c>
      <c r="H57" s="28">
        <v>6.0</v>
      </c>
      <c r="J57" s="29">
        <v>3.0</v>
      </c>
      <c r="K57" s="28">
        <v>6.0</v>
      </c>
    </row>
    <row r="58" ht="12.75" customHeight="1">
      <c r="A58" s="29">
        <v>10.0</v>
      </c>
      <c r="B58" s="28">
        <v>10.0</v>
      </c>
      <c r="D58" s="29">
        <v>0.0</v>
      </c>
      <c r="E58" s="28">
        <v>10.0</v>
      </c>
      <c r="G58" s="29">
        <v>0.0</v>
      </c>
      <c r="H58" s="28">
        <v>10.0</v>
      </c>
      <c r="J58" s="29">
        <v>6.0</v>
      </c>
      <c r="K58" s="28">
        <v>10.0</v>
      </c>
    </row>
    <row r="59" ht="12.75" customHeight="1">
      <c r="A59" s="29">
        <v>8.0</v>
      </c>
      <c r="B59" s="28">
        <v>6.0</v>
      </c>
      <c r="D59" s="29">
        <v>0.0</v>
      </c>
      <c r="E59" s="28">
        <v>6.0</v>
      </c>
      <c r="G59" s="29">
        <v>1.0</v>
      </c>
      <c r="H59" s="28">
        <v>6.0</v>
      </c>
      <c r="J59" s="29">
        <v>10.0</v>
      </c>
      <c r="K59" s="28">
        <v>6.0</v>
      </c>
    </row>
    <row r="60" ht="12.75" customHeight="1">
      <c r="A60" s="29">
        <v>0.0</v>
      </c>
      <c r="B60" s="28">
        <v>4.0</v>
      </c>
      <c r="D60" s="29">
        <v>5.0</v>
      </c>
      <c r="E60" s="28">
        <v>4.0</v>
      </c>
      <c r="G60" s="29">
        <v>10.0</v>
      </c>
      <c r="H60" s="28">
        <v>4.0</v>
      </c>
      <c r="J60" s="29">
        <v>3.0</v>
      </c>
      <c r="K60" s="28">
        <v>4.0</v>
      </c>
    </row>
    <row r="61" ht="12.75" customHeight="1">
      <c r="A61" s="29">
        <v>7.0</v>
      </c>
      <c r="B61" s="28">
        <v>5.0</v>
      </c>
      <c r="D61" s="29">
        <v>0.0</v>
      </c>
      <c r="E61" s="28">
        <v>5.0</v>
      </c>
      <c r="G61" s="29">
        <v>2.0</v>
      </c>
      <c r="H61" s="28">
        <v>5.0</v>
      </c>
      <c r="J61" s="29">
        <v>8.0</v>
      </c>
      <c r="K61" s="28">
        <v>5.0</v>
      </c>
    </row>
    <row r="62" ht="12.75" customHeight="1">
      <c r="A62" s="29">
        <v>6.0</v>
      </c>
      <c r="B62" s="28">
        <v>5.0</v>
      </c>
      <c r="D62" s="29">
        <v>0.0</v>
      </c>
      <c r="E62" s="28">
        <v>5.0</v>
      </c>
      <c r="G62" s="29">
        <v>0.0</v>
      </c>
      <c r="H62" s="28">
        <v>5.0</v>
      </c>
      <c r="J62" s="29">
        <v>10.0</v>
      </c>
      <c r="K62" s="28">
        <v>5.0</v>
      </c>
    </row>
    <row r="63" ht="12.75" customHeight="1">
      <c r="A63" s="29">
        <v>5.0</v>
      </c>
      <c r="B63" s="28">
        <v>5.0</v>
      </c>
      <c r="D63" s="29">
        <v>0.0</v>
      </c>
      <c r="E63" s="28">
        <v>5.0</v>
      </c>
      <c r="G63" s="29">
        <v>0.0</v>
      </c>
      <c r="H63" s="28">
        <v>5.0</v>
      </c>
      <c r="J63" s="29">
        <v>7.0</v>
      </c>
      <c r="K63" s="28">
        <v>5.0</v>
      </c>
    </row>
    <row r="64" ht="12.75" customHeight="1">
      <c r="A64" s="29">
        <v>7.0</v>
      </c>
      <c r="B64" s="28">
        <v>6.0</v>
      </c>
      <c r="D64" s="29">
        <v>0.0</v>
      </c>
      <c r="E64" s="28">
        <v>6.0</v>
      </c>
      <c r="G64" s="29">
        <v>0.0</v>
      </c>
      <c r="H64" s="28">
        <v>6.0</v>
      </c>
      <c r="J64" s="29">
        <v>5.0</v>
      </c>
      <c r="K64" s="28">
        <v>6.0</v>
      </c>
    </row>
    <row r="65" ht="12.75" customHeight="1">
      <c r="A65" s="29">
        <v>0.0</v>
      </c>
      <c r="B65" s="28">
        <v>0.0</v>
      </c>
      <c r="D65" s="29">
        <v>0.0</v>
      </c>
      <c r="E65" s="28">
        <v>0.0</v>
      </c>
      <c r="G65" s="29">
        <v>0.0</v>
      </c>
      <c r="H65" s="28">
        <v>0.0</v>
      </c>
      <c r="J65" s="29">
        <v>0.0</v>
      </c>
      <c r="K65" s="28">
        <v>0.0</v>
      </c>
    </row>
    <row r="66" ht="12.75" customHeight="1">
      <c r="A66" s="29">
        <v>9.0</v>
      </c>
      <c r="B66" s="28">
        <v>2.0</v>
      </c>
      <c r="D66" s="29">
        <v>0.0</v>
      </c>
      <c r="E66" s="28">
        <v>2.0</v>
      </c>
      <c r="G66" s="29">
        <v>0.0</v>
      </c>
      <c r="H66" s="28">
        <v>2.0</v>
      </c>
      <c r="J66" s="29">
        <v>0.0</v>
      </c>
      <c r="K66" s="28">
        <v>2.0</v>
      </c>
    </row>
    <row r="67" ht="12.75" customHeight="1">
      <c r="A67" s="29">
        <v>10.0</v>
      </c>
      <c r="B67" s="28">
        <v>10.0</v>
      </c>
      <c r="D67" s="29">
        <v>0.0</v>
      </c>
      <c r="E67" s="28">
        <v>10.0</v>
      </c>
      <c r="G67" s="29">
        <v>0.0</v>
      </c>
      <c r="H67" s="28">
        <v>10.0</v>
      </c>
      <c r="J67" s="29">
        <v>10.0</v>
      </c>
      <c r="K67" s="28">
        <v>10.0</v>
      </c>
    </row>
    <row r="68" ht="12.75" customHeight="1">
      <c r="A68" s="29">
        <v>10.0</v>
      </c>
      <c r="B68" s="28">
        <v>9.0</v>
      </c>
      <c r="D68" s="29">
        <v>0.0</v>
      </c>
      <c r="E68" s="28">
        <v>9.0</v>
      </c>
      <c r="G68" s="29">
        <v>0.0</v>
      </c>
      <c r="H68" s="28">
        <v>9.0</v>
      </c>
      <c r="J68" s="29">
        <v>7.0</v>
      </c>
      <c r="K68" s="28">
        <v>9.0</v>
      </c>
    </row>
    <row r="69" ht="12.75" customHeight="1">
      <c r="A69" s="29">
        <v>7.0</v>
      </c>
      <c r="B69" s="28">
        <v>4.0</v>
      </c>
      <c r="D69" s="29">
        <v>0.0</v>
      </c>
      <c r="E69" s="28">
        <v>4.0</v>
      </c>
      <c r="G69" s="29">
        <v>1.0</v>
      </c>
      <c r="H69" s="28">
        <v>4.0</v>
      </c>
      <c r="J69" s="29">
        <v>8.0</v>
      </c>
      <c r="K69" s="28">
        <v>4.0</v>
      </c>
    </row>
    <row r="70" ht="12.75" customHeight="1">
      <c r="A70" s="29">
        <v>4.0</v>
      </c>
      <c r="B70" s="28">
        <v>0.0</v>
      </c>
      <c r="D70" s="29">
        <v>0.0</v>
      </c>
      <c r="E70" s="28">
        <v>0.0</v>
      </c>
      <c r="G70" s="29">
        <v>0.0</v>
      </c>
      <c r="H70" s="28">
        <v>0.0</v>
      </c>
      <c r="J70" s="29">
        <v>1.0</v>
      </c>
      <c r="K70" s="28">
        <v>0.0</v>
      </c>
    </row>
    <row r="71" ht="12.75" customHeight="1">
      <c r="A71" s="29">
        <v>9.0</v>
      </c>
      <c r="B71" s="28">
        <v>5.0</v>
      </c>
      <c r="D71" s="29">
        <v>0.0</v>
      </c>
      <c r="E71" s="28">
        <v>5.0</v>
      </c>
      <c r="G71" s="29">
        <v>0.0</v>
      </c>
      <c r="H71" s="28">
        <v>5.0</v>
      </c>
      <c r="J71" s="29">
        <v>2.0</v>
      </c>
      <c r="K71" s="28">
        <v>5.0</v>
      </c>
    </row>
    <row r="72" ht="12.75" customHeight="1">
      <c r="A72" s="29">
        <v>7.0</v>
      </c>
      <c r="B72" s="28">
        <v>8.0</v>
      </c>
      <c r="D72" s="29">
        <v>0.0</v>
      </c>
      <c r="E72" s="28">
        <v>8.0</v>
      </c>
      <c r="G72" s="29">
        <v>2.0</v>
      </c>
      <c r="H72" s="28">
        <v>8.0</v>
      </c>
      <c r="J72" s="29">
        <v>10.0</v>
      </c>
      <c r="K72" s="28">
        <v>8.0</v>
      </c>
    </row>
    <row r="73" ht="12.75" customHeight="1">
      <c r="A73" s="29">
        <v>8.0</v>
      </c>
      <c r="B73" s="28">
        <v>7.0</v>
      </c>
      <c r="D73" s="29">
        <v>0.0</v>
      </c>
      <c r="E73" s="28">
        <v>7.0</v>
      </c>
      <c r="G73" s="29">
        <v>0.0</v>
      </c>
      <c r="H73" s="28">
        <v>7.0</v>
      </c>
      <c r="J73" s="29">
        <v>10.0</v>
      </c>
      <c r="K73" s="28">
        <v>7.0</v>
      </c>
    </row>
    <row r="74" ht="12.75" customHeight="1">
      <c r="A74" s="29">
        <v>7.0</v>
      </c>
      <c r="B74" s="28">
        <v>6.0</v>
      </c>
      <c r="D74" s="29">
        <v>3.0</v>
      </c>
      <c r="E74" s="28">
        <v>6.0</v>
      </c>
      <c r="G74" s="29">
        <v>0.0</v>
      </c>
      <c r="H74" s="28">
        <v>6.0</v>
      </c>
      <c r="J74" s="29">
        <v>0.0</v>
      </c>
      <c r="K74" s="28">
        <v>6.0</v>
      </c>
    </row>
    <row r="75" ht="12.75" customHeight="1">
      <c r="A75" s="29">
        <v>7.0</v>
      </c>
      <c r="B75" s="28">
        <v>5.0</v>
      </c>
      <c r="D75" s="29">
        <v>0.0</v>
      </c>
      <c r="E75" s="28">
        <v>5.0</v>
      </c>
      <c r="G75" s="29">
        <v>0.0</v>
      </c>
      <c r="H75" s="28">
        <v>5.0</v>
      </c>
      <c r="J75" s="29">
        <v>7.0</v>
      </c>
      <c r="K75" s="28">
        <v>5.0</v>
      </c>
    </row>
    <row r="76" ht="12.75" customHeight="1">
      <c r="A76" s="29">
        <v>8.0</v>
      </c>
      <c r="B76" s="28">
        <v>4.0</v>
      </c>
      <c r="D76" s="29">
        <v>0.0</v>
      </c>
      <c r="E76" s="28">
        <v>4.0</v>
      </c>
      <c r="G76" s="29">
        <v>0.0</v>
      </c>
      <c r="H76" s="28">
        <v>4.0</v>
      </c>
      <c r="J76" s="29">
        <v>5.0</v>
      </c>
      <c r="K76" s="28">
        <v>4.0</v>
      </c>
    </row>
    <row r="77" ht="12.75" customHeight="1">
      <c r="A77" s="29">
        <v>7.0</v>
      </c>
      <c r="B77" s="28">
        <v>3.0</v>
      </c>
      <c r="D77" s="29">
        <v>0.0</v>
      </c>
      <c r="E77" s="28">
        <v>3.0</v>
      </c>
      <c r="G77" s="29">
        <v>0.0</v>
      </c>
      <c r="H77" s="28">
        <v>3.0</v>
      </c>
      <c r="J77" s="29">
        <v>6.0</v>
      </c>
      <c r="K77" s="28">
        <v>3.0</v>
      </c>
    </row>
    <row r="78" ht="12.75" customHeight="1">
      <c r="A78" s="29">
        <v>6.0</v>
      </c>
      <c r="B78" s="28">
        <v>5.0</v>
      </c>
      <c r="D78" s="29">
        <v>0.0</v>
      </c>
      <c r="E78" s="28">
        <v>5.0</v>
      </c>
      <c r="G78" s="29">
        <v>0.0</v>
      </c>
      <c r="H78" s="28">
        <v>5.0</v>
      </c>
      <c r="J78" s="29">
        <v>5.0</v>
      </c>
      <c r="K78" s="28">
        <v>5.0</v>
      </c>
    </row>
    <row r="79" ht="12.75" customHeight="1">
      <c r="A79" s="29">
        <v>0.0</v>
      </c>
      <c r="B79" s="28">
        <v>0.0</v>
      </c>
      <c r="D79" s="29">
        <v>0.0</v>
      </c>
      <c r="E79" s="28">
        <v>0.0</v>
      </c>
      <c r="G79" s="29">
        <v>0.0</v>
      </c>
      <c r="H79" s="28">
        <v>0.0</v>
      </c>
      <c r="J79" s="29">
        <v>0.0</v>
      </c>
      <c r="K79" s="28">
        <v>0.0</v>
      </c>
    </row>
    <row r="80" ht="12.75" customHeight="1">
      <c r="A80" s="29">
        <v>8.0</v>
      </c>
      <c r="B80" s="28">
        <v>2.0</v>
      </c>
      <c r="D80" s="29">
        <v>0.0</v>
      </c>
      <c r="E80" s="28">
        <v>2.0</v>
      </c>
      <c r="G80" s="29">
        <v>0.0</v>
      </c>
      <c r="H80" s="28">
        <v>2.0</v>
      </c>
      <c r="J80" s="29">
        <v>7.0</v>
      </c>
      <c r="K80" s="28">
        <v>2.0</v>
      </c>
    </row>
    <row r="81" ht="12.75" customHeight="1">
      <c r="A81" s="29">
        <v>0.0</v>
      </c>
      <c r="B81" s="28">
        <v>6.0</v>
      </c>
      <c r="D81" s="29">
        <v>6.0</v>
      </c>
      <c r="E81" s="28">
        <v>6.0</v>
      </c>
      <c r="G81" s="29">
        <v>7.0</v>
      </c>
      <c r="H81" s="28">
        <v>6.0</v>
      </c>
      <c r="J81" s="29">
        <v>2.0</v>
      </c>
      <c r="K81" s="28">
        <v>6.0</v>
      </c>
    </row>
    <row r="82" ht="12.75" customHeight="1">
      <c r="A82" s="29">
        <v>2.0</v>
      </c>
      <c r="B82" s="28">
        <v>2.0</v>
      </c>
      <c r="D82" s="29">
        <v>0.0</v>
      </c>
      <c r="E82" s="28">
        <v>2.0</v>
      </c>
      <c r="G82" s="29">
        <v>0.0</v>
      </c>
      <c r="H82" s="28">
        <v>2.0</v>
      </c>
      <c r="J82" s="29">
        <v>7.0</v>
      </c>
      <c r="K82" s="28">
        <v>2.0</v>
      </c>
    </row>
    <row r="83" ht="12.75" customHeight="1">
      <c r="A83" s="29">
        <v>2.0</v>
      </c>
      <c r="B83" s="28">
        <v>2.0</v>
      </c>
      <c r="D83" s="29">
        <v>0.0</v>
      </c>
      <c r="E83" s="28">
        <v>2.0</v>
      </c>
      <c r="G83" s="29">
        <v>0.0</v>
      </c>
      <c r="H83" s="28">
        <v>2.0</v>
      </c>
      <c r="J83" s="29">
        <v>10.0</v>
      </c>
      <c r="K83" s="28">
        <v>2.0</v>
      </c>
    </row>
    <row r="84" ht="12.75" customHeight="1">
      <c r="A84" s="29">
        <v>0.0</v>
      </c>
      <c r="B84" s="28">
        <v>4.0</v>
      </c>
      <c r="D84" s="29">
        <v>5.0</v>
      </c>
      <c r="E84" s="28">
        <v>4.0</v>
      </c>
      <c r="G84" s="29">
        <v>7.0</v>
      </c>
      <c r="H84" s="28">
        <v>4.0</v>
      </c>
      <c r="J84" s="29">
        <v>0.0</v>
      </c>
      <c r="K84" s="28">
        <v>4.0</v>
      </c>
    </row>
    <row r="85" ht="12.75" customHeight="1">
      <c r="A85" s="29">
        <v>9.0</v>
      </c>
      <c r="B85" s="28">
        <v>6.0</v>
      </c>
      <c r="D85" s="29">
        <v>1.0</v>
      </c>
      <c r="E85" s="28">
        <v>6.0</v>
      </c>
      <c r="G85" s="29">
        <v>0.0</v>
      </c>
      <c r="H85" s="28">
        <v>6.0</v>
      </c>
      <c r="J85" s="29">
        <v>6.0</v>
      </c>
      <c r="K85" s="28">
        <v>6.0</v>
      </c>
    </row>
    <row r="86" ht="12.75" customHeight="1">
      <c r="A86" s="29">
        <v>8.0</v>
      </c>
      <c r="B86" s="28">
        <v>6.0</v>
      </c>
      <c r="D86" s="29">
        <v>0.0</v>
      </c>
      <c r="E86" s="28">
        <v>6.0</v>
      </c>
      <c r="G86" s="29">
        <v>0.0</v>
      </c>
      <c r="H86" s="28">
        <v>6.0</v>
      </c>
      <c r="J86" s="29">
        <v>4.0</v>
      </c>
      <c r="K86" s="28">
        <v>6.0</v>
      </c>
    </row>
    <row r="87" ht="12.75" customHeight="1">
      <c r="A87" s="29">
        <v>7.0</v>
      </c>
      <c r="B87" s="28">
        <v>7.0</v>
      </c>
      <c r="D87" s="29">
        <v>0.0</v>
      </c>
      <c r="E87" s="28">
        <v>7.0</v>
      </c>
      <c r="G87" s="29">
        <v>0.0</v>
      </c>
      <c r="H87" s="28">
        <v>7.0</v>
      </c>
      <c r="J87" s="29">
        <v>7.0</v>
      </c>
      <c r="K87" s="28">
        <v>7.0</v>
      </c>
    </row>
    <row r="88" ht="12.75" customHeight="1">
      <c r="A88" s="29">
        <v>9.0</v>
      </c>
      <c r="B88" s="28">
        <v>6.0</v>
      </c>
      <c r="D88" s="29">
        <v>0.0</v>
      </c>
      <c r="E88" s="28">
        <v>6.0</v>
      </c>
      <c r="G88" s="29">
        <v>0.0</v>
      </c>
      <c r="H88" s="28">
        <v>6.0</v>
      </c>
      <c r="J88" s="29">
        <v>10.0</v>
      </c>
      <c r="K88" s="28">
        <v>6.0</v>
      </c>
    </row>
    <row r="89" ht="12.75" customHeight="1">
      <c r="A89" s="29">
        <v>9.0</v>
      </c>
      <c r="B89" s="28">
        <v>8.0</v>
      </c>
      <c r="D89" s="29">
        <v>0.0</v>
      </c>
      <c r="E89" s="28">
        <v>8.0</v>
      </c>
      <c r="G89" s="29">
        <v>0.0</v>
      </c>
      <c r="H89" s="28">
        <v>8.0</v>
      </c>
      <c r="J89" s="29">
        <v>8.0</v>
      </c>
      <c r="K89" s="28">
        <v>8.0</v>
      </c>
    </row>
    <row r="90" ht="12.75" customHeight="1">
      <c r="A90" s="29">
        <v>7.0</v>
      </c>
      <c r="B90" s="28">
        <v>8.0</v>
      </c>
      <c r="D90" s="29">
        <v>0.0</v>
      </c>
      <c r="E90" s="28">
        <v>8.0</v>
      </c>
      <c r="G90" s="29">
        <v>0.0</v>
      </c>
      <c r="H90" s="28">
        <v>8.0</v>
      </c>
      <c r="J90" s="29">
        <v>7.0</v>
      </c>
      <c r="K90" s="28">
        <v>8.0</v>
      </c>
    </row>
    <row r="91" ht="12.75" customHeight="1">
      <c r="A91" s="29">
        <v>8.0</v>
      </c>
      <c r="B91" s="28">
        <v>8.0</v>
      </c>
      <c r="D91" s="29">
        <v>0.0</v>
      </c>
      <c r="E91" s="28">
        <v>8.0</v>
      </c>
      <c r="G91" s="29">
        <v>3.0</v>
      </c>
      <c r="H91" s="28">
        <v>8.0</v>
      </c>
      <c r="J91" s="29">
        <v>10.0</v>
      </c>
      <c r="K91" s="28">
        <v>8.0</v>
      </c>
    </row>
    <row r="92" ht="12.75" customHeight="1">
      <c r="A92" s="29">
        <v>1.0</v>
      </c>
      <c r="B92" s="28">
        <v>2.0</v>
      </c>
      <c r="D92" s="29">
        <v>5.0</v>
      </c>
      <c r="E92" s="28">
        <v>2.0</v>
      </c>
      <c r="G92" s="29">
        <v>5.0</v>
      </c>
      <c r="H92" s="28">
        <v>2.0</v>
      </c>
      <c r="J92" s="29">
        <v>5.0</v>
      </c>
      <c r="K92" s="28">
        <v>2.0</v>
      </c>
    </row>
    <row r="93" ht="12.75" customHeight="1">
      <c r="A93" s="29">
        <v>10.0</v>
      </c>
      <c r="B93" s="28">
        <v>8.0</v>
      </c>
      <c r="D93" s="29">
        <v>0.0</v>
      </c>
      <c r="E93" s="28">
        <v>8.0</v>
      </c>
      <c r="G93" s="29">
        <v>0.0</v>
      </c>
      <c r="H93" s="28">
        <v>8.0</v>
      </c>
      <c r="J93" s="29">
        <v>7.0</v>
      </c>
      <c r="K93" s="28">
        <v>8.0</v>
      </c>
    </row>
    <row r="94" ht="12.75" customHeight="1">
      <c r="A94" s="29">
        <v>9.0</v>
      </c>
      <c r="B94" s="28">
        <v>9.0</v>
      </c>
      <c r="D94" s="29">
        <v>0.0</v>
      </c>
      <c r="E94" s="28">
        <v>9.0</v>
      </c>
      <c r="G94" s="29">
        <v>1.0</v>
      </c>
      <c r="H94" s="28">
        <v>9.0</v>
      </c>
      <c r="J94" s="29">
        <v>9.0</v>
      </c>
      <c r="K94" s="28">
        <v>9.0</v>
      </c>
    </row>
    <row r="95" ht="12.75" customHeight="1">
      <c r="A95" s="29">
        <v>6.0</v>
      </c>
      <c r="B95" s="28">
        <v>3.0</v>
      </c>
      <c r="D95" s="29">
        <v>0.0</v>
      </c>
      <c r="E95" s="28">
        <v>3.0</v>
      </c>
      <c r="G95" s="29">
        <v>0.0</v>
      </c>
      <c r="H95" s="28">
        <v>3.0</v>
      </c>
      <c r="J95" s="29">
        <v>0.0</v>
      </c>
      <c r="K95" s="28">
        <v>3.0</v>
      </c>
    </row>
    <row r="96" ht="12.75" customHeight="1">
      <c r="A96" s="29">
        <v>0.0</v>
      </c>
      <c r="B96" s="28">
        <v>3.0</v>
      </c>
      <c r="D96" s="29">
        <v>5.0</v>
      </c>
      <c r="E96" s="28">
        <v>3.0</v>
      </c>
      <c r="G96" s="29">
        <v>10.0</v>
      </c>
      <c r="H96" s="28">
        <v>3.0</v>
      </c>
      <c r="J96" s="29">
        <v>5.0</v>
      </c>
      <c r="K96" s="28">
        <v>3.0</v>
      </c>
    </row>
    <row r="97" ht="12.75" customHeight="1">
      <c r="A97" s="29">
        <v>6.0</v>
      </c>
      <c r="B97" s="28">
        <v>6.0</v>
      </c>
      <c r="D97" s="29">
        <v>1.0</v>
      </c>
      <c r="E97" s="28">
        <v>6.0</v>
      </c>
      <c r="G97" s="29">
        <v>0.0</v>
      </c>
      <c r="H97" s="28">
        <v>6.0</v>
      </c>
      <c r="J97" s="29">
        <v>0.0</v>
      </c>
      <c r="K97" s="28">
        <v>6.0</v>
      </c>
    </row>
    <row r="98" ht="12.75" customHeight="1">
      <c r="A98" s="29">
        <v>9.0</v>
      </c>
      <c r="B98" s="28">
        <v>10.0</v>
      </c>
      <c r="D98" s="29">
        <v>0.0</v>
      </c>
      <c r="E98" s="28">
        <v>10.0</v>
      </c>
      <c r="G98" s="29">
        <v>0.0</v>
      </c>
      <c r="H98" s="28">
        <v>10.0</v>
      </c>
      <c r="J98" s="29">
        <v>10.0</v>
      </c>
      <c r="K98" s="28">
        <v>10.0</v>
      </c>
    </row>
    <row r="99" ht="12.75" customHeight="1">
      <c r="A99" s="29">
        <v>8.0</v>
      </c>
      <c r="B99" s="28">
        <v>7.0</v>
      </c>
      <c r="D99" s="29">
        <v>0.0</v>
      </c>
      <c r="E99" s="28">
        <v>7.0</v>
      </c>
      <c r="G99" s="29">
        <v>0.0</v>
      </c>
      <c r="H99" s="28">
        <v>7.0</v>
      </c>
      <c r="J99" s="29">
        <v>7.0</v>
      </c>
      <c r="K99" s="28">
        <v>7.0</v>
      </c>
    </row>
    <row r="100" ht="12.75" customHeight="1">
      <c r="A100" s="29">
        <v>8.0</v>
      </c>
      <c r="B100" s="28">
        <v>5.0</v>
      </c>
      <c r="D100" s="29">
        <v>0.0</v>
      </c>
      <c r="E100" s="28">
        <v>5.0</v>
      </c>
      <c r="G100" s="29">
        <v>0.0</v>
      </c>
      <c r="H100" s="28">
        <v>5.0</v>
      </c>
      <c r="J100" s="29">
        <v>5.0</v>
      </c>
      <c r="K100" s="28">
        <v>5.0</v>
      </c>
    </row>
    <row r="101" ht="12.75" customHeight="1">
      <c r="A101" s="29">
        <v>8.0</v>
      </c>
      <c r="B101" s="28">
        <v>3.0</v>
      </c>
      <c r="D101" s="29">
        <v>0.0</v>
      </c>
      <c r="E101" s="28">
        <v>3.0</v>
      </c>
      <c r="G101" s="29">
        <v>0.0</v>
      </c>
      <c r="H101" s="28">
        <v>3.0</v>
      </c>
      <c r="J101" s="29">
        <v>5.0</v>
      </c>
      <c r="K101" s="28">
        <v>3.0</v>
      </c>
    </row>
    <row r="102" ht="12.75" customHeight="1">
      <c r="A102" s="29">
        <v>10.0</v>
      </c>
      <c r="B102" s="28">
        <v>6.0</v>
      </c>
      <c r="D102" s="29">
        <v>0.0</v>
      </c>
      <c r="E102" s="28">
        <v>6.0</v>
      </c>
      <c r="G102" s="29">
        <v>0.0</v>
      </c>
      <c r="H102" s="28">
        <v>6.0</v>
      </c>
      <c r="J102" s="29">
        <v>8.0</v>
      </c>
      <c r="K102" s="28">
        <v>6.0</v>
      </c>
    </row>
    <row r="103" ht="12.75" customHeight="1">
      <c r="A103" s="29">
        <v>8.0</v>
      </c>
      <c r="B103" s="28">
        <v>7.0</v>
      </c>
      <c r="D103" s="29">
        <v>1.0</v>
      </c>
      <c r="E103" s="28">
        <v>7.0</v>
      </c>
      <c r="G103" s="29">
        <v>0.0</v>
      </c>
      <c r="H103" s="28">
        <v>7.0</v>
      </c>
      <c r="J103" s="29">
        <v>9.0</v>
      </c>
      <c r="K103" s="28">
        <v>7.0</v>
      </c>
    </row>
    <row r="104" ht="12.75" customHeight="1">
      <c r="A104" s="29">
        <v>9.0</v>
      </c>
      <c r="B104" s="28">
        <v>7.0</v>
      </c>
      <c r="D104" s="29">
        <v>0.0</v>
      </c>
      <c r="E104" s="28">
        <v>7.0</v>
      </c>
      <c r="G104" s="29">
        <v>0.0</v>
      </c>
      <c r="H104" s="28">
        <v>7.0</v>
      </c>
      <c r="J104" s="29">
        <v>8.0</v>
      </c>
      <c r="K104" s="28">
        <v>7.0</v>
      </c>
    </row>
    <row r="105" ht="12.75" customHeight="1">
      <c r="A105" s="29">
        <v>0.0</v>
      </c>
      <c r="B105" s="28">
        <v>0.0</v>
      </c>
      <c r="D105" s="29">
        <v>0.0</v>
      </c>
      <c r="E105" s="28">
        <v>0.0</v>
      </c>
      <c r="G105" s="29">
        <v>0.0</v>
      </c>
      <c r="H105" s="28">
        <v>0.0</v>
      </c>
      <c r="J105" s="29">
        <v>0.0</v>
      </c>
      <c r="K105" s="28">
        <v>0.0</v>
      </c>
    </row>
    <row r="106" ht="12.75" customHeight="1">
      <c r="A106" s="29">
        <v>2.0</v>
      </c>
      <c r="B106" s="28">
        <v>0.0</v>
      </c>
      <c r="D106" s="29">
        <v>3.0</v>
      </c>
      <c r="E106" s="28">
        <v>0.0</v>
      </c>
      <c r="G106" s="29">
        <v>5.0</v>
      </c>
      <c r="H106" s="28">
        <v>0.0</v>
      </c>
      <c r="J106" s="29">
        <v>5.0</v>
      </c>
      <c r="K106" s="28">
        <v>0.0</v>
      </c>
    </row>
    <row r="107" ht="12.75" customHeight="1">
      <c r="A107" s="29">
        <v>8.0</v>
      </c>
      <c r="B107" s="28">
        <v>2.0</v>
      </c>
      <c r="D107" s="29">
        <v>2.0</v>
      </c>
      <c r="E107" s="28">
        <v>2.0</v>
      </c>
      <c r="G107" s="29">
        <v>2.0</v>
      </c>
      <c r="H107" s="28">
        <v>2.0</v>
      </c>
      <c r="J107" s="29">
        <v>4.0</v>
      </c>
      <c r="K107" s="28">
        <v>2.0</v>
      </c>
    </row>
    <row r="108" ht="12.75" customHeight="1">
      <c r="A108" s="29">
        <v>6.0</v>
      </c>
      <c r="B108" s="28">
        <v>0.0</v>
      </c>
      <c r="D108" s="29">
        <v>4.0</v>
      </c>
      <c r="E108" s="28">
        <v>0.0</v>
      </c>
      <c r="G108" s="29">
        <v>0.0</v>
      </c>
      <c r="H108" s="28">
        <v>0.0</v>
      </c>
      <c r="J108" s="29">
        <v>0.0</v>
      </c>
      <c r="K108" s="28">
        <v>0.0</v>
      </c>
    </row>
    <row r="109" ht="12.75" customHeight="1">
      <c r="A109" s="29">
        <v>8.0</v>
      </c>
      <c r="B109" s="28">
        <v>4.0</v>
      </c>
      <c r="D109" s="29">
        <v>1.0</v>
      </c>
      <c r="E109" s="28">
        <v>4.0</v>
      </c>
      <c r="G109" s="29">
        <v>2.0</v>
      </c>
      <c r="H109" s="28">
        <v>4.0</v>
      </c>
      <c r="J109" s="29">
        <v>4.0</v>
      </c>
      <c r="K109" s="28">
        <v>4.0</v>
      </c>
    </row>
    <row r="110" ht="12.75" customHeight="1">
      <c r="A110" s="29">
        <v>10.0</v>
      </c>
      <c r="B110" s="28">
        <v>8.0</v>
      </c>
      <c r="D110" s="29">
        <v>0.0</v>
      </c>
      <c r="E110" s="28">
        <v>8.0</v>
      </c>
      <c r="G110" s="29">
        <v>0.0</v>
      </c>
      <c r="H110" s="28">
        <v>8.0</v>
      </c>
      <c r="J110" s="29">
        <v>8.0</v>
      </c>
      <c r="K110" s="28">
        <v>8.0</v>
      </c>
    </row>
    <row r="111" ht="12.75" customHeight="1">
      <c r="A111" s="29">
        <v>3.0</v>
      </c>
      <c r="B111" s="28">
        <v>3.0</v>
      </c>
      <c r="D111" s="29">
        <v>0.0</v>
      </c>
      <c r="E111" s="28">
        <v>3.0</v>
      </c>
      <c r="G111" s="29">
        <v>0.0</v>
      </c>
      <c r="H111" s="28">
        <v>3.0</v>
      </c>
      <c r="J111" s="29">
        <v>10.0</v>
      </c>
      <c r="K111" s="28">
        <v>3.0</v>
      </c>
    </row>
    <row r="112" ht="12.75" customHeight="1">
      <c r="A112" s="29">
        <v>8.0</v>
      </c>
      <c r="B112" s="28">
        <v>7.0</v>
      </c>
      <c r="D112" s="29">
        <v>0.0</v>
      </c>
      <c r="E112" s="28">
        <v>7.0</v>
      </c>
      <c r="G112" s="29">
        <v>0.0</v>
      </c>
      <c r="H112" s="28">
        <v>7.0</v>
      </c>
      <c r="J112" s="29">
        <v>9.0</v>
      </c>
      <c r="K112" s="28">
        <v>7.0</v>
      </c>
    </row>
    <row r="113" ht="12.75" customHeight="1">
      <c r="A113" s="29">
        <v>10.0</v>
      </c>
      <c r="B113" s="28">
        <v>9.0</v>
      </c>
      <c r="D113" s="29">
        <v>0.0</v>
      </c>
      <c r="E113" s="28">
        <v>9.0</v>
      </c>
      <c r="G113" s="29">
        <v>0.0</v>
      </c>
      <c r="H113" s="28">
        <v>9.0</v>
      </c>
      <c r="J113" s="29">
        <v>10.0</v>
      </c>
      <c r="K113" s="28">
        <v>9.0</v>
      </c>
    </row>
    <row r="114" ht="12.75" customHeight="1">
      <c r="A114" s="29">
        <v>3.0</v>
      </c>
      <c r="B114" s="28">
        <v>0.0</v>
      </c>
      <c r="D114" s="29">
        <v>3.0</v>
      </c>
      <c r="E114" s="28">
        <v>0.0</v>
      </c>
      <c r="G114" s="29">
        <v>0.0</v>
      </c>
      <c r="H114" s="28">
        <v>0.0</v>
      </c>
      <c r="J114" s="29">
        <v>0.0</v>
      </c>
      <c r="K114" s="28">
        <v>0.0</v>
      </c>
    </row>
    <row r="115" ht="12.75" customHeight="1">
      <c r="A115" s="29">
        <v>6.0</v>
      </c>
      <c r="B115" s="28">
        <v>2.0</v>
      </c>
      <c r="D115" s="29">
        <v>3.0</v>
      </c>
      <c r="E115" s="28">
        <v>2.0</v>
      </c>
      <c r="G115" s="29">
        <v>0.0</v>
      </c>
      <c r="H115" s="28">
        <v>2.0</v>
      </c>
      <c r="J115" s="29">
        <v>0.0</v>
      </c>
      <c r="K115" s="28">
        <v>2.0</v>
      </c>
    </row>
    <row r="116" ht="12.75" customHeight="1">
      <c r="A116" s="29">
        <v>7.0</v>
      </c>
      <c r="B116" s="28">
        <v>2.0</v>
      </c>
      <c r="D116" s="29">
        <v>3.0</v>
      </c>
      <c r="E116" s="28">
        <v>2.0</v>
      </c>
      <c r="G116" s="29">
        <v>0.0</v>
      </c>
      <c r="H116" s="28">
        <v>2.0</v>
      </c>
      <c r="J116" s="29">
        <v>2.0</v>
      </c>
      <c r="K116" s="28">
        <v>2.0</v>
      </c>
    </row>
    <row r="117" ht="12.75" customHeight="1">
      <c r="A117" s="29">
        <v>7.0</v>
      </c>
      <c r="B117" s="28">
        <v>5.0</v>
      </c>
      <c r="D117" s="29">
        <v>0.0</v>
      </c>
      <c r="E117" s="28">
        <v>5.0</v>
      </c>
      <c r="G117" s="29">
        <v>0.0</v>
      </c>
      <c r="H117" s="28">
        <v>5.0</v>
      </c>
      <c r="J117" s="29">
        <v>7.0</v>
      </c>
      <c r="K117" s="28">
        <v>5.0</v>
      </c>
    </row>
    <row r="118" ht="12.75" customHeight="1">
      <c r="A118" s="29">
        <v>6.0</v>
      </c>
      <c r="B118" s="28">
        <v>5.0</v>
      </c>
      <c r="D118" s="29">
        <v>0.0</v>
      </c>
      <c r="E118" s="28">
        <v>5.0</v>
      </c>
      <c r="G118" s="29">
        <v>0.0</v>
      </c>
      <c r="H118" s="28">
        <v>5.0</v>
      </c>
      <c r="J118" s="29">
        <v>2.0</v>
      </c>
      <c r="K118" s="28">
        <v>5.0</v>
      </c>
    </row>
    <row r="119" ht="12.75" customHeight="1">
      <c r="A119" s="29">
        <v>1.0</v>
      </c>
      <c r="B119" s="28">
        <v>0.0</v>
      </c>
      <c r="D119" s="29">
        <v>6.0</v>
      </c>
      <c r="E119" s="28">
        <v>0.0</v>
      </c>
      <c r="G119" s="29">
        <v>0.0</v>
      </c>
      <c r="H119" s="28">
        <v>0.0</v>
      </c>
      <c r="J119" s="29">
        <v>0.0</v>
      </c>
      <c r="K119" s="28">
        <v>0.0</v>
      </c>
    </row>
    <row r="120" ht="12.75" customHeight="1">
      <c r="A120" s="29">
        <v>9.0</v>
      </c>
      <c r="B120" s="28">
        <v>9.0</v>
      </c>
      <c r="D120" s="29">
        <v>0.0</v>
      </c>
      <c r="E120" s="28">
        <v>9.0</v>
      </c>
      <c r="G120" s="29">
        <v>0.0</v>
      </c>
      <c r="H120" s="28">
        <v>9.0</v>
      </c>
      <c r="J120" s="29">
        <v>9.0</v>
      </c>
      <c r="K120" s="28">
        <v>9.0</v>
      </c>
    </row>
    <row r="121" ht="12.75" customHeight="1">
      <c r="A121" s="29">
        <v>9.0</v>
      </c>
      <c r="B121" s="28">
        <v>4.0</v>
      </c>
      <c r="D121" s="29">
        <v>0.0</v>
      </c>
      <c r="E121" s="28">
        <v>4.0</v>
      </c>
      <c r="G121" s="29">
        <v>0.0</v>
      </c>
      <c r="H121" s="28">
        <v>4.0</v>
      </c>
      <c r="J121" s="29">
        <v>7.0</v>
      </c>
      <c r="K121" s="28">
        <v>4.0</v>
      </c>
    </row>
    <row r="122" ht="12.75" customHeight="1">
      <c r="A122" s="29">
        <v>10.0</v>
      </c>
      <c r="B122" s="28">
        <v>8.0</v>
      </c>
      <c r="D122" s="29">
        <v>0.0</v>
      </c>
      <c r="E122" s="28">
        <v>8.0</v>
      </c>
      <c r="G122" s="29">
        <v>0.0</v>
      </c>
      <c r="H122" s="28">
        <v>8.0</v>
      </c>
      <c r="J122" s="29">
        <v>10.0</v>
      </c>
      <c r="K122" s="28">
        <v>8.0</v>
      </c>
    </row>
    <row r="123" ht="12.75" customHeight="1">
      <c r="A123" s="29">
        <v>7.0</v>
      </c>
      <c r="B123" s="28">
        <v>5.0</v>
      </c>
      <c r="D123" s="29">
        <v>1.0</v>
      </c>
      <c r="E123" s="28">
        <v>5.0</v>
      </c>
      <c r="G123" s="29">
        <v>0.0</v>
      </c>
      <c r="H123" s="28">
        <v>5.0</v>
      </c>
      <c r="J123" s="29">
        <v>6.0</v>
      </c>
      <c r="K123" s="28">
        <v>5.0</v>
      </c>
    </row>
    <row r="124" ht="12.75" customHeight="1">
      <c r="A124" s="29">
        <v>7.0</v>
      </c>
      <c r="B124" s="28">
        <v>3.0</v>
      </c>
      <c r="D124" s="29">
        <v>0.0</v>
      </c>
      <c r="E124" s="28">
        <v>3.0</v>
      </c>
      <c r="G124" s="29">
        <v>3.0</v>
      </c>
      <c r="H124" s="28">
        <v>3.0</v>
      </c>
      <c r="J124" s="29">
        <v>6.0</v>
      </c>
      <c r="K124" s="28">
        <v>3.0</v>
      </c>
    </row>
    <row r="125" ht="12.75" customHeight="1">
      <c r="A125" s="29">
        <v>3.0</v>
      </c>
      <c r="B125" s="28">
        <v>1.0</v>
      </c>
      <c r="D125" s="29">
        <v>5.0</v>
      </c>
      <c r="E125" s="28">
        <v>1.0</v>
      </c>
      <c r="G125" s="29">
        <v>8.0</v>
      </c>
      <c r="H125" s="28">
        <v>1.0</v>
      </c>
      <c r="J125" s="29">
        <v>5.0</v>
      </c>
      <c r="K125" s="28">
        <v>1.0</v>
      </c>
    </row>
    <row r="126" ht="12.75" customHeight="1">
      <c r="A126" s="29">
        <v>7.0</v>
      </c>
      <c r="B126" s="28">
        <v>4.0</v>
      </c>
      <c r="D126" s="29">
        <v>0.0</v>
      </c>
      <c r="E126" s="28">
        <v>4.0</v>
      </c>
      <c r="G126" s="29">
        <v>0.0</v>
      </c>
      <c r="H126" s="28">
        <v>4.0</v>
      </c>
      <c r="J126" s="29">
        <v>8.0</v>
      </c>
      <c r="K126" s="28">
        <v>4.0</v>
      </c>
    </row>
    <row r="127" ht="12.75" customHeight="1">
      <c r="A127" s="29">
        <v>10.0</v>
      </c>
      <c r="B127" s="28">
        <v>9.0</v>
      </c>
      <c r="D127" s="29">
        <v>0.0</v>
      </c>
      <c r="E127" s="28">
        <v>9.0</v>
      </c>
      <c r="G127" s="29">
        <v>0.0</v>
      </c>
      <c r="H127" s="28">
        <v>9.0</v>
      </c>
      <c r="J127" s="29">
        <v>7.0</v>
      </c>
      <c r="K127" s="28">
        <v>9.0</v>
      </c>
    </row>
    <row r="128" ht="12.75" customHeight="1">
      <c r="A128" s="29">
        <v>6.0</v>
      </c>
      <c r="B128" s="28">
        <v>3.0</v>
      </c>
      <c r="D128" s="29">
        <v>0.0</v>
      </c>
      <c r="E128" s="28">
        <v>3.0</v>
      </c>
      <c r="G128" s="29">
        <v>2.0</v>
      </c>
      <c r="H128" s="28">
        <v>3.0</v>
      </c>
      <c r="J128" s="29">
        <v>8.0</v>
      </c>
      <c r="K128" s="28">
        <v>3.0</v>
      </c>
    </row>
    <row r="129" ht="12.75" customHeight="1">
      <c r="A129" s="29">
        <v>10.0</v>
      </c>
      <c r="B129" s="28">
        <v>10.0</v>
      </c>
      <c r="D129" s="29">
        <v>0.0</v>
      </c>
      <c r="E129" s="28">
        <v>10.0</v>
      </c>
      <c r="G129" s="29">
        <v>2.0</v>
      </c>
      <c r="H129" s="28">
        <v>10.0</v>
      </c>
      <c r="J129" s="29">
        <v>2.0</v>
      </c>
      <c r="K129" s="28">
        <v>10.0</v>
      </c>
    </row>
    <row r="130" ht="12.75" customHeight="1">
      <c r="A130" s="29">
        <v>0.0</v>
      </c>
      <c r="B130" s="28">
        <v>1.0</v>
      </c>
      <c r="D130" s="29">
        <v>0.0</v>
      </c>
      <c r="E130" s="28">
        <v>1.0</v>
      </c>
      <c r="G130" s="29">
        <v>5.0</v>
      </c>
      <c r="H130" s="28">
        <v>1.0</v>
      </c>
      <c r="J130" s="29">
        <v>5.0</v>
      </c>
      <c r="K130" s="28">
        <v>1.0</v>
      </c>
    </row>
    <row r="131" ht="12.75" customHeight="1">
      <c r="A131" s="29">
        <v>4.0</v>
      </c>
      <c r="B131" s="28">
        <v>0.0</v>
      </c>
      <c r="D131" s="29">
        <v>4.0</v>
      </c>
      <c r="E131" s="28">
        <v>0.0</v>
      </c>
      <c r="G131" s="29">
        <v>6.0</v>
      </c>
      <c r="H131" s="28">
        <v>0.0</v>
      </c>
      <c r="J131" s="29">
        <v>6.0</v>
      </c>
      <c r="K131" s="28">
        <v>0.0</v>
      </c>
    </row>
    <row r="132" ht="12.75" customHeight="1">
      <c r="A132" s="29">
        <v>1.0</v>
      </c>
      <c r="B132" s="28">
        <v>2.0</v>
      </c>
      <c r="D132" s="29">
        <v>8.0</v>
      </c>
      <c r="E132" s="28">
        <v>2.0</v>
      </c>
      <c r="G132" s="29">
        <v>1.0</v>
      </c>
      <c r="H132" s="28">
        <v>2.0</v>
      </c>
      <c r="J132" s="29">
        <v>1.0</v>
      </c>
      <c r="K132" s="28">
        <v>2.0</v>
      </c>
    </row>
    <row r="133" ht="12.75" customHeight="1">
      <c r="A133" s="29">
        <v>4.0</v>
      </c>
      <c r="B133" s="28">
        <v>2.0</v>
      </c>
      <c r="D133" s="29">
        <v>3.0</v>
      </c>
      <c r="E133" s="28">
        <v>2.0</v>
      </c>
      <c r="G133" s="29">
        <v>0.0</v>
      </c>
      <c r="H133" s="28">
        <v>2.0</v>
      </c>
      <c r="J133" s="29">
        <v>0.0</v>
      </c>
      <c r="K133" s="28">
        <v>2.0</v>
      </c>
    </row>
    <row r="134" ht="12.75" customHeight="1">
      <c r="A134" s="29">
        <v>1.0</v>
      </c>
      <c r="B134" s="28">
        <v>2.0</v>
      </c>
      <c r="D134" s="29">
        <v>4.0</v>
      </c>
      <c r="E134" s="28">
        <v>2.0</v>
      </c>
      <c r="G134" s="29">
        <v>4.0</v>
      </c>
      <c r="H134" s="28">
        <v>2.0</v>
      </c>
      <c r="J134" s="29">
        <v>4.0</v>
      </c>
      <c r="K134" s="28">
        <v>2.0</v>
      </c>
    </row>
    <row r="135" ht="12.75" customHeight="1">
      <c r="A135" s="29">
        <v>7.0</v>
      </c>
      <c r="B135" s="28">
        <v>6.0</v>
      </c>
      <c r="D135" s="29">
        <v>0.0</v>
      </c>
      <c r="E135" s="28">
        <v>6.0</v>
      </c>
      <c r="G135" s="29">
        <v>0.0</v>
      </c>
      <c r="H135" s="28">
        <v>6.0</v>
      </c>
      <c r="J135" s="29">
        <v>10.0</v>
      </c>
      <c r="K135" s="28">
        <v>6.0</v>
      </c>
    </row>
    <row r="136" ht="12.75" customHeight="1">
      <c r="A136" s="29">
        <v>3.0</v>
      </c>
      <c r="B136" s="28">
        <v>1.0</v>
      </c>
      <c r="D136" s="29">
        <v>2.0</v>
      </c>
      <c r="E136" s="28">
        <v>1.0</v>
      </c>
      <c r="G136" s="29">
        <v>2.0</v>
      </c>
      <c r="H136" s="28">
        <v>1.0</v>
      </c>
      <c r="J136" s="29">
        <v>4.0</v>
      </c>
      <c r="K136" s="28">
        <v>1.0</v>
      </c>
    </row>
    <row r="137" ht="12.75" customHeight="1">
      <c r="A137" s="29">
        <v>9.0</v>
      </c>
      <c r="B137" s="28">
        <v>9.0</v>
      </c>
      <c r="D137" s="29">
        <v>0.0</v>
      </c>
      <c r="E137" s="28">
        <v>9.0</v>
      </c>
      <c r="G137" s="29">
        <v>0.0</v>
      </c>
      <c r="H137" s="28">
        <v>9.0</v>
      </c>
      <c r="J137" s="29">
        <v>5.0</v>
      </c>
      <c r="K137" s="28">
        <v>9.0</v>
      </c>
    </row>
    <row r="138" ht="12.75" customHeight="1">
      <c r="A138" s="29">
        <v>10.0</v>
      </c>
      <c r="B138" s="28">
        <v>9.0</v>
      </c>
      <c r="D138" s="29">
        <v>0.0</v>
      </c>
      <c r="E138" s="28">
        <v>9.0</v>
      </c>
      <c r="G138" s="29">
        <v>0.0</v>
      </c>
      <c r="H138" s="28">
        <v>9.0</v>
      </c>
      <c r="J138" s="29">
        <v>10.0</v>
      </c>
      <c r="K138" s="28">
        <v>9.0</v>
      </c>
    </row>
    <row r="139" ht="12.75" customHeight="1">
      <c r="A139" s="29">
        <v>9.0</v>
      </c>
      <c r="B139" s="28">
        <v>7.0</v>
      </c>
      <c r="D139" s="29">
        <v>0.0</v>
      </c>
      <c r="E139" s="28">
        <v>7.0</v>
      </c>
      <c r="G139" s="29">
        <v>0.0</v>
      </c>
      <c r="H139" s="28">
        <v>7.0</v>
      </c>
      <c r="J139" s="29">
        <v>6.0</v>
      </c>
      <c r="K139" s="28">
        <v>7.0</v>
      </c>
    </row>
    <row r="140" ht="12.75" customHeight="1">
      <c r="A140" s="29">
        <v>9.0</v>
      </c>
      <c r="B140" s="28">
        <v>9.0</v>
      </c>
      <c r="D140" s="29">
        <v>0.0</v>
      </c>
      <c r="E140" s="28">
        <v>9.0</v>
      </c>
      <c r="G140" s="29">
        <v>0.0</v>
      </c>
      <c r="H140" s="28">
        <v>9.0</v>
      </c>
      <c r="J140" s="29">
        <v>9.0</v>
      </c>
      <c r="K140" s="28">
        <v>9.0</v>
      </c>
    </row>
    <row r="141" ht="12.75" customHeight="1">
      <c r="A141" s="29">
        <v>0.0</v>
      </c>
      <c r="B141" s="28">
        <v>0.0</v>
      </c>
      <c r="D141" s="29">
        <v>0.0</v>
      </c>
      <c r="E141" s="28">
        <v>0.0</v>
      </c>
      <c r="G141" s="29">
        <v>2.0</v>
      </c>
      <c r="H141" s="28">
        <v>0.0</v>
      </c>
      <c r="J141" s="29">
        <v>2.0</v>
      </c>
      <c r="K141" s="28">
        <v>0.0</v>
      </c>
    </row>
    <row r="142" ht="12.75" customHeight="1">
      <c r="A142" s="29">
        <v>6.0</v>
      </c>
      <c r="B142" s="28">
        <v>3.0</v>
      </c>
      <c r="D142" s="29">
        <v>1.0</v>
      </c>
      <c r="E142" s="28">
        <v>3.0</v>
      </c>
      <c r="G142" s="29">
        <v>1.0</v>
      </c>
      <c r="H142" s="28">
        <v>3.0</v>
      </c>
      <c r="J142" s="29">
        <v>3.0</v>
      </c>
      <c r="K142" s="28">
        <v>3.0</v>
      </c>
    </row>
    <row r="143" ht="12.75" customHeight="1">
      <c r="A143" s="29">
        <v>9.0</v>
      </c>
      <c r="B143" s="28">
        <v>9.0</v>
      </c>
      <c r="D143" s="29">
        <v>1.0</v>
      </c>
      <c r="E143" s="28">
        <v>9.0</v>
      </c>
      <c r="G143" s="29">
        <v>0.0</v>
      </c>
      <c r="H143" s="28">
        <v>9.0</v>
      </c>
      <c r="J143" s="29">
        <v>7.0</v>
      </c>
      <c r="K143" s="28">
        <v>9.0</v>
      </c>
    </row>
    <row r="144" ht="12.75" customHeight="1">
      <c r="A144" s="29">
        <v>0.0</v>
      </c>
      <c r="B144" s="28">
        <v>2.0</v>
      </c>
      <c r="D144" s="29">
        <v>0.0</v>
      </c>
      <c r="E144" s="28">
        <v>2.0</v>
      </c>
      <c r="G144" s="29">
        <v>8.0</v>
      </c>
      <c r="H144" s="28">
        <v>2.0</v>
      </c>
      <c r="J144" s="29">
        <v>3.0</v>
      </c>
      <c r="K144" s="28">
        <v>2.0</v>
      </c>
    </row>
    <row r="145" ht="12.75" customHeight="1">
      <c r="A145" s="29">
        <v>7.0</v>
      </c>
      <c r="B145" s="28">
        <v>4.0</v>
      </c>
      <c r="D145" s="29">
        <v>1.0</v>
      </c>
      <c r="E145" s="28">
        <v>4.0</v>
      </c>
      <c r="G145" s="29">
        <v>0.0</v>
      </c>
      <c r="H145" s="28">
        <v>4.0</v>
      </c>
      <c r="J145" s="29">
        <v>8.0</v>
      </c>
      <c r="K145" s="28">
        <v>4.0</v>
      </c>
    </row>
    <row r="146" ht="12.75" customHeight="1">
      <c r="A146" s="29">
        <v>3.0</v>
      </c>
      <c r="B146" s="28">
        <v>2.0</v>
      </c>
      <c r="D146" s="29">
        <v>2.0</v>
      </c>
      <c r="E146" s="28">
        <v>2.0</v>
      </c>
      <c r="G146" s="29">
        <v>1.0</v>
      </c>
      <c r="H146" s="28">
        <v>2.0</v>
      </c>
      <c r="J146" s="29">
        <v>4.0</v>
      </c>
      <c r="K146" s="28">
        <v>2.0</v>
      </c>
    </row>
    <row r="147" ht="12.75" customHeight="1">
      <c r="A147" s="29">
        <v>5.0</v>
      </c>
      <c r="B147" s="28">
        <v>4.0</v>
      </c>
      <c r="D147" s="29">
        <v>0.0</v>
      </c>
      <c r="E147" s="28">
        <v>4.0</v>
      </c>
      <c r="G147" s="29">
        <v>7.0</v>
      </c>
      <c r="H147" s="28">
        <v>4.0</v>
      </c>
      <c r="J147" s="29">
        <v>10.0</v>
      </c>
      <c r="K147" s="28">
        <v>4.0</v>
      </c>
    </row>
    <row r="148" ht="12.75" customHeight="1">
      <c r="A148" s="29">
        <v>7.0</v>
      </c>
      <c r="B148" s="28">
        <v>3.0</v>
      </c>
      <c r="D148" s="29">
        <v>0.0</v>
      </c>
      <c r="E148" s="28">
        <v>3.0</v>
      </c>
      <c r="G148" s="29">
        <v>0.0</v>
      </c>
      <c r="H148" s="28">
        <v>3.0</v>
      </c>
      <c r="J148" s="29">
        <v>5.0</v>
      </c>
      <c r="K148" s="28">
        <v>3.0</v>
      </c>
    </row>
    <row r="149" ht="12.75" customHeight="1">
      <c r="A149" s="29">
        <v>3.0</v>
      </c>
      <c r="B149" s="28">
        <v>2.0</v>
      </c>
      <c r="D149" s="29">
        <v>2.0</v>
      </c>
      <c r="E149" s="28">
        <v>2.0</v>
      </c>
      <c r="G149" s="29">
        <v>2.0</v>
      </c>
      <c r="H149" s="28">
        <v>2.0</v>
      </c>
      <c r="J149" s="29">
        <v>3.0</v>
      </c>
      <c r="K149" s="28">
        <v>2.0</v>
      </c>
    </row>
    <row r="150" ht="12.75" customHeight="1">
      <c r="A150" s="29">
        <v>3.0</v>
      </c>
      <c r="B150" s="28">
        <v>4.0</v>
      </c>
      <c r="D150" s="29">
        <v>0.0</v>
      </c>
      <c r="E150" s="28">
        <v>4.0</v>
      </c>
      <c r="G150" s="29">
        <v>1.0</v>
      </c>
      <c r="H150" s="28">
        <v>4.0</v>
      </c>
      <c r="J150" s="29">
        <v>10.0</v>
      </c>
      <c r="K150" s="28">
        <v>4.0</v>
      </c>
    </row>
    <row r="151" ht="12.75" customHeight="1">
      <c r="A151" s="29">
        <v>0.0</v>
      </c>
      <c r="B151" s="28">
        <v>6.0</v>
      </c>
      <c r="D151" s="29">
        <v>7.0</v>
      </c>
      <c r="E151" s="28">
        <v>6.0</v>
      </c>
      <c r="G151" s="29">
        <v>10.0</v>
      </c>
      <c r="H151" s="28">
        <v>6.0</v>
      </c>
      <c r="J151" s="29">
        <v>3.0</v>
      </c>
      <c r="K151" s="28">
        <v>6.0</v>
      </c>
    </row>
    <row r="152" ht="12.75" customHeight="1">
      <c r="A152" s="29">
        <v>0.0</v>
      </c>
      <c r="B152" s="28">
        <v>1.0</v>
      </c>
      <c r="D152" s="29">
        <v>0.0</v>
      </c>
      <c r="E152" s="28">
        <v>1.0</v>
      </c>
      <c r="G152" s="29">
        <v>2.0</v>
      </c>
      <c r="H152" s="28">
        <v>1.0</v>
      </c>
      <c r="J152" s="29">
        <v>5.0</v>
      </c>
      <c r="K152" s="28">
        <v>1.0</v>
      </c>
    </row>
    <row r="153" ht="12.75" customHeight="1">
      <c r="A153" s="29">
        <v>2.0</v>
      </c>
      <c r="B153" s="28">
        <v>1.0</v>
      </c>
      <c r="D153" s="29">
        <v>4.0</v>
      </c>
      <c r="E153" s="28">
        <v>1.0</v>
      </c>
      <c r="G153" s="29">
        <v>9.0</v>
      </c>
      <c r="H153" s="28">
        <v>1.0</v>
      </c>
      <c r="J153" s="29">
        <v>1.0</v>
      </c>
      <c r="K153" s="28">
        <v>1.0</v>
      </c>
    </row>
    <row r="154" ht="12.75" customHeight="1">
      <c r="A154" s="29">
        <v>0.0</v>
      </c>
      <c r="B154" s="28">
        <v>0.0</v>
      </c>
      <c r="D154" s="29">
        <v>0.0</v>
      </c>
      <c r="E154" s="28">
        <v>0.0</v>
      </c>
      <c r="G154" s="29">
        <v>10.0</v>
      </c>
      <c r="H154" s="28">
        <v>0.0</v>
      </c>
      <c r="J154" s="29">
        <v>8.0</v>
      </c>
      <c r="K154" s="28">
        <v>0.0</v>
      </c>
    </row>
    <row r="155" ht="12.75" customHeight="1">
      <c r="A155" s="29">
        <v>9.0</v>
      </c>
      <c r="B155" s="28">
        <v>7.0</v>
      </c>
      <c r="D155" s="29">
        <v>0.0</v>
      </c>
      <c r="E155" s="28">
        <v>7.0</v>
      </c>
      <c r="G155" s="29">
        <v>0.0</v>
      </c>
      <c r="H155" s="28">
        <v>7.0</v>
      </c>
      <c r="J155" s="29">
        <v>10.0</v>
      </c>
      <c r="K155" s="28">
        <v>7.0</v>
      </c>
    </row>
    <row r="156" ht="12.75" customHeight="1">
      <c r="A156" s="29">
        <v>0.0</v>
      </c>
      <c r="B156" s="28">
        <v>7.0</v>
      </c>
      <c r="D156" s="29">
        <v>7.0</v>
      </c>
      <c r="E156" s="28">
        <v>7.0</v>
      </c>
      <c r="G156" s="29">
        <v>10.0</v>
      </c>
      <c r="H156" s="28">
        <v>7.0</v>
      </c>
      <c r="J156" s="29">
        <v>2.0</v>
      </c>
      <c r="K156" s="28">
        <v>7.0</v>
      </c>
    </row>
    <row r="157" ht="12.75" customHeight="1">
      <c r="A157" s="29">
        <v>0.0</v>
      </c>
      <c r="B157" s="28">
        <v>10.0</v>
      </c>
      <c r="D157" s="29">
        <v>10.0</v>
      </c>
      <c r="E157" s="28">
        <v>10.0</v>
      </c>
      <c r="G157" s="29">
        <v>10.0</v>
      </c>
      <c r="H157" s="28">
        <v>10.0</v>
      </c>
      <c r="J157" s="29">
        <v>0.0</v>
      </c>
      <c r="K157" s="28">
        <v>10.0</v>
      </c>
    </row>
    <row r="158" ht="12.75" customHeight="1">
      <c r="A158" s="29">
        <v>0.0</v>
      </c>
      <c r="B158" s="28">
        <v>8.0</v>
      </c>
      <c r="D158" s="29">
        <v>8.0</v>
      </c>
      <c r="E158" s="28">
        <v>8.0</v>
      </c>
      <c r="G158" s="29">
        <v>10.0</v>
      </c>
      <c r="H158" s="28">
        <v>8.0</v>
      </c>
      <c r="J158" s="29">
        <v>6.0</v>
      </c>
      <c r="K158" s="28">
        <v>8.0</v>
      </c>
    </row>
    <row r="159" ht="12.75" customHeight="1">
      <c r="A159" s="29">
        <v>8.0</v>
      </c>
      <c r="B159" s="28">
        <v>6.0</v>
      </c>
      <c r="D159" s="29">
        <v>1.0</v>
      </c>
      <c r="E159" s="28">
        <v>6.0</v>
      </c>
      <c r="G159" s="29">
        <v>0.0</v>
      </c>
      <c r="H159" s="28">
        <v>6.0</v>
      </c>
      <c r="J159" s="29">
        <v>8.0</v>
      </c>
      <c r="K159" s="28">
        <v>6.0</v>
      </c>
    </row>
    <row r="160" ht="12.75" customHeight="1">
      <c r="A160" s="29">
        <v>3.0</v>
      </c>
      <c r="B160" s="28">
        <v>3.0</v>
      </c>
      <c r="D160" s="29">
        <v>5.0</v>
      </c>
      <c r="E160" s="28">
        <v>3.0</v>
      </c>
      <c r="G160" s="29">
        <v>3.0</v>
      </c>
      <c r="H160" s="28">
        <v>3.0</v>
      </c>
      <c r="J160" s="29">
        <v>2.0</v>
      </c>
      <c r="K160" s="28">
        <v>3.0</v>
      </c>
    </row>
    <row r="161" ht="12.75" customHeight="1">
      <c r="A161" s="29">
        <v>6.0</v>
      </c>
      <c r="B161" s="28">
        <v>6.0</v>
      </c>
      <c r="D161" s="29">
        <v>0.0</v>
      </c>
      <c r="E161" s="28">
        <v>6.0</v>
      </c>
      <c r="G161" s="29">
        <v>0.0</v>
      </c>
      <c r="H161" s="28">
        <v>6.0</v>
      </c>
      <c r="J161" s="29">
        <v>8.0</v>
      </c>
      <c r="K161" s="28">
        <v>6.0</v>
      </c>
    </row>
    <row r="162" ht="12.75" customHeight="1">
      <c r="A162" s="29">
        <v>6.0</v>
      </c>
      <c r="B162" s="28">
        <v>2.0</v>
      </c>
      <c r="D162" s="29">
        <v>1.0</v>
      </c>
      <c r="E162" s="28">
        <v>2.0</v>
      </c>
      <c r="G162" s="29">
        <v>0.0</v>
      </c>
      <c r="H162" s="28">
        <v>2.0</v>
      </c>
      <c r="J162" s="29">
        <v>0.0</v>
      </c>
      <c r="K162" s="28">
        <v>2.0</v>
      </c>
    </row>
    <row r="163" ht="12.75" customHeight="1">
      <c r="A163" s="29">
        <v>5.0</v>
      </c>
      <c r="B163" s="28">
        <v>1.0</v>
      </c>
      <c r="D163" s="29">
        <v>3.0</v>
      </c>
      <c r="E163" s="28">
        <v>1.0</v>
      </c>
      <c r="G163" s="29">
        <v>7.0</v>
      </c>
      <c r="H163" s="28">
        <v>1.0</v>
      </c>
      <c r="J163" s="29">
        <v>7.0</v>
      </c>
      <c r="K163" s="28">
        <v>1.0</v>
      </c>
    </row>
    <row r="164" ht="12.75" customHeight="1">
      <c r="A164" s="29">
        <v>6.0</v>
      </c>
      <c r="B164" s="28">
        <v>3.0</v>
      </c>
      <c r="D164" s="29">
        <v>1.0</v>
      </c>
      <c r="E164" s="28">
        <v>3.0</v>
      </c>
      <c r="G164" s="29">
        <v>0.0</v>
      </c>
      <c r="H164" s="28">
        <v>3.0</v>
      </c>
      <c r="J164" s="29">
        <v>7.0</v>
      </c>
      <c r="K164" s="28">
        <v>3.0</v>
      </c>
    </row>
    <row r="165" ht="12.75" customHeight="1">
      <c r="A165" s="29">
        <v>0.0</v>
      </c>
      <c r="B165" s="28">
        <v>5.0</v>
      </c>
      <c r="D165" s="29">
        <v>5.0</v>
      </c>
      <c r="E165" s="28">
        <v>5.0</v>
      </c>
      <c r="G165" s="29">
        <v>5.0</v>
      </c>
      <c r="H165" s="28">
        <v>5.0</v>
      </c>
      <c r="J165" s="29">
        <v>5.0</v>
      </c>
      <c r="K165" s="28">
        <v>5.0</v>
      </c>
    </row>
    <row r="166" ht="12.75" customHeight="1">
      <c r="A166" s="29">
        <v>0.0</v>
      </c>
      <c r="B166" s="28">
        <v>0.0</v>
      </c>
      <c r="D166" s="29">
        <v>5.0</v>
      </c>
      <c r="E166" s="28">
        <v>0.0</v>
      </c>
      <c r="G166" s="29">
        <v>0.0</v>
      </c>
      <c r="H166" s="28">
        <v>0.0</v>
      </c>
      <c r="J166" s="29">
        <v>0.0</v>
      </c>
      <c r="K166" s="28">
        <v>0.0</v>
      </c>
    </row>
    <row r="167" ht="12.75" customHeight="1">
      <c r="A167" s="29">
        <v>2.0</v>
      </c>
      <c r="B167" s="28">
        <v>1.0</v>
      </c>
      <c r="D167" s="29">
        <v>0.0</v>
      </c>
      <c r="E167" s="28">
        <v>1.0</v>
      </c>
      <c r="G167" s="29">
        <v>5.0</v>
      </c>
      <c r="H167" s="28">
        <v>1.0</v>
      </c>
      <c r="J167" s="29">
        <v>5.0</v>
      </c>
      <c r="K167" s="28">
        <v>1.0</v>
      </c>
    </row>
    <row r="168" ht="12.75" customHeight="1">
      <c r="A168" s="29">
        <v>0.0</v>
      </c>
      <c r="B168" s="28">
        <v>1.0</v>
      </c>
      <c r="D168" s="29">
        <v>3.0</v>
      </c>
      <c r="E168" s="28">
        <v>1.0</v>
      </c>
      <c r="G168" s="29">
        <v>6.0</v>
      </c>
      <c r="H168" s="28">
        <v>1.0</v>
      </c>
      <c r="J168" s="29">
        <v>3.0</v>
      </c>
      <c r="K168" s="28">
        <v>1.0</v>
      </c>
    </row>
    <row r="169" ht="12.75" customHeight="1">
      <c r="A169" s="29">
        <v>5.0</v>
      </c>
      <c r="B169" s="28">
        <v>5.0</v>
      </c>
      <c r="D169" s="29">
        <v>0.0</v>
      </c>
      <c r="E169" s="28">
        <v>5.0</v>
      </c>
      <c r="G169" s="29">
        <v>2.0</v>
      </c>
      <c r="H169" s="28">
        <v>5.0</v>
      </c>
      <c r="J169" s="29">
        <v>10.0</v>
      </c>
      <c r="K169" s="28">
        <v>5.0</v>
      </c>
    </row>
    <row r="170" ht="12.75" customHeight="1">
      <c r="A170" s="29">
        <v>2.0</v>
      </c>
      <c r="B170" s="28">
        <v>0.0</v>
      </c>
      <c r="D170" s="29">
        <v>0.0</v>
      </c>
      <c r="E170" s="28">
        <v>0.0</v>
      </c>
      <c r="G170" s="29">
        <v>0.0</v>
      </c>
      <c r="H170" s="28">
        <v>0.0</v>
      </c>
      <c r="J170" s="29">
        <v>0.0</v>
      </c>
      <c r="K170" s="28">
        <v>0.0</v>
      </c>
    </row>
    <row r="171" ht="12.75" customHeight="1">
      <c r="B171" s="28"/>
      <c r="E171" s="28"/>
      <c r="H171" s="28"/>
      <c r="K171" s="28"/>
    </row>
    <row r="172" ht="12.75" customHeight="1">
      <c r="B172" s="28"/>
      <c r="E172" s="28"/>
      <c r="H172" s="28"/>
      <c r="K172" s="28"/>
    </row>
    <row r="173" ht="12.75" customHeight="1">
      <c r="A173" s="35" t="s">
        <v>376</v>
      </c>
      <c r="B173" s="28"/>
      <c r="D173" s="35" t="s">
        <v>379</v>
      </c>
      <c r="E173" s="28"/>
      <c r="G173" s="35" t="s">
        <v>380</v>
      </c>
      <c r="H173" s="28"/>
      <c r="J173" s="35" t="s">
        <v>381</v>
      </c>
      <c r="K173" s="28"/>
    </row>
    <row r="174" ht="12.75" customHeight="1">
      <c r="A174" s="36"/>
      <c r="B174" s="36" t="s">
        <v>377</v>
      </c>
      <c r="C174" s="36" t="s">
        <v>378</v>
      </c>
      <c r="D174" s="36"/>
      <c r="E174" s="36" t="s">
        <v>377</v>
      </c>
      <c r="F174" s="36" t="s">
        <v>378</v>
      </c>
      <c r="G174" s="36"/>
      <c r="H174" s="36" t="s">
        <v>377</v>
      </c>
      <c r="I174" s="36" t="s">
        <v>378</v>
      </c>
      <c r="J174" s="36"/>
      <c r="K174" s="36" t="s">
        <v>377</v>
      </c>
      <c r="L174" s="36" t="s">
        <v>378</v>
      </c>
    </row>
    <row r="175" ht="12.75" customHeight="1">
      <c r="A175" s="37" t="s">
        <v>377</v>
      </c>
      <c r="B175" s="37">
        <v>1.0</v>
      </c>
      <c r="D175" s="37" t="s">
        <v>377</v>
      </c>
      <c r="E175" s="37">
        <v>1.0</v>
      </c>
      <c r="G175" s="37" t="s">
        <v>377</v>
      </c>
      <c r="H175" s="37">
        <v>1.0</v>
      </c>
      <c r="J175" s="37" t="s">
        <v>377</v>
      </c>
      <c r="K175" s="37">
        <v>1.0</v>
      </c>
    </row>
    <row r="176" ht="12.75" customHeight="1">
      <c r="A176" s="38" t="s">
        <v>378</v>
      </c>
      <c r="B176" s="38">
        <v>0.546793380657546</v>
      </c>
      <c r="C176" s="38">
        <v>1.0</v>
      </c>
      <c r="D176" s="38" t="s">
        <v>378</v>
      </c>
      <c r="E176" s="38">
        <v>-0.14727869764824295</v>
      </c>
      <c r="F176" s="38">
        <v>1.0</v>
      </c>
      <c r="G176" s="38" t="s">
        <v>378</v>
      </c>
      <c r="H176" s="38">
        <v>-0.16372450728004243</v>
      </c>
      <c r="I176" s="38">
        <v>1.0</v>
      </c>
      <c r="J176" s="38" t="s">
        <v>378</v>
      </c>
      <c r="K176" s="38">
        <v>0.4192594222091593</v>
      </c>
      <c r="L176" s="38">
        <v>1.0</v>
      </c>
    </row>
    <row r="177" ht="12.75" customHeight="1">
      <c r="B177" s="28"/>
      <c r="E177" s="28"/>
      <c r="H177" s="28"/>
      <c r="K177" s="28"/>
    </row>
    <row r="178" ht="12.75" customHeight="1">
      <c r="B178" s="28"/>
      <c r="E178" s="28"/>
      <c r="H178" s="28"/>
      <c r="K178" s="28"/>
    </row>
    <row r="179" ht="12.75" customHeight="1">
      <c r="B179" s="28"/>
      <c r="E179" s="28"/>
      <c r="H179" s="28"/>
      <c r="K179" s="28"/>
    </row>
    <row r="180" ht="12.75" customHeight="1">
      <c r="B180" s="28"/>
      <c r="E180" s="28"/>
      <c r="H180" s="28"/>
      <c r="K180" s="28"/>
    </row>
    <row r="181" ht="12.75" customHeight="1">
      <c r="B181" s="28"/>
      <c r="E181" s="28"/>
      <c r="H181" s="28"/>
      <c r="K181" s="28"/>
    </row>
    <row r="182" ht="12.75" customHeight="1">
      <c r="B182" s="28"/>
      <c r="E182" s="28"/>
      <c r="H182" s="28"/>
      <c r="K182" s="28"/>
    </row>
    <row r="183" ht="12.75" customHeight="1">
      <c r="B183" s="28"/>
      <c r="E183" s="28"/>
      <c r="H183" s="28"/>
      <c r="K183" s="28"/>
    </row>
    <row r="184" ht="12.75" customHeight="1">
      <c r="B184" s="28"/>
      <c r="E184" s="28"/>
      <c r="H184" s="28"/>
      <c r="K184" s="28"/>
    </row>
    <row r="185" ht="12.75" customHeight="1">
      <c r="B185" s="28"/>
      <c r="E185" s="28"/>
      <c r="H185" s="28"/>
      <c r="K185" s="28"/>
    </row>
    <row r="186" ht="12.75" customHeight="1">
      <c r="B186" s="28"/>
      <c r="E186" s="28"/>
      <c r="H186" s="28"/>
      <c r="K186" s="28"/>
    </row>
    <row r="187" ht="12.75" customHeight="1">
      <c r="B187" s="28"/>
      <c r="E187" s="28"/>
      <c r="H187" s="28"/>
      <c r="K187" s="28"/>
    </row>
    <row r="188" ht="12.75" customHeight="1">
      <c r="B188" s="28"/>
      <c r="E188" s="28"/>
      <c r="H188" s="28"/>
      <c r="K188" s="28"/>
    </row>
    <row r="189" ht="12.75" customHeight="1">
      <c r="B189" s="28"/>
      <c r="E189" s="28"/>
      <c r="H189" s="28"/>
      <c r="K189" s="28"/>
    </row>
    <row r="190" ht="12.75" customHeight="1">
      <c r="B190" s="28"/>
      <c r="E190" s="28"/>
      <c r="H190" s="28"/>
      <c r="K190" s="28"/>
    </row>
    <row r="191" ht="12.75" customHeight="1">
      <c r="B191" s="28"/>
      <c r="E191" s="28"/>
      <c r="H191" s="28"/>
      <c r="K191" s="28"/>
    </row>
    <row r="192" ht="12.75" customHeight="1">
      <c r="B192" s="28"/>
      <c r="E192" s="28"/>
      <c r="H192" s="28"/>
      <c r="K192" s="28"/>
    </row>
    <row r="193" ht="12.75" customHeight="1">
      <c r="B193" s="28"/>
      <c r="E193" s="28"/>
      <c r="H193" s="28"/>
      <c r="K193" s="28"/>
    </row>
    <row r="194" ht="12.75" customHeight="1">
      <c r="B194" s="28"/>
      <c r="E194" s="28"/>
      <c r="H194" s="28"/>
      <c r="K194" s="28"/>
    </row>
    <row r="195" ht="12.75" customHeight="1">
      <c r="B195" s="28"/>
      <c r="E195" s="28"/>
      <c r="H195" s="28"/>
      <c r="K195" s="28"/>
    </row>
    <row r="196" ht="12.75" customHeight="1">
      <c r="B196" s="28"/>
      <c r="E196" s="28"/>
      <c r="H196" s="28"/>
      <c r="K196" s="28"/>
    </row>
    <row r="197" ht="12.75" customHeight="1">
      <c r="B197" s="28"/>
      <c r="E197" s="28"/>
      <c r="H197" s="28"/>
      <c r="K197" s="28"/>
    </row>
    <row r="198" ht="12.75" customHeight="1">
      <c r="B198" s="28"/>
      <c r="E198" s="28"/>
      <c r="H198" s="28"/>
      <c r="K198" s="28"/>
    </row>
    <row r="199" ht="12.75" customHeight="1">
      <c r="B199" s="28"/>
      <c r="E199" s="28"/>
      <c r="H199" s="28"/>
      <c r="K199" s="28"/>
    </row>
    <row r="200" ht="12.75" customHeight="1">
      <c r="B200" s="28"/>
      <c r="E200" s="28"/>
      <c r="H200" s="28"/>
      <c r="K200" s="28"/>
    </row>
    <row r="201" ht="12.75" customHeight="1">
      <c r="B201" s="28"/>
      <c r="E201" s="28"/>
      <c r="H201" s="28"/>
      <c r="K201" s="28"/>
    </row>
    <row r="202" ht="12.75" customHeight="1">
      <c r="B202" s="28"/>
      <c r="E202" s="28"/>
      <c r="H202" s="28"/>
      <c r="K202" s="28"/>
    </row>
    <row r="203" ht="12.75" customHeight="1">
      <c r="B203" s="28"/>
      <c r="E203" s="28"/>
      <c r="H203" s="28"/>
      <c r="K203" s="28"/>
    </row>
    <row r="204" ht="12.75" customHeight="1">
      <c r="B204" s="28"/>
      <c r="E204" s="28"/>
      <c r="H204" s="28"/>
      <c r="K204" s="28"/>
    </row>
    <row r="205" ht="12.75" customHeight="1">
      <c r="B205" s="28"/>
      <c r="E205" s="28"/>
      <c r="H205" s="28"/>
      <c r="K205" s="28"/>
    </row>
    <row r="206" ht="12.75" customHeight="1">
      <c r="B206" s="28"/>
      <c r="E206" s="28"/>
      <c r="H206" s="28"/>
      <c r="K206" s="28"/>
    </row>
    <row r="207" ht="12.75" customHeight="1">
      <c r="B207" s="28"/>
      <c r="E207" s="28"/>
      <c r="H207" s="28"/>
      <c r="K207" s="28"/>
    </row>
    <row r="208" ht="12.75" customHeight="1">
      <c r="B208" s="28"/>
      <c r="E208" s="28"/>
      <c r="H208" s="28"/>
      <c r="K208" s="28"/>
    </row>
    <row r="209" ht="12.75" customHeight="1">
      <c r="B209" s="28"/>
      <c r="E209" s="28"/>
      <c r="H209" s="28"/>
      <c r="K209" s="28"/>
    </row>
    <row r="210" ht="12.75" customHeight="1">
      <c r="B210" s="28"/>
      <c r="E210" s="28"/>
      <c r="H210" s="28"/>
      <c r="K210" s="28"/>
    </row>
    <row r="211" ht="12.75" customHeight="1">
      <c r="B211" s="28"/>
      <c r="E211" s="28"/>
      <c r="H211" s="28"/>
      <c r="K211" s="28"/>
    </row>
    <row r="212" ht="12.75" customHeight="1">
      <c r="B212" s="28"/>
      <c r="E212" s="28"/>
      <c r="H212" s="28"/>
      <c r="K212" s="28"/>
    </row>
    <row r="213" ht="12.75" customHeight="1">
      <c r="B213" s="28"/>
      <c r="E213" s="28"/>
      <c r="H213" s="28"/>
      <c r="K213" s="28"/>
    </row>
    <row r="214" ht="12.75" customHeight="1">
      <c r="B214" s="28"/>
      <c r="E214" s="28"/>
      <c r="H214" s="28"/>
      <c r="K214" s="28"/>
    </row>
    <row r="215" ht="12.75" customHeight="1">
      <c r="B215" s="28"/>
      <c r="E215" s="28"/>
      <c r="H215" s="28"/>
      <c r="K215" s="28"/>
    </row>
    <row r="216" ht="12.75" customHeight="1">
      <c r="B216" s="28"/>
      <c r="E216" s="28"/>
      <c r="H216" s="28"/>
      <c r="K216" s="28"/>
    </row>
    <row r="217" ht="12.75" customHeight="1">
      <c r="B217" s="28"/>
      <c r="E217" s="28"/>
      <c r="H217" s="28"/>
      <c r="K217" s="28"/>
    </row>
    <row r="218" ht="12.75" customHeight="1">
      <c r="B218" s="28"/>
      <c r="E218" s="28"/>
      <c r="H218" s="28"/>
      <c r="K218" s="28"/>
    </row>
    <row r="219" ht="12.75" customHeight="1">
      <c r="B219" s="28"/>
      <c r="E219" s="28"/>
      <c r="H219" s="28"/>
      <c r="K219" s="28"/>
    </row>
    <row r="220" ht="12.75" customHeight="1">
      <c r="B220" s="28"/>
      <c r="E220" s="28"/>
      <c r="H220" s="28"/>
      <c r="K220" s="28"/>
    </row>
    <row r="221" ht="12.75" customHeight="1">
      <c r="B221" s="28"/>
      <c r="E221" s="28"/>
      <c r="H221" s="28"/>
      <c r="K221" s="28"/>
    </row>
    <row r="222" ht="12.75" customHeight="1">
      <c r="B222" s="28"/>
      <c r="E222" s="28"/>
      <c r="H222" s="28"/>
      <c r="K222" s="28"/>
    </row>
    <row r="223" ht="12.75" customHeight="1">
      <c r="B223" s="28"/>
      <c r="E223" s="28"/>
      <c r="H223" s="28"/>
      <c r="K223" s="28"/>
    </row>
    <row r="224" ht="12.75" customHeight="1">
      <c r="B224" s="28"/>
      <c r="E224" s="28"/>
      <c r="H224" s="28"/>
      <c r="K224" s="28"/>
    </row>
    <row r="225" ht="12.75" customHeight="1">
      <c r="B225" s="28"/>
      <c r="E225" s="28"/>
      <c r="H225" s="28"/>
      <c r="K225" s="28"/>
    </row>
    <row r="226" ht="12.75" customHeight="1">
      <c r="B226" s="28"/>
      <c r="E226" s="28"/>
      <c r="H226" s="28"/>
      <c r="K226" s="28"/>
    </row>
    <row r="227" ht="12.75" customHeight="1">
      <c r="B227" s="28"/>
      <c r="E227" s="28"/>
      <c r="H227" s="28"/>
      <c r="K227" s="28"/>
    </row>
    <row r="228" ht="12.75" customHeight="1">
      <c r="B228" s="28"/>
      <c r="E228" s="28"/>
      <c r="H228" s="28"/>
      <c r="K228" s="28"/>
    </row>
    <row r="229" ht="12.75" customHeight="1">
      <c r="B229" s="28"/>
      <c r="E229" s="28"/>
      <c r="H229" s="28"/>
      <c r="K229" s="28"/>
    </row>
    <row r="230" ht="12.75" customHeight="1">
      <c r="B230" s="28"/>
      <c r="E230" s="28"/>
      <c r="H230" s="28"/>
      <c r="K230" s="28"/>
    </row>
    <row r="231" ht="12.75" customHeight="1">
      <c r="B231" s="28"/>
      <c r="E231" s="28"/>
      <c r="H231" s="28"/>
      <c r="K231" s="28"/>
    </row>
    <row r="232" ht="12.75" customHeight="1">
      <c r="B232" s="28"/>
      <c r="E232" s="28"/>
      <c r="H232" s="28"/>
      <c r="K232" s="28"/>
    </row>
    <row r="233" ht="12.75" customHeight="1">
      <c r="B233" s="28"/>
      <c r="E233" s="28"/>
      <c r="H233" s="28"/>
      <c r="K233" s="28"/>
    </row>
    <row r="234" ht="12.75" customHeight="1">
      <c r="B234" s="28"/>
      <c r="E234" s="28"/>
      <c r="H234" s="28"/>
      <c r="K234" s="28"/>
    </row>
    <row r="235" ht="12.75" customHeight="1">
      <c r="B235" s="28"/>
      <c r="E235" s="28"/>
      <c r="H235" s="28"/>
      <c r="K235" s="28"/>
    </row>
    <row r="236" ht="12.75" customHeight="1">
      <c r="B236" s="28"/>
      <c r="E236" s="28"/>
      <c r="H236" s="28"/>
      <c r="K236" s="28"/>
    </row>
    <row r="237" ht="12.75" customHeight="1">
      <c r="B237" s="28"/>
      <c r="E237" s="28"/>
      <c r="H237" s="28"/>
      <c r="K237" s="28"/>
    </row>
    <row r="238" ht="12.75" customHeight="1">
      <c r="B238" s="28"/>
      <c r="E238" s="28"/>
      <c r="H238" s="28"/>
      <c r="K238" s="28"/>
    </row>
    <row r="239" ht="12.75" customHeight="1">
      <c r="B239" s="28"/>
      <c r="E239" s="28"/>
      <c r="H239" s="28"/>
      <c r="K239" s="28"/>
    </row>
    <row r="240" ht="12.75" customHeight="1">
      <c r="B240" s="28"/>
      <c r="E240" s="28"/>
      <c r="H240" s="28"/>
      <c r="K240" s="28"/>
    </row>
    <row r="241" ht="12.75" customHeight="1">
      <c r="B241" s="28"/>
      <c r="E241" s="28"/>
      <c r="H241" s="28"/>
      <c r="K241" s="28"/>
    </row>
    <row r="242" ht="12.75" customHeight="1">
      <c r="B242" s="28"/>
      <c r="E242" s="28"/>
      <c r="H242" s="28"/>
      <c r="K242" s="28"/>
    </row>
    <row r="243" ht="12.75" customHeight="1">
      <c r="B243" s="28"/>
      <c r="E243" s="28"/>
      <c r="H243" s="28"/>
      <c r="K243" s="28"/>
    </row>
    <row r="244" ht="12.75" customHeight="1">
      <c r="B244" s="28"/>
      <c r="E244" s="28"/>
      <c r="H244" s="28"/>
      <c r="K244" s="28"/>
    </row>
    <row r="245" ht="12.75" customHeight="1">
      <c r="B245" s="28"/>
      <c r="E245" s="28"/>
      <c r="H245" s="28"/>
      <c r="K245" s="28"/>
    </row>
    <row r="246" ht="12.75" customHeight="1">
      <c r="B246" s="28"/>
      <c r="E246" s="28"/>
      <c r="H246" s="28"/>
      <c r="K246" s="28"/>
    </row>
    <row r="247" ht="12.75" customHeight="1">
      <c r="B247" s="28"/>
      <c r="E247" s="28"/>
      <c r="H247" s="28"/>
      <c r="K247" s="28"/>
    </row>
    <row r="248" ht="12.75" customHeight="1">
      <c r="B248" s="28"/>
      <c r="E248" s="28"/>
      <c r="H248" s="28"/>
      <c r="K248" s="28"/>
    </row>
    <row r="249" ht="12.75" customHeight="1">
      <c r="B249" s="28"/>
      <c r="E249" s="28"/>
      <c r="H249" s="28"/>
      <c r="K249" s="28"/>
    </row>
    <row r="250" ht="12.75" customHeight="1">
      <c r="B250" s="28"/>
      <c r="E250" s="28"/>
      <c r="H250" s="28"/>
      <c r="K250" s="28"/>
    </row>
    <row r="251" ht="12.75" customHeight="1">
      <c r="B251" s="28"/>
      <c r="E251" s="28"/>
      <c r="H251" s="28"/>
      <c r="K251" s="28"/>
    </row>
    <row r="252" ht="12.75" customHeight="1">
      <c r="B252" s="28"/>
      <c r="E252" s="28"/>
      <c r="H252" s="28"/>
      <c r="K252" s="28"/>
    </row>
    <row r="253" ht="12.75" customHeight="1">
      <c r="B253" s="28"/>
      <c r="E253" s="28"/>
      <c r="H253" s="28"/>
      <c r="K253" s="28"/>
    </row>
    <row r="254" ht="12.75" customHeight="1">
      <c r="B254" s="28"/>
      <c r="E254" s="28"/>
      <c r="H254" s="28"/>
      <c r="K254" s="28"/>
    </row>
    <row r="255" ht="12.75" customHeight="1">
      <c r="B255" s="28"/>
      <c r="E255" s="28"/>
      <c r="H255" s="28"/>
      <c r="K255" s="28"/>
    </row>
    <row r="256" ht="12.75" customHeight="1">
      <c r="B256" s="28"/>
      <c r="E256" s="28"/>
      <c r="H256" s="28"/>
      <c r="K256" s="28"/>
    </row>
    <row r="257" ht="12.75" customHeight="1">
      <c r="B257" s="28"/>
      <c r="E257" s="28"/>
      <c r="H257" s="28"/>
      <c r="K257" s="28"/>
    </row>
    <row r="258" ht="12.75" customHeight="1">
      <c r="B258" s="28"/>
      <c r="E258" s="28"/>
      <c r="H258" s="28"/>
      <c r="K258" s="28"/>
    </row>
    <row r="259" ht="12.75" customHeight="1">
      <c r="B259" s="28"/>
      <c r="E259" s="28"/>
      <c r="H259" s="28"/>
      <c r="K259" s="28"/>
    </row>
    <row r="260" ht="12.75" customHeight="1">
      <c r="B260" s="28"/>
      <c r="E260" s="28"/>
      <c r="H260" s="28"/>
      <c r="K260" s="28"/>
    </row>
    <row r="261" ht="12.75" customHeight="1">
      <c r="B261" s="28"/>
      <c r="E261" s="28"/>
      <c r="H261" s="28"/>
      <c r="K261" s="28"/>
    </row>
    <row r="262" ht="12.75" customHeight="1">
      <c r="B262" s="28"/>
      <c r="E262" s="28"/>
      <c r="H262" s="28"/>
      <c r="K262" s="28"/>
    </row>
    <row r="263" ht="12.75" customHeight="1">
      <c r="B263" s="28"/>
      <c r="E263" s="28"/>
      <c r="H263" s="28"/>
      <c r="K263" s="28"/>
    </row>
    <row r="264" ht="12.75" customHeight="1">
      <c r="B264" s="28"/>
      <c r="E264" s="28"/>
      <c r="H264" s="28"/>
      <c r="K264" s="28"/>
    </row>
    <row r="265" ht="12.75" customHeight="1">
      <c r="B265" s="28"/>
      <c r="E265" s="28"/>
      <c r="H265" s="28"/>
      <c r="K265" s="28"/>
    </row>
    <row r="266" ht="12.75" customHeight="1">
      <c r="B266" s="28"/>
      <c r="E266" s="28"/>
      <c r="H266" s="28"/>
      <c r="K266" s="28"/>
    </row>
    <row r="267" ht="12.75" customHeight="1">
      <c r="B267" s="28"/>
      <c r="E267" s="28"/>
      <c r="H267" s="28"/>
      <c r="K267" s="28"/>
    </row>
    <row r="268" ht="12.75" customHeight="1">
      <c r="B268" s="28"/>
      <c r="E268" s="28"/>
      <c r="H268" s="28"/>
      <c r="K268" s="28"/>
    </row>
    <row r="269" ht="12.75" customHeight="1">
      <c r="B269" s="28"/>
      <c r="E269" s="28"/>
      <c r="H269" s="28"/>
      <c r="K269" s="28"/>
    </row>
    <row r="270" ht="12.75" customHeight="1">
      <c r="B270" s="28"/>
      <c r="E270" s="28"/>
      <c r="H270" s="28"/>
      <c r="K270" s="28"/>
    </row>
    <row r="271" ht="12.75" customHeight="1">
      <c r="B271" s="28"/>
      <c r="E271" s="28"/>
      <c r="H271" s="28"/>
      <c r="K271" s="28"/>
    </row>
    <row r="272" ht="12.75" customHeight="1">
      <c r="B272" s="28"/>
      <c r="E272" s="28"/>
      <c r="H272" s="28"/>
      <c r="K272" s="28"/>
    </row>
    <row r="273" ht="12.75" customHeight="1">
      <c r="B273" s="28"/>
      <c r="E273" s="28"/>
      <c r="H273" s="28"/>
      <c r="K273" s="28"/>
    </row>
    <row r="274" ht="12.75" customHeight="1">
      <c r="B274" s="28"/>
      <c r="E274" s="28"/>
      <c r="H274" s="28"/>
      <c r="K274" s="28"/>
    </row>
    <row r="275" ht="12.75" customHeight="1">
      <c r="B275" s="28"/>
      <c r="E275" s="28"/>
      <c r="H275" s="28"/>
      <c r="K275" s="28"/>
    </row>
    <row r="276" ht="12.75" customHeight="1">
      <c r="B276" s="28"/>
      <c r="E276" s="28"/>
      <c r="H276" s="28"/>
      <c r="K276" s="28"/>
    </row>
    <row r="277" ht="12.75" customHeight="1">
      <c r="B277" s="28"/>
      <c r="E277" s="28"/>
      <c r="H277" s="28"/>
      <c r="K277" s="28"/>
    </row>
    <row r="278" ht="12.75" customHeight="1">
      <c r="B278" s="28"/>
      <c r="E278" s="28"/>
      <c r="H278" s="28"/>
      <c r="K278" s="28"/>
    </row>
    <row r="279" ht="12.75" customHeight="1">
      <c r="B279" s="28"/>
      <c r="E279" s="28"/>
      <c r="H279" s="28"/>
      <c r="K279" s="28"/>
    </row>
    <row r="280" ht="12.75" customHeight="1">
      <c r="B280" s="28"/>
      <c r="E280" s="28"/>
      <c r="H280" s="28"/>
      <c r="K280" s="28"/>
    </row>
    <row r="281" ht="12.75" customHeight="1">
      <c r="B281" s="28"/>
      <c r="E281" s="28"/>
      <c r="H281" s="28"/>
      <c r="K281" s="28"/>
    </row>
    <row r="282" ht="12.75" customHeight="1">
      <c r="B282" s="28"/>
      <c r="E282" s="28"/>
      <c r="H282" s="28"/>
      <c r="K282" s="28"/>
    </row>
    <row r="283" ht="12.75" customHeight="1">
      <c r="B283" s="28"/>
      <c r="E283" s="28"/>
      <c r="H283" s="28"/>
      <c r="K283" s="28"/>
    </row>
    <row r="284" ht="12.75" customHeight="1">
      <c r="B284" s="28"/>
      <c r="E284" s="28"/>
      <c r="H284" s="28"/>
      <c r="K284" s="28"/>
    </row>
    <row r="285" ht="12.75" customHeight="1">
      <c r="B285" s="28"/>
      <c r="E285" s="28"/>
      <c r="H285" s="28"/>
      <c r="K285" s="28"/>
    </row>
    <row r="286" ht="12.75" customHeight="1">
      <c r="B286" s="28"/>
      <c r="E286" s="28"/>
      <c r="H286" s="28"/>
      <c r="K286" s="28"/>
    </row>
    <row r="287" ht="12.75" customHeight="1">
      <c r="B287" s="28"/>
      <c r="E287" s="28"/>
      <c r="H287" s="28"/>
      <c r="K287" s="28"/>
    </row>
    <row r="288" ht="12.75" customHeight="1">
      <c r="B288" s="28"/>
      <c r="E288" s="28"/>
      <c r="H288" s="28"/>
      <c r="K288" s="28"/>
    </row>
    <row r="289" ht="12.75" customHeight="1">
      <c r="B289" s="28"/>
      <c r="E289" s="28"/>
      <c r="H289" s="28"/>
      <c r="K289" s="28"/>
    </row>
    <row r="290" ht="12.75" customHeight="1">
      <c r="B290" s="28"/>
      <c r="E290" s="28"/>
      <c r="H290" s="28"/>
      <c r="K290" s="28"/>
    </row>
    <row r="291" ht="12.75" customHeight="1">
      <c r="B291" s="28"/>
      <c r="E291" s="28"/>
      <c r="H291" s="28"/>
      <c r="K291" s="28"/>
    </row>
    <row r="292" ht="12.75" customHeight="1">
      <c r="B292" s="28"/>
      <c r="E292" s="28"/>
      <c r="H292" s="28"/>
      <c r="K292" s="28"/>
    </row>
    <row r="293" ht="12.75" customHeight="1">
      <c r="B293" s="28"/>
      <c r="E293" s="28"/>
      <c r="H293" s="28"/>
      <c r="K293" s="28"/>
    </row>
    <row r="294" ht="12.75" customHeight="1">
      <c r="B294" s="28"/>
      <c r="E294" s="28"/>
      <c r="H294" s="28"/>
      <c r="K294" s="28"/>
    </row>
    <row r="295" ht="12.75" customHeight="1">
      <c r="B295" s="28"/>
      <c r="E295" s="28"/>
      <c r="H295" s="28"/>
      <c r="K295" s="28"/>
    </row>
    <row r="296" ht="12.75" customHeight="1">
      <c r="B296" s="28"/>
      <c r="E296" s="28"/>
      <c r="H296" s="28"/>
      <c r="K296" s="28"/>
    </row>
    <row r="297" ht="12.75" customHeight="1">
      <c r="B297" s="28"/>
      <c r="E297" s="28"/>
      <c r="H297" s="28"/>
      <c r="K297" s="28"/>
    </row>
    <row r="298" ht="12.75" customHeight="1">
      <c r="B298" s="28"/>
      <c r="E298" s="28"/>
      <c r="H298" s="28"/>
      <c r="K298" s="28"/>
    </row>
    <row r="299" ht="12.75" customHeight="1">
      <c r="B299" s="28"/>
      <c r="E299" s="28"/>
      <c r="H299" s="28"/>
      <c r="K299" s="28"/>
    </row>
    <row r="300" ht="12.75" customHeight="1">
      <c r="B300" s="28"/>
      <c r="E300" s="28"/>
      <c r="H300" s="28"/>
      <c r="K300" s="28"/>
    </row>
    <row r="301" ht="12.75" customHeight="1">
      <c r="B301" s="28"/>
      <c r="E301" s="28"/>
      <c r="H301" s="28"/>
      <c r="K301" s="28"/>
    </row>
    <row r="302" ht="12.75" customHeight="1">
      <c r="B302" s="28"/>
      <c r="E302" s="28"/>
      <c r="H302" s="28"/>
      <c r="K302" s="28"/>
    </row>
    <row r="303" ht="12.75" customHeight="1">
      <c r="B303" s="28"/>
      <c r="E303" s="28"/>
      <c r="H303" s="28"/>
      <c r="K303" s="28"/>
    </row>
    <row r="304" ht="12.75" customHeight="1">
      <c r="B304" s="28"/>
      <c r="E304" s="28"/>
      <c r="H304" s="28"/>
      <c r="K304" s="28"/>
    </row>
    <row r="305" ht="12.75" customHeight="1">
      <c r="B305" s="28"/>
      <c r="E305" s="28"/>
      <c r="H305" s="28"/>
      <c r="K305" s="28"/>
    </row>
    <row r="306" ht="12.75" customHeight="1">
      <c r="B306" s="28"/>
      <c r="E306" s="28"/>
      <c r="H306" s="28"/>
      <c r="K306" s="28"/>
    </row>
    <row r="307" ht="12.75" customHeight="1">
      <c r="B307" s="28"/>
      <c r="E307" s="28"/>
      <c r="H307" s="28"/>
      <c r="K307" s="28"/>
    </row>
    <row r="308" ht="12.75" customHeight="1">
      <c r="B308" s="28"/>
      <c r="E308" s="28"/>
      <c r="H308" s="28"/>
      <c r="K308" s="28"/>
    </row>
    <row r="309" ht="12.75" customHeight="1">
      <c r="B309" s="28"/>
      <c r="E309" s="28"/>
      <c r="H309" s="28"/>
      <c r="K309" s="28"/>
    </row>
    <row r="310" ht="12.75" customHeight="1">
      <c r="B310" s="28"/>
      <c r="E310" s="28"/>
      <c r="H310" s="28"/>
      <c r="K310" s="28"/>
    </row>
    <row r="311" ht="12.75" customHeight="1">
      <c r="B311" s="28"/>
      <c r="E311" s="28"/>
      <c r="H311" s="28"/>
      <c r="K311" s="28"/>
    </row>
    <row r="312" ht="12.75" customHeight="1">
      <c r="B312" s="28"/>
      <c r="E312" s="28"/>
      <c r="H312" s="28"/>
      <c r="K312" s="28"/>
    </row>
    <row r="313" ht="12.75" customHeight="1">
      <c r="B313" s="28"/>
      <c r="E313" s="28"/>
      <c r="H313" s="28"/>
      <c r="K313" s="28"/>
    </row>
    <row r="314" ht="12.75" customHeight="1">
      <c r="B314" s="28"/>
      <c r="E314" s="28"/>
      <c r="H314" s="28"/>
      <c r="K314" s="28"/>
    </row>
    <row r="315" ht="12.75" customHeight="1">
      <c r="B315" s="28"/>
      <c r="E315" s="28"/>
      <c r="H315" s="28"/>
      <c r="K315" s="28"/>
    </row>
    <row r="316" ht="12.75" customHeight="1">
      <c r="B316" s="28"/>
      <c r="E316" s="28"/>
      <c r="H316" s="28"/>
      <c r="K316" s="28"/>
    </row>
    <row r="317" ht="12.75" customHeight="1">
      <c r="B317" s="28"/>
      <c r="E317" s="28"/>
      <c r="H317" s="28"/>
      <c r="K317" s="28"/>
    </row>
    <row r="318" ht="12.75" customHeight="1">
      <c r="B318" s="28"/>
      <c r="E318" s="28"/>
      <c r="H318" s="28"/>
      <c r="K318" s="28"/>
    </row>
    <row r="319" ht="12.75" customHeight="1">
      <c r="B319" s="28"/>
      <c r="E319" s="28"/>
      <c r="H319" s="28"/>
      <c r="K319" s="28"/>
    </row>
    <row r="320" ht="12.75" customHeight="1">
      <c r="B320" s="28"/>
      <c r="E320" s="28"/>
      <c r="H320" s="28"/>
      <c r="K320" s="28"/>
    </row>
    <row r="321" ht="12.75" customHeight="1">
      <c r="B321" s="28"/>
      <c r="E321" s="28"/>
      <c r="H321" s="28"/>
      <c r="K321" s="28"/>
    </row>
    <row r="322" ht="12.75" customHeight="1">
      <c r="B322" s="28"/>
      <c r="E322" s="28"/>
      <c r="H322" s="28"/>
      <c r="K322" s="28"/>
    </row>
    <row r="323" ht="12.75" customHeight="1">
      <c r="B323" s="28"/>
      <c r="E323" s="28"/>
      <c r="H323" s="28"/>
      <c r="K323" s="28"/>
    </row>
    <row r="324" ht="12.75" customHeight="1">
      <c r="B324" s="28"/>
      <c r="E324" s="28"/>
      <c r="H324" s="28"/>
      <c r="K324" s="28"/>
    </row>
    <row r="325" ht="12.75" customHeight="1">
      <c r="B325" s="28"/>
      <c r="E325" s="28"/>
      <c r="H325" s="28"/>
      <c r="K325" s="28"/>
    </row>
    <row r="326" ht="12.75" customHeight="1">
      <c r="B326" s="28"/>
      <c r="E326" s="28"/>
      <c r="H326" s="28"/>
      <c r="K326" s="28"/>
    </row>
    <row r="327" ht="12.75" customHeight="1">
      <c r="B327" s="28"/>
      <c r="E327" s="28"/>
      <c r="H327" s="28"/>
      <c r="K327" s="28"/>
    </row>
    <row r="328" ht="12.75" customHeight="1">
      <c r="B328" s="28"/>
      <c r="E328" s="28"/>
      <c r="H328" s="28"/>
      <c r="K328" s="28"/>
    </row>
    <row r="329" ht="12.75" customHeight="1">
      <c r="B329" s="28"/>
      <c r="E329" s="28"/>
      <c r="H329" s="28"/>
      <c r="K329" s="28"/>
    </row>
    <row r="330" ht="12.75" customHeight="1">
      <c r="B330" s="28"/>
      <c r="E330" s="28"/>
      <c r="H330" s="28"/>
      <c r="K330" s="28"/>
    </row>
    <row r="331" ht="12.75" customHeight="1">
      <c r="B331" s="28"/>
      <c r="E331" s="28"/>
      <c r="H331" s="28"/>
      <c r="K331" s="28"/>
    </row>
    <row r="332" ht="12.75" customHeight="1">
      <c r="B332" s="28"/>
      <c r="E332" s="28"/>
      <c r="H332" s="28"/>
      <c r="K332" s="28"/>
    </row>
    <row r="333" ht="12.75" customHeight="1">
      <c r="B333" s="28"/>
      <c r="E333" s="28"/>
      <c r="H333" s="28"/>
      <c r="K333" s="28"/>
    </row>
    <row r="334" ht="12.75" customHeight="1">
      <c r="B334" s="28"/>
      <c r="E334" s="28"/>
      <c r="H334" s="28"/>
      <c r="K334" s="28"/>
    </row>
    <row r="335" ht="12.75" customHeight="1">
      <c r="B335" s="28"/>
      <c r="E335" s="28"/>
      <c r="H335" s="28"/>
      <c r="K335" s="28"/>
    </row>
    <row r="336" ht="12.75" customHeight="1">
      <c r="B336" s="28"/>
      <c r="E336" s="28"/>
      <c r="H336" s="28"/>
      <c r="K336" s="28"/>
    </row>
    <row r="337" ht="12.75" customHeight="1">
      <c r="B337" s="28"/>
      <c r="E337" s="28"/>
      <c r="H337" s="28"/>
      <c r="K337" s="28"/>
    </row>
    <row r="338" ht="12.75" customHeight="1">
      <c r="B338" s="28"/>
      <c r="E338" s="28"/>
      <c r="H338" s="28"/>
      <c r="K338" s="28"/>
    </row>
    <row r="339" ht="12.75" customHeight="1">
      <c r="B339" s="28"/>
      <c r="E339" s="28"/>
      <c r="H339" s="28"/>
      <c r="K339" s="28"/>
    </row>
    <row r="340" ht="12.75" customHeight="1">
      <c r="B340" s="28"/>
      <c r="E340" s="28"/>
      <c r="H340" s="28"/>
      <c r="K340" s="28"/>
    </row>
    <row r="341" ht="12.75" customHeight="1">
      <c r="B341" s="28"/>
      <c r="E341" s="28"/>
      <c r="H341" s="28"/>
      <c r="K341" s="28"/>
    </row>
    <row r="342" ht="12.75" customHeight="1">
      <c r="B342" s="28"/>
      <c r="E342" s="28"/>
      <c r="H342" s="28"/>
      <c r="K342" s="28"/>
    </row>
    <row r="343" ht="12.75" customHeight="1">
      <c r="B343" s="28"/>
      <c r="E343" s="28"/>
      <c r="H343" s="28"/>
      <c r="K343" s="28"/>
    </row>
    <row r="344" ht="12.75" customHeight="1">
      <c r="B344" s="28"/>
      <c r="E344" s="28"/>
      <c r="H344" s="28"/>
      <c r="K344" s="28"/>
    </row>
    <row r="345" ht="12.75" customHeight="1">
      <c r="B345" s="28"/>
      <c r="E345" s="28"/>
      <c r="H345" s="28"/>
      <c r="K345" s="28"/>
    </row>
    <row r="346" ht="12.75" customHeight="1">
      <c r="B346" s="28"/>
      <c r="E346" s="28"/>
      <c r="H346" s="28"/>
      <c r="K346" s="28"/>
    </row>
    <row r="347" ht="12.75" customHeight="1">
      <c r="B347" s="28"/>
      <c r="E347" s="28"/>
      <c r="H347" s="28"/>
      <c r="K347" s="28"/>
    </row>
    <row r="348" ht="12.75" customHeight="1">
      <c r="B348" s="28"/>
      <c r="E348" s="28"/>
      <c r="H348" s="28"/>
      <c r="K348" s="28"/>
    </row>
    <row r="349" ht="12.75" customHeight="1">
      <c r="B349" s="28"/>
      <c r="E349" s="28"/>
      <c r="H349" s="28"/>
      <c r="K349" s="28"/>
    </row>
    <row r="350" ht="12.75" customHeight="1">
      <c r="B350" s="28"/>
      <c r="E350" s="28"/>
      <c r="H350" s="28"/>
      <c r="K350" s="28"/>
    </row>
    <row r="351" ht="12.75" customHeight="1">
      <c r="B351" s="28"/>
      <c r="E351" s="28"/>
      <c r="H351" s="28"/>
      <c r="K351" s="28"/>
    </row>
    <row r="352" ht="12.75" customHeight="1">
      <c r="B352" s="28"/>
      <c r="E352" s="28"/>
      <c r="H352" s="28"/>
      <c r="K352" s="28"/>
    </row>
    <row r="353" ht="12.75" customHeight="1">
      <c r="B353" s="28"/>
      <c r="E353" s="28"/>
      <c r="H353" s="28"/>
      <c r="K353" s="28"/>
    </row>
    <row r="354" ht="12.75" customHeight="1">
      <c r="B354" s="28"/>
      <c r="E354" s="28"/>
      <c r="H354" s="28"/>
      <c r="K354" s="28"/>
    </row>
    <row r="355" ht="12.75" customHeight="1">
      <c r="B355" s="28"/>
      <c r="E355" s="28"/>
      <c r="H355" s="28"/>
      <c r="K355" s="28"/>
    </row>
    <row r="356" ht="12.75" customHeight="1">
      <c r="B356" s="28"/>
      <c r="E356" s="28"/>
      <c r="H356" s="28"/>
      <c r="K356" s="28"/>
    </row>
    <row r="357" ht="12.75" customHeight="1">
      <c r="B357" s="28"/>
      <c r="E357" s="28"/>
      <c r="H357" s="28"/>
      <c r="K357" s="28"/>
    </row>
    <row r="358" ht="12.75" customHeight="1">
      <c r="B358" s="28"/>
      <c r="E358" s="28"/>
      <c r="H358" s="28"/>
      <c r="K358" s="28"/>
    </row>
    <row r="359" ht="12.75" customHeight="1">
      <c r="B359" s="28"/>
      <c r="E359" s="28"/>
      <c r="H359" s="28"/>
      <c r="K359" s="28"/>
    </row>
    <row r="360" ht="12.75" customHeight="1">
      <c r="B360" s="28"/>
      <c r="E360" s="28"/>
      <c r="H360" s="28"/>
      <c r="K360" s="28"/>
    </row>
    <row r="361" ht="12.75" customHeight="1">
      <c r="B361" s="28"/>
      <c r="E361" s="28"/>
      <c r="H361" s="28"/>
      <c r="K361" s="28"/>
    </row>
    <row r="362" ht="12.75" customHeight="1">
      <c r="B362" s="28"/>
      <c r="E362" s="28"/>
      <c r="H362" s="28"/>
      <c r="K362" s="28"/>
    </row>
    <row r="363" ht="12.75" customHeight="1">
      <c r="B363" s="28"/>
      <c r="E363" s="28"/>
      <c r="H363" s="28"/>
      <c r="K363" s="28"/>
    </row>
    <row r="364" ht="12.75" customHeight="1">
      <c r="B364" s="28"/>
      <c r="E364" s="28"/>
      <c r="H364" s="28"/>
      <c r="K364" s="28"/>
    </row>
    <row r="365" ht="12.75" customHeight="1">
      <c r="B365" s="28"/>
      <c r="E365" s="28"/>
      <c r="H365" s="28"/>
      <c r="K365" s="28"/>
    </row>
    <row r="366" ht="12.75" customHeight="1">
      <c r="B366" s="28"/>
      <c r="E366" s="28"/>
      <c r="H366" s="28"/>
      <c r="K366" s="28"/>
    </row>
    <row r="367" ht="12.75" customHeight="1">
      <c r="B367" s="28"/>
      <c r="E367" s="28"/>
      <c r="H367" s="28"/>
      <c r="K367" s="28"/>
    </row>
    <row r="368" ht="12.75" customHeight="1">
      <c r="B368" s="28"/>
      <c r="E368" s="28"/>
      <c r="H368" s="28"/>
      <c r="K368" s="28"/>
    </row>
    <row r="369" ht="12.75" customHeight="1">
      <c r="B369" s="28"/>
      <c r="E369" s="28"/>
      <c r="H369" s="28"/>
      <c r="K369" s="28"/>
    </row>
    <row r="370" ht="12.75" customHeight="1">
      <c r="B370" s="28"/>
      <c r="E370" s="28"/>
      <c r="H370" s="28"/>
      <c r="K370" s="28"/>
    </row>
    <row r="371" ht="12.75" customHeight="1">
      <c r="B371" s="28"/>
      <c r="E371" s="28"/>
      <c r="H371" s="28"/>
      <c r="K371" s="28"/>
    </row>
    <row r="372" ht="12.75" customHeight="1">
      <c r="B372" s="28"/>
      <c r="E372" s="28"/>
      <c r="H372" s="28"/>
      <c r="K372" s="28"/>
    </row>
    <row r="373" ht="12.75" customHeight="1">
      <c r="B373" s="28"/>
      <c r="E373" s="28"/>
      <c r="H373" s="28"/>
      <c r="K373" s="28"/>
    </row>
    <row r="374" ht="12.75" customHeight="1">
      <c r="B374" s="28"/>
      <c r="E374" s="28"/>
      <c r="H374" s="28"/>
      <c r="K374" s="28"/>
    </row>
    <row r="375" ht="12.75" customHeight="1">
      <c r="B375" s="28"/>
      <c r="E375" s="28"/>
      <c r="H375" s="28"/>
      <c r="K375" s="28"/>
    </row>
    <row r="376" ht="12.75" customHeight="1">
      <c r="B376" s="28"/>
      <c r="E376" s="28"/>
      <c r="H376" s="28"/>
      <c r="K376" s="28"/>
    </row>
    <row r="377" ht="12.75" customHeight="1">
      <c r="B377" s="28"/>
      <c r="E377" s="28"/>
      <c r="H377" s="28"/>
      <c r="K377" s="28"/>
    </row>
    <row r="378" ht="12.75" customHeight="1">
      <c r="B378" s="28"/>
      <c r="E378" s="28"/>
      <c r="H378" s="28"/>
      <c r="K378" s="28"/>
    </row>
    <row r="379" ht="12.75" customHeight="1">
      <c r="B379" s="28"/>
      <c r="E379" s="28"/>
      <c r="H379" s="28"/>
      <c r="K379" s="28"/>
    </row>
    <row r="380" ht="12.75" customHeight="1">
      <c r="B380" s="28"/>
      <c r="E380" s="28"/>
      <c r="H380" s="28"/>
      <c r="K380" s="28"/>
    </row>
    <row r="381" ht="12.75" customHeight="1">
      <c r="B381" s="28"/>
      <c r="E381" s="28"/>
      <c r="H381" s="28"/>
      <c r="K381" s="28"/>
    </row>
    <row r="382" ht="12.75" customHeight="1">
      <c r="B382" s="28"/>
      <c r="E382" s="28"/>
      <c r="H382" s="28"/>
      <c r="K382" s="28"/>
    </row>
    <row r="383" ht="12.75" customHeight="1">
      <c r="B383" s="28"/>
      <c r="E383" s="28"/>
      <c r="H383" s="28"/>
      <c r="K383" s="28"/>
    </row>
    <row r="384" ht="12.75" customHeight="1">
      <c r="B384" s="28"/>
      <c r="E384" s="28"/>
      <c r="H384" s="28"/>
      <c r="K384" s="28"/>
    </row>
    <row r="385" ht="12.75" customHeight="1">
      <c r="B385" s="28"/>
      <c r="E385" s="28"/>
      <c r="H385" s="28"/>
      <c r="K385" s="28"/>
    </row>
    <row r="386" ht="12.75" customHeight="1">
      <c r="B386" s="28"/>
      <c r="E386" s="28"/>
      <c r="H386" s="28"/>
      <c r="K386" s="28"/>
    </row>
    <row r="387" ht="12.75" customHeight="1">
      <c r="B387" s="28"/>
      <c r="E387" s="28"/>
      <c r="H387" s="28"/>
      <c r="K387" s="28"/>
    </row>
    <row r="388" ht="12.75" customHeight="1">
      <c r="B388" s="28"/>
      <c r="E388" s="28"/>
      <c r="H388" s="28"/>
      <c r="K388" s="28"/>
    </row>
    <row r="389" ht="12.75" customHeight="1">
      <c r="B389" s="28"/>
      <c r="E389" s="28"/>
      <c r="H389" s="28"/>
      <c r="K389" s="28"/>
    </row>
    <row r="390" ht="12.75" customHeight="1">
      <c r="B390" s="28"/>
      <c r="E390" s="28"/>
      <c r="H390" s="28"/>
      <c r="K390" s="28"/>
    </row>
    <row r="391" ht="12.75" customHeight="1">
      <c r="B391" s="28"/>
      <c r="E391" s="28"/>
      <c r="H391" s="28"/>
      <c r="K391" s="28"/>
    </row>
    <row r="392" ht="12.75" customHeight="1">
      <c r="B392" s="28"/>
      <c r="E392" s="28"/>
      <c r="H392" s="28"/>
      <c r="K392" s="28"/>
    </row>
    <row r="393" ht="12.75" customHeight="1">
      <c r="B393" s="28"/>
      <c r="E393" s="28"/>
      <c r="H393" s="28"/>
      <c r="K393" s="28"/>
    </row>
    <row r="394" ht="12.75" customHeight="1">
      <c r="B394" s="28"/>
      <c r="E394" s="28"/>
      <c r="H394" s="28"/>
      <c r="K394" s="28"/>
    </row>
    <row r="395" ht="12.75" customHeight="1">
      <c r="B395" s="28"/>
      <c r="E395" s="28"/>
      <c r="H395" s="28"/>
      <c r="K395" s="28"/>
    </row>
    <row r="396" ht="12.75" customHeight="1">
      <c r="B396" s="28"/>
      <c r="E396" s="28"/>
      <c r="H396" s="28"/>
      <c r="K396" s="28"/>
    </row>
    <row r="397" ht="12.75" customHeight="1">
      <c r="B397" s="28"/>
      <c r="E397" s="28"/>
      <c r="H397" s="28"/>
      <c r="K397" s="28"/>
    </row>
    <row r="398" ht="12.75" customHeight="1">
      <c r="B398" s="28"/>
      <c r="E398" s="28"/>
      <c r="H398" s="28"/>
      <c r="K398" s="28"/>
    </row>
    <row r="399" ht="12.75" customHeight="1">
      <c r="B399" s="28"/>
      <c r="E399" s="28"/>
      <c r="H399" s="28"/>
      <c r="K399" s="28"/>
    </row>
    <row r="400" ht="12.75" customHeight="1">
      <c r="B400" s="28"/>
      <c r="E400" s="28"/>
      <c r="H400" s="28"/>
      <c r="K400" s="28"/>
    </row>
    <row r="401" ht="12.75" customHeight="1">
      <c r="B401" s="28"/>
      <c r="E401" s="28"/>
      <c r="H401" s="28"/>
      <c r="K401" s="28"/>
    </row>
    <row r="402" ht="12.75" customHeight="1">
      <c r="B402" s="28"/>
      <c r="E402" s="28"/>
      <c r="H402" s="28"/>
      <c r="K402" s="28"/>
    </row>
    <row r="403" ht="12.75" customHeight="1">
      <c r="B403" s="28"/>
      <c r="E403" s="28"/>
      <c r="H403" s="28"/>
      <c r="K403" s="28"/>
    </row>
    <row r="404" ht="12.75" customHeight="1">
      <c r="B404" s="28"/>
      <c r="E404" s="28"/>
      <c r="H404" s="28"/>
      <c r="K404" s="28"/>
    </row>
    <row r="405" ht="12.75" customHeight="1">
      <c r="B405" s="28"/>
      <c r="E405" s="28"/>
      <c r="H405" s="28"/>
      <c r="K405" s="28"/>
    </row>
    <row r="406" ht="12.75" customHeight="1">
      <c r="B406" s="28"/>
      <c r="E406" s="28"/>
      <c r="H406" s="28"/>
      <c r="K406" s="28"/>
    </row>
    <row r="407" ht="12.75" customHeight="1">
      <c r="B407" s="28"/>
      <c r="E407" s="28"/>
      <c r="H407" s="28"/>
      <c r="K407" s="28"/>
    </row>
    <row r="408" ht="12.75" customHeight="1">
      <c r="B408" s="28"/>
      <c r="E408" s="28"/>
      <c r="H408" s="28"/>
      <c r="K408" s="28"/>
    </row>
    <row r="409" ht="12.75" customHeight="1">
      <c r="B409" s="28"/>
      <c r="E409" s="28"/>
      <c r="H409" s="28"/>
      <c r="K409" s="28"/>
    </row>
    <row r="410" ht="12.75" customHeight="1">
      <c r="B410" s="28"/>
      <c r="E410" s="28"/>
      <c r="H410" s="28"/>
      <c r="K410" s="28"/>
    </row>
    <row r="411" ht="12.75" customHeight="1">
      <c r="B411" s="28"/>
      <c r="E411" s="28"/>
      <c r="H411" s="28"/>
      <c r="K411" s="28"/>
    </row>
    <row r="412" ht="12.75" customHeight="1">
      <c r="B412" s="28"/>
      <c r="E412" s="28"/>
      <c r="H412" s="28"/>
      <c r="K412" s="28"/>
    </row>
    <row r="413" ht="12.75" customHeight="1">
      <c r="B413" s="28"/>
      <c r="E413" s="28"/>
      <c r="H413" s="28"/>
      <c r="K413" s="28"/>
    </row>
    <row r="414" ht="12.75" customHeight="1">
      <c r="B414" s="28"/>
      <c r="E414" s="28"/>
      <c r="H414" s="28"/>
      <c r="K414" s="28"/>
    </row>
    <row r="415" ht="12.75" customHeight="1">
      <c r="B415" s="28"/>
      <c r="E415" s="28"/>
      <c r="H415" s="28"/>
      <c r="K415" s="28"/>
    </row>
    <row r="416" ht="12.75" customHeight="1">
      <c r="B416" s="28"/>
      <c r="E416" s="28"/>
      <c r="H416" s="28"/>
      <c r="K416" s="28"/>
    </row>
    <row r="417" ht="12.75" customHeight="1">
      <c r="B417" s="28"/>
      <c r="E417" s="28"/>
      <c r="H417" s="28"/>
      <c r="K417" s="28"/>
    </row>
    <row r="418" ht="12.75" customHeight="1">
      <c r="B418" s="28"/>
      <c r="E418" s="28"/>
      <c r="H418" s="28"/>
      <c r="K418" s="28"/>
    </row>
    <row r="419" ht="12.75" customHeight="1">
      <c r="B419" s="28"/>
      <c r="E419" s="28"/>
      <c r="H419" s="28"/>
      <c r="K419" s="28"/>
    </row>
    <row r="420" ht="12.75" customHeight="1">
      <c r="B420" s="28"/>
      <c r="E420" s="28"/>
      <c r="H420" s="28"/>
      <c r="K420" s="28"/>
    </row>
    <row r="421" ht="12.75" customHeight="1">
      <c r="B421" s="28"/>
      <c r="E421" s="28"/>
      <c r="H421" s="28"/>
      <c r="K421" s="28"/>
    </row>
    <row r="422" ht="12.75" customHeight="1">
      <c r="B422" s="28"/>
      <c r="E422" s="28"/>
      <c r="H422" s="28"/>
      <c r="K422" s="28"/>
    </row>
    <row r="423" ht="12.75" customHeight="1">
      <c r="B423" s="28"/>
      <c r="E423" s="28"/>
      <c r="H423" s="28"/>
      <c r="K423" s="28"/>
    </row>
    <row r="424" ht="12.75" customHeight="1">
      <c r="B424" s="28"/>
      <c r="E424" s="28"/>
      <c r="H424" s="28"/>
      <c r="K424" s="28"/>
    </row>
    <row r="425" ht="12.75" customHeight="1">
      <c r="B425" s="28"/>
      <c r="E425" s="28"/>
      <c r="H425" s="28"/>
      <c r="K425" s="28"/>
    </row>
    <row r="426" ht="12.75" customHeight="1">
      <c r="B426" s="28"/>
      <c r="E426" s="28"/>
      <c r="H426" s="28"/>
      <c r="K426" s="28"/>
    </row>
    <row r="427" ht="12.75" customHeight="1">
      <c r="B427" s="28"/>
      <c r="E427" s="28"/>
      <c r="H427" s="28"/>
      <c r="K427" s="28"/>
    </row>
    <row r="428" ht="12.75" customHeight="1">
      <c r="B428" s="28"/>
      <c r="E428" s="28"/>
      <c r="H428" s="28"/>
      <c r="K428" s="28"/>
    </row>
    <row r="429" ht="12.75" customHeight="1">
      <c r="B429" s="28"/>
      <c r="E429" s="28"/>
      <c r="H429" s="28"/>
      <c r="K429" s="28"/>
    </row>
    <row r="430" ht="12.75" customHeight="1">
      <c r="B430" s="28"/>
      <c r="E430" s="28"/>
      <c r="H430" s="28"/>
      <c r="K430" s="28"/>
    </row>
    <row r="431" ht="12.75" customHeight="1">
      <c r="B431" s="28"/>
      <c r="E431" s="28"/>
      <c r="H431" s="28"/>
      <c r="K431" s="28"/>
    </row>
    <row r="432" ht="12.75" customHeight="1">
      <c r="B432" s="28"/>
      <c r="E432" s="28"/>
      <c r="H432" s="28"/>
      <c r="K432" s="28"/>
    </row>
    <row r="433" ht="12.75" customHeight="1">
      <c r="B433" s="28"/>
      <c r="E433" s="28"/>
      <c r="H433" s="28"/>
      <c r="K433" s="28"/>
    </row>
    <row r="434" ht="12.75" customHeight="1">
      <c r="B434" s="28"/>
      <c r="E434" s="28"/>
      <c r="H434" s="28"/>
      <c r="K434" s="28"/>
    </row>
    <row r="435" ht="12.75" customHeight="1">
      <c r="B435" s="28"/>
      <c r="E435" s="28"/>
      <c r="H435" s="28"/>
      <c r="K435" s="28"/>
    </row>
    <row r="436" ht="12.75" customHeight="1">
      <c r="B436" s="28"/>
      <c r="E436" s="28"/>
      <c r="H436" s="28"/>
      <c r="K436" s="28"/>
    </row>
    <row r="437" ht="12.75" customHeight="1">
      <c r="B437" s="28"/>
      <c r="E437" s="28"/>
      <c r="H437" s="28"/>
      <c r="K437" s="28"/>
    </row>
    <row r="438" ht="12.75" customHeight="1">
      <c r="B438" s="28"/>
      <c r="E438" s="28"/>
      <c r="H438" s="28"/>
      <c r="K438" s="28"/>
    </row>
    <row r="439" ht="12.75" customHeight="1">
      <c r="B439" s="28"/>
      <c r="E439" s="28"/>
      <c r="H439" s="28"/>
      <c r="K439" s="28"/>
    </row>
    <row r="440" ht="12.75" customHeight="1">
      <c r="B440" s="28"/>
      <c r="E440" s="28"/>
      <c r="H440" s="28"/>
      <c r="K440" s="28"/>
    </row>
    <row r="441" ht="12.75" customHeight="1">
      <c r="B441" s="28"/>
      <c r="E441" s="28"/>
      <c r="H441" s="28"/>
      <c r="K441" s="28"/>
    </row>
    <row r="442" ht="12.75" customHeight="1">
      <c r="B442" s="28"/>
      <c r="E442" s="28"/>
      <c r="H442" s="28"/>
      <c r="K442" s="28"/>
    </row>
    <row r="443" ht="12.75" customHeight="1">
      <c r="B443" s="28"/>
      <c r="E443" s="28"/>
      <c r="H443" s="28"/>
      <c r="K443" s="28"/>
    </row>
    <row r="444" ht="12.75" customHeight="1">
      <c r="B444" s="28"/>
      <c r="E444" s="28"/>
      <c r="H444" s="28"/>
      <c r="K444" s="28"/>
    </row>
    <row r="445" ht="12.75" customHeight="1">
      <c r="B445" s="28"/>
      <c r="E445" s="28"/>
      <c r="H445" s="28"/>
      <c r="K445" s="28"/>
    </row>
    <row r="446" ht="12.75" customHeight="1">
      <c r="B446" s="28"/>
      <c r="E446" s="28"/>
      <c r="H446" s="28"/>
      <c r="K446" s="28"/>
    </row>
    <row r="447" ht="12.75" customHeight="1">
      <c r="B447" s="28"/>
      <c r="E447" s="28"/>
      <c r="H447" s="28"/>
      <c r="K447" s="28"/>
    </row>
    <row r="448" ht="12.75" customHeight="1">
      <c r="B448" s="28"/>
      <c r="E448" s="28"/>
      <c r="H448" s="28"/>
      <c r="K448" s="28"/>
    </row>
    <row r="449" ht="12.75" customHeight="1">
      <c r="B449" s="28"/>
      <c r="E449" s="28"/>
      <c r="H449" s="28"/>
      <c r="K449" s="28"/>
    </row>
    <row r="450" ht="12.75" customHeight="1">
      <c r="B450" s="28"/>
      <c r="E450" s="28"/>
      <c r="H450" s="28"/>
      <c r="K450" s="28"/>
    </row>
    <row r="451" ht="12.75" customHeight="1">
      <c r="B451" s="28"/>
      <c r="E451" s="28"/>
      <c r="H451" s="28"/>
      <c r="K451" s="28"/>
    </row>
    <row r="452" ht="12.75" customHeight="1">
      <c r="B452" s="28"/>
      <c r="E452" s="28"/>
      <c r="H452" s="28"/>
      <c r="K452" s="28"/>
    </row>
    <row r="453" ht="12.75" customHeight="1">
      <c r="B453" s="28"/>
      <c r="E453" s="28"/>
      <c r="H453" s="28"/>
      <c r="K453" s="28"/>
    </row>
    <row r="454" ht="12.75" customHeight="1">
      <c r="B454" s="28"/>
      <c r="E454" s="28"/>
      <c r="H454" s="28"/>
      <c r="K454" s="28"/>
    </row>
    <row r="455" ht="12.75" customHeight="1">
      <c r="B455" s="28"/>
      <c r="E455" s="28"/>
      <c r="H455" s="28"/>
      <c r="K455" s="28"/>
    </row>
    <row r="456" ht="12.75" customHeight="1">
      <c r="B456" s="28"/>
      <c r="E456" s="28"/>
      <c r="H456" s="28"/>
      <c r="K456" s="28"/>
    </row>
    <row r="457" ht="12.75" customHeight="1">
      <c r="B457" s="28"/>
      <c r="E457" s="28"/>
      <c r="H457" s="28"/>
      <c r="K457" s="28"/>
    </row>
    <row r="458" ht="12.75" customHeight="1">
      <c r="B458" s="28"/>
      <c r="E458" s="28"/>
      <c r="H458" s="28"/>
      <c r="K458" s="28"/>
    </row>
    <row r="459" ht="12.75" customHeight="1">
      <c r="B459" s="28"/>
      <c r="E459" s="28"/>
      <c r="H459" s="28"/>
      <c r="K459" s="28"/>
    </row>
    <row r="460" ht="12.75" customHeight="1">
      <c r="B460" s="28"/>
      <c r="E460" s="28"/>
      <c r="H460" s="28"/>
      <c r="K460" s="28"/>
    </row>
    <row r="461" ht="12.75" customHeight="1">
      <c r="B461" s="28"/>
      <c r="E461" s="28"/>
      <c r="H461" s="28"/>
      <c r="K461" s="28"/>
    </row>
    <row r="462" ht="12.75" customHeight="1">
      <c r="B462" s="28"/>
      <c r="E462" s="28"/>
      <c r="H462" s="28"/>
      <c r="K462" s="28"/>
    </row>
    <row r="463" ht="12.75" customHeight="1">
      <c r="B463" s="28"/>
      <c r="E463" s="28"/>
      <c r="H463" s="28"/>
      <c r="K463" s="28"/>
    </row>
    <row r="464" ht="12.75" customHeight="1">
      <c r="B464" s="28"/>
      <c r="E464" s="28"/>
      <c r="H464" s="28"/>
      <c r="K464" s="28"/>
    </row>
    <row r="465" ht="12.75" customHeight="1">
      <c r="B465" s="28"/>
      <c r="E465" s="28"/>
      <c r="H465" s="28"/>
      <c r="K465" s="28"/>
    </row>
    <row r="466" ht="12.75" customHeight="1">
      <c r="B466" s="28"/>
      <c r="E466" s="28"/>
      <c r="H466" s="28"/>
      <c r="K466" s="28"/>
    </row>
    <row r="467" ht="12.75" customHeight="1">
      <c r="B467" s="28"/>
      <c r="E467" s="28"/>
      <c r="H467" s="28"/>
      <c r="K467" s="28"/>
    </row>
    <row r="468" ht="12.75" customHeight="1">
      <c r="B468" s="28"/>
      <c r="E468" s="28"/>
      <c r="H468" s="28"/>
      <c r="K468" s="28"/>
    </row>
    <row r="469" ht="12.75" customHeight="1">
      <c r="B469" s="28"/>
      <c r="E469" s="28"/>
      <c r="H469" s="28"/>
      <c r="K469" s="28"/>
    </row>
    <row r="470" ht="12.75" customHeight="1">
      <c r="B470" s="28"/>
      <c r="E470" s="28"/>
      <c r="H470" s="28"/>
      <c r="K470" s="28"/>
    </row>
    <row r="471" ht="12.75" customHeight="1">
      <c r="B471" s="28"/>
      <c r="E471" s="28"/>
      <c r="H471" s="28"/>
      <c r="K471" s="28"/>
    </row>
    <row r="472" ht="12.75" customHeight="1">
      <c r="B472" s="28"/>
      <c r="E472" s="28"/>
      <c r="H472" s="28"/>
      <c r="K472" s="28"/>
    </row>
    <row r="473" ht="12.75" customHeight="1">
      <c r="B473" s="28"/>
      <c r="E473" s="28"/>
      <c r="H473" s="28"/>
      <c r="K473" s="28"/>
    </row>
    <row r="474" ht="12.75" customHeight="1">
      <c r="B474" s="28"/>
      <c r="E474" s="28"/>
      <c r="H474" s="28"/>
      <c r="K474" s="28"/>
    </row>
    <row r="475" ht="12.75" customHeight="1">
      <c r="B475" s="28"/>
      <c r="E475" s="28"/>
      <c r="H475" s="28"/>
      <c r="K475" s="28"/>
    </row>
    <row r="476" ht="12.75" customHeight="1">
      <c r="B476" s="28"/>
      <c r="E476" s="28"/>
      <c r="H476" s="28"/>
      <c r="K476" s="28"/>
    </row>
    <row r="477" ht="12.75" customHeight="1">
      <c r="B477" s="28"/>
      <c r="E477" s="28"/>
      <c r="H477" s="28"/>
      <c r="K477" s="28"/>
    </row>
    <row r="478" ht="12.75" customHeight="1">
      <c r="B478" s="28"/>
      <c r="E478" s="28"/>
      <c r="H478" s="28"/>
      <c r="K478" s="28"/>
    </row>
    <row r="479" ht="12.75" customHeight="1">
      <c r="B479" s="28"/>
      <c r="E479" s="28"/>
      <c r="H479" s="28"/>
      <c r="K479" s="28"/>
    </row>
    <row r="480" ht="12.75" customHeight="1">
      <c r="B480" s="28"/>
      <c r="E480" s="28"/>
      <c r="H480" s="28"/>
      <c r="K480" s="28"/>
    </row>
    <row r="481" ht="12.75" customHeight="1">
      <c r="B481" s="28"/>
      <c r="E481" s="28"/>
      <c r="H481" s="28"/>
      <c r="K481" s="28"/>
    </row>
    <row r="482" ht="12.75" customHeight="1">
      <c r="B482" s="28"/>
      <c r="E482" s="28"/>
      <c r="H482" s="28"/>
      <c r="K482" s="28"/>
    </row>
    <row r="483" ht="12.75" customHeight="1">
      <c r="B483" s="28"/>
      <c r="E483" s="28"/>
      <c r="H483" s="28"/>
      <c r="K483" s="28"/>
    </row>
    <row r="484" ht="12.75" customHeight="1">
      <c r="B484" s="28"/>
      <c r="E484" s="28"/>
      <c r="H484" s="28"/>
      <c r="K484" s="28"/>
    </row>
    <row r="485" ht="12.75" customHeight="1">
      <c r="B485" s="28"/>
      <c r="E485" s="28"/>
      <c r="H485" s="28"/>
      <c r="K485" s="28"/>
    </row>
    <row r="486" ht="12.75" customHeight="1">
      <c r="B486" s="28"/>
      <c r="E486" s="28"/>
      <c r="H486" s="28"/>
      <c r="K486" s="28"/>
    </row>
    <row r="487" ht="12.75" customHeight="1">
      <c r="B487" s="28"/>
      <c r="E487" s="28"/>
      <c r="H487" s="28"/>
      <c r="K487" s="28"/>
    </row>
    <row r="488" ht="12.75" customHeight="1">
      <c r="B488" s="28"/>
      <c r="E488" s="28"/>
      <c r="H488" s="28"/>
      <c r="K488" s="28"/>
    </row>
    <row r="489" ht="12.75" customHeight="1">
      <c r="B489" s="28"/>
      <c r="E489" s="28"/>
      <c r="H489" s="28"/>
      <c r="K489" s="28"/>
    </row>
    <row r="490" ht="12.75" customHeight="1">
      <c r="B490" s="28"/>
      <c r="E490" s="28"/>
      <c r="H490" s="28"/>
      <c r="K490" s="28"/>
    </row>
    <row r="491" ht="12.75" customHeight="1">
      <c r="B491" s="28"/>
      <c r="E491" s="28"/>
      <c r="H491" s="28"/>
      <c r="K491" s="28"/>
    </row>
    <row r="492" ht="12.75" customHeight="1">
      <c r="B492" s="28"/>
      <c r="E492" s="28"/>
      <c r="H492" s="28"/>
      <c r="K492" s="28"/>
    </row>
    <row r="493" ht="12.75" customHeight="1">
      <c r="B493" s="28"/>
      <c r="E493" s="28"/>
      <c r="H493" s="28"/>
      <c r="K493" s="28"/>
    </row>
    <row r="494" ht="12.75" customHeight="1">
      <c r="B494" s="28"/>
      <c r="E494" s="28"/>
      <c r="H494" s="28"/>
      <c r="K494" s="28"/>
    </row>
    <row r="495" ht="12.75" customHeight="1">
      <c r="B495" s="28"/>
      <c r="E495" s="28"/>
      <c r="H495" s="28"/>
      <c r="K495" s="28"/>
    </row>
    <row r="496" ht="12.75" customHeight="1">
      <c r="B496" s="28"/>
      <c r="E496" s="28"/>
      <c r="H496" s="28"/>
      <c r="K496" s="28"/>
    </row>
    <row r="497" ht="12.75" customHeight="1">
      <c r="B497" s="28"/>
      <c r="E497" s="28"/>
      <c r="H497" s="28"/>
      <c r="K497" s="28"/>
    </row>
    <row r="498" ht="12.75" customHeight="1">
      <c r="B498" s="28"/>
      <c r="E498" s="28"/>
      <c r="H498" s="28"/>
      <c r="K498" s="28"/>
    </row>
    <row r="499" ht="12.75" customHeight="1">
      <c r="B499" s="28"/>
      <c r="E499" s="28"/>
      <c r="H499" s="28"/>
      <c r="K499" s="28"/>
    </row>
    <row r="500" ht="12.75" customHeight="1">
      <c r="B500" s="28"/>
      <c r="E500" s="28"/>
      <c r="H500" s="28"/>
      <c r="K500" s="28"/>
    </row>
    <row r="501" ht="12.75" customHeight="1">
      <c r="B501" s="28"/>
      <c r="E501" s="28"/>
      <c r="H501" s="28"/>
      <c r="K501" s="28"/>
    </row>
    <row r="502" ht="12.75" customHeight="1">
      <c r="B502" s="28"/>
      <c r="E502" s="28"/>
      <c r="H502" s="28"/>
      <c r="K502" s="28"/>
    </row>
    <row r="503" ht="12.75" customHeight="1">
      <c r="B503" s="28"/>
      <c r="E503" s="28"/>
      <c r="H503" s="28"/>
      <c r="K503" s="28"/>
    </row>
    <row r="504" ht="12.75" customHeight="1">
      <c r="B504" s="28"/>
      <c r="E504" s="28"/>
      <c r="H504" s="28"/>
      <c r="K504" s="28"/>
    </row>
    <row r="505" ht="12.75" customHeight="1">
      <c r="B505" s="28"/>
      <c r="E505" s="28"/>
      <c r="H505" s="28"/>
      <c r="K505" s="28"/>
    </row>
    <row r="506" ht="12.75" customHeight="1">
      <c r="B506" s="28"/>
      <c r="E506" s="28"/>
      <c r="H506" s="28"/>
      <c r="K506" s="28"/>
    </row>
    <row r="507" ht="12.75" customHeight="1">
      <c r="B507" s="28"/>
      <c r="E507" s="28"/>
      <c r="H507" s="28"/>
      <c r="K507" s="28"/>
    </row>
    <row r="508" ht="12.75" customHeight="1">
      <c r="B508" s="28"/>
      <c r="E508" s="28"/>
      <c r="H508" s="28"/>
      <c r="K508" s="28"/>
    </row>
    <row r="509" ht="12.75" customHeight="1">
      <c r="B509" s="28"/>
      <c r="E509" s="28"/>
      <c r="H509" s="28"/>
      <c r="K509" s="28"/>
    </row>
    <row r="510" ht="12.75" customHeight="1">
      <c r="B510" s="28"/>
      <c r="E510" s="28"/>
      <c r="H510" s="28"/>
      <c r="K510" s="28"/>
    </row>
    <row r="511" ht="12.75" customHeight="1">
      <c r="B511" s="28"/>
      <c r="E511" s="28"/>
      <c r="H511" s="28"/>
      <c r="K511" s="28"/>
    </row>
    <row r="512" ht="12.75" customHeight="1">
      <c r="B512" s="28"/>
      <c r="E512" s="28"/>
      <c r="H512" s="28"/>
      <c r="K512" s="28"/>
    </row>
    <row r="513" ht="12.75" customHeight="1">
      <c r="B513" s="28"/>
      <c r="E513" s="28"/>
      <c r="H513" s="28"/>
      <c r="K513" s="28"/>
    </row>
    <row r="514" ht="12.75" customHeight="1">
      <c r="B514" s="28"/>
      <c r="E514" s="28"/>
      <c r="H514" s="28"/>
      <c r="K514" s="28"/>
    </row>
    <row r="515" ht="12.75" customHeight="1">
      <c r="B515" s="28"/>
      <c r="E515" s="28"/>
      <c r="H515" s="28"/>
      <c r="K515" s="28"/>
    </row>
    <row r="516" ht="12.75" customHeight="1">
      <c r="B516" s="28"/>
      <c r="E516" s="28"/>
      <c r="H516" s="28"/>
      <c r="K516" s="28"/>
    </row>
    <row r="517" ht="12.75" customHeight="1">
      <c r="B517" s="28"/>
      <c r="E517" s="28"/>
      <c r="H517" s="28"/>
      <c r="K517" s="28"/>
    </row>
    <row r="518" ht="12.75" customHeight="1">
      <c r="B518" s="28"/>
      <c r="E518" s="28"/>
      <c r="H518" s="28"/>
      <c r="K518" s="28"/>
    </row>
    <row r="519" ht="12.75" customHeight="1">
      <c r="B519" s="28"/>
      <c r="E519" s="28"/>
      <c r="H519" s="28"/>
      <c r="K519" s="28"/>
    </row>
    <row r="520" ht="12.75" customHeight="1">
      <c r="B520" s="28"/>
      <c r="E520" s="28"/>
      <c r="H520" s="28"/>
      <c r="K520" s="28"/>
    </row>
    <row r="521" ht="12.75" customHeight="1">
      <c r="B521" s="28"/>
      <c r="E521" s="28"/>
      <c r="H521" s="28"/>
      <c r="K521" s="28"/>
    </row>
    <row r="522" ht="12.75" customHeight="1">
      <c r="B522" s="28"/>
      <c r="E522" s="28"/>
      <c r="H522" s="28"/>
      <c r="K522" s="28"/>
    </row>
    <row r="523" ht="12.75" customHeight="1">
      <c r="B523" s="28"/>
      <c r="E523" s="28"/>
      <c r="H523" s="28"/>
      <c r="K523" s="28"/>
    </row>
    <row r="524" ht="12.75" customHeight="1">
      <c r="B524" s="28"/>
      <c r="E524" s="28"/>
      <c r="H524" s="28"/>
      <c r="K524" s="28"/>
    </row>
    <row r="525" ht="12.75" customHeight="1">
      <c r="B525" s="28"/>
      <c r="E525" s="28"/>
      <c r="H525" s="28"/>
      <c r="K525" s="28"/>
    </row>
    <row r="526" ht="12.75" customHeight="1">
      <c r="B526" s="28"/>
      <c r="E526" s="28"/>
      <c r="H526" s="28"/>
      <c r="K526" s="28"/>
    </row>
    <row r="527" ht="12.75" customHeight="1">
      <c r="B527" s="28"/>
      <c r="E527" s="28"/>
      <c r="H527" s="28"/>
      <c r="K527" s="28"/>
    </row>
    <row r="528" ht="12.75" customHeight="1">
      <c r="B528" s="28"/>
      <c r="E528" s="28"/>
      <c r="H528" s="28"/>
      <c r="K528" s="28"/>
    </row>
    <row r="529" ht="12.75" customHeight="1">
      <c r="B529" s="28"/>
      <c r="E529" s="28"/>
      <c r="H529" s="28"/>
      <c r="K529" s="28"/>
    </row>
    <row r="530" ht="12.75" customHeight="1">
      <c r="B530" s="28"/>
      <c r="E530" s="28"/>
      <c r="H530" s="28"/>
      <c r="K530" s="28"/>
    </row>
    <row r="531" ht="12.75" customHeight="1">
      <c r="B531" s="28"/>
      <c r="E531" s="28"/>
      <c r="H531" s="28"/>
      <c r="K531" s="28"/>
    </row>
    <row r="532" ht="12.75" customHeight="1">
      <c r="B532" s="28"/>
      <c r="E532" s="28"/>
      <c r="H532" s="28"/>
      <c r="K532" s="28"/>
    </row>
    <row r="533" ht="12.75" customHeight="1">
      <c r="B533" s="28"/>
      <c r="E533" s="28"/>
      <c r="H533" s="28"/>
      <c r="K533" s="28"/>
    </row>
    <row r="534" ht="12.75" customHeight="1">
      <c r="B534" s="28"/>
      <c r="E534" s="28"/>
      <c r="H534" s="28"/>
      <c r="K534" s="28"/>
    </row>
    <row r="535" ht="12.75" customHeight="1">
      <c r="B535" s="28"/>
      <c r="E535" s="28"/>
      <c r="H535" s="28"/>
      <c r="K535" s="28"/>
    </row>
    <row r="536" ht="12.75" customHeight="1">
      <c r="B536" s="28"/>
      <c r="E536" s="28"/>
      <c r="H536" s="28"/>
      <c r="K536" s="28"/>
    </row>
    <row r="537" ht="12.75" customHeight="1">
      <c r="B537" s="28"/>
      <c r="E537" s="28"/>
      <c r="H537" s="28"/>
      <c r="K537" s="28"/>
    </row>
    <row r="538" ht="12.75" customHeight="1">
      <c r="B538" s="28"/>
      <c r="E538" s="28"/>
      <c r="H538" s="28"/>
      <c r="K538" s="28"/>
    </row>
    <row r="539" ht="12.75" customHeight="1">
      <c r="B539" s="28"/>
      <c r="E539" s="28"/>
      <c r="H539" s="28"/>
      <c r="K539" s="28"/>
    </row>
    <row r="540" ht="12.75" customHeight="1">
      <c r="B540" s="28"/>
      <c r="E540" s="28"/>
      <c r="H540" s="28"/>
      <c r="K540" s="28"/>
    </row>
    <row r="541" ht="12.75" customHeight="1">
      <c r="B541" s="28"/>
      <c r="E541" s="28"/>
      <c r="H541" s="28"/>
      <c r="K541" s="28"/>
    </row>
    <row r="542" ht="12.75" customHeight="1">
      <c r="B542" s="28"/>
      <c r="E542" s="28"/>
      <c r="H542" s="28"/>
      <c r="K542" s="28"/>
    </row>
    <row r="543" ht="12.75" customHeight="1">
      <c r="B543" s="28"/>
      <c r="E543" s="28"/>
      <c r="H543" s="28"/>
      <c r="K543" s="28"/>
    </row>
    <row r="544" ht="12.75" customHeight="1">
      <c r="B544" s="28"/>
      <c r="E544" s="28"/>
      <c r="H544" s="28"/>
      <c r="K544" s="28"/>
    </row>
    <row r="545" ht="12.75" customHeight="1">
      <c r="B545" s="28"/>
      <c r="E545" s="28"/>
      <c r="H545" s="28"/>
      <c r="K545" s="28"/>
    </row>
    <row r="546" ht="12.75" customHeight="1">
      <c r="B546" s="28"/>
      <c r="E546" s="28"/>
      <c r="H546" s="28"/>
      <c r="K546" s="28"/>
    </row>
    <row r="547" ht="12.75" customHeight="1">
      <c r="B547" s="28"/>
      <c r="E547" s="28"/>
      <c r="H547" s="28"/>
      <c r="K547" s="28"/>
    </row>
    <row r="548" ht="12.75" customHeight="1">
      <c r="B548" s="28"/>
      <c r="E548" s="28"/>
      <c r="H548" s="28"/>
      <c r="K548" s="28"/>
    </row>
    <row r="549" ht="12.75" customHeight="1">
      <c r="B549" s="28"/>
      <c r="E549" s="28"/>
      <c r="H549" s="28"/>
      <c r="K549" s="28"/>
    </row>
    <row r="550" ht="12.75" customHeight="1">
      <c r="B550" s="28"/>
      <c r="E550" s="28"/>
      <c r="H550" s="28"/>
      <c r="K550" s="28"/>
    </row>
    <row r="551" ht="12.75" customHeight="1">
      <c r="B551" s="28"/>
      <c r="E551" s="28"/>
      <c r="H551" s="28"/>
      <c r="K551" s="28"/>
    </row>
    <row r="552" ht="12.75" customHeight="1">
      <c r="B552" s="28"/>
      <c r="E552" s="28"/>
      <c r="H552" s="28"/>
      <c r="K552" s="28"/>
    </row>
    <row r="553" ht="12.75" customHeight="1">
      <c r="B553" s="28"/>
      <c r="E553" s="28"/>
      <c r="H553" s="28"/>
      <c r="K553" s="28"/>
    </row>
    <row r="554" ht="12.75" customHeight="1">
      <c r="B554" s="28"/>
      <c r="E554" s="28"/>
      <c r="H554" s="28"/>
      <c r="K554" s="28"/>
    </row>
    <row r="555" ht="12.75" customHeight="1">
      <c r="B555" s="28"/>
      <c r="E555" s="28"/>
      <c r="H555" s="28"/>
      <c r="K555" s="28"/>
    </row>
    <row r="556" ht="12.75" customHeight="1">
      <c r="B556" s="28"/>
      <c r="E556" s="28"/>
      <c r="H556" s="28"/>
      <c r="K556" s="28"/>
    </row>
    <row r="557" ht="12.75" customHeight="1">
      <c r="B557" s="28"/>
      <c r="E557" s="28"/>
      <c r="H557" s="28"/>
      <c r="K557" s="28"/>
    </row>
    <row r="558" ht="12.75" customHeight="1">
      <c r="B558" s="28"/>
      <c r="E558" s="28"/>
      <c r="H558" s="28"/>
      <c r="K558" s="28"/>
    </row>
    <row r="559" ht="12.75" customHeight="1">
      <c r="B559" s="28"/>
      <c r="E559" s="28"/>
      <c r="H559" s="28"/>
      <c r="K559" s="28"/>
    </row>
    <row r="560" ht="12.75" customHeight="1">
      <c r="B560" s="28"/>
      <c r="E560" s="28"/>
      <c r="H560" s="28"/>
      <c r="K560" s="28"/>
    </row>
    <row r="561" ht="12.75" customHeight="1">
      <c r="B561" s="28"/>
      <c r="E561" s="28"/>
      <c r="H561" s="28"/>
      <c r="K561" s="28"/>
    </row>
    <row r="562" ht="12.75" customHeight="1">
      <c r="B562" s="28"/>
      <c r="E562" s="28"/>
      <c r="H562" s="28"/>
      <c r="K562" s="28"/>
    </row>
    <row r="563" ht="12.75" customHeight="1">
      <c r="B563" s="28"/>
      <c r="E563" s="28"/>
      <c r="H563" s="28"/>
      <c r="K563" s="28"/>
    </row>
    <row r="564" ht="12.75" customHeight="1">
      <c r="B564" s="28"/>
      <c r="E564" s="28"/>
      <c r="H564" s="28"/>
      <c r="K564" s="28"/>
    </row>
    <row r="565" ht="12.75" customHeight="1">
      <c r="B565" s="28"/>
      <c r="E565" s="28"/>
      <c r="H565" s="28"/>
      <c r="K565" s="28"/>
    </row>
    <row r="566" ht="12.75" customHeight="1">
      <c r="B566" s="28"/>
      <c r="E566" s="28"/>
      <c r="H566" s="28"/>
      <c r="K566" s="28"/>
    </row>
    <row r="567" ht="12.75" customHeight="1">
      <c r="B567" s="28"/>
      <c r="E567" s="28"/>
      <c r="H567" s="28"/>
      <c r="K567" s="28"/>
    </row>
    <row r="568" ht="12.75" customHeight="1">
      <c r="B568" s="28"/>
      <c r="E568" s="28"/>
      <c r="H568" s="28"/>
      <c r="K568" s="28"/>
    </row>
    <row r="569" ht="12.75" customHeight="1">
      <c r="B569" s="28"/>
      <c r="E569" s="28"/>
      <c r="H569" s="28"/>
      <c r="K569" s="28"/>
    </row>
    <row r="570" ht="12.75" customHeight="1">
      <c r="B570" s="28"/>
      <c r="E570" s="28"/>
      <c r="H570" s="28"/>
      <c r="K570" s="28"/>
    </row>
    <row r="571" ht="12.75" customHeight="1">
      <c r="B571" s="28"/>
      <c r="E571" s="28"/>
      <c r="H571" s="28"/>
      <c r="K571" s="28"/>
    </row>
    <row r="572" ht="12.75" customHeight="1">
      <c r="B572" s="28"/>
      <c r="E572" s="28"/>
      <c r="H572" s="28"/>
      <c r="K572" s="28"/>
    </row>
    <row r="573" ht="12.75" customHeight="1">
      <c r="B573" s="28"/>
      <c r="E573" s="28"/>
      <c r="H573" s="28"/>
      <c r="K573" s="28"/>
    </row>
    <row r="574" ht="12.75" customHeight="1">
      <c r="B574" s="28"/>
      <c r="E574" s="28"/>
      <c r="H574" s="28"/>
      <c r="K574" s="28"/>
    </row>
    <row r="575" ht="12.75" customHeight="1">
      <c r="B575" s="28"/>
      <c r="E575" s="28"/>
      <c r="H575" s="28"/>
      <c r="K575" s="28"/>
    </row>
    <row r="576" ht="12.75" customHeight="1">
      <c r="B576" s="28"/>
      <c r="E576" s="28"/>
      <c r="H576" s="28"/>
      <c r="K576" s="28"/>
    </row>
    <row r="577" ht="12.75" customHeight="1">
      <c r="B577" s="28"/>
      <c r="E577" s="28"/>
      <c r="H577" s="28"/>
      <c r="K577" s="28"/>
    </row>
    <row r="578" ht="12.75" customHeight="1">
      <c r="B578" s="28"/>
      <c r="E578" s="28"/>
      <c r="H578" s="28"/>
      <c r="K578" s="28"/>
    </row>
    <row r="579" ht="12.75" customHeight="1">
      <c r="B579" s="28"/>
      <c r="E579" s="28"/>
      <c r="H579" s="28"/>
      <c r="K579" s="28"/>
    </row>
    <row r="580" ht="12.75" customHeight="1">
      <c r="B580" s="28"/>
      <c r="E580" s="28"/>
      <c r="H580" s="28"/>
      <c r="K580" s="28"/>
    </row>
    <row r="581" ht="12.75" customHeight="1">
      <c r="B581" s="28"/>
      <c r="E581" s="28"/>
      <c r="H581" s="28"/>
      <c r="K581" s="28"/>
    </row>
    <row r="582" ht="12.75" customHeight="1">
      <c r="B582" s="28"/>
      <c r="E582" s="28"/>
      <c r="H582" s="28"/>
      <c r="K582" s="28"/>
    </row>
    <row r="583" ht="12.75" customHeight="1">
      <c r="B583" s="28"/>
      <c r="E583" s="28"/>
      <c r="H583" s="28"/>
      <c r="K583" s="28"/>
    </row>
    <row r="584" ht="12.75" customHeight="1">
      <c r="B584" s="28"/>
      <c r="E584" s="28"/>
      <c r="H584" s="28"/>
      <c r="K584" s="28"/>
    </row>
    <row r="585" ht="12.75" customHeight="1">
      <c r="B585" s="28"/>
      <c r="E585" s="28"/>
      <c r="H585" s="28"/>
      <c r="K585" s="28"/>
    </row>
    <row r="586" ht="12.75" customHeight="1">
      <c r="B586" s="28"/>
      <c r="E586" s="28"/>
      <c r="H586" s="28"/>
      <c r="K586" s="28"/>
    </row>
    <row r="587" ht="12.75" customHeight="1">
      <c r="B587" s="28"/>
      <c r="E587" s="28"/>
      <c r="H587" s="28"/>
      <c r="K587" s="28"/>
    </row>
    <row r="588" ht="12.75" customHeight="1">
      <c r="B588" s="28"/>
      <c r="E588" s="28"/>
      <c r="H588" s="28"/>
      <c r="K588" s="28"/>
    </row>
    <row r="589" ht="12.75" customHeight="1">
      <c r="B589" s="28"/>
      <c r="E589" s="28"/>
      <c r="H589" s="28"/>
      <c r="K589" s="28"/>
    </row>
    <row r="590" ht="12.75" customHeight="1">
      <c r="B590" s="28"/>
      <c r="E590" s="28"/>
      <c r="H590" s="28"/>
      <c r="K590" s="28"/>
    </row>
    <row r="591" ht="12.75" customHeight="1">
      <c r="B591" s="28"/>
      <c r="E591" s="28"/>
      <c r="H591" s="28"/>
      <c r="K591" s="28"/>
    </row>
    <row r="592" ht="12.75" customHeight="1">
      <c r="B592" s="28"/>
      <c r="E592" s="28"/>
      <c r="H592" s="28"/>
      <c r="K592" s="28"/>
    </row>
    <row r="593" ht="12.75" customHeight="1">
      <c r="B593" s="28"/>
      <c r="E593" s="28"/>
      <c r="H593" s="28"/>
      <c r="K593" s="28"/>
    </row>
    <row r="594" ht="12.75" customHeight="1">
      <c r="B594" s="28"/>
      <c r="E594" s="28"/>
      <c r="H594" s="28"/>
      <c r="K594" s="28"/>
    </row>
    <row r="595" ht="12.75" customHeight="1">
      <c r="B595" s="28"/>
      <c r="E595" s="28"/>
      <c r="H595" s="28"/>
      <c r="K595" s="28"/>
    </row>
    <row r="596" ht="12.75" customHeight="1">
      <c r="B596" s="28"/>
      <c r="E596" s="28"/>
      <c r="H596" s="28"/>
      <c r="K596" s="28"/>
    </row>
    <row r="597" ht="12.75" customHeight="1">
      <c r="B597" s="28"/>
      <c r="E597" s="28"/>
      <c r="H597" s="28"/>
      <c r="K597" s="28"/>
    </row>
    <row r="598" ht="12.75" customHeight="1">
      <c r="B598" s="28"/>
      <c r="E598" s="28"/>
      <c r="H598" s="28"/>
      <c r="K598" s="28"/>
    </row>
    <row r="599" ht="12.75" customHeight="1">
      <c r="B599" s="28"/>
      <c r="E599" s="28"/>
      <c r="H599" s="28"/>
      <c r="K599" s="28"/>
    </row>
    <row r="600" ht="12.75" customHeight="1">
      <c r="B600" s="28"/>
      <c r="E600" s="28"/>
      <c r="H600" s="28"/>
      <c r="K600" s="28"/>
    </row>
    <row r="601" ht="12.75" customHeight="1">
      <c r="B601" s="28"/>
      <c r="E601" s="28"/>
      <c r="H601" s="28"/>
      <c r="K601" s="28"/>
    </row>
    <row r="602" ht="12.75" customHeight="1">
      <c r="B602" s="28"/>
      <c r="E602" s="28"/>
      <c r="H602" s="28"/>
      <c r="K602" s="28"/>
    </row>
    <row r="603" ht="12.75" customHeight="1">
      <c r="B603" s="28"/>
      <c r="E603" s="28"/>
      <c r="H603" s="28"/>
      <c r="K603" s="28"/>
    </row>
    <row r="604" ht="12.75" customHeight="1">
      <c r="B604" s="28"/>
      <c r="E604" s="28"/>
      <c r="H604" s="28"/>
      <c r="K604" s="28"/>
    </row>
    <row r="605" ht="12.75" customHeight="1">
      <c r="B605" s="28"/>
      <c r="E605" s="28"/>
      <c r="H605" s="28"/>
      <c r="K605" s="28"/>
    </row>
    <row r="606" ht="12.75" customHeight="1">
      <c r="B606" s="28"/>
      <c r="E606" s="28"/>
      <c r="H606" s="28"/>
      <c r="K606" s="28"/>
    </row>
    <row r="607" ht="12.75" customHeight="1">
      <c r="B607" s="28"/>
      <c r="E607" s="28"/>
      <c r="H607" s="28"/>
      <c r="K607" s="28"/>
    </row>
    <row r="608" ht="12.75" customHeight="1">
      <c r="B608" s="28"/>
      <c r="E608" s="28"/>
      <c r="H608" s="28"/>
      <c r="K608" s="28"/>
    </row>
    <row r="609" ht="12.75" customHeight="1">
      <c r="B609" s="28"/>
      <c r="E609" s="28"/>
      <c r="H609" s="28"/>
      <c r="K609" s="28"/>
    </row>
    <row r="610" ht="12.75" customHeight="1">
      <c r="B610" s="28"/>
      <c r="E610" s="28"/>
      <c r="H610" s="28"/>
      <c r="K610" s="28"/>
    </row>
    <row r="611" ht="12.75" customHeight="1">
      <c r="B611" s="28"/>
      <c r="E611" s="28"/>
      <c r="H611" s="28"/>
      <c r="K611" s="28"/>
    </row>
    <row r="612" ht="12.75" customHeight="1">
      <c r="B612" s="28"/>
      <c r="E612" s="28"/>
      <c r="H612" s="28"/>
      <c r="K612" s="28"/>
    </row>
    <row r="613" ht="12.75" customHeight="1">
      <c r="B613" s="28"/>
      <c r="E613" s="28"/>
      <c r="H613" s="28"/>
      <c r="K613" s="28"/>
    </row>
    <row r="614" ht="12.75" customHeight="1">
      <c r="B614" s="28"/>
      <c r="E614" s="28"/>
      <c r="H614" s="28"/>
      <c r="K614" s="28"/>
    </row>
    <row r="615" ht="12.75" customHeight="1">
      <c r="B615" s="28"/>
      <c r="E615" s="28"/>
      <c r="H615" s="28"/>
      <c r="K615" s="28"/>
    </row>
    <row r="616" ht="12.75" customHeight="1">
      <c r="B616" s="28"/>
      <c r="E616" s="28"/>
      <c r="H616" s="28"/>
      <c r="K616" s="28"/>
    </row>
    <row r="617" ht="12.75" customHeight="1">
      <c r="B617" s="28"/>
      <c r="E617" s="28"/>
      <c r="H617" s="28"/>
      <c r="K617" s="28"/>
    </row>
    <row r="618" ht="12.75" customHeight="1">
      <c r="B618" s="28"/>
      <c r="E618" s="28"/>
      <c r="H618" s="28"/>
      <c r="K618" s="28"/>
    </row>
    <row r="619" ht="12.75" customHeight="1">
      <c r="B619" s="28"/>
      <c r="E619" s="28"/>
      <c r="H619" s="28"/>
      <c r="K619" s="28"/>
    </row>
    <row r="620" ht="12.75" customHeight="1">
      <c r="B620" s="28"/>
      <c r="E620" s="28"/>
      <c r="H620" s="28"/>
      <c r="K620" s="28"/>
    </row>
    <row r="621" ht="12.75" customHeight="1">
      <c r="B621" s="28"/>
      <c r="E621" s="28"/>
      <c r="H621" s="28"/>
      <c r="K621" s="28"/>
    </row>
    <row r="622" ht="12.75" customHeight="1">
      <c r="B622" s="28"/>
      <c r="E622" s="28"/>
      <c r="H622" s="28"/>
      <c r="K622" s="28"/>
    </row>
    <row r="623" ht="12.75" customHeight="1">
      <c r="B623" s="28"/>
      <c r="E623" s="28"/>
      <c r="H623" s="28"/>
      <c r="K623" s="28"/>
    </row>
    <row r="624" ht="12.75" customHeight="1">
      <c r="B624" s="28"/>
      <c r="E624" s="28"/>
      <c r="H624" s="28"/>
      <c r="K624" s="28"/>
    </row>
    <row r="625" ht="12.75" customHeight="1">
      <c r="B625" s="28"/>
      <c r="E625" s="28"/>
      <c r="H625" s="28"/>
      <c r="K625" s="28"/>
    </row>
    <row r="626" ht="12.75" customHeight="1">
      <c r="B626" s="28"/>
      <c r="E626" s="28"/>
      <c r="H626" s="28"/>
      <c r="K626" s="28"/>
    </row>
    <row r="627" ht="12.75" customHeight="1">
      <c r="B627" s="28"/>
      <c r="E627" s="28"/>
      <c r="H627" s="28"/>
      <c r="K627" s="28"/>
    </row>
    <row r="628" ht="12.75" customHeight="1">
      <c r="B628" s="28"/>
      <c r="E628" s="28"/>
      <c r="H628" s="28"/>
      <c r="K628" s="28"/>
    </row>
    <row r="629" ht="12.75" customHeight="1">
      <c r="B629" s="28"/>
      <c r="E629" s="28"/>
      <c r="H629" s="28"/>
      <c r="K629" s="28"/>
    </row>
    <row r="630" ht="12.75" customHeight="1">
      <c r="B630" s="28"/>
      <c r="E630" s="28"/>
      <c r="H630" s="28"/>
      <c r="K630" s="28"/>
    </row>
    <row r="631" ht="12.75" customHeight="1">
      <c r="B631" s="28"/>
      <c r="E631" s="28"/>
      <c r="H631" s="28"/>
      <c r="K631" s="28"/>
    </row>
    <row r="632" ht="12.75" customHeight="1">
      <c r="B632" s="28"/>
      <c r="E632" s="28"/>
      <c r="H632" s="28"/>
      <c r="K632" s="28"/>
    </row>
    <row r="633" ht="12.75" customHeight="1">
      <c r="B633" s="28"/>
      <c r="E633" s="28"/>
      <c r="H633" s="28"/>
      <c r="K633" s="28"/>
    </row>
    <row r="634" ht="12.75" customHeight="1">
      <c r="B634" s="28"/>
      <c r="E634" s="28"/>
      <c r="H634" s="28"/>
      <c r="K634" s="28"/>
    </row>
    <row r="635" ht="12.75" customHeight="1">
      <c r="B635" s="28"/>
      <c r="E635" s="28"/>
      <c r="H635" s="28"/>
      <c r="K635" s="28"/>
    </row>
    <row r="636" ht="12.75" customHeight="1">
      <c r="B636" s="28"/>
      <c r="E636" s="28"/>
      <c r="H636" s="28"/>
      <c r="K636" s="28"/>
    </row>
    <row r="637" ht="12.75" customHeight="1">
      <c r="B637" s="28"/>
      <c r="E637" s="28"/>
      <c r="H637" s="28"/>
      <c r="K637" s="28"/>
    </row>
    <row r="638" ht="12.75" customHeight="1">
      <c r="B638" s="28"/>
      <c r="E638" s="28"/>
      <c r="H638" s="28"/>
      <c r="K638" s="28"/>
    </row>
    <row r="639" ht="12.75" customHeight="1">
      <c r="B639" s="28"/>
      <c r="E639" s="28"/>
      <c r="H639" s="28"/>
      <c r="K639" s="28"/>
    </row>
    <row r="640" ht="12.75" customHeight="1">
      <c r="B640" s="28"/>
      <c r="E640" s="28"/>
      <c r="H640" s="28"/>
      <c r="K640" s="28"/>
    </row>
    <row r="641" ht="12.75" customHeight="1">
      <c r="B641" s="28"/>
      <c r="E641" s="28"/>
      <c r="H641" s="28"/>
      <c r="K641" s="28"/>
    </row>
    <row r="642" ht="12.75" customHeight="1">
      <c r="B642" s="28"/>
      <c r="E642" s="28"/>
      <c r="H642" s="28"/>
      <c r="K642" s="28"/>
    </row>
    <row r="643" ht="12.75" customHeight="1">
      <c r="B643" s="28"/>
      <c r="E643" s="28"/>
      <c r="H643" s="28"/>
      <c r="K643" s="28"/>
    </row>
    <row r="644" ht="12.75" customHeight="1">
      <c r="B644" s="28"/>
      <c r="E644" s="28"/>
      <c r="H644" s="28"/>
      <c r="K644" s="28"/>
    </row>
    <row r="645" ht="12.75" customHeight="1">
      <c r="B645" s="28"/>
      <c r="E645" s="28"/>
      <c r="H645" s="28"/>
      <c r="K645" s="28"/>
    </row>
    <row r="646" ht="12.75" customHeight="1">
      <c r="B646" s="28"/>
      <c r="E646" s="28"/>
      <c r="H646" s="28"/>
      <c r="K646" s="28"/>
    </row>
    <row r="647" ht="12.75" customHeight="1">
      <c r="B647" s="28"/>
      <c r="E647" s="28"/>
      <c r="H647" s="28"/>
      <c r="K647" s="28"/>
    </row>
    <row r="648" ht="12.75" customHeight="1">
      <c r="B648" s="28"/>
      <c r="E648" s="28"/>
      <c r="H648" s="28"/>
      <c r="K648" s="28"/>
    </row>
    <row r="649" ht="12.75" customHeight="1">
      <c r="B649" s="28"/>
      <c r="E649" s="28"/>
      <c r="H649" s="28"/>
      <c r="K649" s="28"/>
    </row>
    <row r="650" ht="12.75" customHeight="1">
      <c r="B650" s="28"/>
      <c r="E650" s="28"/>
      <c r="H650" s="28"/>
      <c r="K650" s="28"/>
    </row>
    <row r="651" ht="12.75" customHeight="1">
      <c r="B651" s="28"/>
      <c r="E651" s="28"/>
      <c r="H651" s="28"/>
      <c r="K651" s="28"/>
    </row>
    <row r="652" ht="12.75" customHeight="1">
      <c r="B652" s="28"/>
      <c r="E652" s="28"/>
      <c r="H652" s="28"/>
      <c r="K652" s="28"/>
    </row>
    <row r="653" ht="12.75" customHeight="1">
      <c r="B653" s="28"/>
      <c r="E653" s="28"/>
      <c r="H653" s="28"/>
      <c r="K653" s="28"/>
    </row>
    <row r="654" ht="12.75" customHeight="1">
      <c r="B654" s="28"/>
      <c r="E654" s="28"/>
      <c r="H654" s="28"/>
      <c r="K654" s="28"/>
    </row>
    <row r="655" ht="12.75" customHeight="1">
      <c r="B655" s="28"/>
      <c r="E655" s="28"/>
      <c r="H655" s="28"/>
      <c r="K655" s="28"/>
    </row>
    <row r="656" ht="12.75" customHeight="1">
      <c r="B656" s="28"/>
      <c r="E656" s="28"/>
      <c r="H656" s="28"/>
      <c r="K656" s="28"/>
    </row>
    <row r="657" ht="12.75" customHeight="1">
      <c r="B657" s="28"/>
      <c r="E657" s="28"/>
      <c r="H657" s="28"/>
      <c r="K657" s="28"/>
    </row>
    <row r="658" ht="12.75" customHeight="1">
      <c r="B658" s="28"/>
      <c r="E658" s="28"/>
      <c r="H658" s="28"/>
      <c r="K658" s="28"/>
    </row>
    <row r="659" ht="12.75" customHeight="1">
      <c r="B659" s="28"/>
      <c r="E659" s="28"/>
      <c r="H659" s="28"/>
      <c r="K659" s="28"/>
    </row>
    <row r="660" ht="12.75" customHeight="1">
      <c r="B660" s="28"/>
      <c r="E660" s="28"/>
      <c r="H660" s="28"/>
      <c r="K660" s="28"/>
    </row>
    <row r="661" ht="12.75" customHeight="1">
      <c r="B661" s="28"/>
      <c r="E661" s="28"/>
      <c r="H661" s="28"/>
      <c r="K661" s="28"/>
    </row>
    <row r="662" ht="12.75" customHeight="1">
      <c r="B662" s="28"/>
      <c r="E662" s="28"/>
      <c r="H662" s="28"/>
      <c r="K662" s="28"/>
    </row>
    <row r="663" ht="12.75" customHeight="1">
      <c r="B663" s="28"/>
      <c r="E663" s="28"/>
      <c r="H663" s="28"/>
      <c r="K663" s="28"/>
    </row>
    <row r="664" ht="12.75" customHeight="1">
      <c r="B664" s="28"/>
      <c r="E664" s="28"/>
      <c r="H664" s="28"/>
      <c r="K664" s="28"/>
    </row>
    <row r="665" ht="12.75" customHeight="1">
      <c r="B665" s="28"/>
      <c r="E665" s="28"/>
      <c r="H665" s="28"/>
      <c r="K665" s="28"/>
    </row>
    <row r="666" ht="12.75" customHeight="1">
      <c r="B666" s="28"/>
      <c r="E666" s="28"/>
      <c r="H666" s="28"/>
      <c r="K666" s="28"/>
    </row>
    <row r="667" ht="12.75" customHeight="1">
      <c r="B667" s="28"/>
      <c r="E667" s="28"/>
      <c r="H667" s="28"/>
      <c r="K667" s="28"/>
    </row>
    <row r="668" ht="12.75" customHeight="1">
      <c r="B668" s="28"/>
      <c r="E668" s="28"/>
      <c r="H668" s="28"/>
      <c r="K668" s="28"/>
    </row>
    <row r="669" ht="12.75" customHeight="1">
      <c r="B669" s="28"/>
      <c r="E669" s="28"/>
      <c r="H669" s="28"/>
      <c r="K669" s="28"/>
    </row>
    <row r="670" ht="12.75" customHeight="1">
      <c r="B670" s="28"/>
      <c r="E670" s="28"/>
      <c r="H670" s="28"/>
      <c r="K670" s="28"/>
    </row>
    <row r="671" ht="12.75" customHeight="1">
      <c r="B671" s="28"/>
      <c r="E671" s="28"/>
      <c r="H671" s="28"/>
      <c r="K671" s="28"/>
    </row>
    <row r="672" ht="12.75" customHeight="1">
      <c r="B672" s="28"/>
      <c r="E672" s="28"/>
      <c r="H672" s="28"/>
      <c r="K672" s="28"/>
    </row>
    <row r="673" ht="12.75" customHeight="1">
      <c r="B673" s="28"/>
      <c r="E673" s="28"/>
      <c r="H673" s="28"/>
      <c r="K673" s="28"/>
    </row>
    <row r="674" ht="12.75" customHeight="1">
      <c r="B674" s="28"/>
      <c r="E674" s="28"/>
      <c r="H674" s="28"/>
      <c r="K674" s="28"/>
    </row>
    <row r="675" ht="12.75" customHeight="1">
      <c r="B675" s="28"/>
      <c r="E675" s="28"/>
      <c r="H675" s="28"/>
      <c r="K675" s="28"/>
    </row>
    <row r="676" ht="12.75" customHeight="1">
      <c r="B676" s="28"/>
      <c r="E676" s="28"/>
      <c r="H676" s="28"/>
      <c r="K676" s="28"/>
    </row>
    <row r="677" ht="12.75" customHeight="1">
      <c r="B677" s="28"/>
      <c r="E677" s="28"/>
      <c r="H677" s="28"/>
      <c r="K677" s="28"/>
    </row>
    <row r="678" ht="12.75" customHeight="1">
      <c r="B678" s="28"/>
      <c r="E678" s="28"/>
      <c r="H678" s="28"/>
      <c r="K678" s="28"/>
    </row>
    <row r="679" ht="12.75" customHeight="1">
      <c r="B679" s="28"/>
      <c r="E679" s="28"/>
      <c r="H679" s="28"/>
      <c r="K679" s="28"/>
    </row>
    <row r="680" ht="12.75" customHeight="1">
      <c r="B680" s="28"/>
      <c r="E680" s="28"/>
      <c r="H680" s="28"/>
      <c r="K680" s="28"/>
    </row>
    <row r="681" ht="12.75" customHeight="1">
      <c r="B681" s="28"/>
      <c r="E681" s="28"/>
      <c r="H681" s="28"/>
      <c r="K681" s="28"/>
    </row>
    <row r="682" ht="12.75" customHeight="1">
      <c r="B682" s="28"/>
      <c r="E682" s="28"/>
      <c r="H682" s="28"/>
      <c r="K682" s="28"/>
    </row>
    <row r="683" ht="12.75" customHeight="1">
      <c r="B683" s="28"/>
      <c r="E683" s="28"/>
      <c r="H683" s="28"/>
      <c r="K683" s="28"/>
    </row>
    <row r="684" ht="12.75" customHeight="1">
      <c r="B684" s="28"/>
      <c r="E684" s="28"/>
      <c r="H684" s="28"/>
      <c r="K684" s="28"/>
    </row>
    <row r="685" ht="12.75" customHeight="1">
      <c r="B685" s="28"/>
      <c r="E685" s="28"/>
      <c r="H685" s="28"/>
      <c r="K685" s="28"/>
    </row>
    <row r="686" ht="12.75" customHeight="1">
      <c r="B686" s="28"/>
      <c r="E686" s="28"/>
      <c r="H686" s="28"/>
      <c r="K686" s="28"/>
    </row>
    <row r="687" ht="12.75" customHeight="1">
      <c r="B687" s="28"/>
      <c r="E687" s="28"/>
      <c r="H687" s="28"/>
      <c r="K687" s="28"/>
    </row>
    <row r="688" ht="12.75" customHeight="1">
      <c r="B688" s="28"/>
      <c r="E688" s="28"/>
      <c r="H688" s="28"/>
      <c r="K688" s="28"/>
    </row>
    <row r="689" ht="12.75" customHeight="1">
      <c r="B689" s="28"/>
      <c r="E689" s="28"/>
      <c r="H689" s="28"/>
      <c r="K689" s="28"/>
    </row>
    <row r="690" ht="12.75" customHeight="1">
      <c r="B690" s="28"/>
      <c r="E690" s="28"/>
      <c r="H690" s="28"/>
      <c r="K690" s="28"/>
    </row>
    <row r="691" ht="12.75" customHeight="1">
      <c r="B691" s="28"/>
      <c r="E691" s="28"/>
      <c r="H691" s="28"/>
      <c r="K691" s="28"/>
    </row>
    <row r="692" ht="12.75" customHeight="1">
      <c r="B692" s="28"/>
      <c r="E692" s="28"/>
      <c r="H692" s="28"/>
      <c r="K692" s="28"/>
    </row>
    <row r="693" ht="12.75" customHeight="1">
      <c r="B693" s="28"/>
      <c r="E693" s="28"/>
      <c r="H693" s="28"/>
      <c r="K693" s="28"/>
    </row>
    <row r="694" ht="12.75" customHeight="1">
      <c r="B694" s="28"/>
      <c r="E694" s="28"/>
      <c r="H694" s="28"/>
      <c r="K694" s="28"/>
    </row>
    <row r="695" ht="12.75" customHeight="1">
      <c r="B695" s="28"/>
      <c r="E695" s="28"/>
      <c r="H695" s="28"/>
      <c r="K695" s="28"/>
    </row>
    <row r="696" ht="12.75" customHeight="1">
      <c r="B696" s="28"/>
      <c r="E696" s="28"/>
      <c r="H696" s="28"/>
      <c r="K696" s="28"/>
    </row>
    <row r="697" ht="12.75" customHeight="1">
      <c r="B697" s="28"/>
      <c r="E697" s="28"/>
      <c r="H697" s="28"/>
      <c r="K697" s="28"/>
    </row>
    <row r="698" ht="12.75" customHeight="1">
      <c r="B698" s="28"/>
      <c r="E698" s="28"/>
      <c r="H698" s="28"/>
      <c r="K698" s="28"/>
    </row>
    <row r="699" ht="12.75" customHeight="1">
      <c r="B699" s="28"/>
      <c r="E699" s="28"/>
      <c r="H699" s="28"/>
      <c r="K699" s="28"/>
    </row>
    <row r="700" ht="12.75" customHeight="1">
      <c r="B700" s="28"/>
      <c r="E700" s="28"/>
      <c r="H700" s="28"/>
      <c r="K700" s="28"/>
    </row>
    <row r="701" ht="12.75" customHeight="1">
      <c r="B701" s="28"/>
      <c r="E701" s="28"/>
      <c r="H701" s="28"/>
      <c r="K701" s="28"/>
    </row>
    <row r="702" ht="12.75" customHeight="1">
      <c r="B702" s="28"/>
      <c r="E702" s="28"/>
      <c r="H702" s="28"/>
      <c r="K702" s="28"/>
    </row>
    <row r="703" ht="12.75" customHeight="1">
      <c r="B703" s="28"/>
      <c r="E703" s="28"/>
      <c r="H703" s="28"/>
      <c r="K703" s="28"/>
    </row>
    <row r="704" ht="12.75" customHeight="1">
      <c r="B704" s="28"/>
      <c r="E704" s="28"/>
      <c r="H704" s="28"/>
      <c r="K704" s="28"/>
    </row>
    <row r="705" ht="12.75" customHeight="1">
      <c r="B705" s="28"/>
      <c r="E705" s="28"/>
      <c r="H705" s="28"/>
      <c r="K705" s="28"/>
    </row>
    <row r="706" ht="12.75" customHeight="1">
      <c r="B706" s="28"/>
      <c r="E706" s="28"/>
      <c r="H706" s="28"/>
      <c r="K706" s="28"/>
    </row>
    <row r="707" ht="12.75" customHeight="1">
      <c r="B707" s="28"/>
      <c r="E707" s="28"/>
      <c r="H707" s="28"/>
      <c r="K707" s="28"/>
    </row>
    <row r="708" ht="12.75" customHeight="1">
      <c r="B708" s="28"/>
      <c r="E708" s="28"/>
      <c r="H708" s="28"/>
      <c r="K708" s="28"/>
    </row>
    <row r="709" ht="12.75" customHeight="1">
      <c r="B709" s="28"/>
      <c r="E709" s="28"/>
      <c r="H709" s="28"/>
      <c r="K709" s="28"/>
    </row>
    <row r="710" ht="12.75" customHeight="1">
      <c r="B710" s="28"/>
      <c r="E710" s="28"/>
      <c r="H710" s="28"/>
      <c r="K710" s="28"/>
    </row>
    <row r="711" ht="12.75" customHeight="1">
      <c r="B711" s="28"/>
      <c r="E711" s="28"/>
      <c r="H711" s="28"/>
      <c r="K711" s="28"/>
    </row>
    <row r="712" ht="12.75" customHeight="1">
      <c r="B712" s="28"/>
      <c r="E712" s="28"/>
      <c r="H712" s="28"/>
      <c r="K712" s="28"/>
    </row>
    <row r="713" ht="12.75" customHeight="1">
      <c r="B713" s="28"/>
      <c r="E713" s="28"/>
      <c r="H713" s="28"/>
      <c r="K713" s="28"/>
    </row>
    <row r="714" ht="12.75" customHeight="1">
      <c r="B714" s="28"/>
      <c r="E714" s="28"/>
      <c r="H714" s="28"/>
      <c r="K714" s="28"/>
    </row>
    <row r="715" ht="12.75" customHeight="1">
      <c r="B715" s="28"/>
      <c r="E715" s="28"/>
      <c r="H715" s="28"/>
      <c r="K715" s="28"/>
    </row>
    <row r="716" ht="12.75" customHeight="1">
      <c r="B716" s="28"/>
      <c r="E716" s="28"/>
      <c r="H716" s="28"/>
      <c r="K716" s="28"/>
    </row>
    <row r="717" ht="12.75" customHeight="1">
      <c r="B717" s="28"/>
      <c r="E717" s="28"/>
      <c r="H717" s="28"/>
      <c r="K717" s="28"/>
    </row>
    <row r="718" ht="12.75" customHeight="1">
      <c r="B718" s="28"/>
      <c r="E718" s="28"/>
      <c r="H718" s="28"/>
      <c r="K718" s="28"/>
    </row>
    <row r="719" ht="12.75" customHeight="1">
      <c r="B719" s="28"/>
      <c r="E719" s="28"/>
      <c r="H719" s="28"/>
      <c r="K719" s="28"/>
    </row>
    <row r="720" ht="12.75" customHeight="1">
      <c r="B720" s="28"/>
      <c r="E720" s="28"/>
      <c r="H720" s="28"/>
      <c r="K720" s="28"/>
    </row>
    <row r="721" ht="12.75" customHeight="1">
      <c r="B721" s="28"/>
      <c r="E721" s="28"/>
      <c r="H721" s="28"/>
      <c r="K721" s="28"/>
    </row>
    <row r="722" ht="12.75" customHeight="1">
      <c r="B722" s="28"/>
      <c r="E722" s="28"/>
      <c r="H722" s="28"/>
      <c r="K722" s="28"/>
    </row>
    <row r="723" ht="12.75" customHeight="1">
      <c r="B723" s="28"/>
      <c r="E723" s="28"/>
      <c r="H723" s="28"/>
      <c r="K723" s="28"/>
    </row>
    <row r="724" ht="12.75" customHeight="1">
      <c r="B724" s="28"/>
      <c r="E724" s="28"/>
      <c r="H724" s="28"/>
      <c r="K724" s="28"/>
    </row>
    <row r="725" ht="12.75" customHeight="1">
      <c r="B725" s="28"/>
      <c r="E725" s="28"/>
      <c r="H725" s="28"/>
      <c r="K725" s="28"/>
    </row>
    <row r="726" ht="12.75" customHeight="1">
      <c r="B726" s="28"/>
      <c r="E726" s="28"/>
      <c r="H726" s="28"/>
      <c r="K726" s="28"/>
    </row>
    <row r="727" ht="12.75" customHeight="1">
      <c r="B727" s="28"/>
      <c r="E727" s="28"/>
      <c r="H727" s="28"/>
      <c r="K727" s="28"/>
    </row>
    <row r="728" ht="12.75" customHeight="1">
      <c r="B728" s="28"/>
      <c r="E728" s="28"/>
      <c r="H728" s="28"/>
      <c r="K728" s="28"/>
    </row>
    <row r="729" ht="12.75" customHeight="1">
      <c r="B729" s="28"/>
      <c r="E729" s="28"/>
      <c r="H729" s="28"/>
      <c r="K729" s="28"/>
    </row>
    <row r="730" ht="12.75" customHeight="1">
      <c r="B730" s="28"/>
      <c r="E730" s="28"/>
      <c r="H730" s="28"/>
      <c r="K730" s="28"/>
    </row>
    <row r="731" ht="12.75" customHeight="1">
      <c r="B731" s="28"/>
      <c r="E731" s="28"/>
      <c r="H731" s="28"/>
      <c r="K731" s="28"/>
    </row>
    <row r="732" ht="12.75" customHeight="1">
      <c r="B732" s="28"/>
      <c r="E732" s="28"/>
      <c r="H732" s="28"/>
      <c r="K732" s="28"/>
    </row>
    <row r="733" ht="12.75" customHeight="1">
      <c r="B733" s="28"/>
      <c r="E733" s="28"/>
      <c r="H733" s="28"/>
      <c r="K733" s="28"/>
    </row>
    <row r="734" ht="12.75" customHeight="1">
      <c r="B734" s="28"/>
      <c r="E734" s="28"/>
      <c r="H734" s="28"/>
      <c r="K734" s="28"/>
    </row>
    <row r="735" ht="12.75" customHeight="1">
      <c r="B735" s="28"/>
      <c r="E735" s="28"/>
      <c r="H735" s="28"/>
      <c r="K735" s="28"/>
    </row>
    <row r="736" ht="12.75" customHeight="1">
      <c r="B736" s="28"/>
      <c r="E736" s="28"/>
      <c r="H736" s="28"/>
      <c r="K736" s="28"/>
    </row>
    <row r="737" ht="12.75" customHeight="1">
      <c r="B737" s="28"/>
      <c r="E737" s="28"/>
      <c r="H737" s="28"/>
      <c r="K737" s="28"/>
    </row>
    <row r="738" ht="12.75" customHeight="1">
      <c r="B738" s="28"/>
      <c r="E738" s="28"/>
      <c r="H738" s="28"/>
      <c r="K738" s="28"/>
    </row>
    <row r="739" ht="12.75" customHeight="1">
      <c r="B739" s="28"/>
      <c r="E739" s="28"/>
      <c r="H739" s="28"/>
      <c r="K739" s="28"/>
    </row>
    <row r="740" ht="12.75" customHeight="1">
      <c r="B740" s="28"/>
      <c r="E740" s="28"/>
      <c r="H740" s="28"/>
      <c r="K740" s="28"/>
    </row>
    <row r="741" ht="12.75" customHeight="1">
      <c r="B741" s="28"/>
      <c r="E741" s="28"/>
      <c r="H741" s="28"/>
      <c r="K741" s="28"/>
    </row>
    <row r="742" ht="12.75" customHeight="1">
      <c r="B742" s="28"/>
      <c r="E742" s="28"/>
      <c r="H742" s="28"/>
      <c r="K742" s="28"/>
    </row>
    <row r="743" ht="12.75" customHeight="1">
      <c r="B743" s="28"/>
      <c r="E743" s="28"/>
      <c r="H743" s="28"/>
      <c r="K743" s="28"/>
    </row>
    <row r="744" ht="12.75" customHeight="1">
      <c r="B744" s="28"/>
      <c r="E744" s="28"/>
      <c r="H744" s="28"/>
      <c r="K744" s="28"/>
    </row>
    <row r="745" ht="12.75" customHeight="1">
      <c r="B745" s="28"/>
      <c r="E745" s="28"/>
      <c r="H745" s="28"/>
      <c r="K745" s="28"/>
    </row>
    <row r="746" ht="12.75" customHeight="1">
      <c r="B746" s="28"/>
      <c r="E746" s="28"/>
      <c r="H746" s="28"/>
      <c r="K746" s="28"/>
    </row>
    <row r="747" ht="12.75" customHeight="1">
      <c r="B747" s="28"/>
      <c r="E747" s="28"/>
      <c r="H747" s="28"/>
      <c r="K747" s="28"/>
    </row>
    <row r="748" ht="12.75" customHeight="1">
      <c r="B748" s="28"/>
      <c r="E748" s="28"/>
      <c r="H748" s="28"/>
      <c r="K748" s="28"/>
    </row>
    <row r="749" ht="12.75" customHeight="1">
      <c r="B749" s="28"/>
      <c r="E749" s="28"/>
      <c r="H749" s="28"/>
      <c r="K749" s="28"/>
    </row>
    <row r="750" ht="12.75" customHeight="1">
      <c r="B750" s="28"/>
      <c r="E750" s="28"/>
      <c r="H750" s="28"/>
      <c r="K750" s="28"/>
    </row>
    <row r="751" ht="12.75" customHeight="1">
      <c r="B751" s="28"/>
      <c r="E751" s="28"/>
      <c r="H751" s="28"/>
      <c r="K751" s="28"/>
    </row>
    <row r="752" ht="12.75" customHeight="1">
      <c r="B752" s="28"/>
      <c r="E752" s="28"/>
      <c r="H752" s="28"/>
      <c r="K752" s="28"/>
    </row>
    <row r="753" ht="12.75" customHeight="1">
      <c r="B753" s="28"/>
      <c r="E753" s="28"/>
      <c r="H753" s="28"/>
      <c r="K753" s="28"/>
    </row>
    <row r="754" ht="12.75" customHeight="1">
      <c r="B754" s="28"/>
      <c r="E754" s="28"/>
      <c r="H754" s="28"/>
      <c r="K754" s="28"/>
    </row>
    <row r="755" ht="12.75" customHeight="1">
      <c r="B755" s="28"/>
      <c r="E755" s="28"/>
      <c r="H755" s="28"/>
      <c r="K755" s="28"/>
    </row>
    <row r="756" ht="12.75" customHeight="1">
      <c r="B756" s="28"/>
      <c r="E756" s="28"/>
      <c r="H756" s="28"/>
      <c r="K756" s="28"/>
    </row>
    <row r="757" ht="12.75" customHeight="1">
      <c r="B757" s="28"/>
      <c r="E757" s="28"/>
      <c r="H757" s="28"/>
      <c r="K757" s="28"/>
    </row>
    <row r="758" ht="12.75" customHeight="1">
      <c r="B758" s="28"/>
      <c r="E758" s="28"/>
      <c r="H758" s="28"/>
      <c r="K758" s="28"/>
    </row>
    <row r="759" ht="12.75" customHeight="1">
      <c r="B759" s="28"/>
      <c r="E759" s="28"/>
      <c r="H759" s="28"/>
      <c r="K759" s="28"/>
    </row>
    <row r="760" ht="12.75" customHeight="1">
      <c r="B760" s="28"/>
      <c r="E760" s="28"/>
      <c r="H760" s="28"/>
      <c r="K760" s="28"/>
    </row>
    <row r="761" ht="12.75" customHeight="1">
      <c r="B761" s="28"/>
      <c r="E761" s="28"/>
      <c r="H761" s="28"/>
      <c r="K761" s="28"/>
    </row>
    <row r="762" ht="12.75" customHeight="1">
      <c r="B762" s="28"/>
      <c r="E762" s="28"/>
      <c r="H762" s="28"/>
      <c r="K762" s="28"/>
    </row>
    <row r="763" ht="12.75" customHeight="1">
      <c r="B763" s="28"/>
      <c r="E763" s="28"/>
      <c r="H763" s="28"/>
      <c r="K763" s="28"/>
    </row>
    <row r="764" ht="12.75" customHeight="1">
      <c r="B764" s="28"/>
      <c r="E764" s="28"/>
      <c r="H764" s="28"/>
      <c r="K764" s="28"/>
    </row>
    <row r="765" ht="12.75" customHeight="1">
      <c r="B765" s="28"/>
      <c r="E765" s="28"/>
      <c r="H765" s="28"/>
      <c r="K765" s="28"/>
    </row>
    <row r="766" ht="12.75" customHeight="1">
      <c r="B766" s="28"/>
      <c r="E766" s="28"/>
      <c r="H766" s="28"/>
      <c r="K766" s="28"/>
    </row>
    <row r="767" ht="12.75" customHeight="1">
      <c r="B767" s="28"/>
      <c r="E767" s="28"/>
      <c r="H767" s="28"/>
      <c r="K767" s="28"/>
    </row>
    <row r="768" ht="12.75" customHeight="1">
      <c r="B768" s="28"/>
      <c r="E768" s="28"/>
      <c r="H768" s="28"/>
      <c r="K768" s="28"/>
    </row>
    <row r="769" ht="12.75" customHeight="1">
      <c r="B769" s="28"/>
      <c r="E769" s="28"/>
      <c r="H769" s="28"/>
      <c r="K769" s="28"/>
    </row>
    <row r="770" ht="12.75" customHeight="1">
      <c r="B770" s="28"/>
      <c r="E770" s="28"/>
      <c r="H770" s="28"/>
      <c r="K770" s="28"/>
    </row>
    <row r="771" ht="12.75" customHeight="1">
      <c r="B771" s="28"/>
      <c r="E771" s="28"/>
      <c r="H771" s="28"/>
      <c r="K771" s="28"/>
    </row>
    <row r="772" ht="12.75" customHeight="1">
      <c r="B772" s="28"/>
      <c r="E772" s="28"/>
      <c r="H772" s="28"/>
      <c r="K772" s="28"/>
    </row>
    <row r="773" ht="12.75" customHeight="1">
      <c r="B773" s="28"/>
      <c r="E773" s="28"/>
      <c r="H773" s="28"/>
      <c r="K773" s="28"/>
    </row>
    <row r="774" ht="12.75" customHeight="1">
      <c r="B774" s="28"/>
      <c r="E774" s="28"/>
      <c r="H774" s="28"/>
      <c r="K774" s="28"/>
    </row>
    <row r="775" ht="12.75" customHeight="1">
      <c r="B775" s="28"/>
      <c r="E775" s="28"/>
      <c r="H775" s="28"/>
      <c r="K775" s="28"/>
    </row>
    <row r="776" ht="12.75" customHeight="1">
      <c r="B776" s="28"/>
      <c r="E776" s="28"/>
      <c r="H776" s="28"/>
      <c r="K776" s="28"/>
    </row>
    <row r="777" ht="12.75" customHeight="1">
      <c r="B777" s="28"/>
      <c r="E777" s="28"/>
      <c r="H777" s="28"/>
      <c r="K777" s="28"/>
    </row>
    <row r="778" ht="12.75" customHeight="1">
      <c r="B778" s="28"/>
      <c r="E778" s="28"/>
      <c r="H778" s="28"/>
      <c r="K778" s="28"/>
    </row>
    <row r="779" ht="12.75" customHeight="1">
      <c r="B779" s="28"/>
      <c r="E779" s="28"/>
      <c r="H779" s="28"/>
      <c r="K779" s="28"/>
    </row>
    <row r="780" ht="12.75" customHeight="1">
      <c r="B780" s="28"/>
      <c r="E780" s="28"/>
      <c r="H780" s="28"/>
      <c r="K780" s="28"/>
    </row>
    <row r="781" ht="12.75" customHeight="1">
      <c r="B781" s="28"/>
      <c r="E781" s="28"/>
      <c r="H781" s="28"/>
      <c r="K781" s="28"/>
    </row>
    <row r="782" ht="12.75" customHeight="1">
      <c r="B782" s="28"/>
      <c r="E782" s="28"/>
      <c r="H782" s="28"/>
      <c r="K782" s="28"/>
    </row>
    <row r="783" ht="12.75" customHeight="1">
      <c r="B783" s="28"/>
      <c r="E783" s="28"/>
      <c r="H783" s="28"/>
      <c r="K783" s="28"/>
    </row>
    <row r="784" ht="12.75" customHeight="1">
      <c r="B784" s="28"/>
      <c r="E784" s="28"/>
      <c r="H784" s="28"/>
      <c r="K784" s="28"/>
    </row>
    <row r="785" ht="12.75" customHeight="1">
      <c r="B785" s="28"/>
      <c r="E785" s="28"/>
      <c r="H785" s="28"/>
      <c r="K785" s="28"/>
    </row>
    <row r="786" ht="12.75" customHeight="1">
      <c r="B786" s="28"/>
      <c r="E786" s="28"/>
      <c r="H786" s="28"/>
      <c r="K786" s="28"/>
    </row>
    <row r="787" ht="12.75" customHeight="1">
      <c r="B787" s="28"/>
      <c r="E787" s="28"/>
      <c r="H787" s="28"/>
      <c r="K787" s="28"/>
    </row>
    <row r="788" ht="12.75" customHeight="1">
      <c r="B788" s="28"/>
      <c r="E788" s="28"/>
      <c r="H788" s="28"/>
      <c r="K788" s="28"/>
    </row>
    <row r="789" ht="12.75" customHeight="1">
      <c r="B789" s="28"/>
      <c r="E789" s="28"/>
      <c r="H789" s="28"/>
      <c r="K789" s="28"/>
    </row>
    <row r="790" ht="12.75" customHeight="1">
      <c r="B790" s="28"/>
      <c r="E790" s="28"/>
      <c r="H790" s="28"/>
      <c r="K790" s="28"/>
    </row>
    <row r="791" ht="12.75" customHeight="1">
      <c r="B791" s="28"/>
      <c r="E791" s="28"/>
      <c r="H791" s="28"/>
      <c r="K791" s="28"/>
    </row>
    <row r="792" ht="12.75" customHeight="1">
      <c r="B792" s="28"/>
      <c r="E792" s="28"/>
      <c r="H792" s="28"/>
      <c r="K792" s="28"/>
    </row>
    <row r="793" ht="12.75" customHeight="1">
      <c r="B793" s="28"/>
      <c r="E793" s="28"/>
      <c r="H793" s="28"/>
      <c r="K793" s="28"/>
    </row>
    <row r="794" ht="12.75" customHeight="1">
      <c r="B794" s="28"/>
      <c r="E794" s="28"/>
      <c r="H794" s="28"/>
      <c r="K794" s="28"/>
    </row>
    <row r="795" ht="12.75" customHeight="1">
      <c r="B795" s="28"/>
      <c r="E795" s="28"/>
      <c r="H795" s="28"/>
      <c r="K795" s="28"/>
    </row>
    <row r="796" ht="12.75" customHeight="1">
      <c r="B796" s="28"/>
      <c r="E796" s="28"/>
      <c r="H796" s="28"/>
      <c r="K796" s="28"/>
    </row>
    <row r="797" ht="12.75" customHeight="1">
      <c r="B797" s="28"/>
      <c r="E797" s="28"/>
      <c r="H797" s="28"/>
      <c r="K797" s="28"/>
    </row>
    <row r="798" ht="12.75" customHeight="1">
      <c r="B798" s="28"/>
      <c r="E798" s="28"/>
      <c r="H798" s="28"/>
      <c r="K798" s="28"/>
    </row>
    <row r="799" ht="12.75" customHeight="1">
      <c r="B799" s="28"/>
      <c r="E799" s="28"/>
      <c r="H799" s="28"/>
      <c r="K799" s="28"/>
    </row>
    <row r="800" ht="12.75" customHeight="1">
      <c r="B800" s="28"/>
      <c r="E800" s="28"/>
      <c r="H800" s="28"/>
      <c r="K800" s="28"/>
    </row>
    <row r="801" ht="12.75" customHeight="1">
      <c r="B801" s="28"/>
      <c r="E801" s="28"/>
      <c r="H801" s="28"/>
      <c r="K801" s="28"/>
    </row>
    <row r="802" ht="12.75" customHeight="1">
      <c r="B802" s="28"/>
      <c r="E802" s="28"/>
      <c r="H802" s="28"/>
      <c r="K802" s="28"/>
    </row>
    <row r="803" ht="12.75" customHeight="1">
      <c r="B803" s="28"/>
      <c r="E803" s="28"/>
      <c r="H803" s="28"/>
      <c r="K803" s="28"/>
    </row>
    <row r="804" ht="12.75" customHeight="1">
      <c r="B804" s="28"/>
      <c r="E804" s="28"/>
      <c r="H804" s="28"/>
      <c r="K804" s="28"/>
    </row>
    <row r="805" ht="12.75" customHeight="1">
      <c r="B805" s="28"/>
      <c r="E805" s="28"/>
      <c r="H805" s="28"/>
      <c r="K805" s="28"/>
    </row>
    <row r="806" ht="12.75" customHeight="1">
      <c r="B806" s="28"/>
      <c r="E806" s="28"/>
      <c r="H806" s="28"/>
      <c r="K806" s="28"/>
    </row>
    <row r="807" ht="12.75" customHeight="1">
      <c r="B807" s="28"/>
      <c r="E807" s="28"/>
      <c r="H807" s="28"/>
      <c r="K807" s="28"/>
    </row>
    <row r="808" ht="12.75" customHeight="1">
      <c r="B808" s="28"/>
      <c r="E808" s="28"/>
      <c r="H808" s="28"/>
      <c r="K808" s="28"/>
    </row>
    <row r="809" ht="12.75" customHeight="1">
      <c r="B809" s="28"/>
      <c r="E809" s="28"/>
      <c r="H809" s="28"/>
      <c r="K809" s="28"/>
    </row>
    <row r="810" ht="12.75" customHeight="1">
      <c r="B810" s="28"/>
      <c r="E810" s="28"/>
      <c r="H810" s="28"/>
      <c r="K810" s="28"/>
    </row>
    <row r="811" ht="12.75" customHeight="1">
      <c r="B811" s="28"/>
      <c r="E811" s="28"/>
      <c r="H811" s="28"/>
      <c r="K811" s="28"/>
    </row>
    <row r="812" ht="12.75" customHeight="1">
      <c r="B812" s="28"/>
      <c r="E812" s="28"/>
      <c r="H812" s="28"/>
      <c r="K812" s="28"/>
    </row>
    <row r="813" ht="12.75" customHeight="1">
      <c r="B813" s="28"/>
      <c r="E813" s="28"/>
      <c r="H813" s="28"/>
      <c r="K813" s="28"/>
    </row>
    <row r="814" ht="12.75" customHeight="1">
      <c r="B814" s="28"/>
      <c r="E814" s="28"/>
      <c r="H814" s="28"/>
      <c r="K814" s="28"/>
    </row>
    <row r="815" ht="12.75" customHeight="1">
      <c r="B815" s="28"/>
      <c r="E815" s="28"/>
      <c r="H815" s="28"/>
      <c r="K815" s="28"/>
    </row>
    <row r="816" ht="12.75" customHeight="1">
      <c r="B816" s="28"/>
      <c r="E816" s="28"/>
      <c r="H816" s="28"/>
      <c r="K816" s="28"/>
    </row>
    <row r="817" ht="12.75" customHeight="1">
      <c r="B817" s="28"/>
      <c r="E817" s="28"/>
      <c r="H817" s="28"/>
      <c r="K817" s="28"/>
    </row>
    <row r="818" ht="12.75" customHeight="1">
      <c r="B818" s="28"/>
      <c r="E818" s="28"/>
      <c r="H818" s="28"/>
      <c r="K818" s="28"/>
    </row>
    <row r="819" ht="12.75" customHeight="1">
      <c r="B819" s="28"/>
      <c r="E819" s="28"/>
      <c r="H819" s="28"/>
      <c r="K819" s="28"/>
    </row>
    <row r="820" ht="12.75" customHeight="1">
      <c r="B820" s="28"/>
      <c r="E820" s="28"/>
      <c r="H820" s="28"/>
      <c r="K820" s="28"/>
    </row>
    <row r="821" ht="12.75" customHeight="1">
      <c r="B821" s="28"/>
      <c r="E821" s="28"/>
      <c r="H821" s="28"/>
      <c r="K821" s="28"/>
    </row>
    <row r="822" ht="12.75" customHeight="1">
      <c r="B822" s="28"/>
      <c r="E822" s="28"/>
      <c r="H822" s="28"/>
      <c r="K822" s="28"/>
    </row>
    <row r="823" ht="12.75" customHeight="1">
      <c r="B823" s="28"/>
      <c r="E823" s="28"/>
      <c r="H823" s="28"/>
      <c r="K823" s="28"/>
    </row>
    <row r="824" ht="12.75" customHeight="1">
      <c r="B824" s="28"/>
      <c r="E824" s="28"/>
      <c r="H824" s="28"/>
      <c r="K824" s="28"/>
    </row>
    <row r="825" ht="12.75" customHeight="1">
      <c r="B825" s="28"/>
      <c r="E825" s="28"/>
      <c r="H825" s="28"/>
      <c r="K825" s="28"/>
    </row>
    <row r="826" ht="12.75" customHeight="1">
      <c r="B826" s="28"/>
      <c r="E826" s="28"/>
      <c r="H826" s="28"/>
      <c r="K826" s="28"/>
    </row>
    <row r="827" ht="12.75" customHeight="1">
      <c r="B827" s="28"/>
      <c r="E827" s="28"/>
      <c r="H827" s="28"/>
      <c r="K827" s="28"/>
    </row>
    <row r="828" ht="12.75" customHeight="1">
      <c r="B828" s="28"/>
      <c r="E828" s="28"/>
      <c r="H828" s="28"/>
      <c r="K828" s="28"/>
    </row>
    <row r="829" ht="12.75" customHeight="1">
      <c r="B829" s="28"/>
      <c r="E829" s="28"/>
      <c r="H829" s="28"/>
      <c r="K829" s="28"/>
    </row>
    <row r="830" ht="12.75" customHeight="1">
      <c r="B830" s="28"/>
      <c r="E830" s="28"/>
      <c r="H830" s="28"/>
      <c r="K830" s="28"/>
    </row>
    <row r="831" ht="12.75" customHeight="1">
      <c r="B831" s="28"/>
      <c r="E831" s="28"/>
      <c r="H831" s="28"/>
      <c r="K831" s="28"/>
    </row>
    <row r="832" ht="12.75" customHeight="1">
      <c r="B832" s="28"/>
      <c r="E832" s="28"/>
      <c r="H832" s="28"/>
      <c r="K832" s="28"/>
    </row>
    <row r="833" ht="12.75" customHeight="1">
      <c r="B833" s="28"/>
      <c r="E833" s="28"/>
      <c r="H833" s="28"/>
      <c r="K833" s="28"/>
    </row>
    <row r="834" ht="12.75" customHeight="1">
      <c r="B834" s="28"/>
      <c r="E834" s="28"/>
      <c r="H834" s="28"/>
      <c r="K834" s="28"/>
    </row>
    <row r="835" ht="12.75" customHeight="1">
      <c r="B835" s="28"/>
      <c r="E835" s="28"/>
      <c r="H835" s="28"/>
      <c r="K835" s="28"/>
    </row>
    <row r="836" ht="12.75" customHeight="1">
      <c r="B836" s="28"/>
      <c r="E836" s="28"/>
      <c r="H836" s="28"/>
      <c r="K836" s="28"/>
    </row>
    <row r="837" ht="12.75" customHeight="1">
      <c r="B837" s="28"/>
      <c r="E837" s="28"/>
      <c r="H837" s="28"/>
      <c r="K837" s="28"/>
    </row>
    <row r="838" ht="12.75" customHeight="1">
      <c r="B838" s="28"/>
      <c r="E838" s="28"/>
      <c r="H838" s="28"/>
      <c r="K838" s="28"/>
    </row>
    <row r="839" ht="12.75" customHeight="1">
      <c r="B839" s="28"/>
      <c r="E839" s="28"/>
      <c r="H839" s="28"/>
      <c r="K839" s="28"/>
    </row>
    <row r="840" ht="12.75" customHeight="1">
      <c r="B840" s="28"/>
      <c r="E840" s="28"/>
      <c r="H840" s="28"/>
      <c r="K840" s="28"/>
    </row>
    <row r="841" ht="12.75" customHeight="1">
      <c r="B841" s="28"/>
      <c r="E841" s="28"/>
      <c r="H841" s="28"/>
      <c r="K841" s="28"/>
    </row>
    <row r="842" ht="12.75" customHeight="1">
      <c r="B842" s="28"/>
      <c r="E842" s="28"/>
      <c r="H842" s="28"/>
      <c r="K842" s="28"/>
    </row>
    <row r="843" ht="12.75" customHeight="1">
      <c r="B843" s="28"/>
      <c r="E843" s="28"/>
      <c r="H843" s="28"/>
      <c r="K843" s="28"/>
    </row>
    <row r="844" ht="12.75" customHeight="1">
      <c r="B844" s="28"/>
      <c r="E844" s="28"/>
      <c r="H844" s="28"/>
      <c r="K844" s="28"/>
    </row>
    <row r="845" ht="12.75" customHeight="1">
      <c r="B845" s="28"/>
      <c r="E845" s="28"/>
      <c r="H845" s="28"/>
      <c r="K845" s="28"/>
    </row>
    <row r="846" ht="12.75" customHeight="1">
      <c r="B846" s="28"/>
      <c r="E846" s="28"/>
      <c r="H846" s="28"/>
      <c r="K846" s="28"/>
    </row>
    <row r="847" ht="12.75" customHeight="1">
      <c r="B847" s="28"/>
      <c r="E847" s="28"/>
      <c r="H847" s="28"/>
      <c r="K847" s="28"/>
    </row>
    <row r="848" ht="12.75" customHeight="1">
      <c r="B848" s="28"/>
      <c r="E848" s="28"/>
      <c r="H848" s="28"/>
      <c r="K848" s="28"/>
    </row>
    <row r="849" ht="12.75" customHeight="1">
      <c r="B849" s="28"/>
      <c r="E849" s="28"/>
      <c r="H849" s="28"/>
      <c r="K849" s="28"/>
    </row>
    <row r="850" ht="12.75" customHeight="1">
      <c r="B850" s="28"/>
      <c r="E850" s="28"/>
      <c r="H850" s="28"/>
      <c r="K850" s="28"/>
    </row>
    <row r="851" ht="12.75" customHeight="1">
      <c r="B851" s="28"/>
      <c r="E851" s="28"/>
      <c r="H851" s="28"/>
      <c r="K851" s="28"/>
    </row>
    <row r="852" ht="12.75" customHeight="1">
      <c r="B852" s="28"/>
      <c r="E852" s="28"/>
      <c r="H852" s="28"/>
      <c r="K852" s="28"/>
    </row>
    <row r="853" ht="12.75" customHeight="1">
      <c r="B853" s="28"/>
      <c r="E853" s="28"/>
      <c r="H853" s="28"/>
      <c r="K853" s="28"/>
    </row>
    <row r="854" ht="12.75" customHeight="1">
      <c r="B854" s="28"/>
      <c r="E854" s="28"/>
      <c r="H854" s="28"/>
      <c r="K854" s="28"/>
    </row>
    <row r="855" ht="12.75" customHeight="1">
      <c r="B855" s="28"/>
      <c r="E855" s="28"/>
      <c r="H855" s="28"/>
      <c r="K855" s="28"/>
    </row>
    <row r="856" ht="12.75" customHeight="1">
      <c r="B856" s="28"/>
      <c r="E856" s="28"/>
      <c r="H856" s="28"/>
      <c r="K856" s="28"/>
    </row>
    <row r="857" ht="12.75" customHeight="1">
      <c r="B857" s="28"/>
      <c r="E857" s="28"/>
      <c r="H857" s="28"/>
      <c r="K857" s="28"/>
    </row>
    <row r="858" ht="12.75" customHeight="1">
      <c r="B858" s="28"/>
      <c r="E858" s="28"/>
      <c r="H858" s="28"/>
      <c r="K858" s="28"/>
    </row>
    <row r="859" ht="12.75" customHeight="1">
      <c r="B859" s="28"/>
      <c r="E859" s="28"/>
      <c r="H859" s="28"/>
      <c r="K859" s="28"/>
    </row>
    <row r="860" ht="12.75" customHeight="1">
      <c r="B860" s="28"/>
      <c r="E860" s="28"/>
      <c r="H860" s="28"/>
      <c r="K860" s="28"/>
    </row>
    <row r="861" ht="12.75" customHeight="1">
      <c r="B861" s="28"/>
      <c r="E861" s="28"/>
      <c r="H861" s="28"/>
      <c r="K861" s="28"/>
    </row>
    <row r="862" ht="12.75" customHeight="1">
      <c r="B862" s="28"/>
      <c r="E862" s="28"/>
      <c r="H862" s="28"/>
      <c r="K862" s="28"/>
    </row>
    <row r="863" ht="12.75" customHeight="1">
      <c r="B863" s="28"/>
      <c r="E863" s="28"/>
      <c r="H863" s="28"/>
      <c r="K863" s="28"/>
    </row>
    <row r="864" ht="12.75" customHeight="1">
      <c r="B864" s="28"/>
      <c r="E864" s="28"/>
      <c r="H864" s="28"/>
      <c r="K864" s="28"/>
    </row>
    <row r="865" ht="12.75" customHeight="1">
      <c r="B865" s="28"/>
      <c r="E865" s="28"/>
      <c r="H865" s="28"/>
      <c r="K865" s="28"/>
    </row>
    <row r="866" ht="12.75" customHeight="1">
      <c r="B866" s="28"/>
      <c r="E866" s="28"/>
      <c r="H866" s="28"/>
      <c r="K866" s="28"/>
    </row>
    <row r="867" ht="12.75" customHeight="1">
      <c r="B867" s="28"/>
      <c r="E867" s="28"/>
      <c r="H867" s="28"/>
      <c r="K867" s="28"/>
    </row>
    <row r="868" ht="12.75" customHeight="1">
      <c r="B868" s="28"/>
      <c r="E868" s="28"/>
      <c r="H868" s="28"/>
      <c r="K868" s="28"/>
    </row>
    <row r="869" ht="12.75" customHeight="1">
      <c r="B869" s="28"/>
      <c r="E869" s="28"/>
      <c r="H869" s="28"/>
      <c r="K869" s="28"/>
    </row>
    <row r="870" ht="12.75" customHeight="1">
      <c r="B870" s="28"/>
      <c r="E870" s="28"/>
      <c r="H870" s="28"/>
      <c r="K870" s="28"/>
    </row>
    <row r="871" ht="12.75" customHeight="1">
      <c r="B871" s="28"/>
      <c r="E871" s="28"/>
      <c r="H871" s="28"/>
      <c r="K871" s="28"/>
    </row>
    <row r="872" ht="12.75" customHeight="1">
      <c r="B872" s="28"/>
      <c r="E872" s="28"/>
      <c r="H872" s="28"/>
      <c r="K872" s="28"/>
    </row>
    <row r="873" ht="12.75" customHeight="1">
      <c r="B873" s="28"/>
      <c r="E873" s="28"/>
      <c r="H873" s="28"/>
      <c r="K873" s="28"/>
    </row>
    <row r="874" ht="12.75" customHeight="1">
      <c r="B874" s="28"/>
      <c r="E874" s="28"/>
      <c r="H874" s="28"/>
      <c r="K874" s="28"/>
    </row>
    <row r="875" ht="12.75" customHeight="1">
      <c r="B875" s="28"/>
      <c r="E875" s="28"/>
      <c r="H875" s="28"/>
      <c r="K875" s="28"/>
    </row>
    <row r="876" ht="12.75" customHeight="1">
      <c r="B876" s="28"/>
      <c r="E876" s="28"/>
      <c r="H876" s="28"/>
      <c r="K876" s="28"/>
    </row>
    <row r="877" ht="12.75" customHeight="1">
      <c r="B877" s="28"/>
      <c r="E877" s="28"/>
      <c r="H877" s="28"/>
      <c r="K877" s="28"/>
    </row>
    <row r="878" ht="12.75" customHeight="1">
      <c r="B878" s="28"/>
      <c r="E878" s="28"/>
      <c r="H878" s="28"/>
      <c r="K878" s="28"/>
    </row>
    <row r="879" ht="12.75" customHeight="1">
      <c r="B879" s="28"/>
      <c r="E879" s="28"/>
      <c r="H879" s="28"/>
      <c r="K879" s="28"/>
    </row>
    <row r="880" ht="12.75" customHeight="1">
      <c r="B880" s="28"/>
      <c r="E880" s="28"/>
      <c r="H880" s="28"/>
      <c r="K880" s="28"/>
    </row>
    <row r="881" ht="12.75" customHeight="1">
      <c r="B881" s="28"/>
      <c r="E881" s="28"/>
      <c r="H881" s="28"/>
      <c r="K881" s="28"/>
    </row>
    <row r="882" ht="12.75" customHeight="1">
      <c r="B882" s="28"/>
      <c r="E882" s="28"/>
      <c r="H882" s="28"/>
      <c r="K882" s="28"/>
    </row>
    <row r="883" ht="12.75" customHeight="1">
      <c r="B883" s="28"/>
      <c r="E883" s="28"/>
      <c r="H883" s="28"/>
      <c r="K883" s="28"/>
    </row>
    <row r="884" ht="12.75" customHeight="1">
      <c r="B884" s="28"/>
      <c r="E884" s="28"/>
      <c r="H884" s="28"/>
      <c r="K884" s="28"/>
    </row>
    <row r="885" ht="12.75" customHeight="1">
      <c r="B885" s="28"/>
      <c r="E885" s="28"/>
      <c r="H885" s="28"/>
      <c r="K885" s="28"/>
    </row>
    <row r="886" ht="12.75" customHeight="1">
      <c r="B886" s="28"/>
      <c r="E886" s="28"/>
      <c r="H886" s="28"/>
      <c r="K886" s="28"/>
    </row>
    <row r="887" ht="12.75" customHeight="1">
      <c r="B887" s="28"/>
      <c r="E887" s="28"/>
      <c r="H887" s="28"/>
      <c r="K887" s="28"/>
    </row>
    <row r="888" ht="12.75" customHeight="1">
      <c r="B888" s="28"/>
      <c r="E888" s="28"/>
      <c r="H888" s="28"/>
      <c r="K888" s="28"/>
    </row>
    <row r="889" ht="12.75" customHeight="1">
      <c r="B889" s="28"/>
      <c r="E889" s="28"/>
      <c r="H889" s="28"/>
      <c r="K889" s="28"/>
    </row>
    <row r="890" ht="12.75" customHeight="1">
      <c r="B890" s="28"/>
      <c r="E890" s="28"/>
      <c r="H890" s="28"/>
      <c r="K890" s="28"/>
    </row>
    <row r="891" ht="12.75" customHeight="1">
      <c r="B891" s="28"/>
      <c r="E891" s="28"/>
      <c r="H891" s="28"/>
      <c r="K891" s="28"/>
    </row>
    <row r="892" ht="12.75" customHeight="1">
      <c r="B892" s="28"/>
      <c r="E892" s="28"/>
      <c r="H892" s="28"/>
      <c r="K892" s="28"/>
    </row>
    <row r="893" ht="12.75" customHeight="1">
      <c r="B893" s="28"/>
      <c r="E893" s="28"/>
      <c r="H893" s="28"/>
      <c r="K893" s="28"/>
    </row>
    <row r="894" ht="12.75" customHeight="1">
      <c r="B894" s="28"/>
      <c r="E894" s="28"/>
      <c r="H894" s="28"/>
      <c r="K894" s="28"/>
    </row>
    <row r="895" ht="12.75" customHeight="1">
      <c r="B895" s="28"/>
      <c r="E895" s="28"/>
      <c r="H895" s="28"/>
      <c r="K895" s="28"/>
    </row>
    <row r="896" ht="12.75" customHeight="1">
      <c r="B896" s="28"/>
      <c r="E896" s="28"/>
      <c r="H896" s="28"/>
      <c r="K896" s="28"/>
    </row>
    <row r="897" ht="12.75" customHeight="1">
      <c r="B897" s="28"/>
      <c r="E897" s="28"/>
      <c r="H897" s="28"/>
      <c r="K897" s="28"/>
    </row>
    <row r="898" ht="12.75" customHeight="1">
      <c r="B898" s="28"/>
      <c r="E898" s="28"/>
      <c r="H898" s="28"/>
      <c r="K898" s="28"/>
    </row>
    <row r="899" ht="12.75" customHeight="1">
      <c r="B899" s="28"/>
      <c r="E899" s="28"/>
      <c r="H899" s="28"/>
      <c r="K899" s="28"/>
    </row>
    <row r="900" ht="12.75" customHeight="1">
      <c r="B900" s="28"/>
      <c r="E900" s="28"/>
      <c r="H900" s="28"/>
      <c r="K900" s="28"/>
    </row>
    <row r="901" ht="12.75" customHeight="1">
      <c r="B901" s="28"/>
      <c r="E901" s="28"/>
      <c r="H901" s="28"/>
      <c r="K901" s="28"/>
    </row>
    <row r="902" ht="12.75" customHeight="1">
      <c r="B902" s="28"/>
      <c r="E902" s="28"/>
      <c r="H902" s="28"/>
      <c r="K902" s="28"/>
    </row>
    <row r="903" ht="12.75" customHeight="1">
      <c r="B903" s="28"/>
      <c r="E903" s="28"/>
      <c r="H903" s="28"/>
      <c r="K903" s="28"/>
    </row>
    <row r="904" ht="12.75" customHeight="1">
      <c r="B904" s="28"/>
      <c r="E904" s="28"/>
      <c r="H904" s="28"/>
      <c r="K904" s="28"/>
    </row>
    <row r="905" ht="12.75" customHeight="1">
      <c r="B905" s="28"/>
      <c r="E905" s="28"/>
      <c r="H905" s="28"/>
      <c r="K905" s="28"/>
    </row>
    <row r="906" ht="12.75" customHeight="1">
      <c r="B906" s="28"/>
      <c r="E906" s="28"/>
      <c r="H906" s="28"/>
      <c r="K906" s="28"/>
    </row>
    <row r="907" ht="12.75" customHeight="1">
      <c r="B907" s="28"/>
      <c r="E907" s="28"/>
      <c r="H907" s="28"/>
      <c r="K907" s="28"/>
    </row>
    <row r="908" ht="12.75" customHeight="1">
      <c r="B908" s="28"/>
      <c r="E908" s="28"/>
      <c r="H908" s="28"/>
      <c r="K908" s="28"/>
    </row>
    <row r="909" ht="12.75" customHeight="1">
      <c r="B909" s="28"/>
      <c r="E909" s="28"/>
      <c r="H909" s="28"/>
      <c r="K909" s="28"/>
    </row>
    <row r="910" ht="12.75" customHeight="1">
      <c r="B910" s="28"/>
      <c r="E910" s="28"/>
      <c r="H910" s="28"/>
      <c r="K910" s="28"/>
    </row>
    <row r="911" ht="12.75" customHeight="1">
      <c r="B911" s="28"/>
      <c r="E911" s="28"/>
      <c r="H911" s="28"/>
      <c r="K911" s="28"/>
    </row>
    <row r="912" ht="12.75" customHeight="1">
      <c r="B912" s="28"/>
      <c r="E912" s="28"/>
      <c r="H912" s="28"/>
      <c r="K912" s="28"/>
    </row>
    <row r="913" ht="12.75" customHeight="1">
      <c r="B913" s="28"/>
      <c r="E913" s="28"/>
      <c r="H913" s="28"/>
      <c r="K913" s="28"/>
    </row>
    <row r="914" ht="12.75" customHeight="1">
      <c r="B914" s="28"/>
      <c r="E914" s="28"/>
      <c r="H914" s="28"/>
      <c r="K914" s="28"/>
    </row>
    <row r="915" ht="12.75" customHeight="1">
      <c r="B915" s="28"/>
      <c r="E915" s="28"/>
      <c r="H915" s="28"/>
      <c r="K915" s="28"/>
    </row>
    <row r="916" ht="12.75" customHeight="1">
      <c r="B916" s="28"/>
      <c r="E916" s="28"/>
      <c r="H916" s="28"/>
      <c r="K916" s="28"/>
    </row>
    <row r="917" ht="12.75" customHeight="1">
      <c r="B917" s="28"/>
      <c r="E917" s="28"/>
      <c r="H917" s="28"/>
      <c r="K917" s="28"/>
    </row>
    <row r="918" ht="12.75" customHeight="1">
      <c r="B918" s="28"/>
      <c r="E918" s="28"/>
      <c r="H918" s="28"/>
      <c r="K918" s="28"/>
    </row>
    <row r="919" ht="12.75" customHeight="1">
      <c r="B919" s="28"/>
      <c r="E919" s="28"/>
      <c r="H919" s="28"/>
      <c r="K919" s="28"/>
    </row>
    <row r="920" ht="12.75" customHeight="1">
      <c r="B920" s="28"/>
      <c r="E920" s="28"/>
      <c r="H920" s="28"/>
      <c r="K920" s="28"/>
    </row>
    <row r="921" ht="12.75" customHeight="1">
      <c r="B921" s="28"/>
      <c r="E921" s="28"/>
      <c r="H921" s="28"/>
      <c r="K921" s="28"/>
    </row>
    <row r="922" ht="12.75" customHeight="1">
      <c r="B922" s="28"/>
      <c r="E922" s="28"/>
      <c r="H922" s="28"/>
      <c r="K922" s="28"/>
    </row>
    <row r="923" ht="12.75" customHeight="1">
      <c r="B923" s="28"/>
      <c r="E923" s="28"/>
      <c r="H923" s="28"/>
      <c r="K923" s="28"/>
    </row>
    <row r="924" ht="12.75" customHeight="1">
      <c r="B924" s="28"/>
      <c r="E924" s="28"/>
      <c r="H924" s="28"/>
      <c r="K924" s="28"/>
    </row>
    <row r="925" ht="12.75" customHeight="1">
      <c r="B925" s="28"/>
      <c r="E925" s="28"/>
      <c r="H925" s="28"/>
      <c r="K925" s="28"/>
    </row>
    <row r="926" ht="12.75" customHeight="1">
      <c r="B926" s="28"/>
      <c r="E926" s="28"/>
      <c r="H926" s="28"/>
      <c r="K926" s="28"/>
    </row>
    <row r="927" ht="12.75" customHeight="1">
      <c r="B927" s="28"/>
      <c r="E927" s="28"/>
      <c r="H927" s="28"/>
      <c r="K927" s="28"/>
    </row>
    <row r="928" ht="12.75" customHeight="1">
      <c r="B928" s="28"/>
      <c r="E928" s="28"/>
      <c r="H928" s="28"/>
      <c r="K928" s="28"/>
    </row>
    <row r="929" ht="12.75" customHeight="1">
      <c r="B929" s="28"/>
      <c r="E929" s="28"/>
      <c r="H929" s="28"/>
      <c r="K929" s="28"/>
    </row>
    <row r="930" ht="12.75" customHeight="1">
      <c r="B930" s="28"/>
      <c r="E930" s="28"/>
      <c r="H930" s="28"/>
      <c r="K930" s="28"/>
    </row>
    <row r="931" ht="12.75" customHeight="1">
      <c r="B931" s="28"/>
      <c r="E931" s="28"/>
      <c r="H931" s="28"/>
      <c r="K931" s="28"/>
    </row>
    <row r="932" ht="12.75" customHeight="1">
      <c r="B932" s="28"/>
      <c r="E932" s="28"/>
      <c r="H932" s="28"/>
      <c r="K932" s="28"/>
    </row>
    <row r="933" ht="12.75" customHeight="1">
      <c r="B933" s="28"/>
      <c r="E933" s="28"/>
      <c r="H933" s="28"/>
      <c r="K933" s="28"/>
    </row>
    <row r="934" ht="12.75" customHeight="1">
      <c r="B934" s="28"/>
      <c r="E934" s="28"/>
      <c r="H934" s="28"/>
      <c r="K934" s="28"/>
    </row>
    <row r="935" ht="12.75" customHeight="1">
      <c r="B935" s="28"/>
      <c r="E935" s="28"/>
      <c r="H935" s="28"/>
      <c r="K935" s="28"/>
    </row>
    <row r="936" ht="12.75" customHeight="1">
      <c r="B936" s="28"/>
      <c r="E936" s="28"/>
      <c r="H936" s="28"/>
      <c r="K936" s="28"/>
    </row>
    <row r="937" ht="12.75" customHeight="1">
      <c r="B937" s="28"/>
      <c r="E937" s="28"/>
      <c r="H937" s="28"/>
      <c r="K937" s="28"/>
    </row>
    <row r="938" ht="12.75" customHeight="1">
      <c r="B938" s="28"/>
      <c r="E938" s="28"/>
      <c r="H938" s="28"/>
      <c r="K938" s="28"/>
    </row>
    <row r="939" ht="12.75" customHeight="1">
      <c r="B939" s="28"/>
      <c r="E939" s="28"/>
      <c r="H939" s="28"/>
      <c r="K939" s="28"/>
    </row>
    <row r="940" ht="12.75" customHeight="1">
      <c r="B940" s="28"/>
      <c r="E940" s="28"/>
      <c r="H940" s="28"/>
      <c r="K940" s="28"/>
    </row>
    <row r="941" ht="12.75" customHeight="1">
      <c r="B941" s="28"/>
      <c r="E941" s="28"/>
      <c r="H941" s="28"/>
      <c r="K941" s="28"/>
    </row>
    <row r="942" ht="12.75" customHeight="1">
      <c r="B942" s="28"/>
      <c r="E942" s="28"/>
      <c r="H942" s="28"/>
      <c r="K942" s="28"/>
    </row>
    <row r="943" ht="12.75" customHeight="1">
      <c r="B943" s="28"/>
      <c r="E943" s="28"/>
      <c r="H943" s="28"/>
      <c r="K943" s="28"/>
    </row>
    <row r="944" ht="12.75" customHeight="1">
      <c r="B944" s="28"/>
      <c r="E944" s="28"/>
      <c r="H944" s="28"/>
      <c r="K944" s="28"/>
    </row>
    <row r="945" ht="12.75" customHeight="1">
      <c r="B945" s="28"/>
      <c r="E945" s="28"/>
      <c r="H945" s="28"/>
      <c r="K945" s="28"/>
    </row>
    <row r="946" ht="12.75" customHeight="1">
      <c r="B946" s="28"/>
      <c r="E946" s="28"/>
      <c r="H946" s="28"/>
      <c r="K946" s="28"/>
    </row>
    <row r="947" ht="12.75" customHeight="1">
      <c r="B947" s="28"/>
      <c r="E947" s="28"/>
      <c r="H947" s="28"/>
      <c r="K947" s="28"/>
    </row>
    <row r="948" ht="12.75" customHeight="1">
      <c r="B948" s="28"/>
      <c r="E948" s="28"/>
      <c r="H948" s="28"/>
      <c r="K948" s="28"/>
    </row>
    <row r="949" ht="12.75" customHeight="1">
      <c r="B949" s="28"/>
      <c r="E949" s="28"/>
      <c r="H949" s="28"/>
      <c r="K949" s="28"/>
    </row>
    <row r="950" ht="12.75" customHeight="1">
      <c r="B950" s="28"/>
      <c r="E950" s="28"/>
      <c r="H950" s="28"/>
      <c r="K950" s="28"/>
    </row>
    <row r="951" ht="12.75" customHeight="1">
      <c r="B951" s="28"/>
      <c r="E951" s="28"/>
      <c r="H951" s="28"/>
      <c r="K951" s="28"/>
    </row>
    <row r="952" ht="12.75" customHeight="1">
      <c r="B952" s="28"/>
      <c r="E952" s="28"/>
      <c r="H952" s="28"/>
      <c r="K952" s="28"/>
    </row>
    <row r="953" ht="12.75" customHeight="1">
      <c r="B953" s="28"/>
      <c r="E953" s="28"/>
      <c r="H953" s="28"/>
      <c r="K953" s="28"/>
    </row>
    <row r="954" ht="12.75" customHeight="1">
      <c r="B954" s="28"/>
      <c r="E954" s="28"/>
      <c r="H954" s="28"/>
      <c r="K954" s="28"/>
    </row>
    <row r="955" ht="12.75" customHeight="1">
      <c r="B955" s="28"/>
      <c r="E955" s="28"/>
      <c r="H955" s="28"/>
      <c r="K955" s="28"/>
    </row>
    <row r="956" ht="12.75" customHeight="1">
      <c r="B956" s="28"/>
      <c r="E956" s="28"/>
      <c r="H956" s="28"/>
      <c r="K956" s="28"/>
    </row>
    <row r="957" ht="12.75" customHeight="1">
      <c r="B957" s="28"/>
      <c r="E957" s="28"/>
      <c r="H957" s="28"/>
      <c r="K957" s="28"/>
    </row>
    <row r="958" ht="12.75" customHeight="1">
      <c r="B958" s="28"/>
      <c r="E958" s="28"/>
      <c r="H958" s="28"/>
      <c r="K958" s="28"/>
    </row>
    <row r="959" ht="12.75" customHeight="1">
      <c r="B959" s="28"/>
      <c r="E959" s="28"/>
      <c r="H959" s="28"/>
      <c r="K959" s="28"/>
    </row>
    <row r="960" ht="12.75" customHeight="1">
      <c r="B960" s="28"/>
      <c r="E960" s="28"/>
      <c r="H960" s="28"/>
      <c r="K960" s="28"/>
    </row>
    <row r="961" ht="12.75" customHeight="1">
      <c r="B961" s="28"/>
      <c r="E961" s="28"/>
      <c r="H961" s="28"/>
      <c r="K961" s="28"/>
    </row>
    <row r="962" ht="12.75" customHeight="1">
      <c r="B962" s="28"/>
      <c r="E962" s="28"/>
      <c r="H962" s="28"/>
      <c r="K962" s="28"/>
    </row>
    <row r="963" ht="12.75" customHeight="1">
      <c r="B963" s="28"/>
      <c r="E963" s="28"/>
      <c r="H963" s="28"/>
      <c r="K963" s="28"/>
    </row>
    <row r="964" ht="12.75" customHeight="1">
      <c r="B964" s="28"/>
      <c r="E964" s="28"/>
      <c r="H964" s="28"/>
      <c r="K964" s="28"/>
    </row>
    <row r="965" ht="12.75" customHeight="1">
      <c r="B965" s="28"/>
      <c r="E965" s="28"/>
      <c r="H965" s="28"/>
      <c r="K965" s="28"/>
    </row>
    <row r="966" ht="12.75" customHeight="1">
      <c r="B966" s="28"/>
      <c r="E966" s="28"/>
      <c r="H966" s="28"/>
      <c r="K966" s="28"/>
    </row>
    <row r="967" ht="12.75" customHeight="1">
      <c r="B967" s="28"/>
      <c r="E967" s="28"/>
      <c r="H967" s="28"/>
      <c r="K967" s="28"/>
    </row>
    <row r="968" ht="12.75" customHeight="1">
      <c r="B968" s="28"/>
      <c r="E968" s="28"/>
      <c r="H968" s="28"/>
      <c r="K968" s="28"/>
    </row>
    <row r="969" ht="12.75" customHeight="1">
      <c r="B969" s="28"/>
      <c r="E969" s="28"/>
      <c r="H969" s="28"/>
      <c r="K969" s="28"/>
    </row>
    <row r="970" ht="12.75" customHeight="1">
      <c r="B970" s="28"/>
      <c r="E970" s="28"/>
      <c r="H970" s="28"/>
      <c r="K970" s="28"/>
    </row>
    <row r="971" ht="12.75" customHeight="1">
      <c r="B971" s="28"/>
      <c r="E971" s="28"/>
      <c r="H971" s="28"/>
      <c r="K971" s="28"/>
    </row>
    <row r="972" ht="12.75" customHeight="1">
      <c r="B972" s="28"/>
      <c r="E972" s="28"/>
      <c r="H972" s="28"/>
      <c r="K972" s="28"/>
    </row>
    <row r="973" ht="12.75" customHeight="1">
      <c r="B973" s="28"/>
      <c r="E973" s="28"/>
      <c r="H973" s="28"/>
      <c r="K973" s="28"/>
    </row>
    <row r="974" ht="12.75" customHeight="1">
      <c r="B974" s="28"/>
      <c r="E974" s="28"/>
      <c r="H974" s="28"/>
      <c r="K974" s="28"/>
    </row>
    <row r="975" ht="12.75" customHeight="1">
      <c r="B975" s="28"/>
      <c r="E975" s="28"/>
      <c r="H975" s="28"/>
      <c r="K975" s="28"/>
    </row>
    <row r="976" ht="12.75" customHeight="1">
      <c r="B976" s="28"/>
      <c r="E976" s="28"/>
      <c r="H976" s="28"/>
      <c r="K976" s="28"/>
    </row>
    <row r="977" ht="12.75" customHeight="1">
      <c r="B977" s="28"/>
      <c r="E977" s="28"/>
      <c r="H977" s="28"/>
      <c r="K977" s="28"/>
    </row>
    <row r="978" ht="12.75" customHeight="1">
      <c r="B978" s="28"/>
      <c r="E978" s="28"/>
      <c r="H978" s="28"/>
      <c r="K978" s="28"/>
    </row>
    <row r="979" ht="12.75" customHeight="1">
      <c r="B979" s="28"/>
      <c r="E979" s="28"/>
      <c r="H979" s="28"/>
      <c r="K979" s="28"/>
    </row>
    <row r="980" ht="12.75" customHeight="1">
      <c r="B980" s="28"/>
      <c r="E980" s="28"/>
      <c r="H980" s="28"/>
      <c r="K980" s="28"/>
    </row>
    <row r="981" ht="12.75" customHeight="1">
      <c r="B981" s="28"/>
      <c r="E981" s="28"/>
      <c r="H981" s="28"/>
      <c r="K981" s="28"/>
    </row>
    <row r="982" ht="12.75" customHeight="1">
      <c r="B982" s="28"/>
      <c r="E982" s="28"/>
      <c r="H982" s="28"/>
      <c r="K982" s="28"/>
    </row>
    <row r="983" ht="12.75" customHeight="1">
      <c r="B983" s="28"/>
      <c r="E983" s="28"/>
      <c r="H983" s="28"/>
      <c r="K983" s="28"/>
    </row>
    <row r="984" ht="12.75" customHeight="1">
      <c r="B984" s="28"/>
      <c r="E984" s="28"/>
      <c r="H984" s="28"/>
      <c r="K984" s="28"/>
    </row>
    <row r="985" ht="12.75" customHeight="1">
      <c r="B985" s="28"/>
      <c r="E985" s="28"/>
      <c r="H985" s="28"/>
      <c r="K985" s="28"/>
    </row>
    <row r="986" ht="12.75" customHeight="1">
      <c r="B986" s="28"/>
      <c r="E986" s="28"/>
      <c r="H986" s="28"/>
      <c r="K986" s="28"/>
    </row>
    <row r="987" ht="12.75" customHeight="1">
      <c r="B987" s="28"/>
      <c r="E987" s="28"/>
      <c r="H987" s="28"/>
      <c r="K987" s="28"/>
    </row>
    <row r="988" ht="12.75" customHeight="1">
      <c r="B988" s="28"/>
      <c r="E988" s="28"/>
      <c r="H988" s="28"/>
      <c r="K988" s="28"/>
    </row>
    <row r="989" ht="12.75" customHeight="1">
      <c r="B989" s="28"/>
      <c r="E989" s="28"/>
      <c r="H989" s="28"/>
      <c r="K989" s="28"/>
    </row>
    <row r="990" ht="12.75" customHeight="1">
      <c r="B990" s="28"/>
      <c r="E990" s="28"/>
      <c r="H990" s="28"/>
      <c r="K990" s="28"/>
    </row>
    <row r="991" ht="12.75" customHeight="1">
      <c r="B991" s="28"/>
      <c r="E991" s="28"/>
      <c r="H991" s="28"/>
      <c r="K991" s="28"/>
    </row>
    <row r="992" ht="12.75" customHeight="1">
      <c r="B992" s="28"/>
      <c r="E992" s="28"/>
      <c r="H992" s="28"/>
      <c r="K992" s="28"/>
    </row>
    <row r="993" ht="12.75" customHeight="1">
      <c r="B993" s="28"/>
      <c r="E993" s="28"/>
      <c r="H993" s="28"/>
      <c r="K993" s="28"/>
    </row>
    <row r="994" ht="12.75" customHeight="1">
      <c r="B994" s="28"/>
      <c r="E994" s="28"/>
      <c r="H994" s="28"/>
      <c r="K994" s="28"/>
    </row>
    <row r="995" ht="12.75" customHeight="1">
      <c r="B995" s="28"/>
      <c r="E995" s="28"/>
      <c r="H995" s="28"/>
      <c r="K995" s="28"/>
    </row>
    <row r="996" ht="12.75" customHeight="1">
      <c r="B996" s="28"/>
      <c r="E996" s="28"/>
      <c r="H996" s="28"/>
      <c r="K996" s="28"/>
    </row>
    <row r="997" ht="12.75" customHeight="1">
      <c r="B997" s="28"/>
      <c r="E997" s="28"/>
      <c r="H997" s="28"/>
      <c r="K997" s="28"/>
    </row>
    <row r="998" ht="12.75" customHeight="1">
      <c r="B998" s="28"/>
      <c r="E998" s="28"/>
      <c r="H998" s="28"/>
      <c r="K998" s="28"/>
    </row>
    <row r="999" ht="12.75" customHeight="1">
      <c r="B999" s="28"/>
      <c r="E999" s="28"/>
      <c r="H999" s="28"/>
      <c r="K999" s="28"/>
    </row>
    <row r="1000" ht="12.75" customHeight="1">
      <c r="B1000" s="28"/>
      <c r="E1000" s="28"/>
      <c r="H1000" s="28"/>
      <c r="K1000" s="28"/>
    </row>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18.88"/>
    <col customWidth="1" min="8" max="26" width="10.63"/>
  </cols>
  <sheetData>
    <row r="1" ht="12.75" customHeight="1">
      <c r="A1" s="29" t="s">
        <v>7</v>
      </c>
      <c r="B1" s="39" t="s">
        <v>62</v>
      </c>
      <c r="D1" s="29" t="s">
        <v>8</v>
      </c>
      <c r="E1" s="39" t="s">
        <v>62</v>
      </c>
      <c r="G1" s="29" t="s">
        <v>9</v>
      </c>
      <c r="H1" s="39" t="s">
        <v>62</v>
      </c>
      <c r="J1" s="29" t="s">
        <v>10</v>
      </c>
      <c r="K1" s="39" t="s">
        <v>62</v>
      </c>
    </row>
    <row r="2" ht="12.75" customHeight="1">
      <c r="A2" s="29">
        <v>4.0</v>
      </c>
      <c r="B2" s="28">
        <v>1.5</v>
      </c>
      <c r="D2" s="29">
        <v>4.0</v>
      </c>
      <c r="E2" s="28">
        <v>1.5</v>
      </c>
      <c r="G2" s="29">
        <v>4.0</v>
      </c>
      <c r="H2" s="28">
        <v>1.5</v>
      </c>
      <c r="J2" s="29">
        <v>4.0</v>
      </c>
      <c r="K2" s="28">
        <v>1.5</v>
      </c>
    </row>
    <row r="3" ht="12.75" customHeight="1">
      <c r="A3" s="29">
        <v>7.0</v>
      </c>
      <c r="B3" s="28">
        <v>3.0</v>
      </c>
      <c r="D3" s="29">
        <v>1.0</v>
      </c>
      <c r="E3" s="28">
        <v>3.0</v>
      </c>
      <c r="G3" s="29">
        <v>1.0</v>
      </c>
      <c r="H3" s="28">
        <v>3.0</v>
      </c>
      <c r="J3" s="29">
        <v>7.0</v>
      </c>
      <c r="K3" s="28">
        <v>3.0</v>
      </c>
    </row>
    <row r="4" ht="12.75" customHeight="1">
      <c r="A4" s="29">
        <v>5.0</v>
      </c>
      <c r="B4" s="28">
        <v>1.5</v>
      </c>
      <c r="D4" s="29">
        <v>2.0</v>
      </c>
      <c r="E4" s="28">
        <v>1.5</v>
      </c>
      <c r="G4" s="29">
        <v>0.0</v>
      </c>
      <c r="H4" s="28">
        <v>1.5</v>
      </c>
      <c r="J4" s="29">
        <v>0.0</v>
      </c>
      <c r="K4" s="28">
        <v>1.5</v>
      </c>
    </row>
    <row r="5" ht="12.75" customHeight="1">
      <c r="A5" s="29">
        <v>2.0</v>
      </c>
      <c r="B5" s="28">
        <v>3.0</v>
      </c>
      <c r="D5" s="29">
        <v>1.0</v>
      </c>
      <c r="E5" s="28">
        <v>3.0</v>
      </c>
      <c r="G5" s="29">
        <v>0.0</v>
      </c>
      <c r="H5" s="28">
        <v>3.0</v>
      </c>
      <c r="J5" s="29">
        <v>0.0</v>
      </c>
      <c r="K5" s="28">
        <v>3.0</v>
      </c>
    </row>
    <row r="6" ht="12.75" customHeight="1">
      <c r="A6" s="29">
        <v>3.0</v>
      </c>
      <c r="B6" s="28">
        <v>1.0</v>
      </c>
      <c r="D6" s="29">
        <v>3.0</v>
      </c>
      <c r="E6" s="28">
        <v>1.0</v>
      </c>
      <c r="G6" s="29">
        <v>7.0</v>
      </c>
      <c r="H6" s="28">
        <v>1.0</v>
      </c>
      <c r="J6" s="29">
        <v>7.0</v>
      </c>
      <c r="K6" s="28">
        <v>1.0</v>
      </c>
    </row>
    <row r="7" ht="12.75" customHeight="1">
      <c r="A7" s="29">
        <v>5.0</v>
      </c>
      <c r="B7" s="28">
        <v>6.5</v>
      </c>
      <c r="D7" s="29">
        <v>0.0</v>
      </c>
      <c r="E7" s="28">
        <v>6.5</v>
      </c>
      <c r="G7" s="29">
        <v>0.0</v>
      </c>
      <c r="H7" s="28">
        <v>6.5</v>
      </c>
      <c r="J7" s="29">
        <v>2.0</v>
      </c>
      <c r="K7" s="28">
        <v>6.5</v>
      </c>
    </row>
    <row r="8" ht="12.75" customHeight="1">
      <c r="A8" s="29">
        <v>4.0</v>
      </c>
      <c r="B8" s="28">
        <v>5.0</v>
      </c>
      <c r="D8" s="29">
        <v>0.0</v>
      </c>
      <c r="E8" s="28">
        <v>5.0</v>
      </c>
      <c r="G8" s="29">
        <v>1.0</v>
      </c>
      <c r="H8" s="28">
        <v>5.0</v>
      </c>
      <c r="J8" s="29">
        <v>10.0</v>
      </c>
      <c r="K8" s="28">
        <v>5.0</v>
      </c>
    </row>
    <row r="9" ht="12.75" customHeight="1">
      <c r="A9" s="29">
        <v>7.0</v>
      </c>
      <c r="B9" s="28">
        <v>6.0</v>
      </c>
      <c r="D9" s="29">
        <v>0.0</v>
      </c>
      <c r="E9" s="28">
        <v>6.0</v>
      </c>
      <c r="G9" s="29">
        <v>0.0</v>
      </c>
      <c r="H9" s="28">
        <v>6.0</v>
      </c>
      <c r="J9" s="29">
        <v>9.0</v>
      </c>
      <c r="K9" s="28">
        <v>6.0</v>
      </c>
    </row>
    <row r="10" ht="12.75" customHeight="1">
      <c r="A10" s="29">
        <v>0.0</v>
      </c>
      <c r="B10" s="28">
        <v>5.5</v>
      </c>
      <c r="D10" s="29">
        <v>5.0</v>
      </c>
      <c r="E10" s="28">
        <v>5.5</v>
      </c>
      <c r="G10" s="29">
        <v>5.0</v>
      </c>
      <c r="H10" s="28">
        <v>5.5</v>
      </c>
      <c r="J10" s="29">
        <v>0.0</v>
      </c>
      <c r="K10" s="28">
        <v>5.5</v>
      </c>
    </row>
    <row r="11" ht="12.75" customHeight="1">
      <c r="A11" s="29">
        <v>6.0</v>
      </c>
      <c r="B11" s="28">
        <v>3.0</v>
      </c>
      <c r="D11" s="29">
        <v>1.0</v>
      </c>
      <c r="E11" s="28">
        <v>3.0</v>
      </c>
      <c r="G11" s="29">
        <v>2.0</v>
      </c>
      <c r="H11" s="28">
        <v>3.0</v>
      </c>
      <c r="J11" s="29">
        <v>7.0</v>
      </c>
      <c r="K11" s="28">
        <v>3.0</v>
      </c>
    </row>
    <row r="12" ht="12.75" customHeight="1">
      <c r="A12" s="29">
        <v>0.0</v>
      </c>
      <c r="B12" s="28">
        <v>8.0</v>
      </c>
      <c r="D12" s="29">
        <v>7.0</v>
      </c>
      <c r="E12" s="28">
        <v>8.0</v>
      </c>
      <c r="G12" s="29">
        <v>6.0</v>
      </c>
      <c r="H12" s="28">
        <v>8.0</v>
      </c>
      <c r="J12" s="29">
        <v>0.0</v>
      </c>
      <c r="K12" s="28">
        <v>8.0</v>
      </c>
    </row>
    <row r="13" ht="12.75" customHeight="1">
      <c r="A13" s="29">
        <v>0.0</v>
      </c>
      <c r="B13" s="28">
        <v>0.5</v>
      </c>
      <c r="D13" s="29">
        <v>0.0</v>
      </c>
      <c r="E13" s="28">
        <v>0.5</v>
      </c>
      <c r="G13" s="29">
        <v>0.0</v>
      </c>
      <c r="H13" s="28">
        <v>0.5</v>
      </c>
      <c r="J13" s="29">
        <v>0.0</v>
      </c>
      <c r="K13" s="28">
        <v>0.5</v>
      </c>
    </row>
    <row r="14" ht="12.75" customHeight="1">
      <c r="A14" s="29">
        <v>9.0</v>
      </c>
      <c r="B14" s="28">
        <v>7.5</v>
      </c>
      <c r="D14" s="29">
        <v>0.0</v>
      </c>
      <c r="E14" s="28">
        <v>7.5</v>
      </c>
      <c r="G14" s="29">
        <v>0.0</v>
      </c>
      <c r="H14" s="28">
        <v>7.5</v>
      </c>
      <c r="J14" s="29">
        <v>10.0</v>
      </c>
      <c r="K14" s="28">
        <v>7.5</v>
      </c>
    </row>
    <row r="15" ht="12.75" customHeight="1">
      <c r="A15" s="29">
        <v>0.0</v>
      </c>
      <c r="B15" s="28">
        <v>2.0</v>
      </c>
      <c r="D15" s="29">
        <v>4.0</v>
      </c>
      <c r="E15" s="28">
        <v>2.0</v>
      </c>
      <c r="G15" s="29">
        <v>10.0</v>
      </c>
      <c r="H15" s="28">
        <v>2.0</v>
      </c>
      <c r="J15" s="29">
        <v>2.0</v>
      </c>
      <c r="K15" s="28">
        <v>2.0</v>
      </c>
    </row>
    <row r="16" ht="12.75" customHeight="1">
      <c r="A16" s="29">
        <v>9.0</v>
      </c>
      <c r="B16" s="28">
        <v>8.0</v>
      </c>
      <c r="D16" s="29">
        <v>0.0</v>
      </c>
      <c r="E16" s="28">
        <v>8.0</v>
      </c>
      <c r="G16" s="29">
        <v>0.0</v>
      </c>
      <c r="H16" s="28">
        <v>8.0</v>
      </c>
      <c r="J16" s="29">
        <v>7.0</v>
      </c>
      <c r="K16" s="28">
        <v>8.0</v>
      </c>
    </row>
    <row r="17" ht="12.75" customHeight="1">
      <c r="A17" s="29">
        <v>8.0</v>
      </c>
      <c r="B17" s="28">
        <v>7.0</v>
      </c>
      <c r="D17" s="29">
        <v>2.0</v>
      </c>
      <c r="E17" s="28">
        <v>7.0</v>
      </c>
      <c r="G17" s="29">
        <v>0.0</v>
      </c>
      <c r="H17" s="28">
        <v>7.0</v>
      </c>
      <c r="J17" s="29">
        <v>9.0</v>
      </c>
      <c r="K17" s="28">
        <v>7.0</v>
      </c>
    </row>
    <row r="18" ht="12.75" customHeight="1">
      <c r="A18" s="29">
        <v>3.0</v>
      </c>
      <c r="B18" s="28">
        <v>2.0</v>
      </c>
      <c r="D18" s="29">
        <v>2.0</v>
      </c>
      <c r="E18" s="28">
        <v>2.0</v>
      </c>
      <c r="G18" s="29">
        <v>5.0</v>
      </c>
      <c r="H18" s="28">
        <v>2.0</v>
      </c>
      <c r="J18" s="29">
        <v>5.0</v>
      </c>
      <c r="K18" s="28">
        <v>2.0</v>
      </c>
    </row>
    <row r="19" ht="12.75" customHeight="1">
      <c r="A19" s="29">
        <v>0.0</v>
      </c>
      <c r="B19" s="28">
        <v>0.5</v>
      </c>
      <c r="D19" s="29">
        <v>0.0</v>
      </c>
      <c r="E19" s="28">
        <v>0.5</v>
      </c>
      <c r="G19" s="29">
        <v>0.0</v>
      </c>
      <c r="H19" s="28">
        <v>0.5</v>
      </c>
      <c r="J19" s="29">
        <v>0.0</v>
      </c>
      <c r="K19" s="28">
        <v>0.5</v>
      </c>
    </row>
    <row r="20" ht="12.75" customHeight="1">
      <c r="A20" s="29">
        <v>0.0</v>
      </c>
      <c r="B20" s="28">
        <v>7.5</v>
      </c>
      <c r="D20" s="29">
        <v>8.0</v>
      </c>
      <c r="E20" s="28">
        <v>7.5</v>
      </c>
      <c r="G20" s="29">
        <v>10.0</v>
      </c>
      <c r="H20" s="28">
        <v>7.5</v>
      </c>
      <c r="J20" s="29">
        <v>0.0</v>
      </c>
      <c r="K20" s="28">
        <v>7.5</v>
      </c>
    </row>
    <row r="21" ht="12.75" customHeight="1">
      <c r="A21" s="29">
        <v>1.0</v>
      </c>
      <c r="B21" s="28">
        <v>4.0</v>
      </c>
      <c r="D21" s="29">
        <v>0.0</v>
      </c>
      <c r="E21" s="28">
        <v>4.0</v>
      </c>
      <c r="G21" s="29">
        <v>3.0</v>
      </c>
      <c r="H21" s="28">
        <v>4.0</v>
      </c>
      <c r="J21" s="29">
        <v>7.0</v>
      </c>
      <c r="K21" s="28">
        <v>4.0</v>
      </c>
    </row>
    <row r="22" ht="12.75" customHeight="1">
      <c r="A22" s="29">
        <v>1.0</v>
      </c>
      <c r="B22" s="28">
        <v>6.0</v>
      </c>
      <c r="D22" s="29">
        <v>5.0</v>
      </c>
      <c r="E22" s="28">
        <v>6.0</v>
      </c>
      <c r="G22" s="29">
        <v>6.0</v>
      </c>
      <c r="H22" s="28">
        <v>6.0</v>
      </c>
      <c r="J22" s="29">
        <v>2.0</v>
      </c>
      <c r="K22" s="28">
        <v>6.0</v>
      </c>
    </row>
    <row r="23" ht="12.75" customHeight="1">
      <c r="A23" s="29">
        <v>0.0</v>
      </c>
      <c r="B23" s="28">
        <v>5.0</v>
      </c>
      <c r="D23" s="29">
        <v>5.0</v>
      </c>
      <c r="E23" s="28">
        <v>5.0</v>
      </c>
      <c r="G23" s="29">
        <v>10.0</v>
      </c>
      <c r="H23" s="28">
        <v>5.0</v>
      </c>
      <c r="J23" s="29">
        <v>3.0</v>
      </c>
      <c r="K23" s="28">
        <v>5.0</v>
      </c>
    </row>
    <row r="24" ht="12.75" customHeight="1">
      <c r="A24" s="29">
        <v>6.0</v>
      </c>
      <c r="B24" s="28">
        <v>5.5</v>
      </c>
      <c r="D24" s="29">
        <v>0.0</v>
      </c>
      <c r="E24" s="28">
        <v>5.5</v>
      </c>
      <c r="G24" s="29">
        <v>5.0</v>
      </c>
      <c r="H24" s="28">
        <v>5.5</v>
      </c>
      <c r="J24" s="29">
        <v>9.0</v>
      </c>
      <c r="K24" s="28">
        <v>5.5</v>
      </c>
    </row>
    <row r="25" ht="12.75" customHeight="1">
      <c r="A25" s="29">
        <v>0.0</v>
      </c>
      <c r="B25" s="28">
        <v>3.5</v>
      </c>
      <c r="D25" s="29">
        <v>0.0</v>
      </c>
      <c r="E25" s="28">
        <v>3.5</v>
      </c>
      <c r="G25" s="29">
        <v>6.0</v>
      </c>
      <c r="H25" s="28">
        <v>3.5</v>
      </c>
      <c r="J25" s="29">
        <v>0.0</v>
      </c>
      <c r="K25" s="28">
        <v>3.5</v>
      </c>
    </row>
    <row r="26" ht="12.75" customHeight="1">
      <c r="A26" s="29">
        <v>0.0</v>
      </c>
      <c r="B26" s="28">
        <v>4.0</v>
      </c>
      <c r="D26" s="29">
        <v>1.0</v>
      </c>
      <c r="E26" s="28">
        <v>4.0</v>
      </c>
      <c r="G26" s="29">
        <v>6.0</v>
      </c>
      <c r="H26" s="28">
        <v>4.0</v>
      </c>
      <c r="J26" s="29">
        <v>4.0</v>
      </c>
      <c r="K26" s="28">
        <v>4.0</v>
      </c>
    </row>
    <row r="27" ht="12.75" customHeight="1">
      <c r="A27" s="29">
        <v>0.0</v>
      </c>
      <c r="B27" s="28">
        <v>0.5</v>
      </c>
      <c r="D27" s="29">
        <v>2.0</v>
      </c>
      <c r="E27" s="28">
        <v>0.5</v>
      </c>
      <c r="G27" s="29">
        <v>4.0</v>
      </c>
      <c r="H27" s="28">
        <v>0.5</v>
      </c>
      <c r="J27" s="29">
        <v>3.0</v>
      </c>
      <c r="K27" s="28">
        <v>0.5</v>
      </c>
    </row>
    <row r="28" ht="12.75" customHeight="1">
      <c r="A28" s="29">
        <v>2.0</v>
      </c>
      <c r="B28" s="28">
        <v>0.0</v>
      </c>
      <c r="D28" s="29">
        <v>3.0</v>
      </c>
      <c r="E28" s="28">
        <v>0.0</v>
      </c>
      <c r="G28" s="29">
        <v>4.0</v>
      </c>
      <c r="H28" s="28">
        <v>0.0</v>
      </c>
      <c r="J28" s="29">
        <v>4.0</v>
      </c>
      <c r="K28" s="28">
        <v>0.0</v>
      </c>
    </row>
    <row r="29" ht="12.75" customHeight="1">
      <c r="A29" s="29">
        <v>0.0</v>
      </c>
      <c r="B29" s="28">
        <v>3.0</v>
      </c>
      <c r="D29" s="29">
        <v>3.0</v>
      </c>
      <c r="E29" s="28">
        <v>3.0</v>
      </c>
      <c r="G29" s="29">
        <v>8.0</v>
      </c>
      <c r="H29" s="28">
        <v>3.0</v>
      </c>
      <c r="J29" s="29">
        <v>0.0</v>
      </c>
      <c r="K29" s="28">
        <v>3.0</v>
      </c>
    </row>
    <row r="30" ht="12.75" customHeight="1">
      <c r="A30" s="29">
        <v>4.0</v>
      </c>
      <c r="B30" s="28">
        <v>1.5</v>
      </c>
      <c r="D30" s="29">
        <v>1.0</v>
      </c>
      <c r="E30" s="28">
        <v>1.5</v>
      </c>
      <c r="G30" s="29">
        <v>0.0</v>
      </c>
      <c r="H30" s="28">
        <v>1.5</v>
      </c>
      <c r="J30" s="29">
        <v>0.0</v>
      </c>
      <c r="K30" s="28">
        <v>1.5</v>
      </c>
    </row>
    <row r="31" ht="12.75" customHeight="1">
      <c r="A31" s="29">
        <v>5.0</v>
      </c>
      <c r="B31" s="28">
        <v>3.5</v>
      </c>
      <c r="D31" s="29">
        <v>0.0</v>
      </c>
      <c r="E31" s="28">
        <v>3.5</v>
      </c>
      <c r="G31" s="29">
        <v>1.0</v>
      </c>
      <c r="H31" s="28">
        <v>3.5</v>
      </c>
      <c r="J31" s="29">
        <v>10.0</v>
      </c>
      <c r="K31" s="28">
        <v>3.5</v>
      </c>
    </row>
    <row r="32" ht="12.75" customHeight="1">
      <c r="A32" s="29">
        <v>0.0</v>
      </c>
      <c r="B32" s="28">
        <v>4.5</v>
      </c>
      <c r="D32" s="29">
        <v>6.0</v>
      </c>
      <c r="E32" s="28">
        <v>4.5</v>
      </c>
      <c r="G32" s="29">
        <v>10.0</v>
      </c>
      <c r="H32" s="28">
        <v>4.5</v>
      </c>
      <c r="J32" s="29">
        <v>4.0</v>
      </c>
      <c r="K32" s="28">
        <v>4.5</v>
      </c>
    </row>
    <row r="33" ht="12.75" customHeight="1">
      <c r="A33" s="29">
        <v>5.0</v>
      </c>
      <c r="B33" s="28">
        <v>0.5</v>
      </c>
      <c r="D33" s="29">
        <v>2.0</v>
      </c>
      <c r="E33" s="28">
        <v>0.5</v>
      </c>
      <c r="G33" s="29">
        <v>2.0</v>
      </c>
      <c r="H33" s="28">
        <v>0.5</v>
      </c>
      <c r="J33" s="29">
        <v>5.0</v>
      </c>
      <c r="K33" s="28">
        <v>0.5</v>
      </c>
    </row>
    <row r="34" ht="12.75" customHeight="1">
      <c r="A34" s="29">
        <v>5.0</v>
      </c>
      <c r="B34" s="28">
        <v>1.0</v>
      </c>
      <c r="D34" s="29">
        <v>2.0</v>
      </c>
      <c r="E34" s="28">
        <v>1.0</v>
      </c>
      <c r="G34" s="29">
        <v>1.0</v>
      </c>
      <c r="H34" s="28">
        <v>1.0</v>
      </c>
      <c r="J34" s="29">
        <v>1.0</v>
      </c>
      <c r="K34" s="28">
        <v>1.0</v>
      </c>
    </row>
    <row r="35" ht="12.75" customHeight="1">
      <c r="A35" s="29">
        <v>0.0</v>
      </c>
      <c r="B35" s="28">
        <v>4.5</v>
      </c>
      <c r="D35" s="29">
        <v>4.0</v>
      </c>
      <c r="E35" s="28">
        <v>4.5</v>
      </c>
      <c r="G35" s="29">
        <v>1.0</v>
      </c>
      <c r="H35" s="28">
        <v>4.5</v>
      </c>
      <c r="J35" s="29">
        <v>0.0</v>
      </c>
      <c r="K35" s="28">
        <v>4.5</v>
      </c>
    </row>
    <row r="36" ht="12.75" customHeight="1">
      <c r="A36" s="29">
        <v>0.0</v>
      </c>
      <c r="B36" s="28">
        <v>3.5</v>
      </c>
      <c r="D36" s="29">
        <v>2.0</v>
      </c>
      <c r="E36" s="28">
        <v>3.5</v>
      </c>
      <c r="G36" s="29">
        <v>9.0</v>
      </c>
      <c r="H36" s="28">
        <v>3.5</v>
      </c>
      <c r="J36" s="29">
        <v>2.0</v>
      </c>
      <c r="K36" s="28">
        <v>3.5</v>
      </c>
    </row>
    <row r="37" ht="12.75" customHeight="1">
      <c r="A37" s="29">
        <v>7.0</v>
      </c>
      <c r="B37" s="28">
        <v>1.0</v>
      </c>
      <c r="D37" s="29">
        <v>4.0</v>
      </c>
      <c r="E37" s="28">
        <v>1.0</v>
      </c>
      <c r="G37" s="29">
        <v>2.0</v>
      </c>
      <c r="H37" s="28">
        <v>1.0</v>
      </c>
      <c r="J37" s="29">
        <v>2.0</v>
      </c>
      <c r="K37" s="28">
        <v>1.0</v>
      </c>
    </row>
    <row r="38" ht="12.75" customHeight="1">
      <c r="A38" s="29">
        <v>0.0</v>
      </c>
      <c r="B38" s="28">
        <v>3.5</v>
      </c>
      <c r="D38" s="29">
        <v>5.0</v>
      </c>
      <c r="E38" s="28">
        <v>3.5</v>
      </c>
      <c r="G38" s="29">
        <v>8.0</v>
      </c>
      <c r="H38" s="28">
        <v>3.5</v>
      </c>
      <c r="J38" s="29">
        <v>1.0</v>
      </c>
      <c r="K38" s="28">
        <v>3.5</v>
      </c>
    </row>
    <row r="39" ht="12.75" customHeight="1">
      <c r="A39" s="29">
        <v>8.0</v>
      </c>
      <c r="B39" s="28">
        <v>8.5</v>
      </c>
      <c r="D39" s="29">
        <v>0.0</v>
      </c>
      <c r="E39" s="28">
        <v>8.5</v>
      </c>
      <c r="G39" s="29">
        <v>0.0</v>
      </c>
      <c r="H39" s="28">
        <v>8.5</v>
      </c>
      <c r="J39" s="29">
        <v>10.0</v>
      </c>
      <c r="K39" s="28">
        <v>8.5</v>
      </c>
    </row>
    <row r="40" ht="12.75" customHeight="1">
      <c r="A40" s="29">
        <v>5.0</v>
      </c>
      <c r="B40" s="28">
        <v>4.5</v>
      </c>
      <c r="D40" s="29">
        <v>0.0</v>
      </c>
      <c r="E40" s="28">
        <v>4.5</v>
      </c>
      <c r="G40" s="29">
        <v>0.0</v>
      </c>
      <c r="H40" s="28">
        <v>4.5</v>
      </c>
      <c r="J40" s="29">
        <v>3.0</v>
      </c>
      <c r="K40" s="28">
        <v>4.5</v>
      </c>
    </row>
    <row r="41" ht="12.75" customHeight="1">
      <c r="A41" s="29">
        <v>5.0</v>
      </c>
      <c r="B41" s="28">
        <v>4.0</v>
      </c>
      <c r="D41" s="29">
        <v>0.0</v>
      </c>
      <c r="E41" s="28">
        <v>4.0</v>
      </c>
      <c r="G41" s="29">
        <v>0.0</v>
      </c>
      <c r="H41" s="28">
        <v>4.0</v>
      </c>
      <c r="J41" s="29">
        <v>3.0</v>
      </c>
      <c r="K41" s="28">
        <v>4.0</v>
      </c>
    </row>
    <row r="42" ht="12.75" customHeight="1">
      <c r="A42" s="29">
        <v>2.0</v>
      </c>
      <c r="B42" s="28">
        <v>4.0</v>
      </c>
      <c r="D42" s="29">
        <v>6.0</v>
      </c>
      <c r="E42" s="28">
        <v>4.0</v>
      </c>
      <c r="G42" s="29">
        <v>6.0</v>
      </c>
      <c r="H42" s="28">
        <v>4.0</v>
      </c>
      <c r="J42" s="29">
        <v>2.0</v>
      </c>
      <c r="K42" s="28">
        <v>4.0</v>
      </c>
    </row>
    <row r="43" ht="12.75" customHeight="1">
      <c r="A43" s="29">
        <v>7.0</v>
      </c>
      <c r="B43" s="28">
        <v>5.5</v>
      </c>
      <c r="D43" s="29">
        <v>4.0</v>
      </c>
      <c r="E43" s="28">
        <v>5.5</v>
      </c>
      <c r="G43" s="29">
        <v>5.0</v>
      </c>
      <c r="H43" s="28">
        <v>5.5</v>
      </c>
      <c r="J43" s="29">
        <v>8.0</v>
      </c>
      <c r="K43" s="28">
        <v>5.5</v>
      </c>
    </row>
    <row r="44" ht="12.75" customHeight="1">
      <c r="A44" s="29">
        <v>7.0</v>
      </c>
      <c r="B44" s="28">
        <v>1.5</v>
      </c>
      <c r="D44" s="29">
        <v>0.0</v>
      </c>
      <c r="E44" s="28">
        <v>1.5</v>
      </c>
      <c r="G44" s="29">
        <v>0.0</v>
      </c>
      <c r="H44" s="28">
        <v>1.5</v>
      </c>
      <c r="J44" s="29">
        <v>3.0</v>
      </c>
      <c r="K44" s="28">
        <v>1.5</v>
      </c>
    </row>
    <row r="45" ht="12.75" customHeight="1">
      <c r="A45" s="29">
        <v>7.0</v>
      </c>
      <c r="B45" s="28">
        <v>2.5</v>
      </c>
      <c r="D45" s="29">
        <v>1.0</v>
      </c>
      <c r="E45" s="28">
        <v>2.5</v>
      </c>
      <c r="G45" s="29">
        <v>0.0</v>
      </c>
      <c r="H45" s="28">
        <v>2.5</v>
      </c>
      <c r="J45" s="29">
        <v>8.0</v>
      </c>
      <c r="K45" s="28">
        <v>2.5</v>
      </c>
    </row>
    <row r="46" ht="12.75" customHeight="1">
      <c r="A46" s="29">
        <v>7.0</v>
      </c>
      <c r="B46" s="28">
        <v>6.5</v>
      </c>
      <c r="D46" s="29">
        <v>0.0</v>
      </c>
      <c r="E46" s="28">
        <v>6.5</v>
      </c>
      <c r="G46" s="29">
        <v>1.0</v>
      </c>
      <c r="H46" s="28">
        <v>6.5</v>
      </c>
      <c r="J46" s="29">
        <v>10.0</v>
      </c>
      <c r="K46" s="28">
        <v>6.5</v>
      </c>
    </row>
    <row r="47" ht="12.75" customHeight="1">
      <c r="A47" s="29">
        <v>0.0</v>
      </c>
      <c r="B47" s="28">
        <v>1.5</v>
      </c>
      <c r="D47" s="29">
        <v>2.0</v>
      </c>
      <c r="E47" s="28">
        <v>1.5</v>
      </c>
      <c r="G47" s="29">
        <v>10.0</v>
      </c>
      <c r="H47" s="28">
        <v>1.5</v>
      </c>
      <c r="J47" s="29">
        <v>6.0</v>
      </c>
      <c r="K47" s="28">
        <v>1.5</v>
      </c>
    </row>
    <row r="48" ht="12.75" customHeight="1">
      <c r="A48" s="29">
        <v>10.0</v>
      </c>
      <c r="B48" s="28">
        <v>4.5</v>
      </c>
      <c r="D48" s="29">
        <v>0.0</v>
      </c>
      <c r="E48" s="28">
        <v>4.5</v>
      </c>
      <c r="G48" s="29">
        <v>0.0</v>
      </c>
      <c r="H48" s="28">
        <v>4.5</v>
      </c>
      <c r="J48" s="29">
        <v>0.0</v>
      </c>
      <c r="K48" s="28">
        <v>4.5</v>
      </c>
    </row>
    <row r="49" ht="12.75" customHeight="1">
      <c r="A49" s="29">
        <v>3.0</v>
      </c>
      <c r="B49" s="28">
        <v>3.0</v>
      </c>
      <c r="D49" s="29">
        <v>3.0</v>
      </c>
      <c r="E49" s="28">
        <v>3.0</v>
      </c>
      <c r="G49" s="29">
        <v>7.0</v>
      </c>
      <c r="H49" s="28">
        <v>3.0</v>
      </c>
      <c r="J49" s="29">
        <v>7.0</v>
      </c>
      <c r="K49" s="28">
        <v>3.0</v>
      </c>
    </row>
    <row r="50" ht="12.75" customHeight="1">
      <c r="A50" s="29">
        <v>0.0</v>
      </c>
      <c r="B50" s="28">
        <v>5.5</v>
      </c>
      <c r="D50" s="29">
        <v>6.0</v>
      </c>
      <c r="E50" s="28">
        <v>5.5</v>
      </c>
      <c r="G50" s="29">
        <v>10.0</v>
      </c>
      <c r="H50" s="28">
        <v>5.5</v>
      </c>
      <c r="J50" s="29">
        <v>2.0</v>
      </c>
      <c r="K50" s="28">
        <v>5.5</v>
      </c>
    </row>
    <row r="51" ht="12.75" customHeight="1">
      <c r="A51" s="29">
        <v>4.0</v>
      </c>
      <c r="B51" s="28">
        <v>1.0</v>
      </c>
      <c r="D51" s="29">
        <v>4.0</v>
      </c>
      <c r="E51" s="28">
        <v>1.0</v>
      </c>
      <c r="G51" s="29">
        <v>3.0</v>
      </c>
      <c r="H51" s="28">
        <v>1.0</v>
      </c>
      <c r="J51" s="29">
        <v>6.0</v>
      </c>
      <c r="K51" s="28">
        <v>1.0</v>
      </c>
    </row>
    <row r="52" ht="12.75" customHeight="1">
      <c r="A52" s="29">
        <v>0.0</v>
      </c>
      <c r="B52" s="28">
        <v>3.0</v>
      </c>
      <c r="D52" s="29">
        <v>0.0</v>
      </c>
      <c r="E52" s="28">
        <v>3.0</v>
      </c>
      <c r="G52" s="29">
        <v>5.0</v>
      </c>
      <c r="H52" s="28">
        <v>3.0</v>
      </c>
      <c r="J52" s="29">
        <v>5.0</v>
      </c>
      <c r="K52" s="28">
        <v>3.0</v>
      </c>
    </row>
    <row r="53" ht="12.75" customHeight="1">
      <c r="A53" s="29">
        <v>0.0</v>
      </c>
      <c r="B53" s="28">
        <v>0.5</v>
      </c>
      <c r="D53" s="29">
        <v>0.0</v>
      </c>
      <c r="E53" s="28">
        <v>0.5</v>
      </c>
      <c r="G53" s="29">
        <v>9.0</v>
      </c>
      <c r="H53" s="28">
        <v>0.5</v>
      </c>
      <c r="J53" s="29">
        <v>8.0</v>
      </c>
      <c r="K53" s="28">
        <v>0.5</v>
      </c>
    </row>
    <row r="54" ht="12.75" customHeight="1">
      <c r="A54" s="29">
        <v>0.0</v>
      </c>
      <c r="B54" s="28">
        <v>6.0</v>
      </c>
      <c r="D54" s="29">
        <v>7.0</v>
      </c>
      <c r="E54" s="28">
        <v>6.0</v>
      </c>
      <c r="G54" s="29">
        <v>10.0</v>
      </c>
      <c r="H54" s="28">
        <v>6.0</v>
      </c>
      <c r="J54" s="29">
        <v>0.0</v>
      </c>
      <c r="K54" s="28">
        <v>6.0</v>
      </c>
    </row>
    <row r="55" ht="12.75" customHeight="1">
      <c r="A55" s="29">
        <v>3.0</v>
      </c>
      <c r="B55" s="28">
        <v>2.0</v>
      </c>
      <c r="D55" s="29">
        <v>2.0</v>
      </c>
      <c r="E55" s="28">
        <v>2.0</v>
      </c>
      <c r="G55" s="29">
        <v>5.0</v>
      </c>
      <c r="H55" s="28">
        <v>2.0</v>
      </c>
      <c r="J55" s="29">
        <v>5.0</v>
      </c>
      <c r="K55" s="28">
        <v>2.0</v>
      </c>
    </row>
    <row r="56" ht="12.75" customHeight="1">
      <c r="A56" s="29">
        <v>5.0</v>
      </c>
      <c r="B56" s="28">
        <v>1.0</v>
      </c>
      <c r="D56" s="29">
        <v>0.0</v>
      </c>
      <c r="E56" s="28">
        <v>1.0</v>
      </c>
      <c r="G56" s="29">
        <v>0.0</v>
      </c>
      <c r="H56" s="28">
        <v>1.0</v>
      </c>
      <c r="J56" s="29">
        <v>0.0</v>
      </c>
      <c r="K56" s="28">
        <v>1.0</v>
      </c>
    </row>
    <row r="57" ht="12.75" customHeight="1">
      <c r="A57" s="29">
        <v>6.0</v>
      </c>
      <c r="B57" s="28">
        <v>4.0</v>
      </c>
      <c r="D57" s="29">
        <v>2.0</v>
      </c>
      <c r="E57" s="28">
        <v>4.0</v>
      </c>
      <c r="G57" s="29">
        <v>0.0</v>
      </c>
      <c r="H57" s="28">
        <v>4.0</v>
      </c>
      <c r="J57" s="29">
        <v>3.0</v>
      </c>
      <c r="K57" s="28">
        <v>4.0</v>
      </c>
    </row>
    <row r="58" ht="12.75" customHeight="1">
      <c r="A58" s="29">
        <v>10.0</v>
      </c>
      <c r="B58" s="28">
        <v>6.0</v>
      </c>
      <c r="D58" s="29">
        <v>0.0</v>
      </c>
      <c r="E58" s="28">
        <v>6.0</v>
      </c>
      <c r="G58" s="29">
        <v>0.0</v>
      </c>
      <c r="H58" s="28">
        <v>6.0</v>
      </c>
      <c r="J58" s="29">
        <v>6.0</v>
      </c>
      <c r="K58" s="28">
        <v>6.0</v>
      </c>
    </row>
    <row r="59" ht="12.75" customHeight="1">
      <c r="A59" s="29">
        <v>8.0</v>
      </c>
      <c r="B59" s="28">
        <v>4.0</v>
      </c>
      <c r="D59" s="29">
        <v>0.0</v>
      </c>
      <c r="E59" s="28">
        <v>4.0</v>
      </c>
      <c r="G59" s="29">
        <v>1.0</v>
      </c>
      <c r="H59" s="28">
        <v>4.0</v>
      </c>
      <c r="J59" s="29">
        <v>10.0</v>
      </c>
      <c r="K59" s="28">
        <v>4.0</v>
      </c>
    </row>
    <row r="60" ht="12.75" customHeight="1">
      <c r="A60" s="29">
        <v>0.0</v>
      </c>
      <c r="B60" s="28">
        <v>3.5</v>
      </c>
      <c r="D60" s="29">
        <v>5.0</v>
      </c>
      <c r="E60" s="28">
        <v>3.5</v>
      </c>
      <c r="G60" s="29">
        <v>10.0</v>
      </c>
      <c r="H60" s="28">
        <v>3.5</v>
      </c>
      <c r="J60" s="29">
        <v>3.0</v>
      </c>
      <c r="K60" s="28">
        <v>3.5</v>
      </c>
    </row>
    <row r="61" ht="12.75" customHeight="1">
      <c r="A61" s="29">
        <v>7.0</v>
      </c>
      <c r="B61" s="28">
        <v>3.5</v>
      </c>
      <c r="D61" s="29">
        <v>0.0</v>
      </c>
      <c r="E61" s="28">
        <v>3.5</v>
      </c>
      <c r="G61" s="29">
        <v>2.0</v>
      </c>
      <c r="H61" s="28">
        <v>3.5</v>
      </c>
      <c r="J61" s="29">
        <v>8.0</v>
      </c>
      <c r="K61" s="28">
        <v>3.5</v>
      </c>
    </row>
    <row r="62" ht="12.75" customHeight="1">
      <c r="A62" s="29">
        <v>6.0</v>
      </c>
      <c r="B62" s="28">
        <v>6.0</v>
      </c>
      <c r="D62" s="29">
        <v>0.0</v>
      </c>
      <c r="E62" s="28">
        <v>6.0</v>
      </c>
      <c r="G62" s="29">
        <v>0.0</v>
      </c>
      <c r="H62" s="28">
        <v>6.0</v>
      </c>
      <c r="J62" s="29">
        <v>10.0</v>
      </c>
      <c r="K62" s="28">
        <v>6.0</v>
      </c>
    </row>
    <row r="63" ht="12.75" customHeight="1">
      <c r="A63" s="29">
        <v>5.0</v>
      </c>
      <c r="B63" s="28">
        <v>7.0</v>
      </c>
      <c r="D63" s="29">
        <v>0.0</v>
      </c>
      <c r="E63" s="28">
        <v>7.0</v>
      </c>
      <c r="G63" s="29">
        <v>0.0</v>
      </c>
      <c r="H63" s="28">
        <v>7.0</v>
      </c>
      <c r="J63" s="29">
        <v>7.0</v>
      </c>
      <c r="K63" s="28">
        <v>7.0</v>
      </c>
    </row>
    <row r="64" ht="12.75" customHeight="1">
      <c r="A64" s="29">
        <v>7.0</v>
      </c>
      <c r="B64" s="28">
        <v>6.0</v>
      </c>
      <c r="D64" s="29">
        <v>0.0</v>
      </c>
      <c r="E64" s="28">
        <v>6.0</v>
      </c>
      <c r="G64" s="29">
        <v>0.0</v>
      </c>
      <c r="H64" s="28">
        <v>6.0</v>
      </c>
      <c r="J64" s="29">
        <v>5.0</v>
      </c>
      <c r="K64" s="28">
        <v>6.0</v>
      </c>
    </row>
    <row r="65" ht="12.75" customHeight="1">
      <c r="A65" s="29">
        <v>0.0</v>
      </c>
      <c r="B65" s="28">
        <v>0.5</v>
      </c>
      <c r="D65" s="29">
        <v>0.0</v>
      </c>
      <c r="E65" s="28">
        <v>0.5</v>
      </c>
      <c r="G65" s="29">
        <v>0.0</v>
      </c>
      <c r="H65" s="28">
        <v>0.5</v>
      </c>
      <c r="J65" s="29">
        <v>0.0</v>
      </c>
      <c r="K65" s="28">
        <v>0.5</v>
      </c>
    </row>
    <row r="66" ht="12.75" customHeight="1">
      <c r="A66" s="29">
        <v>9.0</v>
      </c>
      <c r="B66" s="28">
        <v>7.5</v>
      </c>
      <c r="D66" s="29">
        <v>0.0</v>
      </c>
      <c r="E66" s="28">
        <v>7.5</v>
      </c>
      <c r="G66" s="29">
        <v>0.0</v>
      </c>
      <c r="H66" s="28">
        <v>7.5</v>
      </c>
      <c r="J66" s="29">
        <v>0.0</v>
      </c>
      <c r="K66" s="28">
        <v>7.5</v>
      </c>
    </row>
    <row r="67" ht="12.75" customHeight="1">
      <c r="A67" s="29">
        <v>10.0</v>
      </c>
      <c r="B67" s="28">
        <v>7.5</v>
      </c>
      <c r="D67" s="29">
        <v>0.0</v>
      </c>
      <c r="E67" s="28">
        <v>7.5</v>
      </c>
      <c r="G67" s="29">
        <v>0.0</v>
      </c>
      <c r="H67" s="28">
        <v>7.5</v>
      </c>
      <c r="J67" s="29">
        <v>10.0</v>
      </c>
      <c r="K67" s="28">
        <v>7.5</v>
      </c>
    </row>
    <row r="68" ht="12.75" customHeight="1">
      <c r="A68" s="29">
        <v>10.0</v>
      </c>
      <c r="B68" s="28">
        <v>7.5</v>
      </c>
      <c r="D68" s="29">
        <v>0.0</v>
      </c>
      <c r="E68" s="28">
        <v>7.5</v>
      </c>
      <c r="G68" s="29">
        <v>0.0</v>
      </c>
      <c r="H68" s="28">
        <v>7.5</v>
      </c>
      <c r="J68" s="29">
        <v>7.0</v>
      </c>
      <c r="K68" s="28">
        <v>7.5</v>
      </c>
    </row>
    <row r="69" ht="12.75" customHeight="1">
      <c r="A69" s="29">
        <v>7.0</v>
      </c>
      <c r="B69" s="28">
        <v>4.0</v>
      </c>
      <c r="D69" s="29">
        <v>0.0</v>
      </c>
      <c r="E69" s="28">
        <v>4.0</v>
      </c>
      <c r="G69" s="29">
        <v>1.0</v>
      </c>
      <c r="H69" s="28">
        <v>4.0</v>
      </c>
      <c r="J69" s="29">
        <v>8.0</v>
      </c>
      <c r="K69" s="28">
        <v>4.0</v>
      </c>
    </row>
    <row r="70" ht="12.75" customHeight="1">
      <c r="A70" s="29">
        <v>4.0</v>
      </c>
      <c r="B70" s="28">
        <v>0.5</v>
      </c>
      <c r="D70" s="29">
        <v>0.0</v>
      </c>
      <c r="E70" s="28">
        <v>0.5</v>
      </c>
      <c r="G70" s="29">
        <v>0.0</v>
      </c>
      <c r="H70" s="28">
        <v>0.5</v>
      </c>
      <c r="J70" s="29">
        <v>1.0</v>
      </c>
      <c r="K70" s="28">
        <v>0.5</v>
      </c>
    </row>
    <row r="71" ht="12.75" customHeight="1">
      <c r="A71" s="29">
        <v>9.0</v>
      </c>
      <c r="B71" s="28">
        <v>7.0</v>
      </c>
      <c r="D71" s="29">
        <v>0.0</v>
      </c>
      <c r="E71" s="28">
        <v>7.0</v>
      </c>
      <c r="G71" s="29">
        <v>0.0</v>
      </c>
      <c r="H71" s="28">
        <v>7.0</v>
      </c>
      <c r="J71" s="29">
        <v>2.0</v>
      </c>
      <c r="K71" s="28">
        <v>7.0</v>
      </c>
    </row>
    <row r="72" ht="12.75" customHeight="1">
      <c r="A72" s="29">
        <v>7.0</v>
      </c>
      <c r="B72" s="28">
        <v>4.5</v>
      </c>
      <c r="D72" s="29">
        <v>0.0</v>
      </c>
      <c r="E72" s="28">
        <v>4.5</v>
      </c>
      <c r="G72" s="29">
        <v>2.0</v>
      </c>
      <c r="H72" s="28">
        <v>4.5</v>
      </c>
      <c r="J72" s="29">
        <v>10.0</v>
      </c>
      <c r="K72" s="28">
        <v>4.5</v>
      </c>
    </row>
    <row r="73" ht="12.75" customHeight="1">
      <c r="A73" s="29">
        <v>8.0</v>
      </c>
      <c r="B73" s="28">
        <v>7.0</v>
      </c>
      <c r="D73" s="29">
        <v>0.0</v>
      </c>
      <c r="E73" s="28">
        <v>7.0</v>
      </c>
      <c r="G73" s="29">
        <v>0.0</v>
      </c>
      <c r="H73" s="28">
        <v>7.0</v>
      </c>
      <c r="J73" s="29">
        <v>10.0</v>
      </c>
      <c r="K73" s="28">
        <v>7.0</v>
      </c>
    </row>
    <row r="74" ht="12.75" customHeight="1">
      <c r="A74" s="29">
        <v>7.0</v>
      </c>
      <c r="B74" s="28">
        <v>7.5</v>
      </c>
      <c r="D74" s="29">
        <v>3.0</v>
      </c>
      <c r="E74" s="28">
        <v>7.5</v>
      </c>
      <c r="G74" s="29">
        <v>0.0</v>
      </c>
      <c r="H74" s="28">
        <v>7.5</v>
      </c>
      <c r="J74" s="29">
        <v>0.0</v>
      </c>
      <c r="K74" s="28">
        <v>7.5</v>
      </c>
    </row>
    <row r="75" ht="12.75" customHeight="1">
      <c r="A75" s="29">
        <v>7.0</v>
      </c>
      <c r="B75" s="28">
        <v>4.5</v>
      </c>
      <c r="D75" s="29">
        <v>0.0</v>
      </c>
      <c r="E75" s="28">
        <v>4.5</v>
      </c>
      <c r="G75" s="29">
        <v>0.0</v>
      </c>
      <c r="H75" s="28">
        <v>4.5</v>
      </c>
      <c r="J75" s="29">
        <v>7.0</v>
      </c>
      <c r="K75" s="28">
        <v>4.5</v>
      </c>
    </row>
    <row r="76" ht="12.75" customHeight="1">
      <c r="A76" s="29">
        <v>8.0</v>
      </c>
      <c r="B76" s="28">
        <v>5.5</v>
      </c>
      <c r="D76" s="29">
        <v>0.0</v>
      </c>
      <c r="E76" s="28">
        <v>5.5</v>
      </c>
      <c r="G76" s="29">
        <v>0.0</v>
      </c>
      <c r="H76" s="28">
        <v>5.5</v>
      </c>
      <c r="J76" s="29">
        <v>5.0</v>
      </c>
      <c r="K76" s="28">
        <v>5.5</v>
      </c>
    </row>
    <row r="77" ht="12.75" customHeight="1">
      <c r="A77" s="29">
        <v>7.0</v>
      </c>
      <c r="B77" s="28">
        <v>3.0</v>
      </c>
      <c r="D77" s="29">
        <v>0.0</v>
      </c>
      <c r="E77" s="28">
        <v>3.0</v>
      </c>
      <c r="G77" s="29">
        <v>0.0</v>
      </c>
      <c r="H77" s="28">
        <v>3.0</v>
      </c>
      <c r="J77" s="29">
        <v>6.0</v>
      </c>
      <c r="K77" s="28">
        <v>3.0</v>
      </c>
    </row>
    <row r="78" ht="12.75" customHeight="1">
      <c r="A78" s="29">
        <v>6.0</v>
      </c>
      <c r="B78" s="28">
        <v>3.0</v>
      </c>
      <c r="D78" s="29">
        <v>0.0</v>
      </c>
      <c r="E78" s="28">
        <v>3.0</v>
      </c>
      <c r="G78" s="29">
        <v>0.0</v>
      </c>
      <c r="H78" s="28">
        <v>3.0</v>
      </c>
      <c r="J78" s="29">
        <v>5.0</v>
      </c>
      <c r="K78" s="28">
        <v>3.0</v>
      </c>
    </row>
    <row r="79" ht="12.75" customHeight="1">
      <c r="A79" s="29">
        <v>0.0</v>
      </c>
      <c r="B79" s="28">
        <v>0.0</v>
      </c>
      <c r="D79" s="29">
        <v>0.0</v>
      </c>
      <c r="E79" s="28">
        <v>0.0</v>
      </c>
      <c r="G79" s="29">
        <v>0.0</v>
      </c>
      <c r="H79" s="28">
        <v>0.0</v>
      </c>
      <c r="J79" s="29">
        <v>0.0</v>
      </c>
      <c r="K79" s="28">
        <v>0.0</v>
      </c>
    </row>
    <row r="80" ht="12.75" customHeight="1">
      <c r="A80" s="29">
        <v>8.0</v>
      </c>
      <c r="B80" s="28">
        <v>5.5</v>
      </c>
      <c r="D80" s="29">
        <v>0.0</v>
      </c>
      <c r="E80" s="28">
        <v>5.5</v>
      </c>
      <c r="G80" s="29">
        <v>0.0</v>
      </c>
      <c r="H80" s="28">
        <v>5.5</v>
      </c>
      <c r="J80" s="29">
        <v>7.0</v>
      </c>
      <c r="K80" s="28">
        <v>5.5</v>
      </c>
    </row>
    <row r="81" ht="12.75" customHeight="1">
      <c r="A81" s="29">
        <v>0.0</v>
      </c>
      <c r="B81" s="28">
        <v>6.5</v>
      </c>
      <c r="D81" s="29">
        <v>6.0</v>
      </c>
      <c r="E81" s="28">
        <v>6.5</v>
      </c>
      <c r="G81" s="29">
        <v>7.0</v>
      </c>
      <c r="H81" s="28">
        <v>6.5</v>
      </c>
      <c r="J81" s="29">
        <v>2.0</v>
      </c>
      <c r="K81" s="28">
        <v>6.5</v>
      </c>
    </row>
    <row r="82" ht="12.75" customHeight="1">
      <c r="A82" s="29">
        <v>2.0</v>
      </c>
      <c r="B82" s="28">
        <v>2.0</v>
      </c>
      <c r="D82" s="29">
        <v>0.0</v>
      </c>
      <c r="E82" s="28">
        <v>2.0</v>
      </c>
      <c r="G82" s="29">
        <v>0.0</v>
      </c>
      <c r="H82" s="28">
        <v>2.0</v>
      </c>
      <c r="J82" s="29">
        <v>7.0</v>
      </c>
      <c r="K82" s="28">
        <v>2.0</v>
      </c>
    </row>
    <row r="83" ht="12.75" customHeight="1">
      <c r="A83" s="29">
        <v>2.0</v>
      </c>
      <c r="B83" s="28">
        <v>1.5</v>
      </c>
      <c r="D83" s="29">
        <v>0.0</v>
      </c>
      <c r="E83" s="28">
        <v>1.5</v>
      </c>
      <c r="G83" s="29">
        <v>0.0</v>
      </c>
      <c r="H83" s="28">
        <v>1.5</v>
      </c>
      <c r="J83" s="29">
        <v>10.0</v>
      </c>
      <c r="K83" s="28">
        <v>1.5</v>
      </c>
    </row>
    <row r="84" ht="12.75" customHeight="1">
      <c r="A84" s="29">
        <v>0.0</v>
      </c>
      <c r="B84" s="28">
        <v>3.0</v>
      </c>
      <c r="D84" s="29">
        <v>5.0</v>
      </c>
      <c r="E84" s="28">
        <v>3.0</v>
      </c>
      <c r="G84" s="29">
        <v>7.0</v>
      </c>
      <c r="H84" s="28">
        <v>3.0</v>
      </c>
      <c r="J84" s="29">
        <v>0.0</v>
      </c>
      <c r="K84" s="28">
        <v>3.0</v>
      </c>
    </row>
    <row r="85" ht="12.75" customHeight="1">
      <c r="A85" s="29">
        <v>9.0</v>
      </c>
      <c r="B85" s="28">
        <v>5.5</v>
      </c>
      <c r="D85" s="29">
        <v>1.0</v>
      </c>
      <c r="E85" s="28">
        <v>5.5</v>
      </c>
      <c r="G85" s="29">
        <v>0.0</v>
      </c>
      <c r="H85" s="28">
        <v>5.5</v>
      </c>
      <c r="J85" s="29">
        <v>6.0</v>
      </c>
      <c r="K85" s="28">
        <v>5.5</v>
      </c>
    </row>
    <row r="86" ht="12.75" customHeight="1">
      <c r="A86" s="29">
        <v>8.0</v>
      </c>
      <c r="B86" s="28">
        <v>6.0</v>
      </c>
      <c r="D86" s="29">
        <v>0.0</v>
      </c>
      <c r="E86" s="28">
        <v>6.0</v>
      </c>
      <c r="G86" s="29">
        <v>0.0</v>
      </c>
      <c r="H86" s="28">
        <v>6.0</v>
      </c>
      <c r="J86" s="29">
        <v>4.0</v>
      </c>
      <c r="K86" s="28">
        <v>6.0</v>
      </c>
    </row>
    <row r="87" ht="12.75" customHeight="1">
      <c r="A87" s="29">
        <v>7.0</v>
      </c>
      <c r="B87" s="28">
        <v>5.5</v>
      </c>
      <c r="D87" s="29">
        <v>0.0</v>
      </c>
      <c r="E87" s="28">
        <v>5.5</v>
      </c>
      <c r="G87" s="29">
        <v>0.0</v>
      </c>
      <c r="H87" s="28">
        <v>5.5</v>
      </c>
      <c r="J87" s="29">
        <v>7.0</v>
      </c>
      <c r="K87" s="28">
        <v>5.5</v>
      </c>
    </row>
    <row r="88" ht="12.75" customHeight="1">
      <c r="A88" s="29">
        <v>9.0</v>
      </c>
      <c r="B88" s="28">
        <v>7.0</v>
      </c>
      <c r="D88" s="29">
        <v>0.0</v>
      </c>
      <c r="E88" s="28">
        <v>7.0</v>
      </c>
      <c r="G88" s="29">
        <v>0.0</v>
      </c>
      <c r="H88" s="28">
        <v>7.0</v>
      </c>
      <c r="J88" s="29">
        <v>10.0</v>
      </c>
      <c r="K88" s="28">
        <v>7.0</v>
      </c>
    </row>
    <row r="89" ht="12.75" customHeight="1">
      <c r="A89" s="29">
        <v>9.0</v>
      </c>
      <c r="B89" s="28">
        <v>8.5</v>
      </c>
      <c r="D89" s="29">
        <v>0.0</v>
      </c>
      <c r="E89" s="28">
        <v>8.5</v>
      </c>
      <c r="G89" s="29">
        <v>0.0</v>
      </c>
      <c r="H89" s="28">
        <v>8.5</v>
      </c>
      <c r="J89" s="29">
        <v>8.0</v>
      </c>
      <c r="K89" s="28">
        <v>8.5</v>
      </c>
    </row>
    <row r="90" ht="12.75" customHeight="1">
      <c r="A90" s="29">
        <v>7.0</v>
      </c>
      <c r="B90" s="28">
        <v>6.5</v>
      </c>
      <c r="D90" s="29">
        <v>0.0</v>
      </c>
      <c r="E90" s="28">
        <v>6.5</v>
      </c>
      <c r="G90" s="29">
        <v>0.0</v>
      </c>
      <c r="H90" s="28">
        <v>6.5</v>
      </c>
      <c r="J90" s="29">
        <v>7.0</v>
      </c>
      <c r="K90" s="28">
        <v>6.5</v>
      </c>
    </row>
    <row r="91" ht="12.75" customHeight="1">
      <c r="A91" s="29">
        <v>8.0</v>
      </c>
      <c r="B91" s="28">
        <v>6.0</v>
      </c>
      <c r="D91" s="29">
        <v>0.0</v>
      </c>
      <c r="E91" s="28">
        <v>6.0</v>
      </c>
      <c r="G91" s="29">
        <v>3.0</v>
      </c>
      <c r="H91" s="28">
        <v>6.0</v>
      </c>
      <c r="J91" s="29">
        <v>10.0</v>
      </c>
      <c r="K91" s="28">
        <v>6.0</v>
      </c>
    </row>
    <row r="92" ht="12.75" customHeight="1">
      <c r="A92" s="29">
        <v>1.0</v>
      </c>
      <c r="B92" s="28">
        <v>1.0</v>
      </c>
      <c r="D92" s="29">
        <v>5.0</v>
      </c>
      <c r="E92" s="28">
        <v>1.0</v>
      </c>
      <c r="G92" s="29">
        <v>5.0</v>
      </c>
      <c r="H92" s="28">
        <v>1.0</v>
      </c>
      <c r="J92" s="29">
        <v>5.0</v>
      </c>
      <c r="K92" s="28">
        <v>1.0</v>
      </c>
    </row>
    <row r="93" ht="12.75" customHeight="1">
      <c r="A93" s="29">
        <v>10.0</v>
      </c>
      <c r="B93" s="28">
        <v>10.0</v>
      </c>
      <c r="D93" s="29">
        <v>0.0</v>
      </c>
      <c r="E93" s="28">
        <v>10.0</v>
      </c>
      <c r="G93" s="29">
        <v>0.0</v>
      </c>
      <c r="H93" s="28">
        <v>10.0</v>
      </c>
      <c r="J93" s="29">
        <v>7.0</v>
      </c>
      <c r="K93" s="28">
        <v>10.0</v>
      </c>
    </row>
    <row r="94" ht="12.75" customHeight="1">
      <c r="A94" s="29">
        <v>9.0</v>
      </c>
      <c r="B94" s="28">
        <v>6.0</v>
      </c>
      <c r="D94" s="29">
        <v>0.0</v>
      </c>
      <c r="E94" s="28">
        <v>6.0</v>
      </c>
      <c r="G94" s="29">
        <v>1.0</v>
      </c>
      <c r="H94" s="28">
        <v>6.0</v>
      </c>
      <c r="J94" s="29">
        <v>9.0</v>
      </c>
      <c r="K94" s="28">
        <v>6.0</v>
      </c>
    </row>
    <row r="95" ht="12.75" customHeight="1">
      <c r="A95" s="29">
        <v>6.0</v>
      </c>
      <c r="B95" s="28">
        <v>5.0</v>
      </c>
      <c r="D95" s="29">
        <v>0.0</v>
      </c>
      <c r="E95" s="28">
        <v>5.0</v>
      </c>
      <c r="G95" s="29">
        <v>0.0</v>
      </c>
      <c r="H95" s="28">
        <v>5.0</v>
      </c>
      <c r="J95" s="29">
        <v>0.0</v>
      </c>
      <c r="K95" s="28">
        <v>5.0</v>
      </c>
    </row>
    <row r="96" ht="12.75" customHeight="1">
      <c r="A96" s="29">
        <v>0.0</v>
      </c>
      <c r="B96" s="28">
        <v>4.5</v>
      </c>
      <c r="D96" s="29">
        <v>5.0</v>
      </c>
      <c r="E96" s="28">
        <v>4.5</v>
      </c>
      <c r="G96" s="29">
        <v>10.0</v>
      </c>
      <c r="H96" s="28">
        <v>4.5</v>
      </c>
      <c r="J96" s="29">
        <v>5.0</v>
      </c>
      <c r="K96" s="28">
        <v>4.5</v>
      </c>
    </row>
    <row r="97" ht="12.75" customHeight="1">
      <c r="A97" s="29">
        <v>6.0</v>
      </c>
      <c r="B97" s="28">
        <v>4.0</v>
      </c>
      <c r="D97" s="29">
        <v>1.0</v>
      </c>
      <c r="E97" s="28">
        <v>4.0</v>
      </c>
      <c r="G97" s="29">
        <v>0.0</v>
      </c>
      <c r="H97" s="28">
        <v>4.0</v>
      </c>
      <c r="J97" s="29">
        <v>0.0</v>
      </c>
      <c r="K97" s="28">
        <v>4.0</v>
      </c>
    </row>
    <row r="98" ht="12.75" customHeight="1">
      <c r="A98" s="29">
        <v>9.0</v>
      </c>
      <c r="B98" s="28">
        <v>7.5</v>
      </c>
      <c r="D98" s="29">
        <v>0.0</v>
      </c>
      <c r="E98" s="28">
        <v>7.5</v>
      </c>
      <c r="G98" s="29">
        <v>0.0</v>
      </c>
      <c r="H98" s="28">
        <v>7.5</v>
      </c>
      <c r="J98" s="29">
        <v>10.0</v>
      </c>
      <c r="K98" s="28">
        <v>7.5</v>
      </c>
    </row>
    <row r="99" ht="12.75" customHeight="1">
      <c r="A99" s="29">
        <v>8.0</v>
      </c>
      <c r="B99" s="28">
        <v>6.5</v>
      </c>
      <c r="D99" s="29">
        <v>0.0</v>
      </c>
      <c r="E99" s="28">
        <v>6.5</v>
      </c>
      <c r="G99" s="29">
        <v>0.0</v>
      </c>
      <c r="H99" s="28">
        <v>6.5</v>
      </c>
      <c r="J99" s="29">
        <v>7.0</v>
      </c>
      <c r="K99" s="28">
        <v>6.5</v>
      </c>
    </row>
    <row r="100" ht="12.75" customHeight="1">
      <c r="A100" s="29">
        <v>8.0</v>
      </c>
      <c r="B100" s="28">
        <v>4.0</v>
      </c>
      <c r="D100" s="29">
        <v>0.0</v>
      </c>
      <c r="E100" s="28">
        <v>4.0</v>
      </c>
      <c r="G100" s="29">
        <v>0.0</v>
      </c>
      <c r="H100" s="28">
        <v>4.0</v>
      </c>
      <c r="J100" s="29">
        <v>5.0</v>
      </c>
      <c r="K100" s="28">
        <v>4.0</v>
      </c>
    </row>
    <row r="101" ht="12.75" customHeight="1">
      <c r="A101" s="29">
        <v>8.0</v>
      </c>
      <c r="B101" s="28">
        <v>7.5</v>
      </c>
      <c r="D101" s="29">
        <v>0.0</v>
      </c>
      <c r="E101" s="28">
        <v>7.5</v>
      </c>
      <c r="G101" s="29">
        <v>0.0</v>
      </c>
      <c r="H101" s="28">
        <v>7.5</v>
      </c>
      <c r="J101" s="29">
        <v>5.0</v>
      </c>
      <c r="K101" s="28">
        <v>7.5</v>
      </c>
    </row>
    <row r="102" ht="12.75" customHeight="1">
      <c r="A102" s="29">
        <v>10.0</v>
      </c>
      <c r="B102" s="28">
        <v>5.5</v>
      </c>
      <c r="D102" s="29">
        <v>0.0</v>
      </c>
      <c r="E102" s="28">
        <v>5.5</v>
      </c>
      <c r="G102" s="29">
        <v>0.0</v>
      </c>
      <c r="H102" s="28">
        <v>5.5</v>
      </c>
      <c r="J102" s="29">
        <v>8.0</v>
      </c>
      <c r="K102" s="28">
        <v>5.5</v>
      </c>
    </row>
    <row r="103" ht="12.75" customHeight="1">
      <c r="A103" s="29">
        <v>8.0</v>
      </c>
      <c r="B103" s="28">
        <v>5.5</v>
      </c>
      <c r="D103" s="29">
        <v>1.0</v>
      </c>
      <c r="E103" s="28">
        <v>5.5</v>
      </c>
      <c r="G103" s="29">
        <v>0.0</v>
      </c>
      <c r="H103" s="28">
        <v>5.5</v>
      </c>
      <c r="J103" s="29">
        <v>9.0</v>
      </c>
      <c r="K103" s="28">
        <v>5.5</v>
      </c>
    </row>
    <row r="104" ht="12.75" customHeight="1">
      <c r="A104" s="29">
        <v>9.0</v>
      </c>
      <c r="B104" s="28">
        <v>6.0</v>
      </c>
      <c r="D104" s="29">
        <v>0.0</v>
      </c>
      <c r="E104" s="28">
        <v>6.0</v>
      </c>
      <c r="G104" s="29">
        <v>0.0</v>
      </c>
      <c r="H104" s="28">
        <v>6.0</v>
      </c>
      <c r="J104" s="29">
        <v>8.0</v>
      </c>
      <c r="K104" s="28">
        <v>6.0</v>
      </c>
    </row>
    <row r="105" ht="12.75" customHeight="1">
      <c r="A105" s="29">
        <v>0.0</v>
      </c>
      <c r="B105" s="28">
        <v>0.0</v>
      </c>
      <c r="D105" s="29">
        <v>0.0</v>
      </c>
      <c r="E105" s="28">
        <v>0.0</v>
      </c>
      <c r="G105" s="29">
        <v>0.0</v>
      </c>
      <c r="H105" s="28">
        <v>0.0</v>
      </c>
      <c r="J105" s="29">
        <v>0.0</v>
      </c>
      <c r="K105" s="28">
        <v>0.0</v>
      </c>
    </row>
    <row r="106" ht="12.75" customHeight="1">
      <c r="A106" s="29">
        <v>2.0</v>
      </c>
      <c r="B106" s="28">
        <v>1.0</v>
      </c>
      <c r="D106" s="29">
        <v>3.0</v>
      </c>
      <c r="E106" s="28">
        <v>1.0</v>
      </c>
      <c r="G106" s="29">
        <v>5.0</v>
      </c>
      <c r="H106" s="28">
        <v>1.0</v>
      </c>
      <c r="J106" s="29">
        <v>5.0</v>
      </c>
      <c r="K106" s="28">
        <v>1.0</v>
      </c>
    </row>
    <row r="107" ht="12.75" customHeight="1">
      <c r="A107" s="29">
        <v>8.0</v>
      </c>
      <c r="B107" s="28">
        <v>3.5</v>
      </c>
      <c r="D107" s="29">
        <v>2.0</v>
      </c>
      <c r="E107" s="28">
        <v>3.5</v>
      </c>
      <c r="G107" s="29">
        <v>2.0</v>
      </c>
      <c r="H107" s="28">
        <v>3.5</v>
      </c>
      <c r="J107" s="29">
        <v>4.0</v>
      </c>
      <c r="K107" s="28">
        <v>3.5</v>
      </c>
    </row>
    <row r="108" ht="12.75" customHeight="1">
      <c r="A108" s="29">
        <v>6.0</v>
      </c>
      <c r="B108" s="28">
        <v>0.0</v>
      </c>
      <c r="D108" s="29">
        <v>4.0</v>
      </c>
      <c r="E108" s="28">
        <v>0.0</v>
      </c>
      <c r="G108" s="29">
        <v>0.0</v>
      </c>
      <c r="H108" s="28">
        <v>0.0</v>
      </c>
      <c r="J108" s="29">
        <v>0.0</v>
      </c>
      <c r="K108" s="28">
        <v>0.0</v>
      </c>
    </row>
    <row r="109" ht="12.75" customHeight="1">
      <c r="A109" s="29">
        <v>8.0</v>
      </c>
      <c r="B109" s="28">
        <v>4.5</v>
      </c>
      <c r="D109" s="29">
        <v>1.0</v>
      </c>
      <c r="E109" s="28">
        <v>4.5</v>
      </c>
      <c r="G109" s="29">
        <v>2.0</v>
      </c>
      <c r="H109" s="28">
        <v>4.5</v>
      </c>
      <c r="J109" s="29">
        <v>4.0</v>
      </c>
      <c r="K109" s="28">
        <v>4.5</v>
      </c>
    </row>
    <row r="110" ht="12.75" customHeight="1">
      <c r="A110" s="29">
        <v>10.0</v>
      </c>
      <c r="B110" s="28">
        <v>6.0</v>
      </c>
      <c r="D110" s="29">
        <v>0.0</v>
      </c>
      <c r="E110" s="28">
        <v>6.0</v>
      </c>
      <c r="G110" s="29">
        <v>0.0</v>
      </c>
      <c r="H110" s="28">
        <v>6.0</v>
      </c>
      <c r="J110" s="29">
        <v>8.0</v>
      </c>
      <c r="K110" s="28">
        <v>6.0</v>
      </c>
    </row>
    <row r="111" ht="12.75" customHeight="1">
      <c r="A111" s="29">
        <v>3.0</v>
      </c>
      <c r="B111" s="28">
        <v>3.0</v>
      </c>
      <c r="D111" s="29">
        <v>0.0</v>
      </c>
      <c r="E111" s="28">
        <v>3.0</v>
      </c>
      <c r="G111" s="29">
        <v>0.0</v>
      </c>
      <c r="H111" s="28">
        <v>3.0</v>
      </c>
      <c r="J111" s="29">
        <v>10.0</v>
      </c>
      <c r="K111" s="28">
        <v>3.0</v>
      </c>
    </row>
    <row r="112" ht="12.75" customHeight="1">
      <c r="A112" s="29">
        <v>8.0</v>
      </c>
      <c r="B112" s="28">
        <v>7.0</v>
      </c>
      <c r="D112" s="29">
        <v>0.0</v>
      </c>
      <c r="E112" s="28">
        <v>7.0</v>
      </c>
      <c r="G112" s="29">
        <v>0.0</v>
      </c>
      <c r="H112" s="28">
        <v>7.0</v>
      </c>
      <c r="J112" s="29">
        <v>9.0</v>
      </c>
      <c r="K112" s="28">
        <v>7.0</v>
      </c>
    </row>
    <row r="113" ht="12.75" customHeight="1">
      <c r="A113" s="29">
        <v>10.0</v>
      </c>
      <c r="B113" s="28">
        <v>7.0</v>
      </c>
      <c r="D113" s="29">
        <v>0.0</v>
      </c>
      <c r="E113" s="28">
        <v>7.0</v>
      </c>
      <c r="G113" s="29">
        <v>0.0</v>
      </c>
      <c r="H113" s="28">
        <v>7.0</v>
      </c>
      <c r="J113" s="29">
        <v>10.0</v>
      </c>
      <c r="K113" s="28">
        <v>7.0</v>
      </c>
    </row>
    <row r="114" ht="12.75" customHeight="1">
      <c r="A114" s="29">
        <v>3.0</v>
      </c>
      <c r="B114" s="28">
        <v>2.5</v>
      </c>
      <c r="D114" s="29">
        <v>3.0</v>
      </c>
      <c r="E114" s="28">
        <v>2.5</v>
      </c>
      <c r="G114" s="29">
        <v>0.0</v>
      </c>
      <c r="H114" s="28">
        <v>2.5</v>
      </c>
      <c r="J114" s="29">
        <v>0.0</v>
      </c>
      <c r="K114" s="28">
        <v>2.5</v>
      </c>
    </row>
    <row r="115" ht="12.75" customHeight="1">
      <c r="A115" s="29">
        <v>6.0</v>
      </c>
      <c r="B115" s="28">
        <v>2.0</v>
      </c>
      <c r="D115" s="29">
        <v>3.0</v>
      </c>
      <c r="E115" s="28">
        <v>2.0</v>
      </c>
      <c r="G115" s="29">
        <v>0.0</v>
      </c>
      <c r="H115" s="28">
        <v>2.0</v>
      </c>
      <c r="J115" s="29">
        <v>0.0</v>
      </c>
      <c r="K115" s="28">
        <v>2.0</v>
      </c>
    </row>
    <row r="116" ht="12.75" customHeight="1">
      <c r="A116" s="29">
        <v>7.0</v>
      </c>
      <c r="B116" s="28">
        <v>3.0</v>
      </c>
      <c r="D116" s="29">
        <v>3.0</v>
      </c>
      <c r="E116" s="28">
        <v>3.0</v>
      </c>
      <c r="G116" s="29">
        <v>0.0</v>
      </c>
      <c r="H116" s="28">
        <v>3.0</v>
      </c>
      <c r="J116" s="29">
        <v>2.0</v>
      </c>
      <c r="K116" s="28">
        <v>3.0</v>
      </c>
    </row>
    <row r="117" ht="12.75" customHeight="1">
      <c r="A117" s="29">
        <v>7.0</v>
      </c>
      <c r="B117" s="28">
        <v>5.5</v>
      </c>
      <c r="D117" s="29">
        <v>0.0</v>
      </c>
      <c r="E117" s="28">
        <v>5.5</v>
      </c>
      <c r="G117" s="29">
        <v>0.0</v>
      </c>
      <c r="H117" s="28">
        <v>5.5</v>
      </c>
      <c r="J117" s="29">
        <v>7.0</v>
      </c>
      <c r="K117" s="28">
        <v>5.5</v>
      </c>
    </row>
    <row r="118" ht="12.75" customHeight="1">
      <c r="A118" s="29">
        <v>6.0</v>
      </c>
      <c r="B118" s="28">
        <v>3.5</v>
      </c>
      <c r="D118" s="29">
        <v>0.0</v>
      </c>
      <c r="E118" s="28">
        <v>3.5</v>
      </c>
      <c r="G118" s="29">
        <v>0.0</v>
      </c>
      <c r="H118" s="28">
        <v>3.5</v>
      </c>
      <c r="J118" s="29">
        <v>2.0</v>
      </c>
      <c r="K118" s="28">
        <v>3.5</v>
      </c>
    </row>
    <row r="119" ht="12.75" customHeight="1">
      <c r="A119" s="29">
        <v>1.0</v>
      </c>
      <c r="B119" s="28">
        <v>4.5</v>
      </c>
      <c r="D119" s="29">
        <v>6.0</v>
      </c>
      <c r="E119" s="28">
        <v>4.5</v>
      </c>
      <c r="G119" s="29">
        <v>0.0</v>
      </c>
      <c r="H119" s="28">
        <v>4.5</v>
      </c>
      <c r="J119" s="29">
        <v>0.0</v>
      </c>
      <c r="K119" s="28">
        <v>4.5</v>
      </c>
    </row>
    <row r="120" ht="12.75" customHeight="1">
      <c r="A120" s="29">
        <v>9.0</v>
      </c>
      <c r="B120" s="28">
        <v>8.0</v>
      </c>
      <c r="D120" s="29">
        <v>0.0</v>
      </c>
      <c r="E120" s="28">
        <v>8.0</v>
      </c>
      <c r="G120" s="29">
        <v>0.0</v>
      </c>
      <c r="H120" s="28">
        <v>8.0</v>
      </c>
      <c r="J120" s="29">
        <v>9.0</v>
      </c>
      <c r="K120" s="28">
        <v>8.0</v>
      </c>
    </row>
    <row r="121" ht="12.75" customHeight="1">
      <c r="A121" s="29">
        <v>9.0</v>
      </c>
      <c r="B121" s="28">
        <v>5.0</v>
      </c>
      <c r="D121" s="29">
        <v>0.0</v>
      </c>
      <c r="E121" s="28">
        <v>5.0</v>
      </c>
      <c r="G121" s="29">
        <v>0.0</v>
      </c>
      <c r="H121" s="28">
        <v>5.0</v>
      </c>
      <c r="J121" s="29">
        <v>7.0</v>
      </c>
      <c r="K121" s="28">
        <v>5.0</v>
      </c>
    </row>
    <row r="122" ht="12.75" customHeight="1">
      <c r="A122" s="29">
        <v>10.0</v>
      </c>
      <c r="B122" s="28">
        <v>8.0</v>
      </c>
      <c r="D122" s="29">
        <v>0.0</v>
      </c>
      <c r="E122" s="28">
        <v>8.0</v>
      </c>
      <c r="G122" s="29">
        <v>0.0</v>
      </c>
      <c r="H122" s="28">
        <v>8.0</v>
      </c>
      <c r="J122" s="29">
        <v>10.0</v>
      </c>
      <c r="K122" s="28">
        <v>8.0</v>
      </c>
    </row>
    <row r="123" ht="12.75" customHeight="1">
      <c r="A123" s="29">
        <v>7.0</v>
      </c>
      <c r="B123" s="28">
        <v>5.0</v>
      </c>
      <c r="D123" s="29">
        <v>1.0</v>
      </c>
      <c r="E123" s="28">
        <v>5.0</v>
      </c>
      <c r="G123" s="29">
        <v>0.0</v>
      </c>
      <c r="H123" s="28">
        <v>5.0</v>
      </c>
      <c r="J123" s="29">
        <v>6.0</v>
      </c>
      <c r="K123" s="28">
        <v>5.0</v>
      </c>
    </row>
    <row r="124" ht="12.75" customHeight="1">
      <c r="A124" s="29">
        <v>7.0</v>
      </c>
      <c r="B124" s="28">
        <v>4.5</v>
      </c>
      <c r="D124" s="29">
        <v>0.0</v>
      </c>
      <c r="E124" s="28">
        <v>4.5</v>
      </c>
      <c r="G124" s="29">
        <v>3.0</v>
      </c>
      <c r="H124" s="28">
        <v>4.5</v>
      </c>
      <c r="J124" s="29">
        <v>6.0</v>
      </c>
      <c r="K124" s="28">
        <v>4.5</v>
      </c>
    </row>
    <row r="125" ht="12.75" customHeight="1">
      <c r="A125" s="29">
        <v>3.0</v>
      </c>
      <c r="B125" s="28">
        <v>3.5</v>
      </c>
      <c r="D125" s="29">
        <v>5.0</v>
      </c>
      <c r="E125" s="28">
        <v>3.5</v>
      </c>
      <c r="G125" s="29">
        <v>8.0</v>
      </c>
      <c r="H125" s="28">
        <v>3.5</v>
      </c>
      <c r="J125" s="29">
        <v>5.0</v>
      </c>
      <c r="K125" s="28">
        <v>3.5</v>
      </c>
    </row>
    <row r="126" ht="12.75" customHeight="1">
      <c r="A126" s="29">
        <v>7.0</v>
      </c>
      <c r="B126" s="28">
        <v>5.5</v>
      </c>
      <c r="D126" s="29">
        <v>0.0</v>
      </c>
      <c r="E126" s="28">
        <v>5.5</v>
      </c>
      <c r="G126" s="29">
        <v>0.0</v>
      </c>
      <c r="H126" s="28">
        <v>5.5</v>
      </c>
      <c r="J126" s="29">
        <v>8.0</v>
      </c>
      <c r="K126" s="28">
        <v>5.5</v>
      </c>
    </row>
    <row r="127" ht="12.75" customHeight="1">
      <c r="A127" s="29">
        <v>10.0</v>
      </c>
      <c r="B127" s="28">
        <v>7.5</v>
      </c>
      <c r="D127" s="29">
        <v>0.0</v>
      </c>
      <c r="E127" s="28">
        <v>7.5</v>
      </c>
      <c r="G127" s="29">
        <v>0.0</v>
      </c>
      <c r="H127" s="28">
        <v>7.5</v>
      </c>
      <c r="J127" s="29">
        <v>7.0</v>
      </c>
      <c r="K127" s="28">
        <v>7.5</v>
      </c>
    </row>
    <row r="128" ht="12.75" customHeight="1">
      <c r="A128" s="29">
        <v>6.0</v>
      </c>
      <c r="B128" s="28">
        <v>4.5</v>
      </c>
      <c r="D128" s="29">
        <v>0.0</v>
      </c>
      <c r="E128" s="28">
        <v>4.5</v>
      </c>
      <c r="G128" s="29">
        <v>2.0</v>
      </c>
      <c r="H128" s="28">
        <v>4.5</v>
      </c>
      <c r="J128" s="29">
        <v>8.0</v>
      </c>
      <c r="K128" s="28">
        <v>4.5</v>
      </c>
    </row>
    <row r="129" ht="12.75" customHeight="1">
      <c r="A129" s="29">
        <v>10.0</v>
      </c>
      <c r="B129" s="28">
        <v>9.0</v>
      </c>
      <c r="D129" s="29">
        <v>0.0</v>
      </c>
      <c r="E129" s="28">
        <v>9.0</v>
      </c>
      <c r="G129" s="29">
        <v>2.0</v>
      </c>
      <c r="H129" s="28">
        <v>9.0</v>
      </c>
      <c r="J129" s="29">
        <v>2.0</v>
      </c>
      <c r="K129" s="28">
        <v>9.0</v>
      </c>
    </row>
    <row r="130" ht="12.75" customHeight="1">
      <c r="A130" s="29">
        <v>0.0</v>
      </c>
      <c r="B130" s="28">
        <v>0.5</v>
      </c>
      <c r="D130" s="29">
        <v>0.0</v>
      </c>
      <c r="E130" s="28">
        <v>0.5</v>
      </c>
      <c r="G130" s="29">
        <v>5.0</v>
      </c>
      <c r="H130" s="28">
        <v>0.5</v>
      </c>
      <c r="J130" s="29">
        <v>5.0</v>
      </c>
      <c r="K130" s="28">
        <v>0.5</v>
      </c>
    </row>
    <row r="131" ht="12.75" customHeight="1">
      <c r="A131" s="29">
        <v>4.0</v>
      </c>
      <c r="B131" s="28">
        <v>0.0</v>
      </c>
      <c r="D131" s="29">
        <v>4.0</v>
      </c>
      <c r="E131" s="28">
        <v>0.0</v>
      </c>
      <c r="G131" s="29">
        <v>6.0</v>
      </c>
      <c r="H131" s="28">
        <v>0.0</v>
      </c>
      <c r="J131" s="29">
        <v>6.0</v>
      </c>
      <c r="K131" s="28">
        <v>0.0</v>
      </c>
    </row>
    <row r="132" ht="12.75" customHeight="1">
      <c r="A132" s="29">
        <v>1.0</v>
      </c>
      <c r="B132" s="28">
        <v>2.5</v>
      </c>
      <c r="D132" s="29">
        <v>8.0</v>
      </c>
      <c r="E132" s="28">
        <v>2.5</v>
      </c>
      <c r="G132" s="29">
        <v>1.0</v>
      </c>
      <c r="H132" s="28">
        <v>2.5</v>
      </c>
      <c r="J132" s="29">
        <v>1.0</v>
      </c>
      <c r="K132" s="28">
        <v>2.5</v>
      </c>
    </row>
    <row r="133" ht="12.75" customHeight="1">
      <c r="A133" s="29">
        <v>4.0</v>
      </c>
      <c r="B133" s="28">
        <v>1.5</v>
      </c>
      <c r="D133" s="29">
        <v>3.0</v>
      </c>
      <c r="E133" s="28">
        <v>1.5</v>
      </c>
      <c r="G133" s="29">
        <v>0.0</v>
      </c>
      <c r="H133" s="28">
        <v>1.5</v>
      </c>
      <c r="J133" s="29">
        <v>0.0</v>
      </c>
      <c r="K133" s="28">
        <v>1.5</v>
      </c>
    </row>
    <row r="134" ht="12.75" customHeight="1">
      <c r="A134" s="29">
        <v>1.0</v>
      </c>
      <c r="B134" s="28">
        <v>1.0</v>
      </c>
      <c r="D134" s="29">
        <v>4.0</v>
      </c>
      <c r="E134" s="28">
        <v>1.0</v>
      </c>
      <c r="G134" s="29">
        <v>4.0</v>
      </c>
      <c r="H134" s="28">
        <v>1.0</v>
      </c>
      <c r="J134" s="29">
        <v>4.0</v>
      </c>
      <c r="K134" s="28">
        <v>1.0</v>
      </c>
    </row>
    <row r="135" ht="12.75" customHeight="1">
      <c r="A135" s="29">
        <v>7.0</v>
      </c>
      <c r="B135" s="28">
        <v>6.0</v>
      </c>
      <c r="D135" s="29">
        <v>0.0</v>
      </c>
      <c r="E135" s="28">
        <v>6.0</v>
      </c>
      <c r="G135" s="29">
        <v>0.0</v>
      </c>
      <c r="H135" s="28">
        <v>6.0</v>
      </c>
      <c r="J135" s="29">
        <v>10.0</v>
      </c>
      <c r="K135" s="28">
        <v>6.0</v>
      </c>
    </row>
    <row r="136" ht="12.75" customHeight="1">
      <c r="A136" s="29">
        <v>3.0</v>
      </c>
      <c r="B136" s="28">
        <v>0.5</v>
      </c>
      <c r="D136" s="29">
        <v>2.0</v>
      </c>
      <c r="E136" s="28">
        <v>0.5</v>
      </c>
      <c r="G136" s="29">
        <v>2.0</v>
      </c>
      <c r="H136" s="28">
        <v>0.5</v>
      </c>
      <c r="J136" s="29">
        <v>4.0</v>
      </c>
      <c r="K136" s="28">
        <v>0.5</v>
      </c>
    </row>
    <row r="137" ht="12.75" customHeight="1">
      <c r="A137" s="29">
        <v>9.0</v>
      </c>
      <c r="B137" s="28">
        <v>6.0</v>
      </c>
      <c r="D137" s="29">
        <v>0.0</v>
      </c>
      <c r="E137" s="28">
        <v>6.0</v>
      </c>
      <c r="G137" s="29">
        <v>0.0</v>
      </c>
      <c r="H137" s="28">
        <v>6.0</v>
      </c>
      <c r="J137" s="29">
        <v>5.0</v>
      </c>
      <c r="K137" s="28">
        <v>6.0</v>
      </c>
    </row>
    <row r="138" ht="12.75" customHeight="1">
      <c r="A138" s="29">
        <v>10.0</v>
      </c>
      <c r="B138" s="28">
        <v>7.0</v>
      </c>
      <c r="D138" s="29">
        <v>0.0</v>
      </c>
      <c r="E138" s="28">
        <v>7.0</v>
      </c>
      <c r="G138" s="29">
        <v>0.0</v>
      </c>
      <c r="H138" s="28">
        <v>7.0</v>
      </c>
      <c r="J138" s="29">
        <v>10.0</v>
      </c>
      <c r="K138" s="28">
        <v>7.0</v>
      </c>
    </row>
    <row r="139" ht="12.75" customHeight="1">
      <c r="A139" s="29">
        <v>9.0</v>
      </c>
      <c r="B139" s="28">
        <v>8.0</v>
      </c>
      <c r="D139" s="29">
        <v>0.0</v>
      </c>
      <c r="E139" s="28">
        <v>8.0</v>
      </c>
      <c r="G139" s="29">
        <v>0.0</v>
      </c>
      <c r="H139" s="28">
        <v>8.0</v>
      </c>
      <c r="J139" s="29">
        <v>6.0</v>
      </c>
      <c r="K139" s="28">
        <v>8.0</v>
      </c>
    </row>
    <row r="140" ht="12.75" customHeight="1">
      <c r="A140" s="29">
        <v>9.0</v>
      </c>
      <c r="B140" s="28">
        <v>7.5</v>
      </c>
      <c r="D140" s="29">
        <v>0.0</v>
      </c>
      <c r="E140" s="28">
        <v>7.5</v>
      </c>
      <c r="G140" s="29">
        <v>0.0</v>
      </c>
      <c r="H140" s="28">
        <v>7.5</v>
      </c>
      <c r="J140" s="29">
        <v>9.0</v>
      </c>
      <c r="K140" s="28">
        <v>7.5</v>
      </c>
    </row>
    <row r="141" ht="12.75" customHeight="1">
      <c r="A141" s="29">
        <v>0.0</v>
      </c>
      <c r="B141" s="28">
        <v>0.0</v>
      </c>
      <c r="D141" s="29">
        <v>0.0</v>
      </c>
      <c r="E141" s="28">
        <v>0.0</v>
      </c>
      <c r="G141" s="29">
        <v>2.0</v>
      </c>
      <c r="H141" s="28">
        <v>0.0</v>
      </c>
      <c r="J141" s="29">
        <v>2.0</v>
      </c>
      <c r="K141" s="28">
        <v>0.0</v>
      </c>
    </row>
    <row r="142" ht="12.75" customHeight="1">
      <c r="A142" s="29">
        <v>6.0</v>
      </c>
      <c r="B142" s="28">
        <v>1.0</v>
      </c>
      <c r="D142" s="29">
        <v>1.0</v>
      </c>
      <c r="E142" s="28">
        <v>1.0</v>
      </c>
      <c r="G142" s="29">
        <v>1.0</v>
      </c>
      <c r="H142" s="28">
        <v>1.0</v>
      </c>
      <c r="J142" s="29">
        <v>3.0</v>
      </c>
      <c r="K142" s="28">
        <v>1.0</v>
      </c>
    </row>
    <row r="143" ht="12.75" customHeight="1">
      <c r="A143" s="29">
        <v>9.0</v>
      </c>
      <c r="B143" s="28">
        <v>8.0</v>
      </c>
      <c r="D143" s="29">
        <v>1.0</v>
      </c>
      <c r="E143" s="28">
        <v>8.0</v>
      </c>
      <c r="G143" s="29">
        <v>0.0</v>
      </c>
      <c r="H143" s="28">
        <v>8.0</v>
      </c>
      <c r="J143" s="29">
        <v>7.0</v>
      </c>
      <c r="K143" s="28">
        <v>8.0</v>
      </c>
    </row>
    <row r="144" ht="12.75" customHeight="1">
      <c r="A144" s="29">
        <v>0.0</v>
      </c>
      <c r="B144" s="28">
        <v>1.5</v>
      </c>
      <c r="D144" s="29">
        <v>0.0</v>
      </c>
      <c r="E144" s="28">
        <v>1.5</v>
      </c>
      <c r="G144" s="29">
        <v>8.0</v>
      </c>
      <c r="H144" s="28">
        <v>1.5</v>
      </c>
      <c r="J144" s="29">
        <v>3.0</v>
      </c>
      <c r="K144" s="28">
        <v>1.5</v>
      </c>
    </row>
    <row r="145" ht="12.75" customHeight="1">
      <c r="A145" s="29">
        <v>7.0</v>
      </c>
      <c r="B145" s="28">
        <v>5.5</v>
      </c>
      <c r="D145" s="29">
        <v>1.0</v>
      </c>
      <c r="E145" s="28">
        <v>5.5</v>
      </c>
      <c r="G145" s="29">
        <v>0.0</v>
      </c>
      <c r="H145" s="28">
        <v>5.5</v>
      </c>
      <c r="J145" s="29">
        <v>8.0</v>
      </c>
      <c r="K145" s="28">
        <v>5.5</v>
      </c>
    </row>
    <row r="146" ht="12.75" customHeight="1">
      <c r="A146" s="29">
        <v>3.0</v>
      </c>
      <c r="B146" s="28">
        <v>0.0</v>
      </c>
      <c r="D146" s="29">
        <v>2.0</v>
      </c>
      <c r="E146" s="28">
        <v>0.0</v>
      </c>
      <c r="G146" s="29">
        <v>1.0</v>
      </c>
      <c r="H146" s="28">
        <v>0.0</v>
      </c>
      <c r="J146" s="29">
        <v>4.0</v>
      </c>
      <c r="K146" s="28">
        <v>0.0</v>
      </c>
    </row>
    <row r="147" ht="12.75" customHeight="1">
      <c r="A147" s="29">
        <v>5.0</v>
      </c>
      <c r="B147" s="28">
        <v>5.5</v>
      </c>
      <c r="D147" s="29">
        <v>0.0</v>
      </c>
      <c r="E147" s="28">
        <v>5.5</v>
      </c>
      <c r="G147" s="29">
        <v>7.0</v>
      </c>
      <c r="H147" s="28">
        <v>5.5</v>
      </c>
      <c r="J147" s="29">
        <v>10.0</v>
      </c>
      <c r="K147" s="28">
        <v>5.5</v>
      </c>
    </row>
    <row r="148" ht="12.75" customHeight="1">
      <c r="A148" s="29">
        <v>7.0</v>
      </c>
      <c r="B148" s="28">
        <v>3.0</v>
      </c>
      <c r="D148" s="29">
        <v>0.0</v>
      </c>
      <c r="E148" s="28">
        <v>3.0</v>
      </c>
      <c r="G148" s="29">
        <v>0.0</v>
      </c>
      <c r="H148" s="28">
        <v>3.0</v>
      </c>
      <c r="J148" s="29">
        <v>5.0</v>
      </c>
      <c r="K148" s="28">
        <v>3.0</v>
      </c>
    </row>
    <row r="149" ht="12.75" customHeight="1">
      <c r="A149" s="29">
        <v>3.0</v>
      </c>
      <c r="B149" s="28">
        <v>1.0</v>
      </c>
      <c r="D149" s="29">
        <v>2.0</v>
      </c>
      <c r="E149" s="28">
        <v>1.0</v>
      </c>
      <c r="G149" s="29">
        <v>2.0</v>
      </c>
      <c r="H149" s="28">
        <v>1.0</v>
      </c>
      <c r="J149" s="29">
        <v>3.0</v>
      </c>
      <c r="K149" s="28">
        <v>1.0</v>
      </c>
    </row>
    <row r="150" ht="12.75" customHeight="1">
      <c r="A150" s="29">
        <v>3.0</v>
      </c>
      <c r="B150" s="28">
        <v>2.0</v>
      </c>
      <c r="D150" s="29">
        <v>0.0</v>
      </c>
      <c r="E150" s="28">
        <v>2.0</v>
      </c>
      <c r="G150" s="29">
        <v>1.0</v>
      </c>
      <c r="H150" s="28">
        <v>2.0</v>
      </c>
      <c r="J150" s="29">
        <v>10.0</v>
      </c>
      <c r="K150" s="28">
        <v>2.0</v>
      </c>
    </row>
    <row r="151" ht="12.75" customHeight="1">
      <c r="A151" s="29">
        <v>0.0</v>
      </c>
      <c r="B151" s="28">
        <v>3.5</v>
      </c>
      <c r="D151" s="29">
        <v>7.0</v>
      </c>
      <c r="E151" s="28">
        <v>3.5</v>
      </c>
      <c r="G151" s="29">
        <v>10.0</v>
      </c>
      <c r="H151" s="28">
        <v>3.5</v>
      </c>
      <c r="J151" s="29">
        <v>3.0</v>
      </c>
      <c r="K151" s="28">
        <v>3.5</v>
      </c>
    </row>
    <row r="152" ht="12.75" customHeight="1">
      <c r="A152" s="29">
        <v>0.0</v>
      </c>
      <c r="B152" s="28">
        <v>0.0</v>
      </c>
      <c r="D152" s="29">
        <v>0.0</v>
      </c>
      <c r="E152" s="28">
        <v>0.0</v>
      </c>
      <c r="G152" s="29">
        <v>2.0</v>
      </c>
      <c r="H152" s="28">
        <v>0.0</v>
      </c>
      <c r="J152" s="29">
        <v>5.0</v>
      </c>
      <c r="K152" s="28">
        <v>0.0</v>
      </c>
    </row>
    <row r="153" ht="12.75" customHeight="1">
      <c r="A153" s="29">
        <v>2.0</v>
      </c>
      <c r="B153" s="28">
        <v>4.0</v>
      </c>
      <c r="D153" s="29">
        <v>4.0</v>
      </c>
      <c r="E153" s="28">
        <v>4.0</v>
      </c>
      <c r="G153" s="29">
        <v>9.0</v>
      </c>
      <c r="H153" s="28">
        <v>4.0</v>
      </c>
      <c r="J153" s="29">
        <v>1.0</v>
      </c>
      <c r="K153" s="28">
        <v>4.0</v>
      </c>
    </row>
    <row r="154" ht="12.75" customHeight="1">
      <c r="A154" s="29">
        <v>0.0</v>
      </c>
      <c r="B154" s="28">
        <v>1.0</v>
      </c>
      <c r="D154" s="29">
        <v>0.0</v>
      </c>
      <c r="E154" s="28">
        <v>1.0</v>
      </c>
      <c r="G154" s="29">
        <v>10.0</v>
      </c>
      <c r="H154" s="28">
        <v>1.0</v>
      </c>
      <c r="J154" s="29">
        <v>8.0</v>
      </c>
      <c r="K154" s="28">
        <v>1.0</v>
      </c>
    </row>
    <row r="155" ht="12.75" customHeight="1">
      <c r="A155" s="29">
        <v>9.0</v>
      </c>
      <c r="B155" s="28">
        <v>7.5</v>
      </c>
      <c r="D155" s="29">
        <v>0.0</v>
      </c>
      <c r="E155" s="28">
        <v>7.5</v>
      </c>
      <c r="G155" s="29">
        <v>0.0</v>
      </c>
      <c r="H155" s="28">
        <v>7.5</v>
      </c>
      <c r="J155" s="29">
        <v>10.0</v>
      </c>
      <c r="K155" s="28">
        <v>7.5</v>
      </c>
    </row>
    <row r="156" ht="12.75" customHeight="1">
      <c r="A156" s="29">
        <v>0.0</v>
      </c>
      <c r="B156" s="28">
        <v>6.0</v>
      </c>
      <c r="D156" s="29">
        <v>7.0</v>
      </c>
      <c r="E156" s="28">
        <v>6.0</v>
      </c>
      <c r="G156" s="29">
        <v>10.0</v>
      </c>
      <c r="H156" s="28">
        <v>6.0</v>
      </c>
      <c r="J156" s="29">
        <v>2.0</v>
      </c>
      <c r="K156" s="28">
        <v>6.0</v>
      </c>
    </row>
    <row r="157" ht="12.75" customHeight="1">
      <c r="A157" s="29">
        <v>0.0</v>
      </c>
      <c r="B157" s="28">
        <v>5.5</v>
      </c>
      <c r="D157" s="29">
        <v>10.0</v>
      </c>
      <c r="E157" s="28">
        <v>5.5</v>
      </c>
      <c r="G157" s="29">
        <v>10.0</v>
      </c>
      <c r="H157" s="28">
        <v>5.5</v>
      </c>
      <c r="J157" s="29">
        <v>0.0</v>
      </c>
      <c r="K157" s="28">
        <v>5.5</v>
      </c>
    </row>
    <row r="158" ht="12.75" customHeight="1">
      <c r="A158" s="29">
        <v>0.0</v>
      </c>
      <c r="B158" s="28">
        <v>7.0</v>
      </c>
      <c r="D158" s="29">
        <v>8.0</v>
      </c>
      <c r="E158" s="28">
        <v>7.0</v>
      </c>
      <c r="G158" s="29">
        <v>10.0</v>
      </c>
      <c r="H158" s="28">
        <v>7.0</v>
      </c>
      <c r="J158" s="29">
        <v>6.0</v>
      </c>
      <c r="K158" s="28">
        <v>7.0</v>
      </c>
    </row>
    <row r="159" ht="12.75" customHeight="1">
      <c r="A159" s="29">
        <v>8.0</v>
      </c>
      <c r="B159" s="28">
        <v>4.5</v>
      </c>
      <c r="D159" s="29">
        <v>1.0</v>
      </c>
      <c r="E159" s="28">
        <v>4.5</v>
      </c>
      <c r="G159" s="29">
        <v>0.0</v>
      </c>
      <c r="H159" s="28">
        <v>4.5</v>
      </c>
      <c r="J159" s="29">
        <v>8.0</v>
      </c>
      <c r="K159" s="28">
        <v>4.5</v>
      </c>
    </row>
    <row r="160" ht="12.75" customHeight="1">
      <c r="A160" s="29">
        <v>3.0</v>
      </c>
      <c r="B160" s="28">
        <v>4.5</v>
      </c>
      <c r="D160" s="29">
        <v>5.0</v>
      </c>
      <c r="E160" s="28">
        <v>4.5</v>
      </c>
      <c r="G160" s="29">
        <v>3.0</v>
      </c>
      <c r="H160" s="28">
        <v>4.5</v>
      </c>
      <c r="J160" s="29">
        <v>2.0</v>
      </c>
      <c r="K160" s="28">
        <v>4.5</v>
      </c>
    </row>
    <row r="161" ht="12.75" customHeight="1">
      <c r="A161" s="29">
        <v>6.0</v>
      </c>
      <c r="B161" s="28">
        <v>6.0</v>
      </c>
      <c r="D161" s="29">
        <v>0.0</v>
      </c>
      <c r="E161" s="28">
        <v>6.0</v>
      </c>
      <c r="G161" s="29">
        <v>0.0</v>
      </c>
      <c r="H161" s="28">
        <v>6.0</v>
      </c>
      <c r="J161" s="29">
        <v>8.0</v>
      </c>
      <c r="K161" s="28">
        <v>6.0</v>
      </c>
    </row>
    <row r="162" ht="12.75" customHeight="1">
      <c r="A162" s="29">
        <v>6.0</v>
      </c>
      <c r="B162" s="28">
        <v>3.0</v>
      </c>
      <c r="D162" s="29">
        <v>1.0</v>
      </c>
      <c r="E162" s="28">
        <v>3.0</v>
      </c>
      <c r="G162" s="29">
        <v>0.0</v>
      </c>
      <c r="H162" s="28">
        <v>3.0</v>
      </c>
      <c r="J162" s="29">
        <v>0.0</v>
      </c>
      <c r="K162" s="28">
        <v>3.0</v>
      </c>
    </row>
    <row r="163" ht="12.75" customHeight="1">
      <c r="A163" s="29">
        <v>5.0</v>
      </c>
      <c r="B163" s="28">
        <v>0.0</v>
      </c>
      <c r="D163" s="29">
        <v>3.0</v>
      </c>
      <c r="E163" s="28">
        <v>0.0</v>
      </c>
      <c r="G163" s="29">
        <v>7.0</v>
      </c>
      <c r="H163" s="28">
        <v>0.0</v>
      </c>
      <c r="J163" s="29">
        <v>7.0</v>
      </c>
      <c r="K163" s="28">
        <v>0.0</v>
      </c>
    </row>
    <row r="164" ht="12.75" customHeight="1">
      <c r="A164" s="29">
        <v>6.0</v>
      </c>
      <c r="B164" s="28">
        <v>5.0</v>
      </c>
      <c r="D164" s="29">
        <v>1.0</v>
      </c>
      <c r="E164" s="28">
        <v>5.0</v>
      </c>
      <c r="G164" s="29">
        <v>0.0</v>
      </c>
      <c r="H164" s="28">
        <v>5.0</v>
      </c>
      <c r="J164" s="29">
        <v>7.0</v>
      </c>
      <c r="K164" s="28">
        <v>5.0</v>
      </c>
    </row>
    <row r="165" ht="12.75" customHeight="1">
      <c r="A165" s="29">
        <v>0.0</v>
      </c>
      <c r="B165" s="28">
        <v>3.5</v>
      </c>
      <c r="D165" s="29">
        <v>5.0</v>
      </c>
      <c r="E165" s="28">
        <v>3.5</v>
      </c>
      <c r="G165" s="29">
        <v>5.0</v>
      </c>
      <c r="H165" s="28">
        <v>3.5</v>
      </c>
      <c r="J165" s="29">
        <v>5.0</v>
      </c>
      <c r="K165" s="28">
        <v>3.5</v>
      </c>
    </row>
    <row r="166" ht="12.75" customHeight="1">
      <c r="A166" s="29">
        <v>0.0</v>
      </c>
      <c r="B166" s="28">
        <v>5.5</v>
      </c>
      <c r="D166" s="29">
        <v>5.0</v>
      </c>
      <c r="E166" s="28">
        <v>5.5</v>
      </c>
      <c r="G166" s="29">
        <v>0.0</v>
      </c>
      <c r="H166" s="28">
        <v>5.5</v>
      </c>
      <c r="J166" s="29">
        <v>0.0</v>
      </c>
      <c r="K166" s="28">
        <v>5.5</v>
      </c>
    </row>
    <row r="167" ht="12.75" customHeight="1">
      <c r="A167" s="29">
        <v>2.0</v>
      </c>
      <c r="B167" s="28">
        <v>1.5</v>
      </c>
      <c r="D167" s="29">
        <v>0.0</v>
      </c>
      <c r="E167" s="28">
        <v>1.5</v>
      </c>
      <c r="G167" s="29">
        <v>5.0</v>
      </c>
      <c r="H167" s="28">
        <v>1.5</v>
      </c>
      <c r="J167" s="29">
        <v>5.0</v>
      </c>
      <c r="K167" s="28">
        <v>1.5</v>
      </c>
    </row>
    <row r="168" ht="12.75" customHeight="1">
      <c r="A168" s="29">
        <v>0.0</v>
      </c>
      <c r="B168" s="28">
        <v>4.0</v>
      </c>
      <c r="D168" s="29">
        <v>3.0</v>
      </c>
      <c r="E168" s="28">
        <v>4.0</v>
      </c>
      <c r="G168" s="29">
        <v>6.0</v>
      </c>
      <c r="H168" s="28">
        <v>4.0</v>
      </c>
      <c r="J168" s="29">
        <v>3.0</v>
      </c>
      <c r="K168" s="28">
        <v>4.0</v>
      </c>
    </row>
    <row r="169" ht="12.75" customHeight="1">
      <c r="A169" s="29">
        <v>5.0</v>
      </c>
      <c r="B169" s="28">
        <v>4.5</v>
      </c>
      <c r="D169" s="29">
        <v>0.0</v>
      </c>
      <c r="E169" s="28">
        <v>4.5</v>
      </c>
      <c r="G169" s="29">
        <v>2.0</v>
      </c>
      <c r="H169" s="28">
        <v>4.5</v>
      </c>
      <c r="J169" s="29">
        <v>10.0</v>
      </c>
      <c r="K169" s="28">
        <v>4.5</v>
      </c>
    </row>
    <row r="170" ht="12.75" customHeight="1">
      <c r="A170" s="29">
        <v>2.0</v>
      </c>
      <c r="B170" s="28">
        <v>4.0</v>
      </c>
      <c r="D170" s="29">
        <v>0.0</v>
      </c>
      <c r="E170" s="28">
        <v>4.0</v>
      </c>
      <c r="G170" s="29">
        <v>0.0</v>
      </c>
      <c r="H170" s="28">
        <v>4.0</v>
      </c>
      <c r="J170" s="29">
        <v>0.0</v>
      </c>
      <c r="K170" s="28">
        <v>4.0</v>
      </c>
    </row>
    <row r="171" ht="12.75" customHeight="1">
      <c r="B171" s="28"/>
      <c r="E171" s="28"/>
      <c r="H171" s="28"/>
      <c r="K171" s="28"/>
    </row>
    <row r="172" ht="12.75" customHeight="1">
      <c r="B172" s="28"/>
      <c r="E172" s="28"/>
      <c r="H172" s="28"/>
      <c r="K172" s="28"/>
    </row>
    <row r="173" ht="12.75" customHeight="1">
      <c r="A173" s="35" t="s">
        <v>376</v>
      </c>
      <c r="B173" s="28"/>
      <c r="D173" s="35" t="s">
        <v>379</v>
      </c>
      <c r="G173" s="35" t="s">
        <v>380</v>
      </c>
      <c r="J173" s="35" t="s">
        <v>381</v>
      </c>
    </row>
    <row r="174" ht="12.75" customHeight="1">
      <c r="A174" s="36"/>
      <c r="B174" s="36" t="s">
        <v>377</v>
      </c>
      <c r="C174" s="36" t="s">
        <v>378</v>
      </c>
      <c r="D174" s="36"/>
      <c r="E174" s="36" t="s">
        <v>377</v>
      </c>
      <c r="F174" s="36" t="s">
        <v>378</v>
      </c>
      <c r="G174" s="36"/>
      <c r="H174" s="36" t="s">
        <v>377</v>
      </c>
      <c r="I174" s="36" t="s">
        <v>378</v>
      </c>
      <c r="J174" s="36"/>
      <c r="K174" s="36" t="s">
        <v>377</v>
      </c>
      <c r="L174" s="36" t="s">
        <v>378</v>
      </c>
    </row>
    <row r="175" ht="12.75" customHeight="1">
      <c r="A175" s="37" t="s">
        <v>377</v>
      </c>
      <c r="B175" s="37">
        <v>1.0</v>
      </c>
      <c r="D175" s="37" t="s">
        <v>377</v>
      </c>
      <c r="E175" s="37">
        <v>1.0</v>
      </c>
      <c r="G175" s="37" t="s">
        <v>377</v>
      </c>
      <c r="H175" s="37">
        <v>1.0</v>
      </c>
      <c r="J175" s="37" t="s">
        <v>377</v>
      </c>
      <c r="K175" s="37">
        <v>1.0</v>
      </c>
    </row>
    <row r="176" ht="12.75" customHeight="1">
      <c r="A176" s="38" t="s">
        <v>378</v>
      </c>
      <c r="B176" s="38">
        <v>0.546445486819084</v>
      </c>
      <c r="C176" s="38">
        <v>1.0</v>
      </c>
      <c r="D176" s="38" t="s">
        <v>378</v>
      </c>
      <c r="E176" s="38">
        <v>-0.10579065519691236</v>
      </c>
      <c r="F176" s="38">
        <v>1.0</v>
      </c>
      <c r="G176" s="38" t="s">
        <v>378</v>
      </c>
      <c r="H176" s="38">
        <v>-0.1893042494980716</v>
      </c>
      <c r="I176" s="38">
        <v>1.0</v>
      </c>
      <c r="J176" s="38" t="s">
        <v>378</v>
      </c>
      <c r="K176" s="38">
        <v>0.35734616943920117</v>
      </c>
      <c r="L176" s="38">
        <v>1.0</v>
      </c>
    </row>
    <row r="177" ht="12.75" customHeight="1">
      <c r="B177" s="28"/>
    </row>
    <row r="178" ht="12.75" customHeight="1">
      <c r="B178" s="28"/>
    </row>
    <row r="179" ht="12.75" customHeight="1">
      <c r="B179" s="28" t="s">
        <v>382</v>
      </c>
    </row>
    <row r="180" ht="12.75" customHeight="1">
      <c r="B180" s="28"/>
      <c r="E180" s="28"/>
      <c r="H180" s="28"/>
      <c r="K180" s="28"/>
    </row>
    <row r="181" ht="12.75" customHeight="1">
      <c r="B181" s="28"/>
      <c r="E181" s="28"/>
      <c r="H181" s="28"/>
      <c r="K181" s="28"/>
    </row>
    <row r="182" ht="12.75" customHeight="1">
      <c r="B182" s="28"/>
      <c r="E182" s="28"/>
      <c r="H182" s="28"/>
      <c r="K182" s="28"/>
    </row>
    <row r="183" ht="12.75" customHeight="1">
      <c r="B183" s="28"/>
      <c r="E183" s="28"/>
      <c r="H183" s="28"/>
      <c r="K183" s="28"/>
    </row>
    <row r="184" ht="12.75" customHeight="1">
      <c r="B184" s="28"/>
      <c r="E184" s="28"/>
      <c r="H184" s="28"/>
      <c r="K184" s="28"/>
    </row>
    <row r="185" ht="12.75" customHeight="1">
      <c r="B185" s="28"/>
      <c r="E185" s="28"/>
      <c r="H185" s="28"/>
      <c r="K185" s="28"/>
    </row>
    <row r="186" ht="12.75" customHeight="1">
      <c r="B186" s="28"/>
      <c r="E186" s="28"/>
      <c r="H186" s="28"/>
      <c r="K186" s="28"/>
    </row>
    <row r="187" ht="12.75" customHeight="1">
      <c r="B187" s="28"/>
      <c r="E187" s="28"/>
      <c r="H187" s="28"/>
      <c r="K187" s="28"/>
    </row>
    <row r="188" ht="12.75" customHeight="1">
      <c r="B188" s="28"/>
      <c r="E188" s="28"/>
      <c r="H188" s="28"/>
      <c r="K188" s="28"/>
    </row>
    <row r="189" ht="12.75" customHeight="1">
      <c r="B189" s="28"/>
      <c r="E189" s="28"/>
      <c r="H189" s="28"/>
      <c r="K189" s="28"/>
    </row>
    <row r="190" ht="12.75" customHeight="1">
      <c r="B190" s="28"/>
      <c r="E190" s="28"/>
      <c r="H190" s="28"/>
      <c r="K190" s="28"/>
    </row>
    <row r="191" ht="12.75" customHeight="1">
      <c r="B191" s="28"/>
      <c r="E191" s="28"/>
      <c r="H191" s="28"/>
      <c r="K191" s="28"/>
    </row>
    <row r="192" ht="12.75" customHeight="1">
      <c r="B192" s="28"/>
      <c r="E192" s="28"/>
      <c r="H192" s="28"/>
      <c r="K192" s="28"/>
    </row>
    <row r="193" ht="12.75" customHeight="1">
      <c r="B193" s="28"/>
      <c r="E193" s="28"/>
      <c r="H193" s="28"/>
      <c r="K193" s="28"/>
    </row>
    <row r="194" ht="12.75" customHeight="1">
      <c r="B194" s="28"/>
      <c r="E194" s="28"/>
      <c r="H194" s="28"/>
      <c r="K194" s="28"/>
    </row>
    <row r="195" ht="12.75" customHeight="1">
      <c r="B195" s="28"/>
      <c r="E195" s="28"/>
      <c r="H195" s="28"/>
      <c r="K195" s="28"/>
    </row>
    <row r="196" ht="12.75" customHeight="1">
      <c r="B196" s="28"/>
      <c r="E196" s="28"/>
      <c r="H196" s="28"/>
      <c r="K196" s="28"/>
    </row>
    <row r="197" ht="12.75" customHeight="1">
      <c r="B197" s="28"/>
      <c r="E197" s="28"/>
      <c r="H197" s="28"/>
      <c r="K197" s="28"/>
    </row>
    <row r="198" ht="12.75" customHeight="1">
      <c r="B198" s="28"/>
      <c r="E198" s="28"/>
      <c r="H198" s="28"/>
      <c r="K198" s="28"/>
    </row>
    <row r="199" ht="12.75" customHeight="1">
      <c r="B199" s="28"/>
      <c r="E199" s="28"/>
      <c r="H199" s="28"/>
      <c r="K199" s="28"/>
    </row>
    <row r="200" ht="12.75" customHeight="1">
      <c r="B200" s="28"/>
      <c r="E200" s="28"/>
      <c r="H200" s="28"/>
      <c r="K200" s="28"/>
    </row>
    <row r="201" ht="12.75" customHeight="1">
      <c r="B201" s="28"/>
      <c r="E201" s="28"/>
      <c r="H201" s="28"/>
      <c r="K201" s="28"/>
    </row>
    <row r="202" ht="12.75" customHeight="1">
      <c r="B202" s="28"/>
      <c r="E202" s="28"/>
      <c r="H202" s="28"/>
      <c r="K202" s="28"/>
    </row>
    <row r="203" ht="12.75" customHeight="1">
      <c r="B203" s="28"/>
      <c r="E203" s="28"/>
      <c r="H203" s="28"/>
      <c r="K203" s="28"/>
    </row>
    <row r="204" ht="12.75" customHeight="1">
      <c r="B204" s="28"/>
      <c r="E204" s="28"/>
      <c r="H204" s="28"/>
      <c r="K204" s="28"/>
    </row>
    <row r="205" ht="12.75" customHeight="1">
      <c r="B205" s="28"/>
      <c r="E205" s="28"/>
      <c r="H205" s="28"/>
      <c r="K205" s="28"/>
    </row>
    <row r="206" ht="12.75" customHeight="1">
      <c r="B206" s="28"/>
      <c r="E206" s="28"/>
      <c r="H206" s="28"/>
      <c r="K206" s="28"/>
    </row>
    <row r="207" ht="12.75" customHeight="1">
      <c r="B207" s="28"/>
      <c r="E207" s="28"/>
      <c r="H207" s="28"/>
      <c r="K207" s="28"/>
    </row>
    <row r="208" ht="12.75" customHeight="1">
      <c r="B208" s="28"/>
      <c r="E208" s="28"/>
      <c r="H208" s="28"/>
      <c r="K208" s="28"/>
    </row>
    <row r="209" ht="12.75" customHeight="1">
      <c r="B209" s="28"/>
      <c r="E209" s="28"/>
      <c r="H209" s="28"/>
      <c r="K209" s="28"/>
    </row>
    <row r="210" ht="12.75" customHeight="1">
      <c r="B210" s="28"/>
      <c r="E210" s="28"/>
      <c r="H210" s="28"/>
      <c r="K210" s="28"/>
    </row>
    <row r="211" ht="12.75" customHeight="1">
      <c r="B211" s="28"/>
      <c r="E211" s="28"/>
      <c r="H211" s="28"/>
      <c r="K211" s="28"/>
    </row>
    <row r="212" ht="12.75" customHeight="1">
      <c r="B212" s="28"/>
      <c r="E212" s="28"/>
      <c r="H212" s="28"/>
      <c r="K212" s="28"/>
    </row>
    <row r="213" ht="12.75" customHeight="1">
      <c r="B213" s="28"/>
      <c r="E213" s="28"/>
      <c r="H213" s="28"/>
      <c r="K213" s="28"/>
    </row>
    <row r="214" ht="12.75" customHeight="1">
      <c r="B214" s="28"/>
      <c r="E214" s="28"/>
      <c r="H214" s="28"/>
      <c r="K214" s="28"/>
    </row>
    <row r="215" ht="12.75" customHeight="1">
      <c r="B215" s="28"/>
      <c r="E215" s="28"/>
      <c r="H215" s="28"/>
      <c r="K215" s="28"/>
    </row>
    <row r="216" ht="12.75" customHeight="1">
      <c r="B216" s="28"/>
      <c r="E216" s="28"/>
      <c r="H216" s="28"/>
      <c r="K216" s="28"/>
    </row>
    <row r="217" ht="12.75" customHeight="1">
      <c r="B217" s="28"/>
      <c r="E217" s="28"/>
      <c r="H217" s="28"/>
      <c r="K217" s="28"/>
    </row>
    <row r="218" ht="12.75" customHeight="1">
      <c r="B218" s="28"/>
      <c r="E218" s="28"/>
      <c r="H218" s="28"/>
      <c r="K218" s="28"/>
    </row>
    <row r="219" ht="12.75" customHeight="1">
      <c r="B219" s="28"/>
      <c r="E219" s="28"/>
      <c r="H219" s="28"/>
      <c r="K219" s="28"/>
    </row>
    <row r="220" ht="12.75" customHeight="1">
      <c r="B220" s="28"/>
      <c r="E220" s="28"/>
      <c r="H220" s="28"/>
      <c r="K220" s="28"/>
    </row>
    <row r="221" ht="12.75" customHeight="1">
      <c r="B221" s="28"/>
      <c r="E221" s="28"/>
      <c r="H221" s="28"/>
      <c r="K221" s="28"/>
    </row>
    <row r="222" ht="12.75" customHeight="1">
      <c r="B222" s="28"/>
      <c r="E222" s="28"/>
      <c r="H222" s="28"/>
      <c r="K222" s="28"/>
    </row>
    <row r="223" ht="12.75" customHeight="1">
      <c r="B223" s="28"/>
      <c r="E223" s="28"/>
      <c r="H223" s="28"/>
      <c r="K223" s="28"/>
    </row>
    <row r="224" ht="12.75" customHeight="1">
      <c r="B224" s="28"/>
      <c r="E224" s="28"/>
      <c r="H224" s="28"/>
      <c r="K224" s="28"/>
    </row>
    <row r="225" ht="12.75" customHeight="1">
      <c r="B225" s="28"/>
      <c r="E225" s="28"/>
      <c r="H225" s="28"/>
      <c r="K225" s="28"/>
    </row>
    <row r="226" ht="12.75" customHeight="1">
      <c r="B226" s="28"/>
      <c r="E226" s="28"/>
      <c r="H226" s="28"/>
      <c r="K226" s="28"/>
    </row>
    <row r="227" ht="12.75" customHeight="1">
      <c r="B227" s="28"/>
      <c r="E227" s="28"/>
      <c r="H227" s="28"/>
      <c r="K227" s="28"/>
    </row>
    <row r="228" ht="12.75" customHeight="1">
      <c r="B228" s="28"/>
      <c r="E228" s="28"/>
      <c r="H228" s="28"/>
      <c r="K228" s="28"/>
    </row>
    <row r="229" ht="12.75" customHeight="1">
      <c r="B229" s="28"/>
      <c r="E229" s="28"/>
      <c r="H229" s="28"/>
      <c r="K229" s="28"/>
    </row>
    <row r="230" ht="12.75" customHeight="1">
      <c r="B230" s="28"/>
      <c r="E230" s="28"/>
      <c r="H230" s="28"/>
      <c r="K230" s="28"/>
    </row>
    <row r="231" ht="12.75" customHeight="1">
      <c r="B231" s="28"/>
      <c r="E231" s="28"/>
      <c r="H231" s="28"/>
      <c r="K231" s="28"/>
    </row>
    <row r="232" ht="12.75" customHeight="1">
      <c r="B232" s="28"/>
      <c r="E232" s="28"/>
      <c r="H232" s="28"/>
      <c r="K232" s="28"/>
    </row>
    <row r="233" ht="12.75" customHeight="1">
      <c r="B233" s="28"/>
      <c r="E233" s="28"/>
      <c r="H233" s="28"/>
      <c r="K233" s="28"/>
    </row>
    <row r="234" ht="12.75" customHeight="1">
      <c r="B234" s="28"/>
      <c r="E234" s="28"/>
      <c r="H234" s="28"/>
      <c r="K234" s="28"/>
    </row>
    <row r="235" ht="12.75" customHeight="1">
      <c r="B235" s="28"/>
      <c r="E235" s="28"/>
      <c r="H235" s="28"/>
      <c r="K235" s="28"/>
    </row>
    <row r="236" ht="12.75" customHeight="1">
      <c r="B236" s="28"/>
      <c r="E236" s="28"/>
      <c r="H236" s="28"/>
      <c r="K236" s="28"/>
    </row>
    <row r="237" ht="12.75" customHeight="1">
      <c r="B237" s="28"/>
      <c r="E237" s="28"/>
      <c r="H237" s="28"/>
      <c r="K237" s="28"/>
    </row>
    <row r="238" ht="12.75" customHeight="1">
      <c r="B238" s="28"/>
      <c r="E238" s="28"/>
      <c r="H238" s="28"/>
      <c r="K238" s="28"/>
    </row>
    <row r="239" ht="12.75" customHeight="1">
      <c r="B239" s="28"/>
      <c r="E239" s="28"/>
      <c r="H239" s="28"/>
      <c r="K239" s="28"/>
    </row>
    <row r="240" ht="12.75" customHeight="1">
      <c r="B240" s="28"/>
      <c r="E240" s="28"/>
      <c r="H240" s="28"/>
      <c r="K240" s="28"/>
    </row>
    <row r="241" ht="12.75" customHeight="1">
      <c r="B241" s="28"/>
      <c r="E241" s="28"/>
      <c r="H241" s="28"/>
      <c r="K241" s="28"/>
    </row>
    <row r="242" ht="12.75" customHeight="1">
      <c r="B242" s="28"/>
      <c r="E242" s="28"/>
      <c r="H242" s="28"/>
      <c r="K242" s="28"/>
    </row>
    <row r="243" ht="12.75" customHeight="1">
      <c r="B243" s="28"/>
      <c r="E243" s="28"/>
      <c r="H243" s="28"/>
      <c r="K243" s="28"/>
    </row>
    <row r="244" ht="12.75" customHeight="1">
      <c r="B244" s="28"/>
      <c r="E244" s="28"/>
      <c r="H244" s="28"/>
      <c r="K244" s="28"/>
    </row>
    <row r="245" ht="12.75" customHeight="1">
      <c r="B245" s="28"/>
      <c r="E245" s="28"/>
      <c r="H245" s="28"/>
      <c r="K245" s="28"/>
    </row>
    <row r="246" ht="12.75" customHeight="1">
      <c r="B246" s="28"/>
      <c r="E246" s="28"/>
      <c r="H246" s="28"/>
      <c r="K246" s="28"/>
    </row>
    <row r="247" ht="12.75" customHeight="1">
      <c r="B247" s="28"/>
      <c r="E247" s="28"/>
      <c r="H247" s="28"/>
      <c r="K247" s="28"/>
    </row>
    <row r="248" ht="12.75" customHeight="1">
      <c r="B248" s="28"/>
      <c r="E248" s="28"/>
      <c r="H248" s="28"/>
      <c r="K248" s="28"/>
    </row>
    <row r="249" ht="12.75" customHeight="1">
      <c r="B249" s="28"/>
      <c r="E249" s="28"/>
      <c r="H249" s="28"/>
      <c r="K249" s="28"/>
    </row>
    <row r="250" ht="12.75" customHeight="1">
      <c r="B250" s="28"/>
      <c r="E250" s="28"/>
      <c r="H250" s="28"/>
      <c r="K250" s="28"/>
    </row>
    <row r="251" ht="12.75" customHeight="1">
      <c r="B251" s="28"/>
      <c r="E251" s="28"/>
      <c r="H251" s="28"/>
      <c r="K251" s="28"/>
    </row>
    <row r="252" ht="12.75" customHeight="1">
      <c r="B252" s="28"/>
      <c r="E252" s="28"/>
      <c r="H252" s="28"/>
      <c r="K252" s="28"/>
    </row>
    <row r="253" ht="12.75" customHeight="1">
      <c r="B253" s="28"/>
      <c r="E253" s="28"/>
      <c r="H253" s="28"/>
      <c r="K253" s="28"/>
    </row>
    <row r="254" ht="12.75" customHeight="1">
      <c r="B254" s="28"/>
      <c r="E254" s="28"/>
      <c r="H254" s="28"/>
      <c r="K254" s="28"/>
    </row>
    <row r="255" ht="12.75" customHeight="1">
      <c r="B255" s="28"/>
      <c r="E255" s="28"/>
      <c r="H255" s="28"/>
      <c r="K255" s="28"/>
    </row>
    <row r="256" ht="12.75" customHeight="1">
      <c r="B256" s="28"/>
      <c r="E256" s="28"/>
      <c r="H256" s="28"/>
      <c r="K256" s="28"/>
    </row>
    <row r="257" ht="12.75" customHeight="1">
      <c r="B257" s="28"/>
      <c r="E257" s="28"/>
      <c r="H257" s="28"/>
      <c r="K257" s="28"/>
    </row>
    <row r="258" ht="12.75" customHeight="1">
      <c r="B258" s="28"/>
      <c r="E258" s="28"/>
      <c r="H258" s="28"/>
      <c r="K258" s="28"/>
    </row>
    <row r="259" ht="12.75" customHeight="1">
      <c r="B259" s="28"/>
      <c r="E259" s="28"/>
      <c r="H259" s="28"/>
      <c r="K259" s="28"/>
    </row>
    <row r="260" ht="12.75" customHeight="1">
      <c r="B260" s="28"/>
      <c r="E260" s="28"/>
      <c r="H260" s="28"/>
      <c r="K260" s="28"/>
    </row>
    <row r="261" ht="12.75" customHeight="1">
      <c r="B261" s="28"/>
      <c r="E261" s="28"/>
      <c r="H261" s="28"/>
      <c r="K261" s="28"/>
    </row>
    <row r="262" ht="12.75" customHeight="1">
      <c r="B262" s="28"/>
      <c r="E262" s="28"/>
      <c r="H262" s="28"/>
      <c r="K262" s="28"/>
    </row>
    <row r="263" ht="12.75" customHeight="1">
      <c r="B263" s="28"/>
      <c r="E263" s="28"/>
      <c r="H263" s="28"/>
      <c r="K263" s="28"/>
    </row>
    <row r="264" ht="12.75" customHeight="1">
      <c r="B264" s="28"/>
      <c r="E264" s="28"/>
      <c r="H264" s="28"/>
      <c r="K264" s="28"/>
    </row>
    <row r="265" ht="12.75" customHeight="1">
      <c r="B265" s="28"/>
      <c r="E265" s="28"/>
      <c r="H265" s="28"/>
      <c r="K265" s="28"/>
    </row>
    <row r="266" ht="12.75" customHeight="1">
      <c r="B266" s="28"/>
      <c r="E266" s="28"/>
      <c r="H266" s="28"/>
      <c r="K266" s="28"/>
    </row>
    <row r="267" ht="12.75" customHeight="1">
      <c r="B267" s="28"/>
      <c r="E267" s="28"/>
      <c r="H267" s="28"/>
      <c r="K267" s="28"/>
    </row>
    <row r="268" ht="12.75" customHeight="1">
      <c r="B268" s="28"/>
      <c r="E268" s="28"/>
      <c r="H268" s="28"/>
      <c r="K268" s="28"/>
    </row>
    <row r="269" ht="12.75" customHeight="1">
      <c r="B269" s="28"/>
      <c r="E269" s="28"/>
      <c r="H269" s="28"/>
      <c r="K269" s="28"/>
    </row>
    <row r="270" ht="12.75" customHeight="1">
      <c r="B270" s="28"/>
      <c r="E270" s="28"/>
      <c r="H270" s="28"/>
      <c r="K270" s="28"/>
    </row>
    <row r="271" ht="12.75" customHeight="1">
      <c r="B271" s="28"/>
      <c r="E271" s="28"/>
      <c r="H271" s="28"/>
      <c r="K271" s="28"/>
    </row>
    <row r="272" ht="12.75" customHeight="1">
      <c r="B272" s="28"/>
      <c r="E272" s="28"/>
      <c r="H272" s="28"/>
      <c r="K272" s="28"/>
    </row>
    <row r="273" ht="12.75" customHeight="1">
      <c r="B273" s="28"/>
      <c r="E273" s="28"/>
      <c r="H273" s="28"/>
      <c r="K273" s="28"/>
    </row>
    <row r="274" ht="12.75" customHeight="1">
      <c r="B274" s="28"/>
      <c r="E274" s="28"/>
      <c r="H274" s="28"/>
      <c r="K274" s="28"/>
    </row>
    <row r="275" ht="12.75" customHeight="1">
      <c r="B275" s="28"/>
      <c r="E275" s="28"/>
      <c r="H275" s="28"/>
      <c r="K275" s="28"/>
    </row>
    <row r="276" ht="12.75" customHeight="1">
      <c r="B276" s="28"/>
      <c r="E276" s="28"/>
      <c r="H276" s="28"/>
      <c r="K276" s="28"/>
    </row>
    <row r="277" ht="12.75" customHeight="1">
      <c r="B277" s="28"/>
      <c r="E277" s="28"/>
      <c r="H277" s="28"/>
      <c r="K277" s="28"/>
    </row>
    <row r="278" ht="12.75" customHeight="1">
      <c r="B278" s="28"/>
      <c r="E278" s="28"/>
      <c r="H278" s="28"/>
      <c r="K278" s="28"/>
    </row>
    <row r="279" ht="12.75" customHeight="1">
      <c r="B279" s="28"/>
      <c r="E279" s="28"/>
      <c r="H279" s="28"/>
      <c r="K279" s="28"/>
    </row>
    <row r="280" ht="12.75" customHeight="1">
      <c r="B280" s="28"/>
      <c r="E280" s="28"/>
      <c r="H280" s="28"/>
      <c r="K280" s="28"/>
    </row>
    <row r="281" ht="12.75" customHeight="1">
      <c r="B281" s="28"/>
      <c r="E281" s="28"/>
      <c r="H281" s="28"/>
      <c r="K281" s="28"/>
    </row>
    <row r="282" ht="12.75" customHeight="1">
      <c r="B282" s="28"/>
      <c r="E282" s="28"/>
      <c r="H282" s="28"/>
      <c r="K282" s="28"/>
    </row>
    <row r="283" ht="12.75" customHeight="1">
      <c r="B283" s="28"/>
      <c r="E283" s="28"/>
      <c r="H283" s="28"/>
      <c r="K283" s="28"/>
    </row>
    <row r="284" ht="12.75" customHeight="1">
      <c r="B284" s="28"/>
      <c r="E284" s="28"/>
      <c r="H284" s="28"/>
      <c r="K284" s="28"/>
    </row>
    <row r="285" ht="12.75" customHeight="1">
      <c r="B285" s="28"/>
      <c r="E285" s="28"/>
      <c r="H285" s="28"/>
      <c r="K285" s="28"/>
    </row>
    <row r="286" ht="12.75" customHeight="1">
      <c r="B286" s="28"/>
      <c r="E286" s="28"/>
      <c r="H286" s="28"/>
      <c r="K286" s="28"/>
    </row>
    <row r="287" ht="12.75" customHeight="1">
      <c r="B287" s="28"/>
      <c r="E287" s="28"/>
      <c r="H287" s="28"/>
      <c r="K287" s="28"/>
    </row>
    <row r="288" ht="12.75" customHeight="1">
      <c r="B288" s="28"/>
      <c r="E288" s="28"/>
      <c r="H288" s="28"/>
      <c r="K288" s="28"/>
    </row>
    <row r="289" ht="12.75" customHeight="1">
      <c r="B289" s="28"/>
      <c r="E289" s="28"/>
      <c r="H289" s="28"/>
      <c r="K289" s="28"/>
    </row>
    <row r="290" ht="12.75" customHeight="1">
      <c r="B290" s="28"/>
      <c r="E290" s="28"/>
      <c r="H290" s="28"/>
      <c r="K290" s="28"/>
    </row>
    <row r="291" ht="12.75" customHeight="1">
      <c r="B291" s="28"/>
      <c r="E291" s="28"/>
      <c r="H291" s="28"/>
      <c r="K291" s="28"/>
    </row>
    <row r="292" ht="12.75" customHeight="1">
      <c r="B292" s="28"/>
      <c r="E292" s="28"/>
      <c r="H292" s="28"/>
      <c r="K292" s="28"/>
    </row>
    <row r="293" ht="12.75" customHeight="1">
      <c r="B293" s="28"/>
      <c r="E293" s="28"/>
      <c r="H293" s="28"/>
      <c r="K293" s="28"/>
    </row>
    <row r="294" ht="12.75" customHeight="1">
      <c r="B294" s="28"/>
      <c r="E294" s="28"/>
      <c r="H294" s="28"/>
      <c r="K294" s="28"/>
    </row>
    <row r="295" ht="12.75" customHeight="1">
      <c r="B295" s="28"/>
      <c r="E295" s="28"/>
      <c r="H295" s="28"/>
      <c r="K295" s="28"/>
    </row>
    <row r="296" ht="12.75" customHeight="1">
      <c r="B296" s="28"/>
      <c r="E296" s="28"/>
      <c r="H296" s="28"/>
      <c r="K296" s="28"/>
    </row>
    <row r="297" ht="12.75" customHeight="1">
      <c r="B297" s="28"/>
      <c r="E297" s="28"/>
      <c r="H297" s="28"/>
      <c r="K297" s="28"/>
    </row>
    <row r="298" ht="12.75" customHeight="1">
      <c r="B298" s="28"/>
      <c r="E298" s="28"/>
      <c r="H298" s="28"/>
      <c r="K298" s="28"/>
    </row>
    <row r="299" ht="12.75" customHeight="1">
      <c r="B299" s="28"/>
      <c r="E299" s="28"/>
      <c r="H299" s="28"/>
      <c r="K299" s="28"/>
    </row>
    <row r="300" ht="12.75" customHeight="1">
      <c r="B300" s="28"/>
      <c r="E300" s="28"/>
      <c r="H300" s="28"/>
      <c r="K300" s="28"/>
    </row>
    <row r="301" ht="12.75" customHeight="1">
      <c r="B301" s="28"/>
      <c r="E301" s="28"/>
      <c r="H301" s="28"/>
      <c r="K301" s="28"/>
    </row>
    <row r="302" ht="12.75" customHeight="1">
      <c r="B302" s="28"/>
      <c r="E302" s="28"/>
      <c r="H302" s="28"/>
      <c r="K302" s="28"/>
    </row>
    <row r="303" ht="12.75" customHeight="1">
      <c r="B303" s="28"/>
      <c r="E303" s="28"/>
      <c r="H303" s="28"/>
      <c r="K303" s="28"/>
    </row>
    <row r="304" ht="12.75" customHeight="1">
      <c r="B304" s="28"/>
      <c r="E304" s="28"/>
      <c r="H304" s="28"/>
      <c r="K304" s="28"/>
    </row>
    <row r="305" ht="12.75" customHeight="1">
      <c r="B305" s="28"/>
      <c r="E305" s="28"/>
      <c r="H305" s="28"/>
      <c r="K305" s="28"/>
    </row>
    <row r="306" ht="12.75" customHeight="1">
      <c r="B306" s="28"/>
      <c r="E306" s="28"/>
      <c r="H306" s="28"/>
      <c r="K306" s="28"/>
    </row>
    <row r="307" ht="12.75" customHeight="1">
      <c r="B307" s="28"/>
      <c r="E307" s="28"/>
      <c r="H307" s="28"/>
      <c r="K307" s="28"/>
    </row>
    <row r="308" ht="12.75" customHeight="1">
      <c r="B308" s="28"/>
      <c r="E308" s="28"/>
      <c r="H308" s="28"/>
      <c r="K308" s="28"/>
    </row>
    <row r="309" ht="12.75" customHeight="1">
      <c r="B309" s="28"/>
      <c r="E309" s="28"/>
      <c r="H309" s="28"/>
      <c r="K309" s="28"/>
    </row>
    <row r="310" ht="12.75" customHeight="1">
      <c r="B310" s="28"/>
      <c r="E310" s="28"/>
      <c r="H310" s="28"/>
      <c r="K310" s="28"/>
    </row>
    <row r="311" ht="12.75" customHeight="1">
      <c r="B311" s="28"/>
      <c r="E311" s="28"/>
      <c r="H311" s="28"/>
      <c r="K311" s="28"/>
    </row>
    <row r="312" ht="12.75" customHeight="1">
      <c r="B312" s="28"/>
      <c r="E312" s="28"/>
      <c r="H312" s="28"/>
      <c r="K312" s="28"/>
    </row>
    <row r="313" ht="12.75" customHeight="1">
      <c r="B313" s="28"/>
      <c r="E313" s="28"/>
      <c r="H313" s="28"/>
      <c r="K313" s="28"/>
    </row>
    <row r="314" ht="12.75" customHeight="1">
      <c r="B314" s="28"/>
      <c r="E314" s="28"/>
      <c r="H314" s="28"/>
      <c r="K314" s="28"/>
    </row>
    <row r="315" ht="12.75" customHeight="1">
      <c r="B315" s="28"/>
      <c r="E315" s="28"/>
      <c r="H315" s="28"/>
      <c r="K315" s="28"/>
    </row>
    <row r="316" ht="12.75" customHeight="1">
      <c r="B316" s="28"/>
      <c r="E316" s="28"/>
      <c r="H316" s="28"/>
      <c r="K316" s="28"/>
    </row>
    <row r="317" ht="12.75" customHeight="1">
      <c r="B317" s="28"/>
      <c r="E317" s="28"/>
      <c r="H317" s="28"/>
      <c r="K317" s="28"/>
    </row>
    <row r="318" ht="12.75" customHeight="1">
      <c r="B318" s="28"/>
      <c r="E318" s="28"/>
      <c r="H318" s="28"/>
      <c r="K318" s="28"/>
    </row>
    <row r="319" ht="12.75" customHeight="1">
      <c r="B319" s="28"/>
      <c r="E319" s="28"/>
      <c r="H319" s="28"/>
      <c r="K319" s="28"/>
    </row>
    <row r="320" ht="12.75" customHeight="1">
      <c r="B320" s="28"/>
      <c r="E320" s="28"/>
      <c r="H320" s="28"/>
      <c r="K320" s="28"/>
    </row>
    <row r="321" ht="12.75" customHeight="1">
      <c r="B321" s="28"/>
      <c r="E321" s="28"/>
      <c r="H321" s="28"/>
      <c r="K321" s="28"/>
    </row>
    <row r="322" ht="12.75" customHeight="1">
      <c r="B322" s="28"/>
      <c r="E322" s="28"/>
      <c r="H322" s="28"/>
      <c r="K322" s="28"/>
    </row>
    <row r="323" ht="12.75" customHeight="1">
      <c r="B323" s="28"/>
      <c r="E323" s="28"/>
      <c r="H323" s="28"/>
      <c r="K323" s="28"/>
    </row>
    <row r="324" ht="12.75" customHeight="1">
      <c r="B324" s="28"/>
      <c r="E324" s="28"/>
      <c r="H324" s="28"/>
      <c r="K324" s="28"/>
    </row>
    <row r="325" ht="12.75" customHeight="1">
      <c r="B325" s="28"/>
      <c r="E325" s="28"/>
      <c r="H325" s="28"/>
      <c r="K325" s="28"/>
    </row>
    <row r="326" ht="12.75" customHeight="1">
      <c r="B326" s="28"/>
      <c r="E326" s="28"/>
      <c r="H326" s="28"/>
      <c r="K326" s="28"/>
    </row>
    <row r="327" ht="12.75" customHeight="1">
      <c r="B327" s="28"/>
      <c r="E327" s="28"/>
      <c r="H327" s="28"/>
      <c r="K327" s="28"/>
    </row>
    <row r="328" ht="12.75" customHeight="1">
      <c r="B328" s="28"/>
      <c r="E328" s="28"/>
      <c r="H328" s="28"/>
      <c r="K328" s="28"/>
    </row>
    <row r="329" ht="12.75" customHeight="1">
      <c r="B329" s="28"/>
      <c r="E329" s="28"/>
      <c r="H329" s="28"/>
      <c r="K329" s="28"/>
    </row>
    <row r="330" ht="12.75" customHeight="1">
      <c r="B330" s="28"/>
      <c r="E330" s="28"/>
      <c r="H330" s="28"/>
      <c r="K330" s="28"/>
    </row>
    <row r="331" ht="12.75" customHeight="1">
      <c r="B331" s="28"/>
      <c r="E331" s="28"/>
      <c r="H331" s="28"/>
      <c r="K331" s="28"/>
    </row>
    <row r="332" ht="12.75" customHeight="1">
      <c r="B332" s="28"/>
      <c r="E332" s="28"/>
      <c r="H332" s="28"/>
      <c r="K332" s="28"/>
    </row>
    <row r="333" ht="12.75" customHeight="1">
      <c r="B333" s="28"/>
      <c r="E333" s="28"/>
      <c r="H333" s="28"/>
      <c r="K333" s="28"/>
    </row>
    <row r="334" ht="12.75" customHeight="1">
      <c r="B334" s="28"/>
      <c r="E334" s="28"/>
      <c r="H334" s="28"/>
      <c r="K334" s="28"/>
    </row>
    <row r="335" ht="12.75" customHeight="1">
      <c r="B335" s="28"/>
      <c r="E335" s="28"/>
      <c r="H335" s="28"/>
      <c r="K335" s="28"/>
    </row>
    <row r="336" ht="12.75" customHeight="1">
      <c r="B336" s="28"/>
      <c r="E336" s="28"/>
      <c r="H336" s="28"/>
      <c r="K336" s="28"/>
    </row>
    <row r="337" ht="12.75" customHeight="1">
      <c r="B337" s="28"/>
      <c r="E337" s="28"/>
      <c r="H337" s="28"/>
      <c r="K337" s="28"/>
    </row>
    <row r="338" ht="12.75" customHeight="1">
      <c r="B338" s="28"/>
      <c r="E338" s="28"/>
      <c r="H338" s="28"/>
      <c r="K338" s="28"/>
    </row>
    <row r="339" ht="12.75" customHeight="1">
      <c r="B339" s="28"/>
      <c r="E339" s="28"/>
      <c r="H339" s="28"/>
      <c r="K339" s="28"/>
    </row>
    <row r="340" ht="12.75" customHeight="1">
      <c r="B340" s="28"/>
      <c r="E340" s="28"/>
      <c r="H340" s="28"/>
      <c r="K340" s="28"/>
    </row>
    <row r="341" ht="12.75" customHeight="1">
      <c r="B341" s="28"/>
      <c r="E341" s="28"/>
      <c r="H341" s="28"/>
      <c r="K341" s="28"/>
    </row>
    <row r="342" ht="12.75" customHeight="1">
      <c r="B342" s="28"/>
      <c r="E342" s="28"/>
      <c r="H342" s="28"/>
      <c r="K342" s="28"/>
    </row>
    <row r="343" ht="12.75" customHeight="1">
      <c r="B343" s="28"/>
      <c r="E343" s="28"/>
      <c r="H343" s="28"/>
      <c r="K343" s="28"/>
    </row>
    <row r="344" ht="12.75" customHeight="1">
      <c r="B344" s="28"/>
      <c r="E344" s="28"/>
      <c r="H344" s="28"/>
      <c r="K344" s="28"/>
    </row>
    <row r="345" ht="12.75" customHeight="1">
      <c r="B345" s="28"/>
      <c r="E345" s="28"/>
      <c r="H345" s="28"/>
      <c r="K345" s="28"/>
    </row>
    <row r="346" ht="12.75" customHeight="1">
      <c r="B346" s="28"/>
      <c r="E346" s="28"/>
      <c r="H346" s="28"/>
      <c r="K346" s="28"/>
    </row>
    <row r="347" ht="12.75" customHeight="1">
      <c r="B347" s="28"/>
      <c r="E347" s="28"/>
      <c r="H347" s="28"/>
      <c r="K347" s="28"/>
    </row>
    <row r="348" ht="12.75" customHeight="1">
      <c r="B348" s="28"/>
      <c r="E348" s="28"/>
      <c r="H348" s="28"/>
      <c r="K348" s="28"/>
    </row>
    <row r="349" ht="12.75" customHeight="1">
      <c r="B349" s="28"/>
      <c r="E349" s="28"/>
      <c r="H349" s="28"/>
      <c r="K349" s="28"/>
    </row>
    <row r="350" ht="12.75" customHeight="1">
      <c r="B350" s="28"/>
      <c r="E350" s="28"/>
      <c r="H350" s="28"/>
      <c r="K350" s="28"/>
    </row>
    <row r="351" ht="12.75" customHeight="1">
      <c r="B351" s="28"/>
      <c r="E351" s="28"/>
      <c r="H351" s="28"/>
      <c r="K351" s="28"/>
    </row>
    <row r="352" ht="12.75" customHeight="1">
      <c r="B352" s="28"/>
      <c r="E352" s="28"/>
      <c r="H352" s="28"/>
      <c r="K352" s="28"/>
    </row>
    <row r="353" ht="12.75" customHeight="1">
      <c r="B353" s="28"/>
      <c r="E353" s="28"/>
      <c r="H353" s="28"/>
      <c r="K353" s="28"/>
    </row>
    <row r="354" ht="12.75" customHeight="1">
      <c r="B354" s="28"/>
      <c r="E354" s="28"/>
      <c r="H354" s="28"/>
      <c r="K354" s="28"/>
    </row>
    <row r="355" ht="12.75" customHeight="1">
      <c r="B355" s="28"/>
      <c r="E355" s="28"/>
      <c r="H355" s="28"/>
      <c r="K355" s="28"/>
    </row>
    <row r="356" ht="12.75" customHeight="1">
      <c r="B356" s="28"/>
      <c r="E356" s="28"/>
      <c r="H356" s="28"/>
      <c r="K356" s="28"/>
    </row>
    <row r="357" ht="12.75" customHeight="1">
      <c r="B357" s="28"/>
      <c r="E357" s="28"/>
      <c r="H357" s="28"/>
      <c r="K357" s="28"/>
    </row>
    <row r="358" ht="12.75" customHeight="1">
      <c r="B358" s="28"/>
      <c r="E358" s="28"/>
      <c r="H358" s="28"/>
      <c r="K358" s="28"/>
    </row>
    <row r="359" ht="12.75" customHeight="1">
      <c r="B359" s="28"/>
      <c r="E359" s="28"/>
      <c r="H359" s="28"/>
      <c r="K359" s="28"/>
    </row>
    <row r="360" ht="12.75" customHeight="1">
      <c r="B360" s="28"/>
      <c r="E360" s="28"/>
      <c r="H360" s="28"/>
      <c r="K360" s="28"/>
    </row>
    <row r="361" ht="12.75" customHeight="1">
      <c r="B361" s="28"/>
      <c r="E361" s="28"/>
      <c r="H361" s="28"/>
      <c r="K361" s="28"/>
    </row>
    <row r="362" ht="12.75" customHeight="1">
      <c r="B362" s="28"/>
      <c r="E362" s="28"/>
      <c r="H362" s="28"/>
      <c r="K362" s="28"/>
    </row>
    <row r="363" ht="12.75" customHeight="1">
      <c r="B363" s="28"/>
      <c r="E363" s="28"/>
      <c r="H363" s="28"/>
      <c r="K363" s="28"/>
    </row>
    <row r="364" ht="12.75" customHeight="1">
      <c r="B364" s="28"/>
      <c r="E364" s="28"/>
      <c r="H364" s="28"/>
      <c r="K364" s="28"/>
    </row>
    <row r="365" ht="12.75" customHeight="1">
      <c r="B365" s="28"/>
      <c r="E365" s="28"/>
      <c r="H365" s="28"/>
      <c r="K365" s="28"/>
    </row>
    <row r="366" ht="12.75" customHeight="1">
      <c r="B366" s="28"/>
      <c r="E366" s="28"/>
      <c r="H366" s="28"/>
      <c r="K366" s="28"/>
    </row>
    <row r="367" ht="12.75" customHeight="1">
      <c r="B367" s="28"/>
      <c r="E367" s="28"/>
      <c r="H367" s="28"/>
      <c r="K367" s="28"/>
    </row>
    <row r="368" ht="12.75" customHeight="1">
      <c r="B368" s="28"/>
      <c r="E368" s="28"/>
      <c r="H368" s="28"/>
      <c r="K368" s="28"/>
    </row>
    <row r="369" ht="12.75" customHeight="1">
      <c r="B369" s="28"/>
      <c r="E369" s="28"/>
      <c r="H369" s="28"/>
      <c r="K369" s="28"/>
    </row>
    <row r="370" ht="12.75" customHeight="1">
      <c r="B370" s="28"/>
      <c r="E370" s="28"/>
      <c r="H370" s="28"/>
      <c r="K370" s="28"/>
    </row>
    <row r="371" ht="12.75" customHeight="1">
      <c r="B371" s="28"/>
      <c r="E371" s="28"/>
      <c r="H371" s="28"/>
      <c r="K371" s="28"/>
    </row>
    <row r="372" ht="12.75" customHeight="1">
      <c r="B372" s="28"/>
      <c r="E372" s="28"/>
      <c r="H372" s="28"/>
      <c r="K372" s="28"/>
    </row>
    <row r="373" ht="12.75" customHeight="1">
      <c r="B373" s="28"/>
      <c r="E373" s="28"/>
      <c r="H373" s="28"/>
      <c r="K373" s="28"/>
    </row>
    <row r="374" ht="12.75" customHeight="1">
      <c r="B374" s="28"/>
      <c r="E374" s="28"/>
      <c r="H374" s="28"/>
      <c r="K374" s="28"/>
    </row>
    <row r="375" ht="12.75" customHeight="1">
      <c r="B375" s="28"/>
      <c r="E375" s="28"/>
      <c r="H375" s="28"/>
      <c r="K375" s="28"/>
    </row>
    <row r="376" ht="12.75" customHeight="1">
      <c r="B376" s="28"/>
      <c r="E376" s="28"/>
      <c r="H376" s="28"/>
      <c r="K376" s="28"/>
    </row>
    <row r="377" ht="12.75" customHeight="1">
      <c r="B377" s="28"/>
      <c r="E377" s="28"/>
      <c r="H377" s="28"/>
      <c r="K377" s="28"/>
    </row>
    <row r="378" ht="12.75" customHeight="1">
      <c r="B378" s="28"/>
      <c r="E378" s="28"/>
      <c r="H378" s="28"/>
      <c r="K378" s="28"/>
    </row>
    <row r="379" ht="12.75" customHeight="1">
      <c r="B379" s="28"/>
      <c r="E379" s="28"/>
      <c r="H379" s="28"/>
      <c r="K379" s="28"/>
    </row>
    <row r="380" ht="12.75" customHeight="1">
      <c r="B380" s="28"/>
      <c r="E380" s="28"/>
      <c r="H380" s="28"/>
      <c r="K380" s="28"/>
    </row>
    <row r="381" ht="12.75" customHeight="1">
      <c r="B381" s="28"/>
      <c r="E381" s="28"/>
      <c r="H381" s="28"/>
      <c r="K381" s="28"/>
    </row>
    <row r="382" ht="12.75" customHeight="1">
      <c r="B382" s="28"/>
      <c r="E382" s="28"/>
      <c r="H382" s="28"/>
      <c r="K382" s="28"/>
    </row>
    <row r="383" ht="12.75" customHeight="1">
      <c r="B383" s="28"/>
      <c r="E383" s="28"/>
      <c r="H383" s="28"/>
      <c r="K383" s="28"/>
    </row>
    <row r="384" ht="12.75" customHeight="1">
      <c r="B384" s="28"/>
      <c r="E384" s="28"/>
      <c r="H384" s="28"/>
      <c r="K384" s="28"/>
    </row>
    <row r="385" ht="12.75" customHeight="1">
      <c r="B385" s="28"/>
      <c r="E385" s="28"/>
      <c r="H385" s="28"/>
      <c r="K385" s="28"/>
    </row>
    <row r="386" ht="12.75" customHeight="1">
      <c r="B386" s="28"/>
      <c r="E386" s="28"/>
      <c r="H386" s="28"/>
      <c r="K386" s="28"/>
    </row>
    <row r="387" ht="12.75" customHeight="1">
      <c r="B387" s="28"/>
      <c r="E387" s="28"/>
      <c r="H387" s="28"/>
      <c r="K387" s="28"/>
    </row>
    <row r="388" ht="12.75" customHeight="1">
      <c r="B388" s="28"/>
      <c r="E388" s="28"/>
      <c r="H388" s="28"/>
      <c r="K388" s="28"/>
    </row>
    <row r="389" ht="12.75" customHeight="1">
      <c r="B389" s="28"/>
      <c r="E389" s="28"/>
      <c r="H389" s="28"/>
      <c r="K389" s="28"/>
    </row>
    <row r="390" ht="12.75" customHeight="1">
      <c r="B390" s="28"/>
      <c r="E390" s="28"/>
      <c r="H390" s="28"/>
      <c r="K390" s="28"/>
    </row>
    <row r="391" ht="12.75" customHeight="1">
      <c r="B391" s="28"/>
      <c r="E391" s="28"/>
      <c r="H391" s="28"/>
      <c r="K391" s="28"/>
    </row>
    <row r="392" ht="12.75" customHeight="1">
      <c r="B392" s="28"/>
      <c r="E392" s="28"/>
      <c r="H392" s="28"/>
      <c r="K392" s="28"/>
    </row>
    <row r="393" ht="12.75" customHeight="1">
      <c r="B393" s="28"/>
      <c r="E393" s="28"/>
      <c r="H393" s="28"/>
      <c r="K393" s="28"/>
    </row>
    <row r="394" ht="12.75" customHeight="1">
      <c r="B394" s="28"/>
      <c r="E394" s="28"/>
      <c r="H394" s="28"/>
      <c r="K394" s="28"/>
    </row>
    <row r="395" ht="12.75" customHeight="1">
      <c r="B395" s="28"/>
      <c r="E395" s="28"/>
      <c r="H395" s="28"/>
      <c r="K395" s="28"/>
    </row>
    <row r="396" ht="12.75" customHeight="1">
      <c r="B396" s="28"/>
      <c r="E396" s="28"/>
      <c r="H396" s="28"/>
      <c r="K396" s="28"/>
    </row>
    <row r="397" ht="12.75" customHeight="1">
      <c r="B397" s="28"/>
      <c r="E397" s="28"/>
      <c r="H397" s="28"/>
      <c r="K397" s="28"/>
    </row>
    <row r="398" ht="12.75" customHeight="1">
      <c r="B398" s="28"/>
      <c r="E398" s="28"/>
      <c r="H398" s="28"/>
      <c r="K398" s="28"/>
    </row>
    <row r="399" ht="12.75" customHeight="1">
      <c r="B399" s="28"/>
      <c r="E399" s="28"/>
      <c r="H399" s="28"/>
      <c r="K399" s="28"/>
    </row>
    <row r="400" ht="12.75" customHeight="1">
      <c r="B400" s="28"/>
      <c r="E400" s="28"/>
      <c r="H400" s="28"/>
      <c r="K400" s="28"/>
    </row>
    <row r="401" ht="12.75" customHeight="1">
      <c r="B401" s="28"/>
      <c r="E401" s="28"/>
      <c r="H401" s="28"/>
      <c r="K401" s="28"/>
    </row>
    <row r="402" ht="12.75" customHeight="1">
      <c r="B402" s="28"/>
      <c r="E402" s="28"/>
      <c r="H402" s="28"/>
      <c r="K402" s="28"/>
    </row>
    <row r="403" ht="12.75" customHeight="1">
      <c r="B403" s="28"/>
      <c r="E403" s="28"/>
      <c r="H403" s="28"/>
      <c r="K403" s="28"/>
    </row>
    <row r="404" ht="12.75" customHeight="1">
      <c r="B404" s="28"/>
      <c r="E404" s="28"/>
      <c r="H404" s="28"/>
      <c r="K404" s="28"/>
    </row>
    <row r="405" ht="12.75" customHeight="1">
      <c r="B405" s="28"/>
      <c r="E405" s="28"/>
      <c r="H405" s="28"/>
      <c r="K405" s="28"/>
    </row>
    <row r="406" ht="12.75" customHeight="1">
      <c r="B406" s="28"/>
      <c r="E406" s="28"/>
      <c r="H406" s="28"/>
      <c r="K406" s="28"/>
    </row>
    <row r="407" ht="12.75" customHeight="1">
      <c r="B407" s="28"/>
      <c r="E407" s="28"/>
      <c r="H407" s="28"/>
      <c r="K407" s="28"/>
    </row>
    <row r="408" ht="12.75" customHeight="1">
      <c r="B408" s="28"/>
      <c r="E408" s="28"/>
      <c r="H408" s="28"/>
      <c r="K408" s="28"/>
    </row>
    <row r="409" ht="12.75" customHeight="1">
      <c r="B409" s="28"/>
      <c r="E409" s="28"/>
      <c r="H409" s="28"/>
      <c r="K409" s="28"/>
    </row>
    <row r="410" ht="12.75" customHeight="1">
      <c r="B410" s="28"/>
      <c r="E410" s="28"/>
      <c r="H410" s="28"/>
      <c r="K410" s="28"/>
    </row>
    <row r="411" ht="12.75" customHeight="1">
      <c r="B411" s="28"/>
      <c r="E411" s="28"/>
      <c r="H411" s="28"/>
      <c r="K411" s="28"/>
    </row>
    <row r="412" ht="12.75" customHeight="1">
      <c r="B412" s="28"/>
      <c r="E412" s="28"/>
      <c r="H412" s="28"/>
      <c r="K412" s="28"/>
    </row>
    <row r="413" ht="12.75" customHeight="1">
      <c r="B413" s="28"/>
      <c r="E413" s="28"/>
      <c r="H413" s="28"/>
      <c r="K413" s="28"/>
    </row>
    <row r="414" ht="12.75" customHeight="1">
      <c r="B414" s="28"/>
      <c r="E414" s="28"/>
      <c r="H414" s="28"/>
      <c r="K414" s="28"/>
    </row>
    <row r="415" ht="12.75" customHeight="1">
      <c r="B415" s="28"/>
      <c r="E415" s="28"/>
      <c r="H415" s="28"/>
      <c r="K415" s="28"/>
    </row>
    <row r="416" ht="12.75" customHeight="1">
      <c r="B416" s="28"/>
      <c r="E416" s="28"/>
      <c r="H416" s="28"/>
      <c r="K416" s="28"/>
    </row>
    <row r="417" ht="12.75" customHeight="1">
      <c r="B417" s="28"/>
      <c r="E417" s="28"/>
      <c r="H417" s="28"/>
      <c r="K417" s="28"/>
    </row>
    <row r="418" ht="12.75" customHeight="1">
      <c r="B418" s="28"/>
      <c r="E418" s="28"/>
      <c r="H418" s="28"/>
      <c r="K418" s="28"/>
    </row>
    <row r="419" ht="12.75" customHeight="1">
      <c r="B419" s="28"/>
      <c r="E419" s="28"/>
      <c r="H419" s="28"/>
      <c r="K419" s="28"/>
    </row>
    <row r="420" ht="12.75" customHeight="1">
      <c r="B420" s="28"/>
      <c r="E420" s="28"/>
      <c r="H420" s="28"/>
      <c r="K420" s="28"/>
    </row>
    <row r="421" ht="12.75" customHeight="1">
      <c r="B421" s="28"/>
      <c r="E421" s="28"/>
      <c r="H421" s="28"/>
      <c r="K421" s="28"/>
    </row>
    <row r="422" ht="12.75" customHeight="1">
      <c r="B422" s="28"/>
      <c r="E422" s="28"/>
      <c r="H422" s="28"/>
      <c r="K422" s="28"/>
    </row>
    <row r="423" ht="12.75" customHeight="1">
      <c r="B423" s="28"/>
      <c r="E423" s="28"/>
      <c r="H423" s="28"/>
      <c r="K423" s="28"/>
    </row>
    <row r="424" ht="12.75" customHeight="1">
      <c r="B424" s="28"/>
      <c r="E424" s="28"/>
      <c r="H424" s="28"/>
      <c r="K424" s="28"/>
    </row>
    <row r="425" ht="12.75" customHeight="1">
      <c r="B425" s="28"/>
      <c r="E425" s="28"/>
      <c r="H425" s="28"/>
      <c r="K425" s="28"/>
    </row>
    <row r="426" ht="12.75" customHeight="1">
      <c r="B426" s="28"/>
      <c r="E426" s="28"/>
      <c r="H426" s="28"/>
      <c r="K426" s="28"/>
    </row>
    <row r="427" ht="12.75" customHeight="1">
      <c r="B427" s="28"/>
      <c r="E427" s="28"/>
      <c r="H427" s="28"/>
      <c r="K427" s="28"/>
    </row>
    <row r="428" ht="12.75" customHeight="1">
      <c r="B428" s="28"/>
      <c r="E428" s="28"/>
      <c r="H428" s="28"/>
      <c r="K428" s="28"/>
    </row>
    <row r="429" ht="12.75" customHeight="1">
      <c r="B429" s="28"/>
      <c r="E429" s="28"/>
      <c r="H429" s="28"/>
      <c r="K429" s="28"/>
    </row>
    <row r="430" ht="12.75" customHeight="1">
      <c r="B430" s="28"/>
      <c r="E430" s="28"/>
      <c r="H430" s="28"/>
      <c r="K430" s="28"/>
    </row>
    <row r="431" ht="12.75" customHeight="1">
      <c r="B431" s="28"/>
      <c r="E431" s="28"/>
      <c r="H431" s="28"/>
      <c r="K431" s="28"/>
    </row>
    <row r="432" ht="12.75" customHeight="1">
      <c r="B432" s="28"/>
      <c r="E432" s="28"/>
      <c r="H432" s="28"/>
      <c r="K432" s="28"/>
    </row>
    <row r="433" ht="12.75" customHeight="1">
      <c r="B433" s="28"/>
      <c r="E433" s="28"/>
      <c r="H433" s="28"/>
      <c r="K433" s="28"/>
    </row>
    <row r="434" ht="12.75" customHeight="1">
      <c r="B434" s="28"/>
      <c r="E434" s="28"/>
      <c r="H434" s="28"/>
      <c r="K434" s="28"/>
    </row>
    <row r="435" ht="12.75" customHeight="1">
      <c r="B435" s="28"/>
      <c r="E435" s="28"/>
      <c r="H435" s="28"/>
      <c r="K435" s="28"/>
    </row>
    <row r="436" ht="12.75" customHeight="1">
      <c r="B436" s="28"/>
      <c r="E436" s="28"/>
      <c r="H436" s="28"/>
      <c r="K436" s="28"/>
    </row>
    <row r="437" ht="12.75" customHeight="1">
      <c r="B437" s="28"/>
      <c r="E437" s="28"/>
      <c r="H437" s="28"/>
      <c r="K437" s="28"/>
    </row>
    <row r="438" ht="12.75" customHeight="1">
      <c r="B438" s="28"/>
      <c r="E438" s="28"/>
      <c r="H438" s="28"/>
      <c r="K438" s="28"/>
    </row>
    <row r="439" ht="12.75" customHeight="1">
      <c r="B439" s="28"/>
      <c r="E439" s="28"/>
      <c r="H439" s="28"/>
      <c r="K439" s="28"/>
    </row>
    <row r="440" ht="12.75" customHeight="1">
      <c r="B440" s="28"/>
      <c r="E440" s="28"/>
      <c r="H440" s="28"/>
      <c r="K440" s="28"/>
    </row>
    <row r="441" ht="12.75" customHeight="1">
      <c r="B441" s="28"/>
      <c r="E441" s="28"/>
      <c r="H441" s="28"/>
      <c r="K441" s="28"/>
    </row>
    <row r="442" ht="12.75" customHeight="1">
      <c r="B442" s="28"/>
      <c r="E442" s="28"/>
      <c r="H442" s="28"/>
      <c r="K442" s="28"/>
    </row>
    <row r="443" ht="12.75" customHeight="1">
      <c r="B443" s="28"/>
      <c r="E443" s="28"/>
      <c r="H443" s="28"/>
      <c r="K443" s="28"/>
    </row>
    <row r="444" ht="12.75" customHeight="1">
      <c r="B444" s="28"/>
      <c r="E444" s="28"/>
      <c r="H444" s="28"/>
      <c r="K444" s="28"/>
    </row>
    <row r="445" ht="12.75" customHeight="1">
      <c r="B445" s="28"/>
      <c r="E445" s="28"/>
      <c r="H445" s="28"/>
      <c r="K445" s="28"/>
    </row>
    <row r="446" ht="12.75" customHeight="1">
      <c r="B446" s="28"/>
      <c r="E446" s="28"/>
      <c r="H446" s="28"/>
      <c r="K446" s="28"/>
    </row>
    <row r="447" ht="12.75" customHeight="1">
      <c r="B447" s="28"/>
      <c r="E447" s="28"/>
      <c r="H447" s="28"/>
      <c r="K447" s="28"/>
    </row>
    <row r="448" ht="12.75" customHeight="1">
      <c r="B448" s="28"/>
      <c r="E448" s="28"/>
      <c r="H448" s="28"/>
      <c r="K448" s="28"/>
    </row>
    <row r="449" ht="12.75" customHeight="1">
      <c r="B449" s="28"/>
      <c r="E449" s="28"/>
      <c r="H449" s="28"/>
      <c r="K449" s="28"/>
    </row>
    <row r="450" ht="12.75" customHeight="1">
      <c r="B450" s="28"/>
      <c r="E450" s="28"/>
      <c r="H450" s="28"/>
      <c r="K450" s="28"/>
    </row>
    <row r="451" ht="12.75" customHeight="1">
      <c r="B451" s="28"/>
      <c r="E451" s="28"/>
      <c r="H451" s="28"/>
      <c r="K451" s="28"/>
    </row>
    <row r="452" ht="12.75" customHeight="1">
      <c r="B452" s="28"/>
      <c r="E452" s="28"/>
      <c r="H452" s="28"/>
      <c r="K452" s="28"/>
    </row>
    <row r="453" ht="12.75" customHeight="1">
      <c r="B453" s="28"/>
      <c r="E453" s="28"/>
      <c r="H453" s="28"/>
      <c r="K453" s="28"/>
    </row>
    <row r="454" ht="12.75" customHeight="1">
      <c r="B454" s="28"/>
      <c r="E454" s="28"/>
      <c r="H454" s="28"/>
      <c r="K454" s="28"/>
    </row>
    <row r="455" ht="12.75" customHeight="1">
      <c r="B455" s="28"/>
      <c r="E455" s="28"/>
      <c r="H455" s="28"/>
      <c r="K455" s="28"/>
    </row>
    <row r="456" ht="12.75" customHeight="1">
      <c r="B456" s="28"/>
      <c r="E456" s="28"/>
      <c r="H456" s="28"/>
      <c r="K456" s="28"/>
    </row>
    <row r="457" ht="12.75" customHeight="1">
      <c r="B457" s="28"/>
      <c r="E457" s="28"/>
      <c r="H457" s="28"/>
      <c r="K457" s="28"/>
    </row>
    <row r="458" ht="12.75" customHeight="1">
      <c r="B458" s="28"/>
      <c r="E458" s="28"/>
      <c r="H458" s="28"/>
      <c r="K458" s="28"/>
    </row>
    <row r="459" ht="12.75" customHeight="1">
      <c r="B459" s="28"/>
      <c r="E459" s="28"/>
      <c r="H459" s="28"/>
      <c r="K459" s="28"/>
    </row>
    <row r="460" ht="12.75" customHeight="1">
      <c r="B460" s="28"/>
      <c r="E460" s="28"/>
      <c r="H460" s="28"/>
      <c r="K460" s="28"/>
    </row>
    <row r="461" ht="12.75" customHeight="1">
      <c r="B461" s="28"/>
      <c r="E461" s="28"/>
      <c r="H461" s="28"/>
      <c r="K461" s="28"/>
    </row>
    <row r="462" ht="12.75" customHeight="1">
      <c r="B462" s="28"/>
      <c r="E462" s="28"/>
      <c r="H462" s="28"/>
      <c r="K462" s="28"/>
    </row>
    <row r="463" ht="12.75" customHeight="1">
      <c r="B463" s="28"/>
      <c r="E463" s="28"/>
      <c r="H463" s="28"/>
      <c r="K463" s="28"/>
    </row>
    <row r="464" ht="12.75" customHeight="1">
      <c r="B464" s="28"/>
      <c r="E464" s="28"/>
      <c r="H464" s="28"/>
      <c r="K464" s="28"/>
    </row>
    <row r="465" ht="12.75" customHeight="1">
      <c r="B465" s="28"/>
      <c r="E465" s="28"/>
      <c r="H465" s="28"/>
      <c r="K465" s="28"/>
    </row>
    <row r="466" ht="12.75" customHeight="1">
      <c r="B466" s="28"/>
      <c r="E466" s="28"/>
      <c r="H466" s="28"/>
      <c r="K466" s="28"/>
    </row>
    <row r="467" ht="12.75" customHeight="1">
      <c r="B467" s="28"/>
      <c r="E467" s="28"/>
      <c r="H467" s="28"/>
      <c r="K467" s="28"/>
    </row>
    <row r="468" ht="12.75" customHeight="1">
      <c r="B468" s="28"/>
      <c r="E468" s="28"/>
      <c r="H468" s="28"/>
      <c r="K468" s="28"/>
    </row>
    <row r="469" ht="12.75" customHeight="1">
      <c r="B469" s="28"/>
      <c r="E469" s="28"/>
      <c r="H469" s="28"/>
      <c r="K469" s="28"/>
    </row>
    <row r="470" ht="12.75" customHeight="1">
      <c r="B470" s="28"/>
      <c r="E470" s="28"/>
      <c r="H470" s="28"/>
      <c r="K470" s="28"/>
    </row>
    <row r="471" ht="12.75" customHeight="1">
      <c r="B471" s="28"/>
      <c r="E471" s="28"/>
      <c r="H471" s="28"/>
      <c r="K471" s="28"/>
    </row>
    <row r="472" ht="12.75" customHeight="1">
      <c r="B472" s="28"/>
      <c r="E472" s="28"/>
      <c r="H472" s="28"/>
      <c r="K472" s="28"/>
    </row>
    <row r="473" ht="12.75" customHeight="1">
      <c r="B473" s="28"/>
      <c r="E473" s="28"/>
      <c r="H473" s="28"/>
      <c r="K473" s="28"/>
    </row>
    <row r="474" ht="12.75" customHeight="1">
      <c r="B474" s="28"/>
      <c r="E474" s="28"/>
      <c r="H474" s="28"/>
      <c r="K474" s="28"/>
    </row>
    <row r="475" ht="12.75" customHeight="1">
      <c r="B475" s="28"/>
      <c r="E475" s="28"/>
      <c r="H475" s="28"/>
      <c r="K475" s="28"/>
    </row>
    <row r="476" ht="12.75" customHeight="1">
      <c r="B476" s="28"/>
      <c r="E476" s="28"/>
      <c r="H476" s="28"/>
      <c r="K476" s="28"/>
    </row>
    <row r="477" ht="12.75" customHeight="1">
      <c r="B477" s="28"/>
      <c r="E477" s="28"/>
      <c r="H477" s="28"/>
      <c r="K477" s="28"/>
    </row>
    <row r="478" ht="12.75" customHeight="1">
      <c r="B478" s="28"/>
      <c r="E478" s="28"/>
      <c r="H478" s="28"/>
      <c r="K478" s="28"/>
    </row>
    <row r="479" ht="12.75" customHeight="1">
      <c r="B479" s="28"/>
      <c r="E479" s="28"/>
      <c r="H479" s="28"/>
      <c r="K479" s="28"/>
    </row>
    <row r="480" ht="12.75" customHeight="1">
      <c r="B480" s="28"/>
      <c r="E480" s="28"/>
      <c r="H480" s="28"/>
      <c r="K480" s="28"/>
    </row>
    <row r="481" ht="12.75" customHeight="1">
      <c r="B481" s="28"/>
      <c r="E481" s="28"/>
      <c r="H481" s="28"/>
      <c r="K481" s="28"/>
    </row>
    <row r="482" ht="12.75" customHeight="1">
      <c r="B482" s="28"/>
      <c r="E482" s="28"/>
      <c r="H482" s="28"/>
      <c r="K482" s="28"/>
    </row>
    <row r="483" ht="12.75" customHeight="1">
      <c r="B483" s="28"/>
      <c r="E483" s="28"/>
      <c r="H483" s="28"/>
      <c r="K483" s="28"/>
    </row>
    <row r="484" ht="12.75" customHeight="1">
      <c r="B484" s="28"/>
      <c r="E484" s="28"/>
      <c r="H484" s="28"/>
      <c r="K484" s="28"/>
    </row>
    <row r="485" ht="12.75" customHeight="1">
      <c r="B485" s="28"/>
      <c r="E485" s="28"/>
      <c r="H485" s="28"/>
      <c r="K485" s="28"/>
    </row>
    <row r="486" ht="12.75" customHeight="1">
      <c r="B486" s="28"/>
      <c r="E486" s="28"/>
      <c r="H486" s="28"/>
      <c r="K486" s="28"/>
    </row>
    <row r="487" ht="12.75" customHeight="1">
      <c r="B487" s="28"/>
      <c r="E487" s="28"/>
      <c r="H487" s="28"/>
      <c r="K487" s="28"/>
    </row>
    <row r="488" ht="12.75" customHeight="1">
      <c r="B488" s="28"/>
      <c r="E488" s="28"/>
      <c r="H488" s="28"/>
      <c r="K488" s="28"/>
    </row>
    <row r="489" ht="12.75" customHeight="1">
      <c r="B489" s="28"/>
      <c r="E489" s="28"/>
      <c r="H489" s="28"/>
      <c r="K489" s="28"/>
    </row>
    <row r="490" ht="12.75" customHeight="1">
      <c r="B490" s="28"/>
      <c r="E490" s="28"/>
      <c r="H490" s="28"/>
      <c r="K490" s="28"/>
    </row>
    <row r="491" ht="12.75" customHeight="1">
      <c r="B491" s="28"/>
      <c r="E491" s="28"/>
      <c r="H491" s="28"/>
      <c r="K491" s="28"/>
    </row>
    <row r="492" ht="12.75" customHeight="1">
      <c r="B492" s="28"/>
      <c r="E492" s="28"/>
      <c r="H492" s="28"/>
      <c r="K492" s="28"/>
    </row>
    <row r="493" ht="12.75" customHeight="1">
      <c r="B493" s="28"/>
      <c r="E493" s="28"/>
      <c r="H493" s="28"/>
      <c r="K493" s="28"/>
    </row>
    <row r="494" ht="12.75" customHeight="1">
      <c r="B494" s="28"/>
      <c r="E494" s="28"/>
      <c r="H494" s="28"/>
      <c r="K494" s="28"/>
    </row>
    <row r="495" ht="12.75" customHeight="1">
      <c r="B495" s="28"/>
      <c r="E495" s="28"/>
      <c r="H495" s="28"/>
      <c r="K495" s="28"/>
    </row>
    <row r="496" ht="12.75" customHeight="1">
      <c r="B496" s="28"/>
      <c r="E496" s="28"/>
      <c r="H496" s="28"/>
      <c r="K496" s="28"/>
    </row>
    <row r="497" ht="12.75" customHeight="1">
      <c r="B497" s="28"/>
      <c r="E497" s="28"/>
      <c r="H497" s="28"/>
      <c r="K497" s="28"/>
    </row>
    <row r="498" ht="12.75" customHeight="1">
      <c r="B498" s="28"/>
      <c r="E498" s="28"/>
      <c r="H498" s="28"/>
      <c r="K498" s="28"/>
    </row>
    <row r="499" ht="12.75" customHeight="1">
      <c r="B499" s="28"/>
      <c r="E499" s="28"/>
      <c r="H499" s="28"/>
      <c r="K499" s="28"/>
    </row>
    <row r="500" ht="12.75" customHeight="1">
      <c r="B500" s="28"/>
      <c r="E500" s="28"/>
      <c r="H500" s="28"/>
      <c r="K500" s="28"/>
    </row>
    <row r="501" ht="12.75" customHeight="1">
      <c r="B501" s="28"/>
      <c r="E501" s="28"/>
      <c r="H501" s="28"/>
      <c r="K501" s="28"/>
    </row>
    <row r="502" ht="12.75" customHeight="1">
      <c r="B502" s="28"/>
      <c r="E502" s="28"/>
      <c r="H502" s="28"/>
      <c r="K502" s="28"/>
    </row>
    <row r="503" ht="12.75" customHeight="1">
      <c r="B503" s="28"/>
      <c r="E503" s="28"/>
      <c r="H503" s="28"/>
      <c r="K503" s="28"/>
    </row>
    <row r="504" ht="12.75" customHeight="1">
      <c r="B504" s="28"/>
      <c r="E504" s="28"/>
      <c r="H504" s="28"/>
      <c r="K504" s="28"/>
    </row>
    <row r="505" ht="12.75" customHeight="1">
      <c r="B505" s="28"/>
      <c r="E505" s="28"/>
      <c r="H505" s="28"/>
      <c r="K505" s="28"/>
    </row>
    <row r="506" ht="12.75" customHeight="1">
      <c r="B506" s="28"/>
      <c r="E506" s="28"/>
      <c r="H506" s="28"/>
      <c r="K506" s="28"/>
    </row>
    <row r="507" ht="12.75" customHeight="1">
      <c r="B507" s="28"/>
      <c r="E507" s="28"/>
      <c r="H507" s="28"/>
      <c r="K507" s="28"/>
    </row>
    <row r="508" ht="12.75" customHeight="1">
      <c r="B508" s="28"/>
      <c r="E508" s="28"/>
      <c r="H508" s="28"/>
      <c r="K508" s="28"/>
    </row>
    <row r="509" ht="12.75" customHeight="1">
      <c r="B509" s="28"/>
      <c r="E509" s="28"/>
      <c r="H509" s="28"/>
      <c r="K509" s="28"/>
    </row>
    <row r="510" ht="12.75" customHeight="1">
      <c r="B510" s="28"/>
      <c r="E510" s="28"/>
      <c r="H510" s="28"/>
      <c r="K510" s="28"/>
    </row>
    <row r="511" ht="12.75" customHeight="1">
      <c r="B511" s="28"/>
      <c r="E511" s="28"/>
      <c r="H511" s="28"/>
      <c r="K511" s="28"/>
    </row>
    <row r="512" ht="12.75" customHeight="1">
      <c r="B512" s="28"/>
      <c r="E512" s="28"/>
      <c r="H512" s="28"/>
      <c r="K512" s="28"/>
    </row>
    <row r="513" ht="12.75" customHeight="1">
      <c r="B513" s="28"/>
      <c r="E513" s="28"/>
      <c r="H513" s="28"/>
      <c r="K513" s="28"/>
    </row>
    <row r="514" ht="12.75" customHeight="1">
      <c r="B514" s="28"/>
      <c r="E514" s="28"/>
      <c r="H514" s="28"/>
      <c r="K514" s="28"/>
    </row>
    <row r="515" ht="12.75" customHeight="1">
      <c r="B515" s="28"/>
      <c r="E515" s="28"/>
      <c r="H515" s="28"/>
      <c r="K515" s="28"/>
    </row>
    <row r="516" ht="12.75" customHeight="1">
      <c r="B516" s="28"/>
      <c r="E516" s="28"/>
      <c r="H516" s="28"/>
      <c r="K516" s="28"/>
    </row>
    <row r="517" ht="12.75" customHeight="1">
      <c r="B517" s="28"/>
      <c r="E517" s="28"/>
      <c r="H517" s="28"/>
      <c r="K517" s="28"/>
    </row>
    <row r="518" ht="12.75" customHeight="1">
      <c r="B518" s="28"/>
      <c r="E518" s="28"/>
      <c r="H518" s="28"/>
      <c r="K518" s="28"/>
    </row>
    <row r="519" ht="12.75" customHeight="1">
      <c r="B519" s="28"/>
      <c r="E519" s="28"/>
      <c r="H519" s="28"/>
      <c r="K519" s="28"/>
    </row>
    <row r="520" ht="12.75" customHeight="1">
      <c r="B520" s="28"/>
      <c r="E520" s="28"/>
      <c r="H520" s="28"/>
      <c r="K520" s="28"/>
    </row>
    <row r="521" ht="12.75" customHeight="1">
      <c r="B521" s="28"/>
      <c r="E521" s="28"/>
      <c r="H521" s="28"/>
      <c r="K521" s="28"/>
    </row>
    <row r="522" ht="12.75" customHeight="1">
      <c r="B522" s="28"/>
      <c r="E522" s="28"/>
      <c r="H522" s="28"/>
      <c r="K522" s="28"/>
    </row>
    <row r="523" ht="12.75" customHeight="1">
      <c r="B523" s="28"/>
      <c r="E523" s="28"/>
      <c r="H523" s="28"/>
      <c r="K523" s="28"/>
    </row>
    <row r="524" ht="12.75" customHeight="1">
      <c r="B524" s="28"/>
      <c r="E524" s="28"/>
      <c r="H524" s="28"/>
      <c r="K524" s="28"/>
    </row>
    <row r="525" ht="12.75" customHeight="1">
      <c r="B525" s="28"/>
      <c r="E525" s="28"/>
      <c r="H525" s="28"/>
      <c r="K525" s="28"/>
    </row>
    <row r="526" ht="12.75" customHeight="1">
      <c r="B526" s="28"/>
      <c r="E526" s="28"/>
      <c r="H526" s="28"/>
      <c r="K526" s="28"/>
    </row>
    <row r="527" ht="12.75" customHeight="1">
      <c r="B527" s="28"/>
      <c r="E527" s="28"/>
      <c r="H527" s="28"/>
      <c r="K527" s="28"/>
    </row>
    <row r="528" ht="12.75" customHeight="1">
      <c r="B528" s="28"/>
      <c r="E528" s="28"/>
      <c r="H528" s="28"/>
      <c r="K528" s="28"/>
    </row>
    <row r="529" ht="12.75" customHeight="1">
      <c r="B529" s="28"/>
      <c r="E529" s="28"/>
      <c r="H529" s="28"/>
      <c r="K529" s="28"/>
    </row>
    <row r="530" ht="12.75" customHeight="1">
      <c r="B530" s="28"/>
      <c r="E530" s="28"/>
      <c r="H530" s="28"/>
      <c r="K530" s="28"/>
    </row>
    <row r="531" ht="12.75" customHeight="1">
      <c r="B531" s="28"/>
      <c r="E531" s="28"/>
      <c r="H531" s="28"/>
      <c r="K531" s="28"/>
    </row>
    <row r="532" ht="12.75" customHeight="1">
      <c r="B532" s="28"/>
      <c r="E532" s="28"/>
      <c r="H532" s="28"/>
      <c r="K532" s="28"/>
    </row>
    <row r="533" ht="12.75" customHeight="1">
      <c r="B533" s="28"/>
      <c r="E533" s="28"/>
      <c r="H533" s="28"/>
      <c r="K533" s="28"/>
    </row>
    <row r="534" ht="12.75" customHeight="1">
      <c r="B534" s="28"/>
      <c r="E534" s="28"/>
      <c r="H534" s="28"/>
      <c r="K534" s="28"/>
    </row>
    <row r="535" ht="12.75" customHeight="1">
      <c r="B535" s="28"/>
      <c r="E535" s="28"/>
      <c r="H535" s="28"/>
      <c r="K535" s="28"/>
    </row>
    <row r="536" ht="12.75" customHeight="1">
      <c r="B536" s="28"/>
      <c r="E536" s="28"/>
      <c r="H536" s="28"/>
      <c r="K536" s="28"/>
    </row>
    <row r="537" ht="12.75" customHeight="1">
      <c r="B537" s="28"/>
      <c r="E537" s="28"/>
      <c r="H537" s="28"/>
      <c r="K537" s="28"/>
    </row>
    <row r="538" ht="12.75" customHeight="1">
      <c r="B538" s="28"/>
      <c r="E538" s="28"/>
      <c r="H538" s="28"/>
      <c r="K538" s="28"/>
    </row>
    <row r="539" ht="12.75" customHeight="1">
      <c r="B539" s="28"/>
      <c r="E539" s="28"/>
      <c r="H539" s="28"/>
      <c r="K539" s="28"/>
    </row>
    <row r="540" ht="12.75" customHeight="1">
      <c r="B540" s="28"/>
      <c r="E540" s="28"/>
      <c r="H540" s="28"/>
      <c r="K540" s="28"/>
    </row>
    <row r="541" ht="12.75" customHeight="1">
      <c r="B541" s="28"/>
      <c r="E541" s="28"/>
      <c r="H541" s="28"/>
      <c r="K541" s="28"/>
    </row>
    <row r="542" ht="12.75" customHeight="1">
      <c r="B542" s="28"/>
      <c r="E542" s="28"/>
      <c r="H542" s="28"/>
      <c r="K542" s="28"/>
    </row>
    <row r="543" ht="12.75" customHeight="1">
      <c r="B543" s="28"/>
      <c r="E543" s="28"/>
      <c r="H543" s="28"/>
      <c r="K543" s="28"/>
    </row>
    <row r="544" ht="12.75" customHeight="1">
      <c r="B544" s="28"/>
      <c r="E544" s="28"/>
      <c r="H544" s="28"/>
      <c r="K544" s="28"/>
    </row>
    <row r="545" ht="12.75" customHeight="1">
      <c r="B545" s="28"/>
      <c r="E545" s="28"/>
      <c r="H545" s="28"/>
      <c r="K545" s="28"/>
    </row>
    <row r="546" ht="12.75" customHeight="1">
      <c r="B546" s="28"/>
      <c r="E546" s="28"/>
      <c r="H546" s="28"/>
      <c r="K546" s="28"/>
    </row>
    <row r="547" ht="12.75" customHeight="1">
      <c r="B547" s="28"/>
      <c r="E547" s="28"/>
      <c r="H547" s="28"/>
      <c r="K547" s="28"/>
    </row>
    <row r="548" ht="12.75" customHeight="1">
      <c r="B548" s="28"/>
      <c r="E548" s="28"/>
      <c r="H548" s="28"/>
      <c r="K548" s="28"/>
    </row>
    <row r="549" ht="12.75" customHeight="1">
      <c r="B549" s="28"/>
      <c r="E549" s="28"/>
      <c r="H549" s="28"/>
      <c r="K549" s="28"/>
    </row>
    <row r="550" ht="12.75" customHeight="1">
      <c r="B550" s="28"/>
      <c r="E550" s="28"/>
      <c r="H550" s="28"/>
      <c r="K550" s="28"/>
    </row>
    <row r="551" ht="12.75" customHeight="1">
      <c r="B551" s="28"/>
      <c r="E551" s="28"/>
      <c r="H551" s="28"/>
      <c r="K551" s="28"/>
    </row>
    <row r="552" ht="12.75" customHeight="1">
      <c r="B552" s="28"/>
      <c r="E552" s="28"/>
      <c r="H552" s="28"/>
      <c r="K552" s="28"/>
    </row>
    <row r="553" ht="12.75" customHeight="1">
      <c r="B553" s="28"/>
      <c r="E553" s="28"/>
      <c r="H553" s="28"/>
      <c r="K553" s="28"/>
    </row>
    <row r="554" ht="12.75" customHeight="1">
      <c r="B554" s="28"/>
      <c r="E554" s="28"/>
      <c r="H554" s="28"/>
      <c r="K554" s="28"/>
    </row>
    <row r="555" ht="12.75" customHeight="1">
      <c r="B555" s="28"/>
      <c r="E555" s="28"/>
      <c r="H555" s="28"/>
      <c r="K555" s="28"/>
    </row>
    <row r="556" ht="12.75" customHeight="1">
      <c r="B556" s="28"/>
      <c r="E556" s="28"/>
      <c r="H556" s="28"/>
      <c r="K556" s="28"/>
    </row>
    <row r="557" ht="12.75" customHeight="1">
      <c r="B557" s="28"/>
      <c r="E557" s="28"/>
      <c r="H557" s="28"/>
      <c r="K557" s="28"/>
    </row>
    <row r="558" ht="12.75" customHeight="1">
      <c r="B558" s="28"/>
      <c r="E558" s="28"/>
      <c r="H558" s="28"/>
      <c r="K558" s="28"/>
    </row>
    <row r="559" ht="12.75" customHeight="1">
      <c r="B559" s="28"/>
      <c r="E559" s="28"/>
      <c r="H559" s="28"/>
      <c r="K559" s="28"/>
    </row>
    <row r="560" ht="12.75" customHeight="1">
      <c r="B560" s="28"/>
      <c r="E560" s="28"/>
      <c r="H560" s="28"/>
      <c r="K560" s="28"/>
    </row>
    <row r="561" ht="12.75" customHeight="1">
      <c r="B561" s="28"/>
      <c r="E561" s="28"/>
      <c r="H561" s="28"/>
      <c r="K561" s="28"/>
    </row>
    <row r="562" ht="12.75" customHeight="1">
      <c r="B562" s="28"/>
      <c r="E562" s="28"/>
      <c r="H562" s="28"/>
      <c r="K562" s="28"/>
    </row>
    <row r="563" ht="12.75" customHeight="1">
      <c r="B563" s="28"/>
      <c r="E563" s="28"/>
      <c r="H563" s="28"/>
      <c r="K563" s="28"/>
    </row>
    <row r="564" ht="12.75" customHeight="1">
      <c r="B564" s="28"/>
      <c r="E564" s="28"/>
      <c r="H564" s="28"/>
      <c r="K564" s="28"/>
    </row>
    <row r="565" ht="12.75" customHeight="1">
      <c r="B565" s="28"/>
      <c r="E565" s="28"/>
      <c r="H565" s="28"/>
      <c r="K565" s="28"/>
    </row>
    <row r="566" ht="12.75" customHeight="1">
      <c r="B566" s="28"/>
      <c r="E566" s="28"/>
      <c r="H566" s="28"/>
      <c r="K566" s="28"/>
    </row>
    <row r="567" ht="12.75" customHeight="1">
      <c r="B567" s="28"/>
      <c r="E567" s="28"/>
      <c r="H567" s="28"/>
      <c r="K567" s="28"/>
    </row>
    <row r="568" ht="12.75" customHeight="1">
      <c r="B568" s="28"/>
      <c r="E568" s="28"/>
      <c r="H568" s="28"/>
      <c r="K568" s="28"/>
    </row>
    <row r="569" ht="12.75" customHeight="1">
      <c r="B569" s="28"/>
      <c r="E569" s="28"/>
      <c r="H569" s="28"/>
      <c r="K569" s="28"/>
    </row>
    <row r="570" ht="12.75" customHeight="1">
      <c r="B570" s="28"/>
      <c r="E570" s="28"/>
      <c r="H570" s="28"/>
      <c r="K570" s="28"/>
    </row>
    <row r="571" ht="12.75" customHeight="1">
      <c r="B571" s="28"/>
      <c r="E571" s="28"/>
      <c r="H571" s="28"/>
      <c r="K571" s="28"/>
    </row>
    <row r="572" ht="12.75" customHeight="1">
      <c r="B572" s="28"/>
      <c r="E572" s="28"/>
      <c r="H572" s="28"/>
      <c r="K572" s="28"/>
    </row>
    <row r="573" ht="12.75" customHeight="1">
      <c r="B573" s="28"/>
      <c r="E573" s="28"/>
      <c r="H573" s="28"/>
      <c r="K573" s="28"/>
    </row>
    <row r="574" ht="12.75" customHeight="1">
      <c r="B574" s="28"/>
      <c r="E574" s="28"/>
      <c r="H574" s="28"/>
      <c r="K574" s="28"/>
    </row>
    <row r="575" ht="12.75" customHeight="1">
      <c r="B575" s="28"/>
      <c r="E575" s="28"/>
      <c r="H575" s="28"/>
      <c r="K575" s="28"/>
    </row>
    <row r="576" ht="12.75" customHeight="1">
      <c r="B576" s="28"/>
      <c r="E576" s="28"/>
      <c r="H576" s="28"/>
      <c r="K576" s="28"/>
    </row>
    <row r="577" ht="12.75" customHeight="1">
      <c r="B577" s="28"/>
      <c r="E577" s="28"/>
      <c r="H577" s="28"/>
      <c r="K577" s="28"/>
    </row>
    <row r="578" ht="12.75" customHeight="1">
      <c r="B578" s="28"/>
      <c r="E578" s="28"/>
      <c r="H578" s="28"/>
      <c r="K578" s="28"/>
    </row>
    <row r="579" ht="12.75" customHeight="1">
      <c r="B579" s="28"/>
      <c r="E579" s="28"/>
      <c r="H579" s="28"/>
      <c r="K579" s="28"/>
    </row>
    <row r="580" ht="12.75" customHeight="1">
      <c r="B580" s="28"/>
      <c r="E580" s="28"/>
      <c r="H580" s="28"/>
      <c r="K580" s="28"/>
    </row>
    <row r="581" ht="12.75" customHeight="1">
      <c r="B581" s="28"/>
      <c r="E581" s="28"/>
      <c r="H581" s="28"/>
      <c r="K581" s="28"/>
    </row>
    <row r="582" ht="12.75" customHeight="1">
      <c r="B582" s="28"/>
      <c r="E582" s="28"/>
      <c r="H582" s="28"/>
      <c r="K582" s="28"/>
    </row>
    <row r="583" ht="12.75" customHeight="1">
      <c r="B583" s="28"/>
      <c r="E583" s="28"/>
      <c r="H583" s="28"/>
      <c r="K583" s="28"/>
    </row>
    <row r="584" ht="12.75" customHeight="1">
      <c r="B584" s="28"/>
      <c r="E584" s="28"/>
      <c r="H584" s="28"/>
      <c r="K584" s="28"/>
    </row>
    <row r="585" ht="12.75" customHeight="1">
      <c r="B585" s="28"/>
      <c r="E585" s="28"/>
      <c r="H585" s="28"/>
      <c r="K585" s="28"/>
    </row>
    <row r="586" ht="12.75" customHeight="1">
      <c r="B586" s="28"/>
      <c r="E586" s="28"/>
      <c r="H586" s="28"/>
      <c r="K586" s="28"/>
    </row>
    <row r="587" ht="12.75" customHeight="1">
      <c r="B587" s="28"/>
      <c r="E587" s="28"/>
      <c r="H587" s="28"/>
      <c r="K587" s="28"/>
    </row>
    <row r="588" ht="12.75" customHeight="1">
      <c r="B588" s="28"/>
      <c r="E588" s="28"/>
      <c r="H588" s="28"/>
      <c r="K588" s="28"/>
    </row>
    <row r="589" ht="12.75" customHeight="1">
      <c r="B589" s="28"/>
      <c r="E589" s="28"/>
      <c r="H589" s="28"/>
      <c r="K589" s="28"/>
    </row>
    <row r="590" ht="12.75" customHeight="1">
      <c r="B590" s="28"/>
      <c r="E590" s="28"/>
      <c r="H590" s="28"/>
      <c r="K590" s="28"/>
    </row>
    <row r="591" ht="12.75" customHeight="1">
      <c r="B591" s="28"/>
      <c r="E591" s="28"/>
      <c r="H591" s="28"/>
      <c r="K591" s="28"/>
    </row>
    <row r="592" ht="12.75" customHeight="1">
      <c r="B592" s="28"/>
      <c r="E592" s="28"/>
      <c r="H592" s="28"/>
      <c r="K592" s="28"/>
    </row>
    <row r="593" ht="12.75" customHeight="1">
      <c r="B593" s="28"/>
      <c r="E593" s="28"/>
      <c r="H593" s="28"/>
      <c r="K593" s="28"/>
    </row>
    <row r="594" ht="12.75" customHeight="1">
      <c r="B594" s="28"/>
      <c r="E594" s="28"/>
      <c r="H594" s="28"/>
      <c r="K594" s="28"/>
    </row>
    <row r="595" ht="12.75" customHeight="1">
      <c r="B595" s="28"/>
      <c r="E595" s="28"/>
      <c r="H595" s="28"/>
      <c r="K595" s="28"/>
    </row>
    <row r="596" ht="12.75" customHeight="1">
      <c r="B596" s="28"/>
      <c r="E596" s="28"/>
      <c r="H596" s="28"/>
      <c r="K596" s="28"/>
    </row>
    <row r="597" ht="12.75" customHeight="1">
      <c r="B597" s="28"/>
      <c r="E597" s="28"/>
      <c r="H597" s="28"/>
      <c r="K597" s="28"/>
    </row>
    <row r="598" ht="12.75" customHeight="1">
      <c r="B598" s="28"/>
      <c r="E598" s="28"/>
      <c r="H598" s="28"/>
      <c r="K598" s="28"/>
    </row>
    <row r="599" ht="12.75" customHeight="1">
      <c r="B599" s="28"/>
      <c r="E599" s="28"/>
      <c r="H599" s="28"/>
      <c r="K599" s="28"/>
    </row>
    <row r="600" ht="12.75" customHeight="1">
      <c r="B600" s="28"/>
      <c r="E600" s="28"/>
      <c r="H600" s="28"/>
      <c r="K600" s="28"/>
    </row>
    <row r="601" ht="12.75" customHeight="1">
      <c r="B601" s="28"/>
      <c r="E601" s="28"/>
      <c r="H601" s="28"/>
      <c r="K601" s="28"/>
    </row>
    <row r="602" ht="12.75" customHeight="1">
      <c r="B602" s="28"/>
      <c r="E602" s="28"/>
      <c r="H602" s="28"/>
      <c r="K602" s="28"/>
    </row>
    <row r="603" ht="12.75" customHeight="1">
      <c r="B603" s="28"/>
      <c r="E603" s="28"/>
      <c r="H603" s="28"/>
      <c r="K603" s="28"/>
    </row>
    <row r="604" ht="12.75" customHeight="1">
      <c r="B604" s="28"/>
      <c r="E604" s="28"/>
      <c r="H604" s="28"/>
      <c r="K604" s="28"/>
    </row>
    <row r="605" ht="12.75" customHeight="1">
      <c r="B605" s="28"/>
      <c r="E605" s="28"/>
      <c r="H605" s="28"/>
      <c r="K605" s="28"/>
    </row>
    <row r="606" ht="12.75" customHeight="1">
      <c r="B606" s="28"/>
      <c r="E606" s="28"/>
      <c r="H606" s="28"/>
      <c r="K606" s="28"/>
    </row>
    <row r="607" ht="12.75" customHeight="1">
      <c r="B607" s="28"/>
      <c r="E607" s="28"/>
      <c r="H607" s="28"/>
      <c r="K607" s="28"/>
    </row>
    <row r="608" ht="12.75" customHeight="1">
      <c r="B608" s="28"/>
      <c r="E608" s="28"/>
      <c r="H608" s="28"/>
      <c r="K608" s="28"/>
    </row>
    <row r="609" ht="12.75" customHeight="1">
      <c r="B609" s="28"/>
      <c r="E609" s="28"/>
      <c r="H609" s="28"/>
      <c r="K609" s="28"/>
    </row>
    <row r="610" ht="12.75" customHeight="1">
      <c r="B610" s="28"/>
      <c r="E610" s="28"/>
      <c r="H610" s="28"/>
      <c r="K610" s="28"/>
    </row>
    <row r="611" ht="12.75" customHeight="1">
      <c r="B611" s="28"/>
      <c r="E611" s="28"/>
      <c r="H611" s="28"/>
      <c r="K611" s="28"/>
    </row>
    <row r="612" ht="12.75" customHeight="1">
      <c r="B612" s="28"/>
      <c r="E612" s="28"/>
      <c r="H612" s="28"/>
      <c r="K612" s="28"/>
    </row>
    <row r="613" ht="12.75" customHeight="1">
      <c r="B613" s="28"/>
      <c r="E613" s="28"/>
      <c r="H613" s="28"/>
      <c r="K613" s="28"/>
    </row>
    <row r="614" ht="12.75" customHeight="1">
      <c r="B614" s="28"/>
      <c r="E614" s="28"/>
      <c r="H614" s="28"/>
      <c r="K614" s="28"/>
    </row>
    <row r="615" ht="12.75" customHeight="1">
      <c r="B615" s="28"/>
      <c r="E615" s="28"/>
      <c r="H615" s="28"/>
      <c r="K615" s="28"/>
    </row>
    <row r="616" ht="12.75" customHeight="1">
      <c r="B616" s="28"/>
      <c r="E616" s="28"/>
      <c r="H616" s="28"/>
      <c r="K616" s="28"/>
    </row>
    <row r="617" ht="12.75" customHeight="1">
      <c r="B617" s="28"/>
      <c r="E617" s="28"/>
      <c r="H617" s="28"/>
      <c r="K617" s="28"/>
    </row>
    <row r="618" ht="12.75" customHeight="1">
      <c r="B618" s="28"/>
      <c r="E618" s="28"/>
      <c r="H618" s="28"/>
      <c r="K618" s="28"/>
    </row>
    <row r="619" ht="12.75" customHeight="1">
      <c r="B619" s="28"/>
      <c r="E619" s="28"/>
      <c r="H619" s="28"/>
      <c r="K619" s="28"/>
    </row>
    <row r="620" ht="12.75" customHeight="1">
      <c r="B620" s="28"/>
      <c r="E620" s="28"/>
      <c r="H620" s="28"/>
      <c r="K620" s="28"/>
    </row>
    <row r="621" ht="12.75" customHeight="1">
      <c r="B621" s="28"/>
      <c r="E621" s="28"/>
      <c r="H621" s="28"/>
      <c r="K621" s="28"/>
    </row>
    <row r="622" ht="12.75" customHeight="1">
      <c r="B622" s="28"/>
      <c r="E622" s="28"/>
      <c r="H622" s="28"/>
      <c r="K622" s="28"/>
    </row>
    <row r="623" ht="12.75" customHeight="1">
      <c r="B623" s="28"/>
      <c r="E623" s="28"/>
      <c r="H623" s="28"/>
      <c r="K623" s="28"/>
    </row>
    <row r="624" ht="12.75" customHeight="1">
      <c r="B624" s="28"/>
      <c r="E624" s="28"/>
      <c r="H624" s="28"/>
      <c r="K624" s="28"/>
    </row>
    <row r="625" ht="12.75" customHeight="1">
      <c r="B625" s="28"/>
      <c r="E625" s="28"/>
      <c r="H625" s="28"/>
      <c r="K625" s="28"/>
    </row>
    <row r="626" ht="12.75" customHeight="1">
      <c r="B626" s="28"/>
      <c r="E626" s="28"/>
      <c r="H626" s="28"/>
      <c r="K626" s="28"/>
    </row>
    <row r="627" ht="12.75" customHeight="1">
      <c r="B627" s="28"/>
      <c r="E627" s="28"/>
      <c r="H627" s="28"/>
      <c r="K627" s="28"/>
    </row>
    <row r="628" ht="12.75" customHeight="1">
      <c r="B628" s="28"/>
      <c r="E628" s="28"/>
      <c r="H628" s="28"/>
      <c r="K628" s="28"/>
    </row>
    <row r="629" ht="12.75" customHeight="1">
      <c r="B629" s="28"/>
      <c r="E629" s="28"/>
      <c r="H629" s="28"/>
      <c r="K629" s="28"/>
    </row>
    <row r="630" ht="12.75" customHeight="1">
      <c r="B630" s="28"/>
      <c r="E630" s="28"/>
      <c r="H630" s="28"/>
      <c r="K630" s="28"/>
    </row>
    <row r="631" ht="12.75" customHeight="1">
      <c r="B631" s="28"/>
      <c r="E631" s="28"/>
      <c r="H631" s="28"/>
      <c r="K631" s="28"/>
    </row>
    <row r="632" ht="12.75" customHeight="1">
      <c r="B632" s="28"/>
      <c r="E632" s="28"/>
      <c r="H632" s="28"/>
      <c r="K632" s="28"/>
    </row>
    <row r="633" ht="12.75" customHeight="1">
      <c r="B633" s="28"/>
      <c r="E633" s="28"/>
      <c r="H633" s="28"/>
      <c r="K633" s="28"/>
    </row>
    <row r="634" ht="12.75" customHeight="1">
      <c r="B634" s="28"/>
      <c r="E634" s="28"/>
      <c r="H634" s="28"/>
      <c r="K634" s="28"/>
    </row>
    <row r="635" ht="12.75" customHeight="1">
      <c r="B635" s="28"/>
      <c r="E635" s="28"/>
      <c r="H635" s="28"/>
      <c r="K635" s="28"/>
    </row>
    <row r="636" ht="12.75" customHeight="1">
      <c r="B636" s="28"/>
      <c r="E636" s="28"/>
      <c r="H636" s="28"/>
      <c r="K636" s="28"/>
    </row>
    <row r="637" ht="12.75" customHeight="1">
      <c r="B637" s="28"/>
      <c r="E637" s="28"/>
      <c r="H637" s="28"/>
      <c r="K637" s="28"/>
    </row>
    <row r="638" ht="12.75" customHeight="1">
      <c r="B638" s="28"/>
      <c r="E638" s="28"/>
      <c r="H638" s="28"/>
      <c r="K638" s="28"/>
    </row>
    <row r="639" ht="12.75" customHeight="1">
      <c r="B639" s="28"/>
      <c r="E639" s="28"/>
      <c r="H639" s="28"/>
      <c r="K639" s="28"/>
    </row>
    <row r="640" ht="12.75" customHeight="1">
      <c r="B640" s="28"/>
      <c r="E640" s="28"/>
      <c r="H640" s="28"/>
      <c r="K640" s="28"/>
    </row>
    <row r="641" ht="12.75" customHeight="1">
      <c r="B641" s="28"/>
      <c r="E641" s="28"/>
      <c r="H641" s="28"/>
      <c r="K641" s="28"/>
    </row>
    <row r="642" ht="12.75" customHeight="1">
      <c r="B642" s="28"/>
      <c r="E642" s="28"/>
      <c r="H642" s="28"/>
      <c r="K642" s="28"/>
    </row>
    <row r="643" ht="12.75" customHeight="1">
      <c r="B643" s="28"/>
      <c r="E643" s="28"/>
      <c r="H643" s="28"/>
      <c r="K643" s="28"/>
    </row>
    <row r="644" ht="12.75" customHeight="1">
      <c r="B644" s="28"/>
      <c r="E644" s="28"/>
      <c r="H644" s="28"/>
      <c r="K644" s="28"/>
    </row>
    <row r="645" ht="12.75" customHeight="1">
      <c r="B645" s="28"/>
      <c r="E645" s="28"/>
      <c r="H645" s="28"/>
      <c r="K645" s="28"/>
    </row>
    <row r="646" ht="12.75" customHeight="1">
      <c r="B646" s="28"/>
      <c r="E646" s="28"/>
      <c r="H646" s="28"/>
      <c r="K646" s="28"/>
    </row>
    <row r="647" ht="12.75" customHeight="1">
      <c r="B647" s="28"/>
      <c r="E647" s="28"/>
      <c r="H647" s="28"/>
      <c r="K647" s="28"/>
    </row>
    <row r="648" ht="12.75" customHeight="1">
      <c r="B648" s="28"/>
      <c r="E648" s="28"/>
      <c r="H648" s="28"/>
      <c r="K648" s="28"/>
    </row>
    <row r="649" ht="12.75" customHeight="1">
      <c r="B649" s="28"/>
      <c r="E649" s="28"/>
      <c r="H649" s="28"/>
      <c r="K649" s="28"/>
    </row>
    <row r="650" ht="12.75" customHeight="1">
      <c r="B650" s="28"/>
      <c r="E650" s="28"/>
      <c r="H650" s="28"/>
      <c r="K650" s="28"/>
    </row>
    <row r="651" ht="12.75" customHeight="1">
      <c r="B651" s="28"/>
      <c r="E651" s="28"/>
      <c r="H651" s="28"/>
      <c r="K651" s="28"/>
    </row>
    <row r="652" ht="12.75" customHeight="1">
      <c r="B652" s="28"/>
      <c r="E652" s="28"/>
      <c r="H652" s="28"/>
      <c r="K652" s="28"/>
    </row>
    <row r="653" ht="12.75" customHeight="1">
      <c r="B653" s="28"/>
      <c r="E653" s="28"/>
      <c r="H653" s="28"/>
      <c r="K653" s="28"/>
    </row>
    <row r="654" ht="12.75" customHeight="1">
      <c r="B654" s="28"/>
      <c r="E654" s="28"/>
      <c r="H654" s="28"/>
      <c r="K654" s="28"/>
    </row>
    <row r="655" ht="12.75" customHeight="1">
      <c r="B655" s="28"/>
      <c r="E655" s="28"/>
      <c r="H655" s="28"/>
      <c r="K655" s="28"/>
    </row>
    <row r="656" ht="12.75" customHeight="1">
      <c r="B656" s="28"/>
      <c r="E656" s="28"/>
      <c r="H656" s="28"/>
      <c r="K656" s="28"/>
    </row>
    <row r="657" ht="12.75" customHeight="1">
      <c r="B657" s="28"/>
      <c r="E657" s="28"/>
      <c r="H657" s="28"/>
      <c r="K657" s="28"/>
    </row>
    <row r="658" ht="12.75" customHeight="1">
      <c r="B658" s="28"/>
      <c r="E658" s="28"/>
      <c r="H658" s="28"/>
      <c r="K658" s="28"/>
    </row>
    <row r="659" ht="12.75" customHeight="1">
      <c r="B659" s="28"/>
      <c r="E659" s="28"/>
      <c r="H659" s="28"/>
      <c r="K659" s="28"/>
    </row>
    <row r="660" ht="12.75" customHeight="1">
      <c r="B660" s="28"/>
      <c r="E660" s="28"/>
      <c r="H660" s="28"/>
      <c r="K660" s="28"/>
    </row>
    <row r="661" ht="12.75" customHeight="1">
      <c r="B661" s="28"/>
      <c r="E661" s="28"/>
      <c r="H661" s="28"/>
      <c r="K661" s="28"/>
    </row>
    <row r="662" ht="12.75" customHeight="1">
      <c r="B662" s="28"/>
      <c r="E662" s="28"/>
      <c r="H662" s="28"/>
      <c r="K662" s="28"/>
    </row>
    <row r="663" ht="12.75" customHeight="1">
      <c r="B663" s="28"/>
      <c r="E663" s="28"/>
      <c r="H663" s="28"/>
      <c r="K663" s="28"/>
    </row>
    <row r="664" ht="12.75" customHeight="1">
      <c r="B664" s="28"/>
      <c r="E664" s="28"/>
      <c r="H664" s="28"/>
      <c r="K664" s="28"/>
    </row>
    <row r="665" ht="12.75" customHeight="1">
      <c r="B665" s="28"/>
      <c r="E665" s="28"/>
      <c r="H665" s="28"/>
      <c r="K665" s="28"/>
    </row>
    <row r="666" ht="12.75" customHeight="1">
      <c r="B666" s="28"/>
      <c r="E666" s="28"/>
      <c r="H666" s="28"/>
      <c r="K666" s="28"/>
    </row>
    <row r="667" ht="12.75" customHeight="1">
      <c r="B667" s="28"/>
      <c r="E667" s="28"/>
      <c r="H667" s="28"/>
      <c r="K667" s="28"/>
    </row>
    <row r="668" ht="12.75" customHeight="1">
      <c r="B668" s="28"/>
      <c r="E668" s="28"/>
      <c r="H668" s="28"/>
      <c r="K668" s="28"/>
    </row>
    <row r="669" ht="12.75" customHeight="1">
      <c r="B669" s="28"/>
      <c r="E669" s="28"/>
      <c r="H669" s="28"/>
      <c r="K669" s="28"/>
    </row>
    <row r="670" ht="12.75" customHeight="1">
      <c r="B670" s="28"/>
      <c r="E670" s="28"/>
      <c r="H670" s="28"/>
      <c r="K670" s="28"/>
    </row>
    <row r="671" ht="12.75" customHeight="1">
      <c r="B671" s="28"/>
      <c r="E671" s="28"/>
      <c r="H671" s="28"/>
      <c r="K671" s="28"/>
    </row>
    <row r="672" ht="12.75" customHeight="1">
      <c r="B672" s="28"/>
      <c r="E672" s="28"/>
      <c r="H672" s="28"/>
      <c r="K672" s="28"/>
    </row>
    <row r="673" ht="12.75" customHeight="1">
      <c r="B673" s="28"/>
      <c r="E673" s="28"/>
      <c r="H673" s="28"/>
      <c r="K673" s="28"/>
    </row>
    <row r="674" ht="12.75" customHeight="1">
      <c r="B674" s="28"/>
      <c r="E674" s="28"/>
      <c r="H674" s="28"/>
      <c r="K674" s="28"/>
    </row>
    <row r="675" ht="12.75" customHeight="1">
      <c r="B675" s="28"/>
      <c r="E675" s="28"/>
      <c r="H675" s="28"/>
      <c r="K675" s="28"/>
    </row>
    <row r="676" ht="12.75" customHeight="1">
      <c r="B676" s="28"/>
      <c r="E676" s="28"/>
      <c r="H676" s="28"/>
      <c r="K676" s="28"/>
    </row>
    <row r="677" ht="12.75" customHeight="1">
      <c r="B677" s="28"/>
      <c r="E677" s="28"/>
      <c r="H677" s="28"/>
      <c r="K677" s="28"/>
    </row>
    <row r="678" ht="12.75" customHeight="1">
      <c r="B678" s="28"/>
      <c r="E678" s="28"/>
      <c r="H678" s="28"/>
      <c r="K678" s="28"/>
    </row>
    <row r="679" ht="12.75" customHeight="1">
      <c r="B679" s="28"/>
      <c r="E679" s="28"/>
      <c r="H679" s="28"/>
      <c r="K679" s="28"/>
    </row>
    <row r="680" ht="12.75" customHeight="1">
      <c r="B680" s="28"/>
      <c r="E680" s="28"/>
      <c r="H680" s="28"/>
      <c r="K680" s="28"/>
    </row>
    <row r="681" ht="12.75" customHeight="1">
      <c r="B681" s="28"/>
      <c r="E681" s="28"/>
      <c r="H681" s="28"/>
      <c r="K681" s="28"/>
    </row>
    <row r="682" ht="12.75" customHeight="1">
      <c r="B682" s="28"/>
      <c r="E682" s="28"/>
      <c r="H682" s="28"/>
      <c r="K682" s="28"/>
    </row>
    <row r="683" ht="12.75" customHeight="1">
      <c r="B683" s="28"/>
      <c r="E683" s="28"/>
      <c r="H683" s="28"/>
      <c r="K683" s="28"/>
    </row>
    <row r="684" ht="12.75" customHeight="1">
      <c r="B684" s="28"/>
      <c r="E684" s="28"/>
      <c r="H684" s="28"/>
      <c r="K684" s="28"/>
    </row>
    <row r="685" ht="12.75" customHeight="1">
      <c r="B685" s="28"/>
      <c r="E685" s="28"/>
      <c r="H685" s="28"/>
      <c r="K685" s="28"/>
    </row>
    <row r="686" ht="12.75" customHeight="1">
      <c r="B686" s="28"/>
      <c r="E686" s="28"/>
      <c r="H686" s="28"/>
      <c r="K686" s="28"/>
    </row>
    <row r="687" ht="12.75" customHeight="1">
      <c r="B687" s="28"/>
      <c r="E687" s="28"/>
      <c r="H687" s="28"/>
      <c r="K687" s="28"/>
    </row>
    <row r="688" ht="12.75" customHeight="1">
      <c r="B688" s="28"/>
      <c r="E688" s="28"/>
      <c r="H688" s="28"/>
      <c r="K688" s="28"/>
    </row>
    <row r="689" ht="12.75" customHeight="1">
      <c r="B689" s="28"/>
      <c r="E689" s="28"/>
      <c r="H689" s="28"/>
      <c r="K689" s="28"/>
    </row>
    <row r="690" ht="12.75" customHeight="1">
      <c r="B690" s="28"/>
      <c r="E690" s="28"/>
      <c r="H690" s="28"/>
      <c r="K690" s="28"/>
    </row>
    <row r="691" ht="12.75" customHeight="1">
      <c r="B691" s="28"/>
      <c r="E691" s="28"/>
      <c r="H691" s="28"/>
      <c r="K691" s="28"/>
    </row>
    <row r="692" ht="12.75" customHeight="1">
      <c r="B692" s="28"/>
      <c r="E692" s="28"/>
      <c r="H692" s="28"/>
      <c r="K692" s="28"/>
    </row>
    <row r="693" ht="12.75" customHeight="1">
      <c r="B693" s="28"/>
      <c r="E693" s="28"/>
      <c r="H693" s="28"/>
      <c r="K693" s="28"/>
    </row>
    <row r="694" ht="12.75" customHeight="1">
      <c r="B694" s="28"/>
      <c r="E694" s="28"/>
      <c r="H694" s="28"/>
      <c r="K694" s="28"/>
    </row>
    <row r="695" ht="12.75" customHeight="1">
      <c r="B695" s="28"/>
      <c r="E695" s="28"/>
      <c r="H695" s="28"/>
      <c r="K695" s="28"/>
    </row>
    <row r="696" ht="12.75" customHeight="1">
      <c r="B696" s="28"/>
      <c r="E696" s="28"/>
      <c r="H696" s="28"/>
      <c r="K696" s="28"/>
    </row>
    <row r="697" ht="12.75" customHeight="1">
      <c r="B697" s="28"/>
      <c r="E697" s="28"/>
      <c r="H697" s="28"/>
      <c r="K697" s="28"/>
    </row>
    <row r="698" ht="12.75" customHeight="1">
      <c r="B698" s="28"/>
      <c r="E698" s="28"/>
      <c r="H698" s="28"/>
      <c r="K698" s="28"/>
    </row>
    <row r="699" ht="12.75" customHeight="1">
      <c r="B699" s="28"/>
      <c r="E699" s="28"/>
      <c r="H699" s="28"/>
      <c r="K699" s="28"/>
    </row>
    <row r="700" ht="12.75" customHeight="1">
      <c r="B700" s="28"/>
      <c r="E700" s="28"/>
      <c r="H700" s="28"/>
      <c r="K700" s="28"/>
    </row>
    <row r="701" ht="12.75" customHeight="1">
      <c r="B701" s="28"/>
      <c r="E701" s="28"/>
      <c r="H701" s="28"/>
      <c r="K701" s="28"/>
    </row>
    <row r="702" ht="12.75" customHeight="1">
      <c r="B702" s="28"/>
      <c r="E702" s="28"/>
      <c r="H702" s="28"/>
      <c r="K702" s="28"/>
    </row>
    <row r="703" ht="12.75" customHeight="1">
      <c r="B703" s="28"/>
      <c r="E703" s="28"/>
      <c r="H703" s="28"/>
      <c r="K703" s="28"/>
    </row>
    <row r="704" ht="12.75" customHeight="1">
      <c r="B704" s="28"/>
      <c r="E704" s="28"/>
      <c r="H704" s="28"/>
      <c r="K704" s="28"/>
    </row>
    <row r="705" ht="12.75" customHeight="1">
      <c r="B705" s="28"/>
      <c r="E705" s="28"/>
      <c r="H705" s="28"/>
      <c r="K705" s="28"/>
    </row>
    <row r="706" ht="12.75" customHeight="1">
      <c r="B706" s="28"/>
      <c r="E706" s="28"/>
      <c r="H706" s="28"/>
      <c r="K706" s="28"/>
    </row>
    <row r="707" ht="12.75" customHeight="1">
      <c r="B707" s="28"/>
      <c r="E707" s="28"/>
      <c r="H707" s="28"/>
      <c r="K707" s="28"/>
    </row>
    <row r="708" ht="12.75" customHeight="1">
      <c r="B708" s="28"/>
      <c r="E708" s="28"/>
      <c r="H708" s="28"/>
      <c r="K708" s="28"/>
    </row>
    <row r="709" ht="12.75" customHeight="1">
      <c r="B709" s="28"/>
      <c r="E709" s="28"/>
      <c r="H709" s="28"/>
      <c r="K709" s="28"/>
    </row>
    <row r="710" ht="12.75" customHeight="1">
      <c r="B710" s="28"/>
      <c r="E710" s="28"/>
      <c r="H710" s="28"/>
      <c r="K710" s="28"/>
    </row>
    <row r="711" ht="12.75" customHeight="1">
      <c r="B711" s="28"/>
      <c r="E711" s="28"/>
      <c r="H711" s="28"/>
      <c r="K711" s="28"/>
    </row>
    <row r="712" ht="12.75" customHeight="1">
      <c r="B712" s="28"/>
      <c r="E712" s="28"/>
      <c r="H712" s="28"/>
      <c r="K712" s="28"/>
    </row>
    <row r="713" ht="12.75" customHeight="1">
      <c r="B713" s="28"/>
      <c r="E713" s="28"/>
      <c r="H713" s="28"/>
      <c r="K713" s="28"/>
    </row>
    <row r="714" ht="12.75" customHeight="1">
      <c r="B714" s="28"/>
      <c r="E714" s="28"/>
      <c r="H714" s="28"/>
      <c r="K714" s="28"/>
    </row>
    <row r="715" ht="12.75" customHeight="1">
      <c r="B715" s="28"/>
      <c r="E715" s="28"/>
      <c r="H715" s="28"/>
      <c r="K715" s="28"/>
    </row>
    <row r="716" ht="12.75" customHeight="1">
      <c r="B716" s="28"/>
      <c r="E716" s="28"/>
      <c r="H716" s="28"/>
      <c r="K716" s="28"/>
    </row>
    <row r="717" ht="12.75" customHeight="1">
      <c r="B717" s="28"/>
      <c r="E717" s="28"/>
      <c r="H717" s="28"/>
      <c r="K717" s="28"/>
    </row>
    <row r="718" ht="12.75" customHeight="1">
      <c r="B718" s="28"/>
      <c r="E718" s="28"/>
      <c r="H718" s="28"/>
      <c r="K718" s="28"/>
    </row>
    <row r="719" ht="12.75" customHeight="1">
      <c r="B719" s="28"/>
      <c r="E719" s="28"/>
      <c r="H719" s="28"/>
      <c r="K719" s="28"/>
    </row>
    <row r="720" ht="12.75" customHeight="1">
      <c r="B720" s="28"/>
      <c r="E720" s="28"/>
      <c r="H720" s="28"/>
      <c r="K720" s="28"/>
    </row>
    <row r="721" ht="12.75" customHeight="1">
      <c r="B721" s="28"/>
      <c r="E721" s="28"/>
      <c r="H721" s="28"/>
      <c r="K721" s="28"/>
    </row>
    <row r="722" ht="12.75" customHeight="1">
      <c r="B722" s="28"/>
      <c r="E722" s="28"/>
      <c r="H722" s="28"/>
      <c r="K722" s="28"/>
    </row>
    <row r="723" ht="12.75" customHeight="1">
      <c r="B723" s="28"/>
      <c r="E723" s="28"/>
      <c r="H723" s="28"/>
      <c r="K723" s="28"/>
    </row>
    <row r="724" ht="12.75" customHeight="1">
      <c r="B724" s="28"/>
      <c r="E724" s="28"/>
      <c r="H724" s="28"/>
      <c r="K724" s="28"/>
    </row>
    <row r="725" ht="12.75" customHeight="1">
      <c r="B725" s="28"/>
      <c r="E725" s="28"/>
      <c r="H725" s="28"/>
      <c r="K725" s="28"/>
    </row>
    <row r="726" ht="12.75" customHeight="1">
      <c r="B726" s="28"/>
      <c r="E726" s="28"/>
      <c r="H726" s="28"/>
      <c r="K726" s="28"/>
    </row>
    <row r="727" ht="12.75" customHeight="1">
      <c r="B727" s="28"/>
      <c r="E727" s="28"/>
      <c r="H727" s="28"/>
      <c r="K727" s="28"/>
    </row>
    <row r="728" ht="12.75" customHeight="1">
      <c r="B728" s="28"/>
      <c r="E728" s="28"/>
      <c r="H728" s="28"/>
      <c r="K728" s="28"/>
    </row>
    <row r="729" ht="12.75" customHeight="1">
      <c r="B729" s="28"/>
      <c r="E729" s="28"/>
      <c r="H729" s="28"/>
      <c r="K729" s="28"/>
    </row>
    <row r="730" ht="12.75" customHeight="1">
      <c r="B730" s="28"/>
      <c r="E730" s="28"/>
      <c r="H730" s="28"/>
      <c r="K730" s="28"/>
    </row>
    <row r="731" ht="12.75" customHeight="1">
      <c r="B731" s="28"/>
      <c r="E731" s="28"/>
      <c r="H731" s="28"/>
      <c r="K731" s="28"/>
    </row>
    <row r="732" ht="12.75" customHeight="1">
      <c r="B732" s="28"/>
      <c r="E732" s="28"/>
      <c r="H732" s="28"/>
      <c r="K732" s="28"/>
    </row>
    <row r="733" ht="12.75" customHeight="1">
      <c r="B733" s="28"/>
      <c r="E733" s="28"/>
      <c r="H733" s="28"/>
      <c r="K733" s="28"/>
    </row>
    <row r="734" ht="12.75" customHeight="1">
      <c r="B734" s="28"/>
      <c r="E734" s="28"/>
      <c r="H734" s="28"/>
      <c r="K734" s="28"/>
    </row>
    <row r="735" ht="12.75" customHeight="1">
      <c r="B735" s="28"/>
      <c r="E735" s="28"/>
      <c r="H735" s="28"/>
      <c r="K735" s="28"/>
    </row>
    <row r="736" ht="12.75" customHeight="1">
      <c r="B736" s="28"/>
      <c r="E736" s="28"/>
      <c r="H736" s="28"/>
      <c r="K736" s="28"/>
    </row>
    <row r="737" ht="12.75" customHeight="1">
      <c r="B737" s="28"/>
      <c r="E737" s="28"/>
      <c r="H737" s="28"/>
      <c r="K737" s="28"/>
    </row>
    <row r="738" ht="12.75" customHeight="1">
      <c r="B738" s="28"/>
      <c r="E738" s="28"/>
      <c r="H738" s="28"/>
      <c r="K738" s="28"/>
    </row>
    <row r="739" ht="12.75" customHeight="1">
      <c r="B739" s="28"/>
      <c r="E739" s="28"/>
      <c r="H739" s="28"/>
      <c r="K739" s="28"/>
    </row>
    <row r="740" ht="12.75" customHeight="1">
      <c r="B740" s="28"/>
      <c r="E740" s="28"/>
      <c r="H740" s="28"/>
      <c r="K740" s="28"/>
    </row>
    <row r="741" ht="12.75" customHeight="1">
      <c r="B741" s="28"/>
      <c r="E741" s="28"/>
      <c r="H741" s="28"/>
      <c r="K741" s="28"/>
    </row>
    <row r="742" ht="12.75" customHeight="1">
      <c r="B742" s="28"/>
      <c r="E742" s="28"/>
      <c r="H742" s="28"/>
      <c r="K742" s="28"/>
    </row>
    <row r="743" ht="12.75" customHeight="1">
      <c r="B743" s="28"/>
      <c r="E743" s="28"/>
      <c r="H743" s="28"/>
      <c r="K743" s="28"/>
    </row>
    <row r="744" ht="12.75" customHeight="1">
      <c r="B744" s="28"/>
      <c r="E744" s="28"/>
      <c r="H744" s="28"/>
      <c r="K744" s="28"/>
    </row>
    <row r="745" ht="12.75" customHeight="1">
      <c r="B745" s="28"/>
      <c r="E745" s="28"/>
      <c r="H745" s="28"/>
      <c r="K745" s="28"/>
    </row>
    <row r="746" ht="12.75" customHeight="1">
      <c r="B746" s="28"/>
      <c r="E746" s="28"/>
      <c r="H746" s="28"/>
      <c r="K746" s="28"/>
    </row>
    <row r="747" ht="12.75" customHeight="1">
      <c r="B747" s="28"/>
      <c r="E747" s="28"/>
      <c r="H747" s="28"/>
      <c r="K747" s="28"/>
    </row>
    <row r="748" ht="12.75" customHeight="1">
      <c r="B748" s="28"/>
      <c r="E748" s="28"/>
      <c r="H748" s="28"/>
      <c r="K748" s="28"/>
    </row>
    <row r="749" ht="12.75" customHeight="1">
      <c r="B749" s="28"/>
      <c r="E749" s="28"/>
      <c r="H749" s="28"/>
      <c r="K749" s="28"/>
    </row>
    <row r="750" ht="12.75" customHeight="1">
      <c r="B750" s="28"/>
      <c r="E750" s="28"/>
      <c r="H750" s="28"/>
      <c r="K750" s="28"/>
    </row>
    <row r="751" ht="12.75" customHeight="1">
      <c r="B751" s="28"/>
      <c r="E751" s="28"/>
      <c r="H751" s="28"/>
      <c r="K751" s="28"/>
    </row>
    <row r="752" ht="12.75" customHeight="1">
      <c r="B752" s="28"/>
      <c r="E752" s="28"/>
      <c r="H752" s="28"/>
      <c r="K752" s="28"/>
    </row>
    <row r="753" ht="12.75" customHeight="1">
      <c r="B753" s="28"/>
      <c r="E753" s="28"/>
      <c r="H753" s="28"/>
      <c r="K753" s="28"/>
    </row>
    <row r="754" ht="12.75" customHeight="1">
      <c r="B754" s="28"/>
      <c r="E754" s="28"/>
      <c r="H754" s="28"/>
      <c r="K754" s="28"/>
    </row>
    <row r="755" ht="12.75" customHeight="1">
      <c r="B755" s="28"/>
      <c r="E755" s="28"/>
      <c r="H755" s="28"/>
      <c r="K755" s="28"/>
    </row>
    <row r="756" ht="12.75" customHeight="1">
      <c r="B756" s="28"/>
      <c r="E756" s="28"/>
      <c r="H756" s="28"/>
      <c r="K756" s="28"/>
    </row>
    <row r="757" ht="12.75" customHeight="1">
      <c r="B757" s="28"/>
      <c r="E757" s="28"/>
      <c r="H757" s="28"/>
      <c r="K757" s="28"/>
    </row>
    <row r="758" ht="12.75" customHeight="1">
      <c r="B758" s="28"/>
      <c r="E758" s="28"/>
      <c r="H758" s="28"/>
      <c r="K758" s="28"/>
    </row>
    <row r="759" ht="12.75" customHeight="1">
      <c r="B759" s="28"/>
      <c r="E759" s="28"/>
      <c r="H759" s="28"/>
      <c r="K759" s="28"/>
    </row>
    <row r="760" ht="12.75" customHeight="1">
      <c r="B760" s="28"/>
      <c r="E760" s="28"/>
      <c r="H760" s="28"/>
      <c r="K760" s="28"/>
    </row>
    <row r="761" ht="12.75" customHeight="1">
      <c r="B761" s="28"/>
      <c r="E761" s="28"/>
      <c r="H761" s="28"/>
      <c r="K761" s="28"/>
    </row>
    <row r="762" ht="12.75" customHeight="1">
      <c r="B762" s="28"/>
      <c r="E762" s="28"/>
      <c r="H762" s="28"/>
      <c r="K762" s="28"/>
    </row>
    <row r="763" ht="12.75" customHeight="1">
      <c r="B763" s="28"/>
      <c r="E763" s="28"/>
      <c r="H763" s="28"/>
      <c r="K763" s="28"/>
    </row>
    <row r="764" ht="12.75" customHeight="1">
      <c r="B764" s="28"/>
      <c r="E764" s="28"/>
      <c r="H764" s="28"/>
      <c r="K764" s="28"/>
    </row>
    <row r="765" ht="12.75" customHeight="1">
      <c r="B765" s="28"/>
      <c r="E765" s="28"/>
      <c r="H765" s="28"/>
      <c r="K765" s="28"/>
    </row>
    <row r="766" ht="12.75" customHeight="1">
      <c r="B766" s="28"/>
      <c r="E766" s="28"/>
      <c r="H766" s="28"/>
      <c r="K766" s="28"/>
    </row>
    <row r="767" ht="12.75" customHeight="1">
      <c r="B767" s="28"/>
      <c r="E767" s="28"/>
      <c r="H767" s="28"/>
      <c r="K767" s="28"/>
    </row>
    <row r="768" ht="12.75" customHeight="1">
      <c r="B768" s="28"/>
      <c r="E768" s="28"/>
      <c r="H768" s="28"/>
      <c r="K768" s="28"/>
    </row>
    <row r="769" ht="12.75" customHeight="1">
      <c r="B769" s="28"/>
      <c r="E769" s="28"/>
      <c r="H769" s="28"/>
      <c r="K769" s="28"/>
    </row>
    <row r="770" ht="12.75" customHeight="1">
      <c r="B770" s="28"/>
      <c r="E770" s="28"/>
      <c r="H770" s="28"/>
      <c r="K770" s="28"/>
    </row>
    <row r="771" ht="12.75" customHeight="1">
      <c r="B771" s="28"/>
      <c r="E771" s="28"/>
      <c r="H771" s="28"/>
      <c r="K771" s="28"/>
    </row>
    <row r="772" ht="12.75" customHeight="1">
      <c r="B772" s="28"/>
      <c r="E772" s="28"/>
      <c r="H772" s="28"/>
      <c r="K772" s="28"/>
    </row>
    <row r="773" ht="12.75" customHeight="1">
      <c r="B773" s="28"/>
      <c r="E773" s="28"/>
      <c r="H773" s="28"/>
      <c r="K773" s="28"/>
    </row>
    <row r="774" ht="12.75" customHeight="1">
      <c r="B774" s="28"/>
      <c r="E774" s="28"/>
      <c r="H774" s="28"/>
      <c r="K774" s="28"/>
    </row>
    <row r="775" ht="12.75" customHeight="1">
      <c r="B775" s="28"/>
      <c r="E775" s="28"/>
      <c r="H775" s="28"/>
      <c r="K775" s="28"/>
    </row>
    <row r="776" ht="12.75" customHeight="1">
      <c r="B776" s="28"/>
      <c r="E776" s="28"/>
      <c r="H776" s="28"/>
      <c r="K776" s="28"/>
    </row>
    <row r="777" ht="12.75" customHeight="1">
      <c r="B777" s="28"/>
      <c r="E777" s="28"/>
      <c r="H777" s="28"/>
      <c r="K777" s="28"/>
    </row>
    <row r="778" ht="12.75" customHeight="1">
      <c r="B778" s="28"/>
      <c r="E778" s="28"/>
      <c r="H778" s="28"/>
      <c r="K778" s="28"/>
    </row>
    <row r="779" ht="12.75" customHeight="1">
      <c r="B779" s="28"/>
      <c r="E779" s="28"/>
      <c r="H779" s="28"/>
      <c r="K779" s="28"/>
    </row>
    <row r="780" ht="12.75" customHeight="1">
      <c r="B780" s="28"/>
      <c r="E780" s="28"/>
      <c r="H780" s="28"/>
      <c r="K780" s="28"/>
    </row>
    <row r="781" ht="12.75" customHeight="1">
      <c r="B781" s="28"/>
      <c r="E781" s="28"/>
      <c r="H781" s="28"/>
      <c r="K781" s="28"/>
    </row>
    <row r="782" ht="12.75" customHeight="1">
      <c r="B782" s="28"/>
      <c r="E782" s="28"/>
      <c r="H782" s="28"/>
      <c r="K782" s="28"/>
    </row>
    <row r="783" ht="12.75" customHeight="1">
      <c r="B783" s="28"/>
      <c r="E783" s="28"/>
      <c r="H783" s="28"/>
      <c r="K783" s="28"/>
    </row>
    <row r="784" ht="12.75" customHeight="1">
      <c r="B784" s="28"/>
      <c r="E784" s="28"/>
      <c r="H784" s="28"/>
      <c r="K784" s="28"/>
    </row>
    <row r="785" ht="12.75" customHeight="1">
      <c r="B785" s="28"/>
      <c r="E785" s="28"/>
      <c r="H785" s="28"/>
      <c r="K785" s="28"/>
    </row>
    <row r="786" ht="12.75" customHeight="1">
      <c r="B786" s="28"/>
      <c r="E786" s="28"/>
      <c r="H786" s="28"/>
      <c r="K786" s="28"/>
    </row>
    <row r="787" ht="12.75" customHeight="1">
      <c r="B787" s="28"/>
      <c r="E787" s="28"/>
      <c r="H787" s="28"/>
      <c r="K787" s="28"/>
    </row>
    <row r="788" ht="12.75" customHeight="1">
      <c r="B788" s="28"/>
      <c r="E788" s="28"/>
      <c r="H788" s="28"/>
      <c r="K788" s="28"/>
    </row>
    <row r="789" ht="12.75" customHeight="1">
      <c r="B789" s="28"/>
      <c r="E789" s="28"/>
      <c r="H789" s="28"/>
      <c r="K789" s="28"/>
    </row>
    <row r="790" ht="12.75" customHeight="1">
      <c r="B790" s="28"/>
      <c r="E790" s="28"/>
      <c r="H790" s="28"/>
      <c r="K790" s="28"/>
    </row>
    <row r="791" ht="12.75" customHeight="1">
      <c r="B791" s="28"/>
      <c r="E791" s="28"/>
      <c r="H791" s="28"/>
      <c r="K791" s="28"/>
    </row>
    <row r="792" ht="12.75" customHeight="1">
      <c r="B792" s="28"/>
      <c r="E792" s="28"/>
      <c r="H792" s="28"/>
      <c r="K792" s="28"/>
    </row>
    <row r="793" ht="12.75" customHeight="1">
      <c r="B793" s="28"/>
      <c r="E793" s="28"/>
      <c r="H793" s="28"/>
      <c r="K793" s="28"/>
    </row>
    <row r="794" ht="12.75" customHeight="1">
      <c r="B794" s="28"/>
      <c r="E794" s="28"/>
      <c r="H794" s="28"/>
      <c r="K794" s="28"/>
    </row>
    <row r="795" ht="12.75" customHeight="1">
      <c r="B795" s="28"/>
      <c r="E795" s="28"/>
      <c r="H795" s="28"/>
      <c r="K795" s="28"/>
    </row>
    <row r="796" ht="12.75" customHeight="1">
      <c r="B796" s="28"/>
      <c r="E796" s="28"/>
      <c r="H796" s="28"/>
      <c r="K796" s="28"/>
    </row>
    <row r="797" ht="12.75" customHeight="1">
      <c r="B797" s="28"/>
      <c r="E797" s="28"/>
      <c r="H797" s="28"/>
      <c r="K797" s="28"/>
    </row>
    <row r="798" ht="12.75" customHeight="1">
      <c r="B798" s="28"/>
      <c r="E798" s="28"/>
      <c r="H798" s="28"/>
      <c r="K798" s="28"/>
    </row>
    <row r="799" ht="12.75" customHeight="1">
      <c r="B799" s="28"/>
      <c r="E799" s="28"/>
      <c r="H799" s="28"/>
      <c r="K799" s="28"/>
    </row>
    <row r="800" ht="12.75" customHeight="1">
      <c r="B800" s="28"/>
      <c r="E800" s="28"/>
      <c r="H800" s="28"/>
      <c r="K800" s="28"/>
    </row>
    <row r="801" ht="12.75" customHeight="1">
      <c r="B801" s="28"/>
      <c r="E801" s="28"/>
      <c r="H801" s="28"/>
      <c r="K801" s="28"/>
    </row>
    <row r="802" ht="12.75" customHeight="1">
      <c r="B802" s="28"/>
      <c r="E802" s="28"/>
      <c r="H802" s="28"/>
      <c r="K802" s="28"/>
    </row>
    <row r="803" ht="12.75" customHeight="1">
      <c r="B803" s="28"/>
      <c r="E803" s="28"/>
      <c r="H803" s="28"/>
      <c r="K803" s="28"/>
    </row>
    <row r="804" ht="12.75" customHeight="1">
      <c r="B804" s="28"/>
      <c r="E804" s="28"/>
      <c r="H804" s="28"/>
      <c r="K804" s="28"/>
    </row>
    <row r="805" ht="12.75" customHeight="1">
      <c r="B805" s="28"/>
      <c r="E805" s="28"/>
      <c r="H805" s="28"/>
      <c r="K805" s="28"/>
    </row>
    <row r="806" ht="12.75" customHeight="1">
      <c r="B806" s="28"/>
      <c r="E806" s="28"/>
      <c r="H806" s="28"/>
      <c r="K806" s="28"/>
    </row>
    <row r="807" ht="12.75" customHeight="1">
      <c r="B807" s="28"/>
      <c r="E807" s="28"/>
      <c r="H807" s="28"/>
      <c r="K807" s="28"/>
    </row>
    <row r="808" ht="12.75" customHeight="1">
      <c r="B808" s="28"/>
      <c r="E808" s="28"/>
      <c r="H808" s="28"/>
      <c r="K808" s="28"/>
    </row>
    <row r="809" ht="12.75" customHeight="1">
      <c r="B809" s="28"/>
      <c r="E809" s="28"/>
      <c r="H809" s="28"/>
      <c r="K809" s="28"/>
    </row>
    <row r="810" ht="12.75" customHeight="1">
      <c r="B810" s="28"/>
      <c r="E810" s="28"/>
      <c r="H810" s="28"/>
      <c r="K810" s="28"/>
    </row>
    <row r="811" ht="12.75" customHeight="1">
      <c r="B811" s="28"/>
      <c r="E811" s="28"/>
      <c r="H811" s="28"/>
      <c r="K811" s="28"/>
    </row>
    <row r="812" ht="12.75" customHeight="1">
      <c r="B812" s="28"/>
      <c r="E812" s="28"/>
      <c r="H812" s="28"/>
      <c r="K812" s="28"/>
    </row>
    <row r="813" ht="12.75" customHeight="1">
      <c r="B813" s="28"/>
      <c r="E813" s="28"/>
      <c r="H813" s="28"/>
      <c r="K813" s="28"/>
    </row>
    <row r="814" ht="12.75" customHeight="1">
      <c r="B814" s="28"/>
      <c r="E814" s="28"/>
      <c r="H814" s="28"/>
      <c r="K814" s="28"/>
    </row>
    <row r="815" ht="12.75" customHeight="1">
      <c r="B815" s="28"/>
      <c r="E815" s="28"/>
      <c r="H815" s="28"/>
      <c r="K815" s="28"/>
    </row>
    <row r="816" ht="12.75" customHeight="1">
      <c r="B816" s="28"/>
      <c r="E816" s="28"/>
      <c r="H816" s="28"/>
      <c r="K816" s="28"/>
    </row>
    <row r="817" ht="12.75" customHeight="1">
      <c r="B817" s="28"/>
      <c r="E817" s="28"/>
      <c r="H817" s="28"/>
      <c r="K817" s="28"/>
    </row>
    <row r="818" ht="12.75" customHeight="1">
      <c r="B818" s="28"/>
      <c r="E818" s="28"/>
      <c r="H818" s="28"/>
      <c r="K818" s="28"/>
    </row>
    <row r="819" ht="12.75" customHeight="1">
      <c r="B819" s="28"/>
      <c r="E819" s="28"/>
      <c r="H819" s="28"/>
      <c r="K819" s="28"/>
    </row>
    <row r="820" ht="12.75" customHeight="1">
      <c r="B820" s="28"/>
      <c r="E820" s="28"/>
      <c r="H820" s="28"/>
      <c r="K820" s="28"/>
    </row>
    <row r="821" ht="12.75" customHeight="1">
      <c r="B821" s="28"/>
      <c r="E821" s="28"/>
      <c r="H821" s="28"/>
      <c r="K821" s="28"/>
    </row>
    <row r="822" ht="12.75" customHeight="1">
      <c r="B822" s="28"/>
      <c r="E822" s="28"/>
      <c r="H822" s="28"/>
      <c r="K822" s="28"/>
    </row>
    <row r="823" ht="12.75" customHeight="1">
      <c r="B823" s="28"/>
      <c r="E823" s="28"/>
      <c r="H823" s="28"/>
      <c r="K823" s="28"/>
    </row>
    <row r="824" ht="12.75" customHeight="1">
      <c r="B824" s="28"/>
      <c r="E824" s="28"/>
      <c r="H824" s="28"/>
      <c r="K824" s="28"/>
    </row>
    <row r="825" ht="12.75" customHeight="1">
      <c r="B825" s="28"/>
      <c r="E825" s="28"/>
      <c r="H825" s="28"/>
      <c r="K825" s="28"/>
    </row>
    <row r="826" ht="12.75" customHeight="1">
      <c r="B826" s="28"/>
      <c r="E826" s="28"/>
      <c r="H826" s="28"/>
      <c r="K826" s="28"/>
    </row>
    <row r="827" ht="12.75" customHeight="1">
      <c r="B827" s="28"/>
      <c r="E827" s="28"/>
      <c r="H827" s="28"/>
      <c r="K827" s="28"/>
    </row>
    <row r="828" ht="12.75" customHeight="1">
      <c r="B828" s="28"/>
      <c r="E828" s="28"/>
      <c r="H828" s="28"/>
      <c r="K828" s="28"/>
    </row>
    <row r="829" ht="12.75" customHeight="1">
      <c r="B829" s="28"/>
      <c r="E829" s="28"/>
      <c r="H829" s="28"/>
      <c r="K829" s="28"/>
    </row>
    <row r="830" ht="12.75" customHeight="1">
      <c r="B830" s="28"/>
      <c r="E830" s="28"/>
      <c r="H830" s="28"/>
      <c r="K830" s="28"/>
    </row>
    <row r="831" ht="12.75" customHeight="1">
      <c r="B831" s="28"/>
      <c r="E831" s="28"/>
      <c r="H831" s="28"/>
      <c r="K831" s="28"/>
    </row>
    <row r="832" ht="12.75" customHeight="1">
      <c r="B832" s="28"/>
      <c r="E832" s="28"/>
      <c r="H832" s="28"/>
      <c r="K832" s="28"/>
    </row>
    <row r="833" ht="12.75" customHeight="1">
      <c r="B833" s="28"/>
      <c r="E833" s="28"/>
      <c r="H833" s="28"/>
      <c r="K833" s="28"/>
    </row>
    <row r="834" ht="12.75" customHeight="1">
      <c r="B834" s="28"/>
      <c r="E834" s="28"/>
      <c r="H834" s="28"/>
      <c r="K834" s="28"/>
    </row>
    <row r="835" ht="12.75" customHeight="1">
      <c r="B835" s="28"/>
      <c r="E835" s="28"/>
      <c r="H835" s="28"/>
      <c r="K835" s="28"/>
    </row>
    <row r="836" ht="12.75" customHeight="1">
      <c r="B836" s="28"/>
      <c r="E836" s="28"/>
      <c r="H836" s="28"/>
      <c r="K836" s="28"/>
    </row>
    <row r="837" ht="12.75" customHeight="1">
      <c r="B837" s="28"/>
      <c r="E837" s="28"/>
      <c r="H837" s="28"/>
      <c r="K837" s="28"/>
    </row>
    <row r="838" ht="12.75" customHeight="1">
      <c r="B838" s="28"/>
      <c r="E838" s="28"/>
      <c r="H838" s="28"/>
      <c r="K838" s="28"/>
    </row>
    <row r="839" ht="12.75" customHeight="1">
      <c r="B839" s="28"/>
      <c r="E839" s="28"/>
      <c r="H839" s="28"/>
      <c r="K839" s="28"/>
    </row>
    <row r="840" ht="12.75" customHeight="1">
      <c r="B840" s="28"/>
      <c r="E840" s="28"/>
      <c r="H840" s="28"/>
      <c r="K840" s="28"/>
    </row>
    <row r="841" ht="12.75" customHeight="1">
      <c r="B841" s="28"/>
      <c r="E841" s="28"/>
      <c r="H841" s="28"/>
      <c r="K841" s="28"/>
    </row>
    <row r="842" ht="12.75" customHeight="1">
      <c r="B842" s="28"/>
      <c r="E842" s="28"/>
      <c r="H842" s="28"/>
      <c r="K842" s="28"/>
    </row>
    <row r="843" ht="12.75" customHeight="1">
      <c r="B843" s="28"/>
      <c r="E843" s="28"/>
      <c r="H843" s="28"/>
      <c r="K843" s="28"/>
    </row>
    <row r="844" ht="12.75" customHeight="1">
      <c r="B844" s="28"/>
      <c r="E844" s="28"/>
      <c r="H844" s="28"/>
      <c r="K844" s="28"/>
    </row>
    <row r="845" ht="12.75" customHeight="1">
      <c r="B845" s="28"/>
      <c r="E845" s="28"/>
      <c r="H845" s="28"/>
      <c r="K845" s="28"/>
    </row>
    <row r="846" ht="12.75" customHeight="1">
      <c r="B846" s="28"/>
      <c r="E846" s="28"/>
      <c r="H846" s="28"/>
      <c r="K846" s="28"/>
    </row>
    <row r="847" ht="12.75" customHeight="1">
      <c r="B847" s="28"/>
      <c r="E847" s="28"/>
      <c r="H847" s="28"/>
      <c r="K847" s="28"/>
    </row>
    <row r="848" ht="12.75" customHeight="1">
      <c r="B848" s="28"/>
      <c r="E848" s="28"/>
      <c r="H848" s="28"/>
      <c r="K848" s="28"/>
    </row>
    <row r="849" ht="12.75" customHeight="1">
      <c r="B849" s="28"/>
      <c r="E849" s="28"/>
      <c r="H849" s="28"/>
      <c r="K849" s="28"/>
    </row>
    <row r="850" ht="12.75" customHeight="1">
      <c r="B850" s="28"/>
      <c r="E850" s="28"/>
      <c r="H850" s="28"/>
      <c r="K850" s="28"/>
    </row>
    <row r="851" ht="12.75" customHeight="1">
      <c r="B851" s="28"/>
      <c r="E851" s="28"/>
      <c r="H851" s="28"/>
      <c r="K851" s="28"/>
    </row>
    <row r="852" ht="12.75" customHeight="1">
      <c r="B852" s="28"/>
      <c r="E852" s="28"/>
      <c r="H852" s="28"/>
      <c r="K852" s="28"/>
    </row>
    <row r="853" ht="12.75" customHeight="1">
      <c r="B853" s="28"/>
      <c r="E853" s="28"/>
      <c r="H853" s="28"/>
      <c r="K853" s="28"/>
    </row>
    <row r="854" ht="12.75" customHeight="1">
      <c r="B854" s="28"/>
      <c r="E854" s="28"/>
      <c r="H854" s="28"/>
      <c r="K854" s="28"/>
    </row>
    <row r="855" ht="12.75" customHeight="1">
      <c r="B855" s="28"/>
      <c r="E855" s="28"/>
      <c r="H855" s="28"/>
      <c r="K855" s="28"/>
    </row>
    <row r="856" ht="12.75" customHeight="1">
      <c r="B856" s="28"/>
      <c r="E856" s="28"/>
      <c r="H856" s="28"/>
      <c r="K856" s="28"/>
    </row>
    <row r="857" ht="12.75" customHeight="1">
      <c r="B857" s="28"/>
      <c r="E857" s="28"/>
      <c r="H857" s="28"/>
      <c r="K857" s="28"/>
    </row>
    <row r="858" ht="12.75" customHeight="1">
      <c r="B858" s="28"/>
      <c r="E858" s="28"/>
      <c r="H858" s="28"/>
      <c r="K858" s="28"/>
    </row>
    <row r="859" ht="12.75" customHeight="1">
      <c r="B859" s="28"/>
      <c r="E859" s="28"/>
      <c r="H859" s="28"/>
      <c r="K859" s="28"/>
    </row>
    <row r="860" ht="12.75" customHeight="1">
      <c r="B860" s="28"/>
      <c r="E860" s="28"/>
      <c r="H860" s="28"/>
      <c r="K860" s="28"/>
    </row>
    <row r="861" ht="12.75" customHeight="1">
      <c r="B861" s="28"/>
      <c r="E861" s="28"/>
      <c r="H861" s="28"/>
      <c r="K861" s="28"/>
    </row>
    <row r="862" ht="12.75" customHeight="1">
      <c r="B862" s="28"/>
      <c r="E862" s="28"/>
      <c r="H862" s="28"/>
      <c r="K862" s="28"/>
    </row>
    <row r="863" ht="12.75" customHeight="1">
      <c r="B863" s="28"/>
      <c r="E863" s="28"/>
      <c r="H863" s="28"/>
      <c r="K863" s="28"/>
    </row>
    <row r="864" ht="12.75" customHeight="1">
      <c r="B864" s="28"/>
      <c r="E864" s="28"/>
      <c r="H864" s="28"/>
      <c r="K864" s="28"/>
    </row>
    <row r="865" ht="12.75" customHeight="1">
      <c r="B865" s="28"/>
      <c r="E865" s="28"/>
      <c r="H865" s="28"/>
      <c r="K865" s="28"/>
    </row>
    <row r="866" ht="12.75" customHeight="1">
      <c r="B866" s="28"/>
      <c r="E866" s="28"/>
      <c r="H866" s="28"/>
      <c r="K866" s="28"/>
    </row>
    <row r="867" ht="12.75" customHeight="1">
      <c r="B867" s="28"/>
      <c r="E867" s="28"/>
      <c r="H867" s="28"/>
      <c r="K867" s="28"/>
    </row>
    <row r="868" ht="12.75" customHeight="1">
      <c r="B868" s="28"/>
      <c r="E868" s="28"/>
      <c r="H868" s="28"/>
      <c r="K868" s="28"/>
    </row>
    <row r="869" ht="12.75" customHeight="1">
      <c r="B869" s="28"/>
      <c r="E869" s="28"/>
      <c r="H869" s="28"/>
      <c r="K869" s="28"/>
    </row>
    <row r="870" ht="12.75" customHeight="1">
      <c r="B870" s="28"/>
      <c r="E870" s="28"/>
      <c r="H870" s="28"/>
      <c r="K870" s="28"/>
    </row>
    <row r="871" ht="12.75" customHeight="1">
      <c r="B871" s="28"/>
      <c r="E871" s="28"/>
      <c r="H871" s="28"/>
      <c r="K871" s="28"/>
    </row>
    <row r="872" ht="12.75" customHeight="1">
      <c r="B872" s="28"/>
      <c r="E872" s="28"/>
      <c r="H872" s="28"/>
      <c r="K872" s="28"/>
    </row>
    <row r="873" ht="12.75" customHeight="1">
      <c r="B873" s="28"/>
      <c r="E873" s="28"/>
      <c r="H873" s="28"/>
      <c r="K873" s="28"/>
    </row>
    <row r="874" ht="12.75" customHeight="1">
      <c r="B874" s="28"/>
      <c r="E874" s="28"/>
      <c r="H874" s="28"/>
      <c r="K874" s="28"/>
    </row>
    <row r="875" ht="12.75" customHeight="1">
      <c r="B875" s="28"/>
      <c r="E875" s="28"/>
      <c r="H875" s="28"/>
      <c r="K875" s="28"/>
    </row>
    <row r="876" ht="12.75" customHeight="1">
      <c r="B876" s="28"/>
      <c r="E876" s="28"/>
      <c r="H876" s="28"/>
      <c r="K876" s="28"/>
    </row>
    <row r="877" ht="12.75" customHeight="1">
      <c r="B877" s="28"/>
      <c r="E877" s="28"/>
      <c r="H877" s="28"/>
      <c r="K877" s="28"/>
    </row>
    <row r="878" ht="12.75" customHeight="1">
      <c r="B878" s="28"/>
      <c r="E878" s="28"/>
      <c r="H878" s="28"/>
      <c r="K878" s="28"/>
    </row>
    <row r="879" ht="12.75" customHeight="1">
      <c r="B879" s="28"/>
      <c r="E879" s="28"/>
      <c r="H879" s="28"/>
      <c r="K879" s="28"/>
    </row>
    <row r="880" ht="12.75" customHeight="1">
      <c r="B880" s="28"/>
      <c r="E880" s="28"/>
      <c r="H880" s="28"/>
      <c r="K880" s="28"/>
    </row>
    <row r="881" ht="12.75" customHeight="1">
      <c r="B881" s="28"/>
      <c r="E881" s="28"/>
      <c r="H881" s="28"/>
      <c r="K881" s="28"/>
    </row>
    <row r="882" ht="12.75" customHeight="1">
      <c r="B882" s="28"/>
      <c r="E882" s="28"/>
      <c r="H882" s="28"/>
      <c r="K882" s="28"/>
    </row>
    <row r="883" ht="12.75" customHeight="1">
      <c r="B883" s="28"/>
      <c r="E883" s="28"/>
      <c r="H883" s="28"/>
      <c r="K883" s="28"/>
    </row>
    <row r="884" ht="12.75" customHeight="1">
      <c r="B884" s="28"/>
      <c r="E884" s="28"/>
      <c r="H884" s="28"/>
      <c r="K884" s="28"/>
    </row>
    <row r="885" ht="12.75" customHeight="1">
      <c r="B885" s="28"/>
      <c r="E885" s="28"/>
      <c r="H885" s="28"/>
      <c r="K885" s="28"/>
    </row>
    <row r="886" ht="12.75" customHeight="1">
      <c r="B886" s="28"/>
      <c r="E886" s="28"/>
      <c r="H886" s="28"/>
      <c r="K886" s="28"/>
    </row>
    <row r="887" ht="12.75" customHeight="1">
      <c r="B887" s="28"/>
      <c r="E887" s="28"/>
      <c r="H887" s="28"/>
      <c r="K887" s="28"/>
    </row>
    <row r="888" ht="12.75" customHeight="1">
      <c r="B888" s="28"/>
      <c r="E888" s="28"/>
      <c r="H888" s="28"/>
      <c r="K888" s="28"/>
    </row>
    <row r="889" ht="12.75" customHeight="1">
      <c r="B889" s="28"/>
      <c r="E889" s="28"/>
      <c r="H889" s="28"/>
      <c r="K889" s="28"/>
    </row>
    <row r="890" ht="12.75" customHeight="1">
      <c r="B890" s="28"/>
      <c r="E890" s="28"/>
      <c r="H890" s="28"/>
      <c r="K890" s="28"/>
    </row>
    <row r="891" ht="12.75" customHeight="1">
      <c r="B891" s="28"/>
      <c r="E891" s="28"/>
      <c r="H891" s="28"/>
      <c r="K891" s="28"/>
    </row>
    <row r="892" ht="12.75" customHeight="1">
      <c r="B892" s="28"/>
      <c r="E892" s="28"/>
      <c r="H892" s="28"/>
      <c r="K892" s="28"/>
    </row>
    <row r="893" ht="12.75" customHeight="1">
      <c r="B893" s="28"/>
      <c r="E893" s="28"/>
      <c r="H893" s="28"/>
      <c r="K893" s="28"/>
    </row>
    <row r="894" ht="12.75" customHeight="1">
      <c r="B894" s="28"/>
      <c r="E894" s="28"/>
      <c r="H894" s="28"/>
      <c r="K894" s="28"/>
    </row>
    <row r="895" ht="12.75" customHeight="1">
      <c r="B895" s="28"/>
      <c r="E895" s="28"/>
      <c r="H895" s="28"/>
      <c r="K895" s="28"/>
    </row>
    <row r="896" ht="12.75" customHeight="1">
      <c r="B896" s="28"/>
      <c r="E896" s="28"/>
      <c r="H896" s="28"/>
      <c r="K896" s="28"/>
    </row>
    <row r="897" ht="12.75" customHeight="1">
      <c r="B897" s="28"/>
      <c r="E897" s="28"/>
      <c r="H897" s="28"/>
      <c r="K897" s="28"/>
    </row>
    <row r="898" ht="12.75" customHeight="1">
      <c r="B898" s="28"/>
      <c r="E898" s="28"/>
      <c r="H898" s="28"/>
      <c r="K898" s="28"/>
    </row>
    <row r="899" ht="12.75" customHeight="1">
      <c r="B899" s="28"/>
      <c r="E899" s="28"/>
      <c r="H899" s="28"/>
      <c r="K899" s="28"/>
    </row>
    <row r="900" ht="12.75" customHeight="1">
      <c r="B900" s="28"/>
      <c r="E900" s="28"/>
      <c r="H900" s="28"/>
      <c r="K900" s="28"/>
    </row>
    <row r="901" ht="12.75" customHeight="1">
      <c r="B901" s="28"/>
      <c r="E901" s="28"/>
      <c r="H901" s="28"/>
      <c r="K901" s="28"/>
    </row>
    <row r="902" ht="12.75" customHeight="1">
      <c r="B902" s="28"/>
      <c r="E902" s="28"/>
      <c r="H902" s="28"/>
      <c r="K902" s="28"/>
    </row>
    <row r="903" ht="12.75" customHeight="1">
      <c r="B903" s="28"/>
      <c r="E903" s="28"/>
      <c r="H903" s="28"/>
      <c r="K903" s="28"/>
    </row>
    <row r="904" ht="12.75" customHeight="1">
      <c r="B904" s="28"/>
      <c r="E904" s="28"/>
      <c r="H904" s="28"/>
      <c r="K904" s="28"/>
    </row>
    <row r="905" ht="12.75" customHeight="1">
      <c r="B905" s="28"/>
      <c r="E905" s="28"/>
      <c r="H905" s="28"/>
      <c r="K905" s="28"/>
    </row>
    <row r="906" ht="12.75" customHeight="1">
      <c r="B906" s="28"/>
      <c r="E906" s="28"/>
      <c r="H906" s="28"/>
      <c r="K906" s="28"/>
    </row>
    <row r="907" ht="12.75" customHeight="1">
      <c r="B907" s="28"/>
      <c r="E907" s="28"/>
      <c r="H907" s="28"/>
      <c r="K907" s="28"/>
    </row>
    <row r="908" ht="12.75" customHeight="1">
      <c r="B908" s="28"/>
      <c r="E908" s="28"/>
      <c r="H908" s="28"/>
      <c r="K908" s="28"/>
    </row>
    <row r="909" ht="12.75" customHeight="1">
      <c r="B909" s="28"/>
      <c r="E909" s="28"/>
      <c r="H909" s="28"/>
      <c r="K909" s="28"/>
    </row>
    <row r="910" ht="12.75" customHeight="1">
      <c r="B910" s="28"/>
      <c r="E910" s="28"/>
      <c r="H910" s="28"/>
      <c r="K910" s="28"/>
    </row>
    <row r="911" ht="12.75" customHeight="1">
      <c r="B911" s="28"/>
      <c r="E911" s="28"/>
      <c r="H911" s="28"/>
      <c r="K911" s="28"/>
    </row>
    <row r="912" ht="12.75" customHeight="1">
      <c r="B912" s="28"/>
      <c r="E912" s="28"/>
      <c r="H912" s="28"/>
      <c r="K912" s="28"/>
    </row>
    <row r="913" ht="12.75" customHeight="1">
      <c r="B913" s="28"/>
      <c r="E913" s="28"/>
      <c r="H913" s="28"/>
      <c r="K913" s="28"/>
    </row>
    <row r="914" ht="12.75" customHeight="1">
      <c r="B914" s="28"/>
      <c r="E914" s="28"/>
      <c r="H914" s="28"/>
      <c r="K914" s="28"/>
    </row>
    <row r="915" ht="12.75" customHeight="1">
      <c r="B915" s="28"/>
      <c r="E915" s="28"/>
      <c r="H915" s="28"/>
      <c r="K915" s="28"/>
    </row>
    <row r="916" ht="12.75" customHeight="1">
      <c r="B916" s="28"/>
      <c r="E916" s="28"/>
      <c r="H916" s="28"/>
      <c r="K916" s="28"/>
    </row>
    <row r="917" ht="12.75" customHeight="1">
      <c r="B917" s="28"/>
      <c r="E917" s="28"/>
      <c r="H917" s="28"/>
      <c r="K917" s="28"/>
    </row>
    <row r="918" ht="12.75" customHeight="1">
      <c r="B918" s="28"/>
      <c r="E918" s="28"/>
      <c r="H918" s="28"/>
      <c r="K918" s="28"/>
    </row>
    <row r="919" ht="12.75" customHeight="1">
      <c r="B919" s="28"/>
      <c r="E919" s="28"/>
      <c r="H919" s="28"/>
      <c r="K919" s="28"/>
    </row>
    <row r="920" ht="12.75" customHeight="1">
      <c r="B920" s="28"/>
      <c r="E920" s="28"/>
      <c r="H920" s="28"/>
      <c r="K920" s="28"/>
    </row>
    <row r="921" ht="12.75" customHeight="1">
      <c r="B921" s="28"/>
      <c r="E921" s="28"/>
      <c r="H921" s="28"/>
      <c r="K921" s="28"/>
    </row>
    <row r="922" ht="12.75" customHeight="1">
      <c r="B922" s="28"/>
      <c r="E922" s="28"/>
      <c r="H922" s="28"/>
      <c r="K922" s="28"/>
    </row>
    <row r="923" ht="12.75" customHeight="1">
      <c r="B923" s="28"/>
      <c r="E923" s="28"/>
      <c r="H923" s="28"/>
      <c r="K923" s="28"/>
    </row>
    <row r="924" ht="12.75" customHeight="1">
      <c r="B924" s="28"/>
      <c r="E924" s="28"/>
      <c r="H924" s="28"/>
      <c r="K924" s="28"/>
    </row>
    <row r="925" ht="12.75" customHeight="1">
      <c r="B925" s="28"/>
      <c r="E925" s="28"/>
      <c r="H925" s="28"/>
      <c r="K925" s="28"/>
    </row>
    <row r="926" ht="12.75" customHeight="1">
      <c r="B926" s="28"/>
      <c r="E926" s="28"/>
      <c r="H926" s="28"/>
      <c r="K926" s="28"/>
    </row>
    <row r="927" ht="12.75" customHeight="1">
      <c r="B927" s="28"/>
      <c r="E927" s="28"/>
      <c r="H927" s="28"/>
      <c r="K927" s="28"/>
    </row>
    <row r="928" ht="12.75" customHeight="1">
      <c r="B928" s="28"/>
      <c r="E928" s="28"/>
      <c r="H928" s="28"/>
      <c r="K928" s="28"/>
    </row>
    <row r="929" ht="12.75" customHeight="1">
      <c r="B929" s="28"/>
      <c r="E929" s="28"/>
      <c r="H929" s="28"/>
      <c r="K929" s="28"/>
    </row>
    <row r="930" ht="12.75" customHeight="1">
      <c r="B930" s="28"/>
      <c r="E930" s="28"/>
      <c r="H930" s="28"/>
      <c r="K930" s="28"/>
    </row>
    <row r="931" ht="12.75" customHeight="1">
      <c r="B931" s="28"/>
      <c r="E931" s="28"/>
      <c r="H931" s="28"/>
      <c r="K931" s="28"/>
    </row>
    <row r="932" ht="12.75" customHeight="1">
      <c r="B932" s="28"/>
      <c r="E932" s="28"/>
      <c r="H932" s="28"/>
      <c r="K932" s="28"/>
    </row>
    <row r="933" ht="12.75" customHeight="1">
      <c r="B933" s="28"/>
      <c r="E933" s="28"/>
      <c r="H933" s="28"/>
      <c r="K933" s="28"/>
    </row>
    <row r="934" ht="12.75" customHeight="1">
      <c r="B934" s="28"/>
      <c r="E934" s="28"/>
      <c r="H934" s="28"/>
      <c r="K934" s="28"/>
    </row>
    <row r="935" ht="12.75" customHeight="1">
      <c r="B935" s="28"/>
      <c r="E935" s="28"/>
      <c r="H935" s="28"/>
      <c r="K935" s="28"/>
    </row>
    <row r="936" ht="12.75" customHeight="1">
      <c r="B936" s="28"/>
      <c r="E936" s="28"/>
      <c r="H936" s="28"/>
      <c r="K936" s="28"/>
    </row>
    <row r="937" ht="12.75" customHeight="1">
      <c r="B937" s="28"/>
      <c r="E937" s="28"/>
      <c r="H937" s="28"/>
      <c r="K937" s="28"/>
    </row>
    <row r="938" ht="12.75" customHeight="1">
      <c r="B938" s="28"/>
      <c r="E938" s="28"/>
      <c r="H938" s="28"/>
      <c r="K938" s="28"/>
    </row>
    <row r="939" ht="12.75" customHeight="1">
      <c r="B939" s="28"/>
      <c r="E939" s="28"/>
      <c r="H939" s="28"/>
      <c r="K939" s="28"/>
    </row>
    <row r="940" ht="12.75" customHeight="1">
      <c r="B940" s="28"/>
      <c r="E940" s="28"/>
      <c r="H940" s="28"/>
      <c r="K940" s="28"/>
    </row>
    <row r="941" ht="12.75" customHeight="1">
      <c r="B941" s="28"/>
      <c r="E941" s="28"/>
      <c r="H941" s="28"/>
      <c r="K941" s="28"/>
    </row>
    <row r="942" ht="12.75" customHeight="1">
      <c r="B942" s="28"/>
      <c r="E942" s="28"/>
      <c r="H942" s="28"/>
      <c r="K942" s="28"/>
    </row>
    <row r="943" ht="12.75" customHeight="1">
      <c r="B943" s="28"/>
      <c r="E943" s="28"/>
      <c r="H943" s="28"/>
      <c r="K943" s="28"/>
    </row>
    <row r="944" ht="12.75" customHeight="1">
      <c r="B944" s="28"/>
      <c r="E944" s="28"/>
      <c r="H944" s="28"/>
      <c r="K944" s="28"/>
    </row>
    <row r="945" ht="12.75" customHeight="1">
      <c r="B945" s="28"/>
      <c r="E945" s="28"/>
      <c r="H945" s="28"/>
      <c r="K945" s="28"/>
    </row>
    <row r="946" ht="12.75" customHeight="1">
      <c r="B946" s="28"/>
      <c r="E946" s="28"/>
      <c r="H946" s="28"/>
      <c r="K946" s="28"/>
    </row>
    <row r="947" ht="12.75" customHeight="1">
      <c r="B947" s="28"/>
      <c r="E947" s="28"/>
      <c r="H947" s="28"/>
      <c r="K947" s="28"/>
    </row>
    <row r="948" ht="12.75" customHeight="1">
      <c r="B948" s="28"/>
      <c r="E948" s="28"/>
      <c r="H948" s="28"/>
      <c r="K948" s="28"/>
    </row>
    <row r="949" ht="12.75" customHeight="1">
      <c r="B949" s="28"/>
      <c r="E949" s="28"/>
      <c r="H949" s="28"/>
      <c r="K949" s="28"/>
    </row>
    <row r="950" ht="12.75" customHeight="1">
      <c r="B950" s="28"/>
      <c r="E950" s="28"/>
      <c r="H950" s="28"/>
      <c r="K950" s="28"/>
    </row>
    <row r="951" ht="12.75" customHeight="1">
      <c r="B951" s="28"/>
      <c r="E951" s="28"/>
      <c r="H951" s="28"/>
      <c r="K951" s="28"/>
    </row>
    <row r="952" ht="12.75" customHeight="1">
      <c r="B952" s="28"/>
      <c r="E952" s="28"/>
      <c r="H952" s="28"/>
      <c r="K952" s="28"/>
    </row>
    <row r="953" ht="12.75" customHeight="1">
      <c r="B953" s="28"/>
      <c r="E953" s="28"/>
      <c r="H953" s="28"/>
      <c r="K953" s="28"/>
    </row>
    <row r="954" ht="12.75" customHeight="1">
      <c r="B954" s="28"/>
      <c r="E954" s="28"/>
      <c r="H954" s="28"/>
      <c r="K954" s="28"/>
    </row>
    <row r="955" ht="12.75" customHeight="1">
      <c r="B955" s="28"/>
      <c r="E955" s="28"/>
      <c r="H955" s="28"/>
      <c r="K955" s="28"/>
    </row>
    <row r="956" ht="12.75" customHeight="1">
      <c r="B956" s="28"/>
      <c r="E956" s="28"/>
      <c r="H956" s="28"/>
      <c r="K956" s="28"/>
    </row>
    <row r="957" ht="12.75" customHeight="1">
      <c r="B957" s="28"/>
      <c r="E957" s="28"/>
      <c r="H957" s="28"/>
      <c r="K957" s="28"/>
    </row>
    <row r="958" ht="12.75" customHeight="1">
      <c r="B958" s="28"/>
      <c r="E958" s="28"/>
      <c r="H958" s="28"/>
      <c r="K958" s="28"/>
    </row>
    <row r="959" ht="12.75" customHeight="1">
      <c r="B959" s="28"/>
      <c r="E959" s="28"/>
      <c r="H959" s="28"/>
      <c r="K959" s="28"/>
    </row>
    <row r="960" ht="12.75" customHeight="1">
      <c r="B960" s="28"/>
      <c r="E960" s="28"/>
      <c r="H960" s="28"/>
      <c r="K960" s="28"/>
    </row>
    <row r="961" ht="12.75" customHeight="1">
      <c r="B961" s="28"/>
      <c r="E961" s="28"/>
      <c r="H961" s="28"/>
      <c r="K961" s="28"/>
    </row>
    <row r="962" ht="12.75" customHeight="1">
      <c r="B962" s="28"/>
      <c r="E962" s="28"/>
      <c r="H962" s="28"/>
      <c r="K962" s="28"/>
    </row>
    <row r="963" ht="12.75" customHeight="1">
      <c r="B963" s="28"/>
      <c r="E963" s="28"/>
      <c r="H963" s="28"/>
      <c r="K963" s="28"/>
    </row>
    <row r="964" ht="12.75" customHeight="1">
      <c r="B964" s="28"/>
      <c r="E964" s="28"/>
      <c r="H964" s="28"/>
      <c r="K964" s="28"/>
    </row>
    <row r="965" ht="12.75" customHeight="1">
      <c r="B965" s="28"/>
      <c r="E965" s="28"/>
      <c r="H965" s="28"/>
      <c r="K965" s="28"/>
    </row>
    <row r="966" ht="12.75" customHeight="1">
      <c r="B966" s="28"/>
      <c r="E966" s="28"/>
      <c r="H966" s="28"/>
      <c r="K966" s="28"/>
    </row>
    <row r="967" ht="12.75" customHeight="1">
      <c r="B967" s="28"/>
      <c r="E967" s="28"/>
      <c r="H967" s="28"/>
      <c r="K967" s="28"/>
    </row>
    <row r="968" ht="12.75" customHeight="1">
      <c r="B968" s="28"/>
      <c r="E968" s="28"/>
      <c r="H968" s="28"/>
      <c r="K968" s="28"/>
    </row>
    <row r="969" ht="12.75" customHeight="1">
      <c r="B969" s="28"/>
      <c r="E969" s="28"/>
      <c r="H969" s="28"/>
      <c r="K969" s="28"/>
    </row>
    <row r="970" ht="12.75" customHeight="1">
      <c r="B970" s="28"/>
      <c r="E970" s="28"/>
      <c r="H970" s="28"/>
      <c r="K970" s="28"/>
    </row>
    <row r="971" ht="12.75" customHeight="1">
      <c r="B971" s="28"/>
      <c r="E971" s="28"/>
      <c r="H971" s="28"/>
      <c r="K971" s="28"/>
    </row>
    <row r="972" ht="12.75" customHeight="1">
      <c r="B972" s="28"/>
      <c r="E972" s="28"/>
      <c r="H972" s="28"/>
      <c r="K972" s="28"/>
    </row>
    <row r="973" ht="12.75" customHeight="1">
      <c r="B973" s="28"/>
      <c r="E973" s="28"/>
      <c r="H973" s="28"/>
      <c r="K973" s="28"/>
    </row>
    <row r="974" ht="12.75" customHeight="1">
      <c r="B974" s="28"/>
      <c r="E974" s="28"/>
      <c r="H974" s="28"/>
      <c r="K974" s="28"/>
    </row>
    <row r="975" ht="12.75" customHeight="1">
      <c r="B975" s="28"/>
      <c r="E975" s="28"/>
      <c r="H975" s="28"/>
      <c r="K975" s="28"/>
    </row>
    <row r="976" ht="12.75" customHeight="1">
      <c r="B976" s="28"/>
      <c r="E976" s="28"/>
      <c r="H976" s="28"/>
      <c r="K976" s="28"/>
    </row>
    <row r="977" ht="12.75" customHeight="1">
      <c r="B977" s="28"/>
      <c r="E977" s="28"/>
      <c r="H977" s="28"/>
      <c r="K977" s="28"/>
    </row>
    <row r="978" ht="12.75" customHeight="1">
      <c r="B978" s="28"/>
      <c r="E978" s="28"/>
      <c r="H978" s="28"/>
      <c r="K978" s="28"/>
    </row>
    <row r="979" ht="12.75" customHeight="1">
      <c r="B979" s="28"/>
      <c r="E979" s="28"/>
      <c r="H979" s="28"/>
      <c r="K979" s="28"/>
    </row>
    <row r="980" ht="12.75" customHeight="1">
      <c r="B980" s="28"/>
      <c r="E980" s="28"/>
      <c r="H980" s="28"/>
      <c r="K980" s="28"/>
    </row>
    <row r="981" ht="12.75" customHeight="1">
      <c r="B981" s="28"/>
      <c r="E981" s="28"/>
      <c r="H981" s="28"/>
      <c r="K981" s="28"/>
    </row>
    <row r="982" ht="12.75" customHeight="1">
      <c r="B982" s="28"/>
      <c r="E982" s="28"/>
      <c r="H982" s="28"/>
      <c r="K982" s="28"/>
    </row>
    <row r="983" ht="12.75" customHeight="1">
      <c r="B983" s="28"/>
      <c r="E983" s="28"/>
      <c r="H983" s="28"/>
      <c r="K983" s="28"/>
    </row>
    <row r="984" ht="12.75" customHeight="1">
      <c r="B984" s="28"/>
      <c r="E984" s="28"/>
      <c r="H984" s="28"/>
      <c r="K984" s="28"/>
    </row>
    <row r="985" ht="12.75" customHeight="1">
      <c r="B985" s="28"/>
      <c r="E985" s="28"/>
      <c r="H985" s="28"/>
      <c r="K985" s="28"/>
    </row>
    <row r="986" ht="12.75" customHeight="1">
      <c r="B986" s="28"/>
      <c r="E986" s="28"/>
      <c r="H986" s="28"/>
      <c r="K986" s="28"/>
    </row>
    <row r="987" ht="12.75" customHeight="1">
      <c r="B987" s="28"/>
      <c r="E987" s="28"/>
      <c r="H987" s="28"/>
      <c r="K987" s="28"/>
    </row>
    <row r="988" ht="12.75" customHeight="1">
      <c r="B988" s="28"/>
      <c r="E988" s="28"/>
      <c r="H988" s="28"/>
      <c r="K988" s="28"/>
    </row>
    <row r="989" ht="12.75" customHeight="1">
      <c r="B989" s="28"/>
      <c r="E989" s="28"/>
      <c r="H989" s="28"/>
      <c r="K989" s="28"/>
    </row>
    <row r="990" ht="12.75" customHeight="1">
      <c r="B990" s="28"/>
      <c r="E990" s="28"/>
      <c r="H990" s="28"/>
      <c r="K990" s="28"/>
    </row>
    <row r="991" ht="12.75" customHeight="1">
      <c r="B991" s="28"/>
      <c r="E991" s="28"/>
      <c r="H991" s="28"/>
      <c r="K991" s="28"/>
    </row>
    <row r="992" ht="12.75" customHeight="1">
      <c r="B992" s="28"/>
      <c r="E992" s="28"/>
      <c r="H992" s="28"/>
      <c r="K992" s="28"/>
    </row>
    <row r="993" ht="12.75" customHeight="1">
      <c r="B993" s="28"/>
      <c r="E993" s="28"/>
      <c r="H993" s="28"/>
      <c r="K993" s="28"/>
    </row>
    <row r="994" ht="12.75" customHeight="1">
      <c r="B994" s="28"/>
      <c r="E994" s="28"/>
      <c r="H994" s="28"/>
      <c r="K994" s="28"/>
    </row>
    <row r="995" ht="12.75" customHeight="1">
      <c r="B995" s="28"/>
      <c r="E995" s="28"/>
      <c r="H995" s="28"/>
      <c r="K995" s="28"/>
    </row>
    <row r="996" ht="12.75" customHeight="1">
      <c r="B996" s="28"/>
      <c r="E996" s="28"/>
      <c r="H996" s="28"/>
      <c r="K996" s="28"/>
    </row>
    <row r="997" ht="12.75" customHeight="1">
      <c r="B997" s="28"/>
      <c r="E997" s="28"/>
      <c r="H997" s="28"/>
      <c r="K997" s="28"/>
    </row>
    <row r="998" ht="12.75" customHeight="1">
      <c r="B998" s="28"/>
      <c r="E998" s="28"/>
      <c r="H998" s="28"/>
      <c r="K998" s="28"/>
    </row>
    <row r="999" ht="12.75" customHeight="1">
      <c r="B999" s="28"/>
      <c r="E999" s="28"/>
      <c r="H999" s="28"/>
      <c r="K999" s="28"/>
    </row>
    <row r="1000" ht="12.75" customHeight="1">
      <c r="B1000" s="28"/>
      <c r="E1000" s="28"/>
      <c r="H1000" s="28"/>
      <c r="K1000" s="28"/>
    </row>
  </sheetData>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0.63"/>
    <col customWidth="1" min="2" max="2" width="18.88"/>
    <col customWidth="1" min="3" max="4" width="10.63"/>
    <col customWidth="1" min="5" max="5" width="18.88"/>
    <col customWidth="1" min="6" max="6" width="10.63"/>
    <col customWidth="1" min="7" max="8" width="18.88"/>
    <col customWidth="1" min="9" max="10" width="10.63"/>
    <col customWidth="1" min="11" max="11" width="18.88"/>
    <col customWidth="1" min="12" max="26" width="10.63"/>
  </cols>
  <sheetData>
    <row r="1" ht="12.75" customHeight="1">
      <c r="A1" s="29" t="s">
        <v>7</v>
      </c>
      <c r="B1" s="31" t="s">
        <v>64</v>
      </c>
      <c r="D1" s="29" t="s">
        <v>8</v>
      </c>
      <c r="E1" s="31" t="s">
        <v>64</v>
      </c>
      <c r="G1" s="29" t="s">
        <v>9</v>
      </c>
      <c r="H1" s="31" t="s">
        <v>64</v>
      </c>
      <c r="J1" s="29" t="s">
        <v>10</v>
      </c>
      <c r="K1" s="31" t="s">
        <v>64</v>
      </c>
    </row>
    <row r="2" ht="12.75" customHeight="1">
      <c r="A2" s="29">
        <v>4.0</v>
      </c>
      <c r="B2" s="28">
        <v>0.0</v>
      </c>
      <c r="D2" s="29">
        <v>4.0</v>
      </c>
      <c r="E2" s="28">
        <v>0.0</v>
      </c>
      <c r="G2" s="29">
        <v>4.0</v>
      </c>
      <c r="H2" s="28">
        <v>0.0</v>
      </c>
      <c r="J2" s="29">
        <v>4.0</v>
      </c>
      <c r="K2" s="28">
        <v>0.0</v>
      </c>
    </row>
    <row r="3" ht="12.75" customHeight="1">
      <c r="A3" s="29">
        <v>7.0</v>
      </c>
      <c r="B3" s="28">
        <v>3.5</v>
      </c>
      <c r="D3" s="29">
        <v>1.0</v>
      </c>
      <c r="E3" s="28">
        <v>3.5</v>
      </c>
      <c r="G3" s="29">
        <v>1.0</v>
      </c>
      <c r="H3" s="28">
        <v>3.5</v>
      </c>
      <c r="J3" s="29">
        <v>7.0</v>
      </c>
      <c r="K3" s="28">
        <v>3.5</v>
      </c>
    </row>
    <row r="4" ht="12.75" customHeight="1">
      <c r="A4" s="29">
        <v>5.0</v>
      </c>
      <c r="B4" s="28">
        <v>0.0</v>
      </c>
      <c r="D4" s="29">
        <v>2.0</v>
      </c>
      <c r="E4" s="28">
        <v>0.0</v>
      </c>
      <c r="G4" s="29">
        <v>0.0</v>
      </c>
      <c r="H4" s="28">
        <v>0.0</v>
      </c>
      <c r="J4" s="29">
        <v>0.0</v>
      </c>
      <c r="K4" s="28">
        <v>0.0</v>
      </c>
    </row>
    <row r="5" ht="12.75" customHeight="1">
      <c r="A5" s="29">
        <v>2.0</v>
      </c>
      <c r="B5" s="28">
        <v>3.5</v>
      </c>
      <c r="D5" s="29">
        <v>1.0</v>
      </c>
      <c r="E5" s="28">
        <v>3.5</v>
      </c>
      <c r="G5" s="29">
        <v>0.0</v>
      </c>
      <c r="H5" s="28">
        <v>3.5</v>
      </c>
      <c r="J5" s="29">
        <v>0.0</v>
      </c>
      <c r="K5" s="28">
        <v>3.5</v>
      </c>
    </row>
    <row r="6" ht="12.75" customHeight="1">
      <c r="A6" s="29">
        <v>3.0</v>
      </c>
      <c r="B6" s="28">
        <v>1.0</v>
      </c>
      <c r="D6" s="29">
        <v>3.0</v>
      </c>
      <c r="E6" s="28">
        <v>1.0</v>
      </c>
      <c r="G6" s="29">
        <v>7.0</v>
      </c>
      <c r="H6" s="28">
        <v>1.0</v>
      </c>
      <c r="J6" s="29">
        <v>7.0</v>
      </c>
      <c r="K6" s="28">
        <v>1.0</v>
      </c>
    </row>
    <row r="7" ht="12.75" customHeight="1">
      <c r="A7" s="29">
        <v>5.0</v>
      </c>
      <c r="B7" s="28">
        <v>1.5</v>
      </c>
      <c r="D7" s="29">
        <v>0.0</v>
      </c>
      <c r="E7" s="28">
        <v>1.5</v>
      </c>
      <c r="G7" s="29">
        <v>0.0</v>
      </c>
      <c r="H7" s="28">
        <v>1.5</v>
      </c>
      <c r="J7" s="29">
        <v>2.0</v>
      </c>
      <c r="K7" s="28">
        <v>1.5</v>
      </c>
    </row>
    <row r="8" ht="12.75" customHeight="1">
      <c r="A8" s="29">
        <v>4.0</v>
      </c>
      <c r="B8" s="28">
        <v>8.0</v>
      </c>
      <c r="D8" s="29">
        <v>0.0</v>
      </c>
      <c r="E8" s="28">
        <v>8.0</v>
      </c>
      <c r="G8" s="29">
        <v>1.0</v>
      </c>
      <c r="H8" s="28">
        <v>8.0</v>
      </c>
      <c r="J8" s="29">
        <v>10.0</v>
      </c>
      <c r="K8" s="28">
        <v>8.0</v>
      </c>
    </row>
    <row r="9" ht="12.75" customHeight="1">
      <c r="A9" s="29">
        <v>7.0</v>
      </c>
      <c r="B9" s="28">
        <v>6.5</v>
      </c>
      <c r="D9" s="29">
        <v>0.0</v>
      </c>
      <c r="E9" s="28">
        <v>6.5</v>
      </c>
      <c r="G9" s="29">
        <v>0.0</v>
      </c>
      <c r="H9" s="28">
        <v>6.5</v>
      </c>
      <c r="J9" s="29">
        <v>9.0</v>
      </c>
      <c r="K9" s="28">
        <v>6.5</v>
      </c>
    </row>
    <row r="10" ht="12.75" customHeight="1">
      <c r="A10" s="29">
        <v>0.0</v>
      </c>
      <c r="B10" s="28">
        <v>2.5</v>
      </c>
      <c r="D10" s="29">
        <v>5.0</v>
      </c>
      <c r="E10" s="28">
        <v>2.5</v>
      </c>
      <c r="G10" s="29">
        <v>5.0</v>
      </c>
      <c r="H10" s="28">
        <v>2.5</v>
      </c>
      <c r="J10" s="29">
        <v>0.0</v>
      </c>
      <c r="K10" s="28">
        <v>2.5</v>
      </c>
    </row>
    <row r="11" ht="12.75" customHeight="1">
      <c r="A11" s="29">
        <v>6.0</v>
      </c>
      <c r="B11" s="28">
        <v>3.5</v>
      </c>
      <c r="D11" s="29">
        <v>1.0</v>
      </c>
      <c r="E11" s="28">
        <v>3.5</v>
      </c>
      <c r="G11" s="29">
        <v>2.0</v>
      </c>
      <c r="H11" s="28">
        <v>3.5</v>
      </c>
      <c r="J11" s="29">
        <v>7.0</v>
      </c>
      <c r="K11" s="28">
        <v>3.5</v>
      </c>
    </row>
    <row r="12" ht="12.75" customHeight="1">
      <c r="A12" s="29">
        <v>0.0</v>
      </c>
      <c r="B12" s="28">
        <v>6.0</v>
      </c>
      <c r="D12" s="29">
        <v>7.0</v>
      </c>
      <c r="E12" s="28">
        <v>6.0</v>
      </c>
      <c r="G12" s="29">
        <v>6.0</v>
      </c>
      <c r="H12" s="28">
        <v>6.0</v>
      </c>
      <c r="J12" s="29">
        <v>0.0</v>
      </c>
      <c r="K12" s="28">
        <v>6.0</v>
      </c>
    </row>
    <row r="13" ht="12.75" customHeight="1">
      <c r="A13" s="29">
        <v>0.0</v>
      </c>
      <c r="B13" s="28">
        <v>0.0</v>
      </c>
      <c r="D13" s="29">
        <v>0.0</v>
      </c>
      <c r="E13" s="28">
        <v>0.0</v>
      </c>
      <c r="G13" s="29">
        <v>0.0</v>
      </c>
      <c r="H13" s="28">
        <v>0.0</v>
      </c>
      <c r="J13" s="29">
        <v>0.0</v>
      </c>
      <c r="K13" s="28">
        <v>0.0</v>
      </c>
    </row>
    <row r="14" ht="12.75" customHeight="1">
      <c r="A14" s="29">
        <v>9.0</v>
      </c>
      <c r="B14" s="28">
        <v>2.0</v>
      </c>
      <c r="D14" s="29">
        <v>0.0</v>
      </c>
      <c r="E14" s="28">
        <v>2.0</v>
      </c>
      <c r="G14" s="29">
        <v>0.0</v>
      </c>
      <c r="H14" s="28">
        <v>2.0</v>
      </c>
      <c r="J14" s="29">
        <v>10.0</v>
      </c>
      <c r="K14" s="28">
        <v>2.0</v>
      </c>
    </row>
    <row r="15" ht="12.75" customHeight="1">
      <c r="A15" s="29">
        <v>0.0</v>
      </c>
      <c r="B15" s="28">
        <v>3.5</v>
      </c>
      <c r="D15" s="29">
        <v>4.0</v>
      </c>
      <c r="E15" s="28">
        <v>3.5</v>
      </c>
      <c r="G15" s="29">
        <v>10.0</v>
      </c>
      <c r="H15" s="28">
        <v>3.5</v>
      </c>
      <c r="J15" s="29">
        <v>2.0</v>
      </c>
      <c r="K15" s="28">
        <v>3.5</v>
      </c>
    </row>
    <row r="16" ht="12.75" customHeight="1">
      <c r="A16" s="29">
        <v>9.0</v>
      </c>
      <c r="B16" s="28">
        <v>10.0</v>
      </c>
      <c r="D16" s="29">
        <v>0.0</v>
      </c>
      <c r="E16" s="28">
        <v>10.0</v>
      </c>
      <c r="G16" s="29">
        <v>0.0</v>
      </c>
      <c r="H16" s="28">
        <v>10.0</v>
      </c>
      <c r="J16" s="29">
        <v>7.0</v>
      </c>
      <c r="K16" s="28">
        <v>10.0</v>
      </c>
    </row>
    <row r="17" ht="12.75" customHeight="1">
      <c r="A17" s="29">
        <v>8.0</v>
      </c>
      <c r="B17" s="28">
        <v>2.0</v>
      </c>
      <c r="D17" s="29">
        <v>2.0</v>
      </c>
      <c r="E17" s="28">
        <v>2.0</v>
      </c>
      <c r="G17" s="29">
        <v>0.0</v>
      </c>
      <c r="H17" s="28">
        <v>2.0</v>
      </c>
      <c r="J17" s="29">
        <v>9.0</v>
      </c>
      <c r="K17" s="28">
        <v>2.0</v>
      </c>
    </row>
    <row r="18" ht="12.75" customHeight="1">
      <c r="A18" s="29">
        <v>3.0</v>
      </c>
      <c r="B18" s="28">
        <v>0.0</v>
      </c>
      <c r="D18" s="29">
        <v>2.0</v>
      </c>
      <c r="E18" s="28">
        <v>0.0</v>
      </c>
      <c r="G18" s="29">
        <v>5.0</v>
      </c>
      <c r="H18" s="28">
        <v>0.0</v>
      </c>
      <c r="J18" s="29">
        <v>5.0</v>
      </c>
      <c r="K18" s="28">
        <v>0.0</v>
      </c>
    </row>
    <row r="19" ht="12.75" customHeight="1">
      <c r="A19" s="29">
        <v>0.0</v>
      </c>
      <c r="B19" s="28">
        <v>1.5</v>
      </c>
      <c r="D19" s="29">
        <v>0.0</v>
      </c>
      <c r="E19" s="28">
        <v>1.5</v>
      </c>
      <c r="G19" s="29">
        <v>0.0</v>
      </c>
      <c r="H19" s="28">
        <v>1.5</v>
      </c>
      <c r="J19" s="29">
        <v>0.0</v>
      </c>
      <c r="K19" s="28">
        <v>1.5</v>
      </c>
    </row>
    <row r="20" ht="12.75" customHeight="1">
      <c r="A20" s="29">
        <v>0.0</v>
      </c>
      <c r="B20" s="28">
        <v>9.0</v>
      </c>
      <c r="D20" s="29">
        <v>8.0</v>
      </c>
      <c r="E20" s="28">
        <v>9.0</v>
      </c>
      <c r="G20" s="29">
        <v>10.0</v>
      </c>
      <c r="H20" s="28">
        <v>9.0</v>
      </c>
      <c r="J20" s="29">
        <v>0.0</v>
      </c>
      <c r="K20" s="28">
        <v>9.0</v>
      </c>
    </row>
    <row r="21" ht="12.75" customHeight="1">
      <c r="A21" s="29">
        <v>1.0</v>
      </c>
      <c r="B21" s="28">
        <v>0.0</v>
      </c>
      <c r="D21" s="29">
        <v>0.0</v>
      </c>
      <c r="E21" s="28">
        <v>0.0</v>
      </c>
      <c r="G21" s="29">
        <v>3.0</v>
      </c>
      <c r="H21" s="28">
        <v>0.0</v>
      </c>
      <c r="J21" s="29">
        <v>7.0</v>
      </c>
      <c r="K21" s="28">
        <v>0.0</v>
      </c>
    </row>
    <row r="22" ht="12.75" customHeight="1">
      <c r="A22" s="29">
        <v>1.0</v>
      </c>
      <c r="B22" s="28">
        <v>3.5</v>
      </c>
      <c r="D22" s="29">
        <v>5.0</v>
      </c>
      <c r="E22" s="28">
        <v>3.5</v>
      </c>
      <c r="G22" s="29">
        <v>6.0</v>
      </c>
      <c r="H22" s="28">
        <v>3.5</v>
      </c>
      <c r="J22" s="29">
        <v>2.0</v>
      </c>
      <c r="K22" s="28">
        <v>3.5</v>
      </c>
    </row>
    <row r="23" ht="12.75" customHeight="1">
      <c r="A23" s="29">
        <v>0.0</v>
      </c>
      <c r="B23" s="28">
        <v>4.5</v>
      </c>
      <c r="D23" s="29">
        <v>5.0</v>
      </c>
      <c r="E23" s="28">
        <v>4.5</v>
      </c>
      <c r="G23" s="29">
        <v>10.0</v>
      </c>
      <c r="H23" s="28">
        <v>4.5</v>
      </c>
      <c r="J23" s="29">
        <v>3.0</v>
      </c>
      <c r="K23" s="28">
        <v>4.5</v>
      </c>
    </row>
    <row r="24" ht="12.75" customHeight="1">
      <c r="A24" s="29">
        <v>6.0</v>
      </c>
      <c r="B24" s="28">
        <v>3.5</v>
      </c>
      <c r="D24" s="29">
        <v>0.0</v>
      </c>
      <c r="E24" s="28">
        <v>3.5</v>
      </c>
      <c r="G24" s="29">
        <v>5.0</v>
      </c>
      <c r="H24" s="28">
        <v>3.5</v>
      </c>
      <c r="J24" s="29">
        <v>9.0</v>
      </c>
      <c r="K24" s="28">
        <v>3.5</v>
      </c>
    </row>
    <row r="25" ht="12.75" customHeight="1">
      <c r="A25" s="29">
        <v>0.0</v>
      </c>
      <c r="B25" s="28">
        <v>4.0</v>
      </c>
      <c r="D25" s="29">
        <v>0.0</v>
      </c>
      <c r="E25" s="28">
        <v>4.0</v>
      </c>
      <c r="G25" s="29">
        <v>6.0</v>
      </c>
      <c r="H25" s="28">
        <v>4.0</v>
      </c>
      <c r="J25" s="29">
        <v>0.0</v>
      </c>
      <c r="K25" s="28">
        <v>4.0</v>
      </c>
    </row>
    <row r="26" ht="12.75" customHeight="1">
      <c r="A26" s="29">
        <v>0.0</v>
      </c>
      <c r="B26" s="28">
        <v>0.5</v>
      </c>
      <c r="D26" s="29">
        <v>1.0</v>
      </c>
      <c r="E26" s="28">
        <v>0.5</v>
      </c>
      <c r="G26" s="29">
        <v>6.0</v>
      </c>
      <c r="H26" s="28">
        <v>0.5</v>
      </c>
      <c r="J26" s="29">
        <v>4.0</v>
      </c>
      <c r="K26" s="28">
        <v>0.5</v>
      </c>
    </row>
    <row r="27" ht="12.75" customHeight="1">
      <c r="A27" s="29">
        <v>0.0</v>
      </c>
      <c r="B27" s="28">
        <v>0.5</v>
      </c>
      <c r="D27" s="29">
        <v>2.0</v>
      </c>
      <c r="E27" s="28">
        <v>0.5</v>
      </c>
      <c r="G27" s="29">
        <v>4.0</v>
      </c>
      <c r="H27" s="28">
        <v>0.5</v>
      </c>
      <c r="J27" s="29">
        <v>3.0</v>
      </c>
      <c r="K27" s="28">
        <v>0.5</v>
      </c>
    </row>
    <row r="28" ht="12.75" customHeight="1">
      <c r="A28" s="29">
        <v>2.0</v>
      </c>
      <c r="B28" s="28">
        <v>0.0</v>
      </c>
      <c r="D28" s="29">
        <v>3.0</v>
      </c>
      <c r="E28" s="28">
        <v>0.0</v>
      </c>
      <c r="G28" s="29">
        <v>4.0</v>
      </c>
      <c r="H28" s="28">
        <v>0.0</v>
      </c>
      <c r="J28" s="29">
        <v>4.0</v>
      </c>
      <c r="K28" s="28">
        <v>0.0</v>
      </c>
    </row>
    <row r="29" ht="12.75" customHeight="1">
      <c r="A29" s="29">
        <v>0.0</v>
      </c>
      <c r="B29" s="28">
        <v>0.0</v>
      </c>
      <c r="D29" s="29">
        <v>3.0</v>
      </c>
      <c r="E29" s="28">
        <v>0.0</v>
      </c>
      <c r="G29" s="29">
        <v>8.0</v>
      </c>
      <c r="H29" s="28">
        <v>0.0</v>
      </c>
      <c r="J29" s="29">
        <v>0.0</v>
      </c>
      <c r="K29" s="28">
        <v>0.0</v>
      </c>
    </row>
    <row r="30" ht="12.75" customHeight="1">
      <c r="A30" s="29">
        <v>4.0</v>
      </c>
      <c r="B30" s="28">
        <v>0.0</v>
      </c>
      <c r="D30" s="29">
        <v>1.0</v>
      </c>
      <c r="E30" s="28">
        <v>0.0</v>
      </c>
      <c r="G30" s="29">
        <v>0.0</v>
      </c>
      <c r="H30" s="28">
        <v>0.0</v>
      </c>
      <c r="J30" s="29">
        <v>0.0</v>
      </c>
      <c r="K30" s="28">
        <v>0.0</v>
      </c>
    </row>
    <row r="31" ht="12.75" customHeight="1">
      <c r="A31" s="29">
        <v>5.0</v>
      </c>
      <c r="B31" s="28">
        <v>4.5</v>
      </c>
      <c r="D31" s="29">
        <v>0.0</v>
      </c>
      <c r="E31" s="28">
        <v>4.5</v>
      </c>
      <c r="G31" s="29">
        <v>1.0</v>
      </c>
      <c r="H31" s="28">
        <v>4.5</v>
      </c>
      <c r="J31" s="29">
        <v>10.0</v>
      </c>
      <c r="K31" s="28">
        <v>4.5</v>
      </c>
    </row>
    <row r="32" ht="12.75" customHeight="1">
      <c r="A32" s="29">
        <v>0.0</v>
      </c>
      <c r="B32" s="28">
        <v>8.5</v>
      </c>
      <c r="D32" s="29">
        <v>6.0</v>
      </c>
      <c r="E32" s="28">
        <v>8.5</v>
      </c>
      <c r="G32" s="29">
        <v>10.0</v>
      </c>
      <c r="H32" s="28">
        <v>8.5</v>
      </c>
      <c r="J32" s="29">
        <v>4.0</v>
      </c>
      <c r="K32" s="28">
        <v>8.5</v>
      </c>
    </row>
    <row r="33" ht="12.75" customHeight="1">
      <c r="A33" s="29">
        <v>5.0</v>
      </c>
      <c r="B33" s="28">
        <v>2.0</v>
      </c>
      <c r="D33" s="29">
        <v>2.0</v>
      </c>
      <c r="E33" s="28">
        <v>2.0</v>
      </c>
      <c r="G33" s="29">
        <v>2.0</v>
      </c>
      <c r="H33" s="28">
        <v>2.0</v>
      </c>
      <c r="J33" s="29">
        <v>5.0</v>
      </c>
      <c r="K33" s="28">
        <v>2.0</v>
      </c>
    </row>
    <row r="34" ht="12.75" customHeight="1">
      <c r="A34" s="29">
        <v>5.0</v>
      </c>
      <c r="B34" s="28">
        <v>0.0</v>
      </c>
      <c r="D34" s="29">
        <v>2.0</v>
      </c>
      <c r="E34" s="28">
        <v>0.0</v>
      </c>
      <c r="G34" s="29">
        <v>1.0</v>
      </c>
      <c r="H34" s="28">
        <v>0.0</v>
      </c>
      <c r="J34" s="29">
        <v>1.0</v>
      </c>
      <c r="K34" s="28">
        <v>0.0</v>
      </c>
    </row>
    <row r="35" ht="12.75" customHeight="1">
      <c r="A35" s="29">
        <v>0.0</v>
      </c>
      <c r="B35" s="28">
        <v>0.0</v>
      </c>
      <c r="D35" s="29">
        <v>4.0</v>
      </c>
      <c r="E35" s="28">
        <v>0.0</v>
      </c>
      <c r="G35" s="29">
        <v>1.0</v>
      </c>
      <c r="H35" s="28">
        <v>0.0</v>
      </c>
      <c r="J35" s="29">
        <v>0.0</v>
      </c>
      <c r="K35" s="28">
        <v>0.0</v>
      </c>
    </row>
    <row r="36" ht="12.75" customHeight="1">
      <c r="A36" s="29">
        <v>0.0</v>
      </c>
      <c r="B36" s="28">
        <v>2.0</v>
      </c>
      <c r="D36" s="29">
        <v>2.0</v>
      </c>
      <c r="E36" s="28">
        <v>2.0</v>
      </c>
      <c r="G36" s="29">
        <v>9.0</v>
      </c>
      <c r="H36" s="28">
        <v>2.0</v>
      </c>
      <c r="J36" s="29">
        <v>2.0</v>
      </c>
      <c r="K36" s="28">
        <v>2.0</v>
      </c>
    </row>
    <row r="37" ht="12.75" customHeight="1">
      <c r="A37" s="29">
        <v>7.0</v>
      </c>
      <c r="B37" s="28">
        <v>0.0</v>
      </c>
      <c r="D37" s="29">
        <v>4.0</v>
      </c>
      <c r="E37" s="28">
        <v>0.0</v>
      </c>
      <c r="G37" s="29">
        <v>2.0</v>
      </c>
      <c r="H37" s="28">
        <v>0.0</v>
      </c>
      <c r="J37" s="29">
        <v>2.0</v>
      </c>
      <c r="K37" s="28">
        <v>0.0</v>
      </c>
    </row>
    <row r="38" ht="12.75" customHeight="1">
      <c r="A38" s="29">
        <v>0.0</v>
      </c>
      <c r="B38" s="28">
        <v>3.5</v>
      </c>
      <c r="D38" s="29">
        <v>5.0</v>
      </c>
      <c r="E38" s="28">
        <v>3.5</v>
      </c>
      <c r="G38" s="29">
        <v>8.0</v>
      </c>
      <c r="H38" s="28">
        <v>3.5</v>
      </c>
      <c r="J38" s="29">
        <v>1.0</v>
      </c>
      <c r="K38" s="28">
        <v>3.5</v>
      </c>
    </row>
    <row r="39" ht="12.75" customHeight="1">
      <c r="A39" s="29">
        <v>8.0</v>
      </c>
      <c r="B39" s="28">
        <v>8.0</v>
      </c>
      <c r="D39" s="29">
        <v>0.0</v>
      </c>
      <c r="E39" s="28">
        <v>8.0</v>
      </c>
      <c r="G39" s="29">
        <v>0.0</v>
      </c>
      <c r="H39" s="28">
        <v>8.0</v>
      </c>
      <c r="J39" s="29">
        <v>10.0</v>
      </c>
      <c r="K39" s="28">
        <v>8.0</v>
      </c>
    </row>
    <row r="40" ht="12.75" customHeight="1">
      <c r="A40" s="29">
        <v>5.0</v>
      </c>
      <c r="B40" s="28">
        <v>6.0</v>
      </c>
      <c r="D40" s="29">
        <v>0.0</v>
      </c>
      <c r="E40" s="28">
        <v>6.0</v>
      </c>
      <c r="G40" s="29">
        <v>0.0</v>
      </c>
      <c r="H40" s="28">
        <v>6.0</v>
      </c>
      <c r="J40" s="29">
        <v>3.0</v>
      </c>
      <c r="K40" s="28">
        <v>6.0</v>
      </c>
    </row>
    <row r="41" ht="12.75" customHeight="1">
      <c r="A41" s="29">
        <v>5.0</v>
      </c>
      <c r="B41" s="28">
        <v>0.0</v>
      </c>
      <c r="D41" s="29">
        <v>0.0</v>
      </c>
      <c r="E41" s="28">
        <v>0.0</v>
      </c>
      <c r="G41" s="29">
        <v>0.0</v>
      </c>
      <c r="H41" s="28">
        <v>0.0</v>
      </c>
      <c r="J41" s="29">
        <v>3.0</v>
      </c>
      <c r="K41" s="28">
        <v>0.0</v>
      </c>
    </row>
    <row r="42" ht="12.75" customHeight="1">
      <c r="A42" s="29">
        <v>2.0</v>
      </c>
      <c r="B42" s="28">
        <v>2.0</v>
      </c>
      <c r="D42" s="29">
        <v>6.0</v>
      </c>
      <c r="E42" s="28">
        <v>2.0</v>
      </c>
      <c r="G42" s="29">
        <v>6.0</v>
      </c>
      <c r="H42" s="28">
        <v>2.0</v>
      </c>
      <c r="J42" s="29">
        <v>2.0</v>
      </c>
      <c r="K42" s="28">
        <v>2.0</v>
      </c>
    </row>
    <row r="43" ht="12.75" customHeight="1">
      <c r="A43" s="29">
        <v>7.0</v>
      </c>
      <c r="B43" s="28">
        <v>0.5</v>
      </c>
      <c r="D43" s="29">
        <v>4.0</v>
      </c>
      <c r="E43" s="28">
        <v>0.5</v>
      </c>
      <c r="G43" s="29">
        <v>5.0</v>
      </c>
      <c r="H43" s="28">
        <v>0.5</v>
      </c>
      <c r="J43" s="29">
        <v>8.0</v>
      </c>
      <c r="K43" s="28">
        <v>0.5</v>
      </c>
    </row>
    <row r="44" ht="12.75" customHeight="1">
      <c r="A44" s="29">
        <v>7.0</v>
      </c>
      <c r="B44" s="28">
        <v>6.0</v>
      </c>
      <c r="D44" s="29">
        <v>0.0</v>
      </c>
      <c r="E44" s="28">
        <v>6.0</v>
      </c>
      <c r="G44" s="29">
        <v>0.0</v>
      </c>
      <c r="H44" s="28">
        <v>6.0</v>
      </c>
      <c r="J44" s="29">
        <v>3.0</v>
      </c>
      <c r="K44" s="28">
        <v>6.0</v>
      </c>
    </row>
    <row r="45" ht="12.75" customHeight="1">
      <c r="A45" s="29">
        <v>7.0</v>
      </c>
      <c r="B45" s="28">
        <v>3.0</v>
      </c>
      <c r="D45" s="29">
        <v>1.0</v>
      </c>
      <c r="E45" s="28">
        <v>3.0</v>
      </c>
      <c r="G45" s="29">
        <v>0.0</v>
      </c>
      <c r="H45" s="28">
        <v>3.0</v>
      </c>
      <c r="J45" s="29">
        <v>8.0</v>
      </c>
      <c r="K45" s="28">
        <v>3.0</v>
      </c>
    </row>
    <row r="46" ht="12.75" customHeight="1">
      <c r="A46" s="29">
        <v>7.0</v>
      </c>
      <c r="B46" s="28">
        <v>7.5</v>
      </c>
      <c r="D46" s="29">
        <v>0.0</v>
      </c>
      <c r="E46" s="28">
        <v>7.5</v>
      </c>
      <c r="G46" s="29">
        <v>1.0</v>
      </c>
      <c r="H46" s="28">
        <v>7.5</v>
      </c>
      <c r="J46" s="29">
        <v>10.0</v>
      </c>
      <c r="K46" s="28">
        <v>7.5</v>
      </c>
    </row>
    <row r="47" ht="12.75" customHeight="1">
      <c r="A47" s="29">
        <v>0.0</v>
      </c>
      <c r="B47" s="28">
        <v>4.5</v>
      </c>
      <c r="D47" s="29">
        <v>2.0</v>
      </c>
      <c r="E47" s="28">
        <v>4.5</v>
      </c>
      <c r="G47" s="29">
        <v>10.0</v>
      </c>
      <c r="H47" s="28">
        <v>4.5</v>
      </c>
      <c r="J47" s="29">
        <v>6.0</v>
      </c>
      <c r="K47" s="28">
        <v>4.5</v>
      </c>
    </row>
    <row r="48" ht="12.75" customHeight="1">
      <c r="A48" s="29">
        <v>10.0</v>
      </c>
      <c r="B48" s="28">
        <v>4.0</v>
      </c>
      <c r="D48" s="29">
        <v>0.0</v>
      </c>
      <c r="E48" s="28">
        <v>4.0</v>
      </c>
      <c r="G48" s="29">
        <v>0.0</v>
      </c>
      <c r="H48" s="28">
        <v>4.0</v>
      </c>
      <c r="J48" s="29">
        <v>0.0</v>
      </c>
      <c r="K48" s="28">
        <v>4.0</v>
      </c>
    </row>
    <row r="49" ht="12.75" customHeight="1">
      <c r="A49" s="29">
        <v>3.0</v>
      </c>
      <c r="B49" s="28">
        <v>0.0</v>
      </c>
      <c r="D49" s="29">
        <v>3.0</v>
      </c>
      <c r="E49" s="28">
        <v>0.0</v>
      </c>
      <c r="G49" s="29">
        <v>7.0</v>
      </c>
      <c r="H49" s="28">
        <v>0.0</v>
      </c>
      <c r="J49" s="29">
        <v>7.0</v>
      </c>
      <c r="K49" s="28">
        <v>0.0</v>
      </c>
    </row>
    <row r="50" ht="12.75" customHeight="1">
      <c r="A50" s="29">
        <v>0.0</v>
      </c>
      <c r="B50" s="28">
        <v>8.5</v>
      </c>
      <c r="D50" s="29">
        <v>6.0</v>
      </c>
      <c r="E50" s="28">
        <v>8.5</v>
      </c>
      <c r="G50" s="29">
        <v>10.0</v>
      </c>
      <c r="H50" s="28">
        <v>8.5</v>
      </c>
      <c r="J50" s="29">
        <v>2.0</v>
      </c>
      <c r="K50" s="28">
        <v>8.5</v>
      </c>
    </row>
    <row r="51" ht="12.75" customHeight="1">
      <c r="A51" s="29">
        <v>4.0</v>
      </c>
      <c r="B51" s="28">
        <v>0.0</v>
      </c>
      <c r="D51" s="29">
        <v>4.0</v>
      </c>
      <c r="E51" s="28">
        <v>0.0</v>
      </c>
      <c r="G51" s="29">
        <v>3.0</v>
      </c>
      <c r="H51" s="28">
        <v>0.0</v>
      </c>
      <c r="J51" s="29">
        <v>6.0</v>
      </c>
      <c r="K51" s="28">
        <v>0.0</v>
      </c>
    </row>
    <row r="52" ht="12.75" customHeight="1">
      <c r="A52" s="29">
        <v>0.0</v>
      </c>
      <c r="B52" s="28">
        <v>3.5</v>
      </c>
      <c r="D52" s="29">
        <v>0.0</v>
      </c>
      <c r="E52" s="28">
        <v>3.5</v>
      </c>
      <c r="G52" s="29">
        <v>5.0</v>
      </c>
      <c r="H52" s="28">
        <v>3.5</v>
      </c>
      <c r="J52" s="29">
        <v>5.0</v>
      </c>
      <c r="K52" s="28">
        <v>3.5</v>
      </c>
    </row>
    <row r="53" ht="12.75" customHeight="1">
      <c r="A53" s="29">
        <v>0.0</v>
      </c>
      <c r="B53" s="28">
        <v>1.5</v>
      </c>
      <c r="D53" s="29">
        <v>0.0</v>
      </c>
      <c r="E53" s="28">
        <v>1.5</v>
      </c>
      <c r="G53" s="29">
        <v>9.0</v>
      </c>
      <c r="H53" s="28">
        <v>1.5</v>
      </c>
      <c r="J53" s="29">
        <v>8.0</v>
      </c>
      <c r="K53" s="28">
        <v>1.5</v>
      </c>
    </row>
    <row r="54" ht="12.75" customHeight="1">
      <c r="A54" s="29">
        <v>0.0</v>
      </c>
      <c r="B54" s="28">
        <v>7.0</v>
      </c>
      <c r="D54" s="29">
        <v>7.0</v>
      </c>
      <c r="E54" s="28">
        <v>7.0</v>
      </c>
      <c r="G54" s="29">
        <v>10.0</v>
      </c>
      <c r="H54" s="28">
        <v>7.0</v>
      </c>
      <c r="J54" s="29">
        <v>0.0</v>
      </c>
      <c r="K54" s="28">
        <v>7.0</v>
      </c>
    </row>
    <row r="55" ht="12.75" customHeight="1">
      <c r="A55" s="29">
        <v>3.0</v>
      </c>
      <c r="B55" s="28">
        <v>2.5</v>
      </c>
      <c r="D55" s="29">
        <v>2.0</v>
      </c>
      <c r="E55" s="28">
        <v>2.5</v>
      </c>
      <c r="G55" s="29">
        <v>5.0</v>
      </c>
      <c r="H55" s="28">
        <v>2.5</v>
      </c>
      <c r="J55" s="29">
        <v>5.0</v>
      </c>
      <c r="K55" s="28">
        <v>2.5</v>
      </c>
    </row>
    <row r="56" ht="12.75" customHeight="1">
      <c r="A56" s="29">
        <v>5.0</v>
      </c>
      <c r="B56" s="28">
        <v>5.0</v>
      </c>
      <c r="D56" s="29">
        <v>0.0</v>
      </c>
      <c r="E56" s="28">
        <v>5.0</v>
      </c>
      <c r="G56" s="29">
        <v>0.0</v>
      </c>
      <c r="H56" s="28">
        <v>5.0</v>
      </c>
      <c r="J56" s="29">
        <v>0.0</v>
      </c>
      <c r="K56" s="28">
        <v>5.0</v>
      </c>
    </row>
    <row r="57" ht="12.75" customHeight="1">
      <c r="A57" s="29">
        <v>6.0</v>
      </c>
      <c r="B57" s="28">
        <v>3.0</v>
      </c>
      <c r="D57" s="29">
        <v>2.0</v>
      </c>
      <c r="E57" s="28">
        <v>3.0</v>
      </c>
      <c r="G57" s="29">
        <v>0.0</v>
      </c>
      <c r="H57" s="28">
        <v>3.0</v>
      </c>
      <c r="J57" s="29">
        <v>3.0</v>
      </c>
      <c r="K57" s="28">
        <v>3.0</v>
      </c>
    </row>
    <row r="58" ht="12.75" customHeight="1">
      <c r="A58" s="29">
        <v>10.0</v>
      </c>
      <c r="B58" s="28">
        <v>2.5</v>
      </c>
      <c r="D58" s="29">
        <v>0.0</v>
      </c>
      <c r="E58" s="28">
        <v>2.5</v>
      </c>
      <c r="G58" s="29">
        <v>0.0</v>
      </c>
      <c r="H58" s="28">
        <v>2.5</v>
      </c>
      <c r="J58" s="29">
        <v>6.0</v>
      </c>
      <c r="K58" s="28">
        <v>2.5</v>
      </c>
    </row>
    <row r="59" ht="12.75" customHeight="1">
      <c r="A59" s="29">
        <v>8.0</v>
      </c>
      <c r="B59" s="28">
        <v>4.5</v>
      </c>
      <c r="D59" s="29">
        <v>0.0</v>
      </c>
      <c r="E59" s="28">
        <v>4.5</v>
      </c>
      <c r="G59" s="29">
        <v>1.0</v>
      </c>
      <c r="H59" s="28">
        <v>4.5</v>
      </c>
      <c r="J59" s="29">
        <v>10.0</v>
      </c>
      <c r="K59" s="28">
        <v>4.5</v>
      </c>
    </row>
    <row r="60" ht="12.75" customHeight="1">
      <c r="A60" s="29">
        <v>0.0</v>
      </c>
      <c r="B60" s="28">
        <v>1.5</v>
      </c>
      <c r="D60" s="29">
        <v>5.0</v>
      </c>
      <c r="E60" s="28">
        <v>1.5</v>
      </c>
      <c r="G60" s="29">
        <v>10.0</v>
      </c>
      <c r="H60" s="28">
        <v>1.5</v>
      </c>
      <c r="J60" s="29">
        <v>3.0</v>
      </c>
      <c r="K60" s="28">
        <v>1.5</v>
      </c>
    </row>
    <row r="61" ht="12.75" customHeight="1">
      <c r="A61" s="29">
        <v>7.0</v>
      </c>
      <c r="B61" s="28">
        <v>2.0</v>
      </c>
      <c r="D61" s="29">
        <v>0.0</v>
      </c>
      <c r="E61" s="28">
        <v>2.0</v>
      </c>
      <c r="G61" s="29">
        <v>2.0</v>
      </c>
      <c r="H61" s="28">
        <v>2.0</v>
      </c>
      <c r="J61" s="29">
        <v>8.0</v>
      </c>
      <c r="K61" s="28">
        <v>2.0</v>
      </c>
    </row>
    <row r="62" ht="12.75" customHeight="1">
      <c r="A62" s="29">
        <v>6.0</v>
      </c>
      <c r="B62" s="28">
        <v>9.5</v>
      </c>
      <c r="D62" s="29">
        <v>0.0</v>
      </c>
      <c r="E62" s="28">
        <v>9.5</v>
      </c>
      <c r="G62" s="29">
        <v>0.0</v>
      </c>
      <c r="H62" s="28">
        <v>9.5</v>
      </c>
      <c r="J62" s="29">
        <v>10.0</v>
      </c>
      <c r="K62" s="28">
        <v>9.5</v>
      </c>
    </row>
    <row r="63" ht="12.75" customHeight="1">
      <c r="A63" s="29">
        <v>5.0</v>
      </c>
      <c r="B63" s="28">
        <v>6.0</v>
      </c>
      <c r="D63" s="29">
        <v>0.0</v>
      </c>
      <c r="E63" s="28">
        <v>6.0</v>
      </c>
      <c r="G63" s="29">
        <v>0.0</v>
      </c>
      <c r="H63" s="28">
        <v>6.0</v>
      </c>
      <c r="J63" s="29">
        <v>7.0</v>
      </c>
      <c r="K63" s="28">
        <v>6.0</v>
      </c>
    </row>
    <row r="64" ht="12.75" customHeight="1">
      <c r="A64" s="29">
        <v>7.0</v>
      </c>
      <c r="B64" s="28">
        <v>6.0</v>
      </c>
      <c r="D64" s="29">
        <v>0.0</v>
      </c>
      <c r="E64" s="28">
        <v>6.0</v>
      </c>
      <c r="G64" s="29">
        <v>0.0</v>
      </c>
      <c r="H64" s="28">
        <v>6.0</v>
      </c>
      <c r="J64" s="29">
        <v>5.0</v>
      </c>
      <c r="K64" s="28">
        <v>6.0</v>
      </c>
    </row>
    <row r="65" ht="12.75" customHeight="1">
      <c r="A65" s="29">
        <v>0.0</v>
      </c>
      <c r="B65" s="28">
        <v>0.0</v>
      </c>
      <c r="D65" s="29">
        <v>0.0</v>
      </c>
      <c r="E65" s="28">
        <v>0.0</v>
      </c>
      <c r="G65" s="29">
        <v>0.0</v>
      </c>
      <c r="H65" s="28">
        <v>0.0</v>
      </c>
      <c r="J65" s="29">
        <v>0.0</v>
      </c>
      <c r="K65" s="28">
        <v>0.0</v>
      </c>
    </row>
    <row r="66" ht="12.75" customHeight="1">
      <c r="A66" s="29">
        <v>9.0</v>
      </c>
      <c r="B66" s="28">
        <v>0.0</v>
      </c>
      <c r="D66" s="29">
        <v>0.0</v>
      </c>
      <c r="E66" s="28">
        <v>0.0</v>
      </c>
      <c r="G66" s="29">
        <v>0.0</v>
      </c>
      <c r="H66" s="28">
        <v>0.0</v>
      </c>
      <c r="J66" s="29">
        <v>0.0</v>
      </c>
      <c r="K66" s="28">
        <v>0.0</v>
      </c>
    </row>
    <row r="67" ht="12.75" customHeight="1">
      <c r="A67" s="29">
        <v>10.0</v>
      </c>
      <c r="B67" s="28">
        <v>5.5</v>
      </c>
      <c r="D67" s="29">
        <v>0.0</v>
      </c>
      <c r="E67" s="28">
        <v>5.5</v>
      </c>
      <c r="G67" s="29">
        <v>0.0</v>
      </c>
      <c r="H67" s="28">
        <v>5.5</v>
      </c>
      <c r="J67" s="29">
        <v>10.0</v>
      </c>
      <c r="K67" s="28">
        <v>5.5</v>
      </c>
    </row>
    <row r="68" ht="12.75" customHeight="1">
      <c r="A68" s="29">
        <v>10.0</v>
      </c>
      <c r="B68" s="28">
        <v>2.5</v>
      </c>
      <c r="D68" s="29">
        <v>0.0</v>
      </c>
      <c r="E68" s="28">
        <v>2.5</v>
      </c>
      <c r="G68" s="29">
        <v>0.0</v>
      </c>
      <c r="H68" s="28">
        <v>2.5</v>
      </c>
      <c r="J68" s="29">
        <v>7.0</v>
      </c>
      <c r="K68" s="28">
        <v>2.5</v>
      </c>
    </row>
    <row r="69" ht="12.75" customHeight="1">
      <c r="A69" s="29">
        <v>7.0</v>
      </c>
      <c r="B69" s="28">
        <v>5.0</v>
      </c>
      <c r="D69" s="29">
        <v>0.0</v>
      </c>
      <c r="E69" s="28">
        <v>5.0</v>
      </c>
      <c r="G69" s="29">
        <v>1.0</v>
      </c>
      <c r="H69" s="28">
        <v>5.0</v>
      </c>
      <c r="J69" s="29">
        <v>8.0</v>
      </c>
      <c r="K69" s="28">
        <v>5.0</v>
      </c>
    </row>
    <row r="70" ht="12.75" customHeight="1">
      <c r="A70" s="29">
        <v>4.0</v>
      </c>
      <c r="B70" s="28">
        <v>3.5</v>
      </c>
      <c r="D70" s="29">
        <v>0.0</v>
      </c>
      <c r="E70" s="28">
        <v>3.5</v>
      </c>
      <c r="G70" s="29">
        <v>0.0</v>
      </c>
      <c r="H70" s="28">
        <v>3.5</v>
      </c>
      <c r="J70" s="29">
        <v>1.0</v>
      </c>
      <c r="K70" s="28">
        <v>3.5</v>
      </c>
    </row>
    <row r="71" ht="12.75" customHeight="1">
      <c r="A71" s="29">
        <v>9.0</v>
      </c>
      <c r="B71" s="28">
        <v>5.5</v>
      </c>
      <c r="D71" s="29">
        <v>0.0</v>
      </c>
      <c r="E71" s="28">
        <v>5.5</v>
      </c>
      <c r="G71" s="29">
        <v>0.0</v>
      </c>
      <c r="H71" s="28">
        <v>5.5</v>
      </c>
      <c r="J71" s="29">
        <v>2.0</v>
      </c>
      <c r="K71" s="28">
        <v>5.5</v>
      </c>
    </row>
    <row r="72" ht="12.75" customHeight="1">
      <c r="A72" s="29">
        <v>7.0</v>
      </c>
      <c r="B72" s="28">
        <v>2.0</v>
      </c>
      <c r="D72" s="29">
        <v>0.0</v>
      </c>
      <c r="E72" s="28">
        <v>2.0</v>
      </c>
      <c r="G72" s="29">
        <v>2.0</v>
      </c>
      <c r="H72" s="28">
        <v>2.0</v>
      </c>
      <c r="J72" s="29">
        <v>10.0</v>
      </c>
      <c r="K72" s="28">
        <v>2.0</v>
      </c>
    </row>
    <row r="73" ht="12.75" customHeight="1">
      <c r="A73" s="29">
        <v>8.0</v>
      </c>
      <c r="B73" s="28">
        <v>9.5</v>
      </c>
      <c r="D73" s="29">
        <v>0.0</v>
      </c>
      <c r="E73" s="28">
        <v>9.5</v>
      </c>
      <c r="G73" s="29">
        <v>0.0</v>
      </c>
      <c r="H73" s="28">
        <v>9.5</v>
      </c>
      <c r="J73" s="29">
        <v>10.0</v>
      </c>
      <c r="K73" s="28">
        <v>9.5</v>
      </c>
    </row>
    <row r="74" ht="12.75" customHeight="1">
      <c r="A74" s="29">
        <v>7.0</v>
      </c>
      <c r="B74" s="28">
        <v>1.5</v>
      </c>
      <c r="D74" s="29">
        <v>3.0</v>
      </c>
      <c r="E74" s="28">
        <v>1.5</v>
      </c>
      <c r="G74" s="29">
        <v>0.0</v>
      </c>
      <c r="H74" s="28">
        <v>1.5</v>
      </c>
      <c r="J74" s="29">
        <v>0.0</v>
      </c>
      <c r="K74" s="28">
        <v>1.5</v>
      </c>
    </row>
    <row r="75" ht="12.75" customHeight="1">
      <c r="A75" s="29">
        <v>7.0</v>
      </c>
      <c r="B75" s="28">
        <v>2.0</v>
      </c>
      <c r="D75" s="29">
        <v>0.0</v>
      </c>
      <c r="E75" s="28">
        <v>2.0</v>
      </c>
      <c r="G75" s="29">
        <v>0.0</v>
      </c>
      <c r="H75" s="28">
        <v>2.0</v>
      </c>
      <c r="J75" s="29">
        <v>7.0</v>
      </c>
      <c r="K75" s="28">
        <v>2.0</v>
      </c>
    </row>
    <row r="76" ht="12.75" customHeight="1">
      <c r="A76" s="29">
        <v>8.0</v>
      </c>
      <c r="B76" s="28">
        <v>6.0</v>
      </c>
      <c r="D76" s="29">
        <v>0.0</v>
      </c>
      <c r="E76" s="28">
        <v>6.0</v>
      </c>
      <c r="G76" s="29">
        <v>0.0</v>
      </c>
      <c r="H76" s="28">
        <v>6.0</v>
      </c>
      <c r="J76" s="29">
        <v>5.0</v>
      </c>
      <c r="K76" s="28">
        <v>6.0</v>
      </c>
    </row>
    <row r="77" ht="12.75" customHeight="1">
      <c r="A77" s="29">
        <v>7.0</v>
      </c>
      <c r="B77" s="28">
        <v>5.5</v>
      </c>
      <c r="D77" s="29">
        <v>0.0</v>
      </c>
      <c r="E77" s="28">
        <v>5.5</v>
      </c>
      <c r="G77" s="29">
        <v>0.0</v>
      </c>
      <c r="H77" s="28">
        <v>5.5</v>
      </c>
      <c r="J77" s="29">
        <v>6.0</v>
      </c>
      <c r="K77" s="28">
        <v>5.5</v>
      </c>
    </row>
    <row r="78" ht="12.75" customHeight="1">
      <c r="A78" s="29">
        <v>6.0</v>
      </c>
      <c r="B78" s="28">
        <v>5.5</v>
      </c>
      <c r="D78" s="29">
        <v>0.0</v>
      </c>
      <c r="E78" s="28">
        <v>5.5</v>
      </c>
      <c r="G78" s="29">
        <v>0.0</v>
      </c>
      <c r="H78" s="28">
        <v>5.5</v>
      </c>
      <c r="J78" s="29">
        <v>5.0</v>
      </c>
      <c r="K78" s="28">
        <v>5.5</v>
      </c>
    </row>
    <row r="79" ht="12.75" customHeight="1">
      <c r="A79" s="29">
        <v>0.0</v>
      </c>
      <c r="B79" s="28">
        <v>0.0</v>
      </c>
      <c r="D79" s="29">
        <v>0.0</v>
      </c>
      <c r="E79" s="28">
        <v>0.0</v>
      </c>
      <c r="G79" s="29">
        <v>0.0</v>
      </c>
      <c r="H79" s="28">
        <v>0.0</v>
      </c>
      <c r="J79" s="29">
        <v>0.0</v>
      </c>
      <c r="K79" s="28">
        <v>0.0</v>
      </c>
    </row>
    <row r="80" ht="12.75" customHeight="1">
      <c r="A80" s="29">
        <v>8.0</v>
      </c>
      <c r="B80" s="28">
        <v>5.5</v>
      </c>
      <c r="D80" s="29">
        <v>0.0</v>
      </c>
      <c r="E80" s="28">
        <v>5.5</v>
      </c>
      <c r="G80" s="29">
        <v>0.0</v>
      </c>
      <c r="H80" s="28">
        <v>5.5</v>
      </c>
      <c r="J80" s="29">
        <v>7.0</v>
      </c>
      <c r="K80" s="28">
        <v>5.5</v>
      </c>
    </row>
    <row r="81" ht="12.75" customHeight="1">
      <c r="A81" s="29">
        <v>0.0</v>
      </c>
      <c r="B81" s="28">
        <v>3.0</v>
      </c>
      <c r="D81" s="29">
        <v>6.0</v>
      </c>
      <c r="E81" s="28">
        <v>3.0</v>
      </c>
      <c r="G81" s="29">
        <v>7.0</v>
      </c>
      <c r="H81" s="28">
        <v>3.0</v>
      </c>
      <c r="J81" s="29">
        <v>2.0</v>
      </c>
      <c r="K81" s="28">
        <v>3.0</v>
      </c>
    </row>
    <row r="82" ht="12.75" customHeight="1">
      <c r="A82" s="29">
        <v>2.0</v>
      </c>
      <c r="B82" s="28">
        <v>7.0</v>
      </c>
      <c r="D82" s="29">
        <v>0.0</v>
      </c>
      <c r="E82" s="28">
        <v>7.0</v>
      </c>
      <c r="G82" s="29">
        <v>0.0</v>
      </c>
      <c r="H82" s="28">
        <v>7.0</v>
      </c>
      <c r="J82" s="29">
        <v>7.0</v>
      </c>
      <c r="K82" s="28">
        <v>7.0</v>
      </c>
    </row>
    <row r="83" ht="12.75" customHeight="1">
      <c r="A83" s="29">
        <v>2.0</v>
      </c>
      <c r="B83" s="28">
        <v>3.5</v>
      </c>
      <c r="D83" s="29">
        <v>0.0</v>
      </c>
      <c r="E83" s="28">
        <v>3.5</v>
      </c>
      <c r="G83" s="29">
        <v>0.0</v>
      </c>
      <c r="H83" s="28">
        <v>3.5</v>
      </c>
      <c r="J83" s="29">
        <v>10.0</v>
      </c>
      <c r="K83" s="28">
        <v>3.5</v>
      </c>
    </row>
    <row r="84" ht="12.75" customHeight="1">
      <c r="A84" s="29">
        <v>0.0</v>
      </c>
      <c r="B84" s="28">
        <v>0.0</v>
      </c>
      <c r="D84" s="29">
        <v>5.0</v>
      </c>
      <c r="E84" s="28">
        <v>0.0</v>
      </c>
      <c r="G84" s="29">
        <v>7.0</v>
      </c>
      <c r="H84" s="28">
        <v>0.0</v>
      </c>
      <c r="J84" s="29">
        <v>0.0</v>
      </c>
      <c r="K84" s="28">
        <v>0.0</v>
      </c>
    </row>
    <row r="85" ht="12.75" customHeight="1">
      <c r="A85" s="29">
        <v>9.0</v>
      </c>
      <c r="B85" s="28">
        <v>8.0</v>
      </c>
      <c r="D85" s="29">
        <v>1.0</v>
      </c>
      <c r="E85" s="28">
        <v>8.0</v>
      </c>
      <c r="G85" s="29">
        <v>0.0</v>
      </c>
      <c r="H85" s="28">
        <v>8.0</v>
      </c>
      <c r="J85" s="29">
        <v>6.0</v>
      </c>
      <c r="K85" s="28">
        <v>8.0</v>
      </c>
    </row>
    <row r="86" ht="12.75" customHeight="1">
      <c r="A86" s="29">
        <v>8.0</v>
      </c>
      <c r="B86" s="28">
        <v>5.5</v>
      </c>
      <c r="D86" s="29">
        <v>0.0</v>
      </c>
      <c r="E86" s="28">
        <v>5.5</v>
      </c>
      <c r="G86" s="29">
        <v>0.0</v>
      </c>
      <c r="H86" s="28">
        <v>5.5</v>
      </c>
      <c r="J86" s="29">
        <v>4.0</v>
      </c>
      <c r="K86" s="28">
        <v>5.5</v>
      </c>
    </row>
    <row r="87" ht="12.75" customHeight="1">
      <c r="A87" s="29">
        <v>7.0</v>
      </c>
      <c r="B87" s="28">
        <v>1.0</v>
      </c>
      <c r="D87" s="29">
        <v>0.0</v>
      </c>
      <c r="E87" s="28">
        <v>1.0</v>
      </c>
      <c r="G87" s="29">
        <v>0.0</v>
      </c>
      <c r="H87" s="28">
        <v>1.0</v>
      </c>
      <c r="J87" s="29">
        <v>7.0</v>
      </c>
      <c r="K87" s="28">
        <v>1.0</v>
      </c>
    </row>
    <row r="88" ht="12.75" customHeight="1">
      <c r="A88" s="29">
        <v>9.0</v>
      </c>
      <c r="B88" s="28">
        <v>8.5</v>
      </c>
      <c r="D88" s="29">
        <v>0.0</v>
      </c>
      <c r="E88" s="28">
        <v>8.5</v>
      </c>
      <c r="G88" s="29">
        <v>0.0</v>
      </c>
      <c r="H88" s="28">
        <v>8.5</v>
      </c>
      <c r="J88" s="29">
        <v>10.0</v>
      </c>
      <c r="K88" s="28">
        <v>8.5</v>
      </c>
    </row>
    <row r="89" ht="12.75" customHeight="1">
      <c r="A89" s="29">
        <v>9.0</v>
      </c>
      <c r="B89" s="28">
        <v>9.0</v>
      </c>
      <c r="D89" s="29">
        <v>0.0</v>
      </c>
      <c r="E89" s="28">
        <v>9.0</v>
      </c>
      <c r="G89" s="29">
        <v>0.0</v>
      </c>
      <c r="H89" s="28">
        <v>9.0</v>
      </c>
      <c r="J89" s="29">
        <v>8.0</v>
      </c>
      <c r="K89" s="28">
        <v>9.0</v>
      </c>
    </row>
    <row r="90" ht="12.75" customHeight="1">
      <c r="A90" s="29">
        <v>7.0</v>
      </c>
      <c r="B90" s="28">
        <v>2.5</v>
      </c>
      <c r="D90" s="29">
        <v>0.0</v>
      </c>
      <c r="E90" s="28">
        <v>2.5</v>
      </c>
      <c r="G90" s="29">
        <v>0.0</v>
      </c>
      <c r="H90" s="28">
        <v>2.5</v>
      </c>
      <c r="J90" s="29">
        <v>7.0</v>
      </c>
      <c r="K90" s="28">
        <v>2.5</v>
      </c>
    </row>
    <row r="91" ht="12.75" customHeight="1">
      <c r="A91" s="29">
        <v>8.0</v>
      </c>
      <c r="B91" s="28">
        <v>4.0</v>
      </c>
      <c r="D91" s="29">
        <v>0.0</v>
      </c>
      <c r="E91" s="28">
        <v>4.0</v>
      </c>
      <c r="G91" s="29">
        <v>3.0</v>
      </c>
      <c r="H91" s="28">
        <v>4.0</v>
      </c>
      <c r="J91" s="29">
        <v>10.0</v>
      </c>
      <c r="K91" s="28">
        <v>4.0</v>
      </c>
    </row>
    <row r="92" ht="12.75" customHeight="1">
      <c r="A92" s="29">
        <v>1.0</v>
      </c>
      <c r="B92" s="28">
        <v>0.0</v>
      </c>
      <c r="D92" s="29">
        <v>5.0</v>
      </c>
      <c r="E92" s="28">
        <v>0.0</v>
      </c>
      <c r="G92" s="29">
        <v>5.0</v>
      </c>
      <c r="H92" s="28">
        <v>0.0</v>
      </c>
      <c r="J92" s="29">
        <v>5.0</v>
      </c>
      <c r="K92" s="28">
        <v>0.0</v>
      </c>
    </row>
    <row r="93" ht="12.75" customHeight="1">
      <c r="A93" s="29">
        <v>10.0</v>
      </c>
      <c r="B93" s="28">
        <v>7.5</v>
      </c>
      <c r="D93" s="29">
        <v>0.0</v>
      </c>
      <c r="E93" s="28">
        <v>7.5</v>
      </c>
      <c r="G93" s="29">
        <v>0.0</v>
      </c>
      <c r="H93" s="28">
        <v>7.5</v>
      </c>
      <c r="J93" s="29">
        <v>7.0</v>
      </c>
      <c r="K93" s="28">
        <v>7.5</v>
      </c>
    </row>
    <row r="94" ht="12.75" customHeight="1">
      <c r="A94" s="29">
        <v>9.0</v>
      </c>
      <c r="B94" s="28">
        <v>7.0</v>
      </c>
      <c r="D94" s="29">
        <v>0.0</v>
      </c>
      <c r="E94" s="28">
        <v>7.0</v>
      </c>
      <c r="G94" s="29">
        <v>1.0</v>
      </c>
      <c r="H94" s="28">
        <v>7.0</v>
      </c>
      <c r="J94" s="29">
        <v>9.0</v>
      </c>
      <c r="K94" s="28">
        <v>7.0</v>
      </c>
    </row>
    <row r="95" ht="12.75" customHeight="1">
      <c r="A95" s="29">
        <v>6.0</v>
      </c>
      <c r="B95" s="28">
        <v>0.0</v>
      </c>
      <c r="D95" s="29">
        <v>0.0</v>
      </c>
      <c r="E95" s="28">
        <v>0.0</v>
      </c>
      <c r="G95" s="29">
        <v>0.0</v>
      </c>
      <c r="H95" s="28">
        <v>0.0</v>
      </c>
      <c r="J95" s="29">
        <v>0.0</v>
      </c>
      <c r="K95" s="28">
        <v>0.0</v>
      </c>
    </row>
    <row r="96" ht="12.75" customHeight="1">
      <c r="A96" s="29">
        <v>0.0</v>
      </c>
      <c r="B96" s="28">
        <v>2.5</v>
      </c>
      <c r="D96" s="29">
        <v>5.0</v>
      </c>
      <c r="E96" s="28">
        <v>2.5</v>
      </c>
      <c r="G96" s="29">
        <v>10.0</v>
      </c>
      <c r="H96" s="28">
        <v>2.5</v>
      </c>
      <c r="J96" s="29">
        <v>5.0</v>
      </c>
      <c r="K96" s="28">
        <v>2.5</v>
      </c>
    </row>
    <row r="97" ht="12.75" customHeight="1">
      <c r="A97" s="29">
        <v>6.0</v>
      </c>
      <c r="B97" s="28">
        <v>0.5</v>
      </c>
      <c r="D97" s="29">
        <v>1.0</v>
      </c>
      <c r="E97" s="28">
        <v>0.5</v>
      </c>
      <c r="G97" s="29">
        <v>0.0</v>
      </c>
      <c r="H97" s="28">
        <v>0.5</v>
      </c>
      <c r="J97" s="29">
        <v>0.0</v>
      </c>
      <c r="K97" s="28">
        <v>0.5</v>
      </c>
    </row>
    <row r="98" ht="12.75" customHeight="1">
      <c r="A98" s="29">
        <v>9.0</v>
      </c>
      <c r="B98" s="28">
        <v>8.0</v>
      </c>
      <c r="D98" s="29">
        <v>0.0</v>
      </c>
      <c r="E98" s="28">
        <v>8.0</v>
      </c>
      <c r="G98" s="29">
        <v>0.0</v>
      </c>
      <c r="H98" s="28">
        <v>8.0</v>
      </c>
      <c r="J98" s="29">
        <v>10.0</v>
      </c>
      <c r="K98" s="28">
        <v>8.0</v>
      </c>
    </row>
    <row r="99" ht="12.75" customHeight="1">
      <c r="A99" s="29">
        <v>8.0</v>
      </c>
      <c r="B99" s="28">
        <v>6.0</v>
      </c>
      <c r="D99" s="29">
        <v>0.0</v>
      </c>
      <c r="E99" s="28">
        <v>6.0</v>
      </c>
      <c r="G99" s="29">
        <v>0.0</v>
      </c>
      <c r="H99" s="28">
        <v>6.0</v>
      </c>
      <c r="J99" s="29">
        <v>7.0</v>
      </c>
      <c r="K99" s="28">
        <v>6.0</v>
      </c>
    </row>
    <row r="100" ht="12.75" customHeight="1">
      <c r="A100" s="29">
        <v>8.0</v>
      </c>
      <c r="B100" s="28">
        <v>0.0</v>
      </c>
      <c r="D100" s="29">
        <v>0.0</v>
      </c>
      <c r="E100" s="28">
        <v>0.0</v>
      </c>
      <c r="G100" s="29">
        <v>0.0</v>
      </c>
      <c r="H100" s="28">
        <v>0.0</v>
      </c>
      <c r="J100" s="29">
        <v>5.0</v>
      </c>
      <c r="K100" s="28">
        <v>0.0</v>
      </c>
    </row>
    <row r="101" ht="12.75" customHeight="1">
      <c r="A101" s="29">
        <v>8.0</v>
      </c>
      <c r="B101" s="28">
        <v>3.0</v>
      </c>
      <c r="D101" s="29">
        <v>0.0</v>
      </c>
      <c r="E101" s="28">
        <v>3.0</v>
      </c>
      <c r="G101" s="29">
        <v>0.0</v>
      </c>
      <c r="H101" s="28">
        <v>3.0</v>
      </c>
      <c r="J101" s="29">
        <v>5.0</v>
      </c>
      <c r="K101" s="28">
        <v>3.0</v>
      </c>
    </row>
    <row r="102" ht="12.75" customHeight="1">
      <c r="A102" s="29">
        <v>10.0</v>
      </c>
      <c r="B102" s="28">
        <v>6.5</v>
      </c>
      <c r="D102" s="29">
        <v>0.0</v>
      </c>
      <c r="E102" s="28">
        <v>6.5</v>
      </c>
      <c r="G102" s="29">
        <v>0.0</v>
      </c>
      <c r="H102" s="28">
        <v>6.5</v>
      </c>
      <c r="J102" s="29">
        <v>8.0</v>
      </c>
      <c r="K102" s="28">
        <v>6.5</v>
      </c>
    </row>
    <row r="103" ht="12.75" customHeight="1">
      <c r="A103" s="29">
        <v>8.0</v>
      </c>
      <c r="B103" s="28">
        <v>6.0</v>
      </c>
      <c r="D103" s="29">
        <v>1.0</v>
      </c>
      <c r="E103" s="28">
        <v>6.0</v>
      </c>
      <c r="G103" s="29">
        <v>0.0</v>
      </c>
      <c r="H103" s="28">
        <v>6.0</v>
      </c>
      <c r="J103" s="29">
        <v>9.0</v>
      </c>
      <c r="K103" s="28">
        <v>6.0</v>
      </c>
    </row>
    <row r="104" ht="12.75" customHeight="1">
      <c r="A104" s="29">
        <v>9.0</v>
      </c>
      <c r="B104" s="28">
        <v>4.5</v>
      </c>
      <c r="D104" s="29">
        <v>0.0</v>
      </c>
      <c r="E104" s="28">
        <v>4.5</v>
      </c>
      <c r="G104" s="29">
        <v>0.0</v>
      </c>
      <c r="H104" s="28">
        <v>4.5</v>
      </c>
      <c r="J104" s="29">
        <v>8.0</v>
      </c>
      <c r="K104" s="28">
        <v>4.5</v>
      </c>
    </row>
    <row r="105" ht="12.75" customHeight="1">
      <c r="A105" s="29">
        <v>0.0</v>
      </c>
      <c r="B105" s="28">
        <v>2.5</v>
      </c>
      <c r="D105" s="29">
        <v>0.0</v>
      </c>
      <c r="E105" s="28">
        <v>2.5</v>
      </c>
      <c r="G105" s="29">
        <v>0.0</v>
      </c>
      <c r="H105" s="28">
        <v>2.5</v>
      </c>
      <c r="J105" s="29">
        <v>0.0</v>
      </c>
      <c r="K105" s="28">
        <v>2.5</v>
      </c>
    </row>
    <row r="106" ht="12.75" customHeight="1">
      <c r="A106" s="29">
        <v>2.0</v>
      </c>
      <c r="B106" s="28">
        <v>0.0</v>
      </c>
      <c r="D106" s="29">
        <v>3.0</v>
      </c>
      <c r="E106" s="28">
        <v>0.0</v>
      </c>
      <c r="G106" s="29">
        <v>5.0</v>
      </c>
      <c r="H106" s="28">
        <v>0.0</v>
      </c>
      <c r="J106" s="29">
        <v>5.0</v>
      </c>
      <c r="K106" s="28">
        <v>0.0</v>
      </c>
    </row>
    <row r="107" ht="12.75" customHeight="1">
      <c r="A107" s="29">
        <v>8.0</v>
      </c>
      <c r="B107" s="28">
        <v>0.0</v>
      </c>
      <c r="D107" s="29">
        <v>2.0</v>
      </c>
      <c r="E107" s="28">
        <v>0.0</v>
      </c>
      <c r="G107" s="29">
        <v>2.0</v>
      </c>
      <c r="H107" s="28">
        <v>0.0</v>
      </c>
      <c r="J107" s="29">
        <v>4.0</v>
      </c>
      <c r="K107" s="28">
        <v>0.0</v>
      </c>
    </row>
    <row r="108" ht="12.75" customHeight="1">
      <c r="A108" s="29">
        <v>6.0</v>
      </c>
      <c r="B108" s="28">
        <v>0.0</v>
      </c>
      <c r="D108" s="29">
        <v>4.0</v>
      </c>
      <c r="E108" s="28">
        <v>0.0</v>
      </c>
      <c r="G108" s="29">
        <v>0.0</v>
      </c>
      <c r="H108" s="28">
        <v>0.0</v>
      </c>
      <c r="J108" s="29">
        <v>0.0</v>
      </c>
      <c r="K108" s="28">
        <v>0.0</v>
      </c>
    </row>
    <row r="109" ht="12.75" customHeight="1">
      <c r="A109" s="29">
        <v>8.0</v>
      </c>
      <c r="B109" s="28">
        <v>2.5</v>
      </c>
      <c r="D109" s="29">
        <v>1.0</v>
      </c>
      <c r="E109" s="28">
        <v>2.5</v>
      </c>
      <c r="G109" s="29">
        <v>2.0</v>
      </c>
      <c r="H109" s="28">
        <v>2.5</v>
      </c>
      <c r="J109" s="29">
        <v>4.0</v>
      </c>
      <c r="K109" s="28">
        <v>2.5</v>
      </c>
    </row>
    <row r="110" ht="12.75" customHeight="1">
      <c r="A110" s="29">
        <v>10.0</v>
      </c>
      <c r="B110" s="28">
        <v>7.5</v>
      </c>
      <c r="D110" s="29">
        <v>0.0</v>
      </c>
      <c r="E110" s="28">
        <v>7.5</v>
      </c>
      <c r="G110" s="29">
        <v>0.0</v>
      </c>
      <c r="H110" s="28">
        <v>7.5</v>
      </c>
      <c r="J110" s="29">
        <v>8.0</v>
      </c>
      <c r="K110" s="28">
        <v>7.5</v>
      </c>
    </row>
    <row r="111" ht="12.75" customHeight="1">
      <c r="A111" s="29">
        <v>3.0</v>
      </c>
      <c r="B111" s="28">
        <v>6.5</v>
      </c>
      <c r="D111" s="29">
        <v>0.0</v>
      </c>
      <c r="E111" s="28">
        <v>6.5</v>
      </c>
      <c r="G111" s="29">
        <v>0.0</v>
      </c>
      <c r="H111" s="28">
        <v>6.5</v>
      </c>
      <c r="J111" s="29">
        <v>10.0</v>
      </c>
      <c r="K111" s="28">
        <v>6.5</v>
      </c>
    </row>
    <row r="112" ht="12.75" customHeight="1">
      <c r="A112" s="29">
        <v>8.0</v>
      </c>
      <c r="B112" s="28">
        <v>9.0</v>
      </c>
      <c r="D112" s="29">
        <v>0.0</v>
      </c>
      <c r="E112" s="28">
        <v>9.0</v>
      </c>
      <c r="G112" s="29">
        <v>0.0</v>
      </c>
      <c r="H112" s="28">
        <v>9.0</v>
      </c>
      <c r="J112" s="29">
        <v>9.0</v>
      </c>
      <c r="K112" s="28">
        <v>9.0</v>
      </c>
    </row>
    <row r="113" ht="12.75" customHeight="1">
      <c r="A113" s="29">
        <v>10.0</v>
      </c>
      <c r="B113" s="28">
        <v>9.0</v>
      </c>
      <c r="D113" s="29">
        <v>0.0</v>
      </c>
      <c r="E113" s="28">
        <v>9.0</v>
      </c>
      <c r="G113" s="29">
        <v>0.0</v>
      </c>
      <c r="H113" s="28">
        <v>9.0</v>
      </c>
      <c r="J113" s="29">
        <v>10.0</v>
      </c>
      <c r="K113" s="28">
        <v>9.0</v>
      </c>
    </row>
    <row r="114" ht="12.75" customHeight="1">
      <c r="A114" s="29">
        <v>3.0</v>
      </c>
      <c r="B114" s="28">
        <v>0.0</v>
      </c>
      <c r="D114" s="29">
        <v>3.0</v>
      </c>
      <c r="E114" s="28">
        <v>0.0</v>
      </c>
      <c r="G114" s="29">
        <v>0.0</v>
      </c>
      <c r="H114" s="28">
        <v>0.0</v>
      </c>
      <c r="J114" s="29">
        <v>0.0</v>
      </c>
      <c r="K114" s="28">
        <v>0.0</v>
      </c>
    </row>
    <row r="115" ht="12.75" customHeight="1">
      <c r="A115" s="29">
        <v>6.0</v>
      </c>
      <c r="B115" s="28">
        <v>0.0</v>
      </c>
      <c r="D115" s="29">
        <v>3.0</v>
      </c>
      <c r="E115" s="28">
        <v>0.0</v>
      </c>
      <c r="G115" s="29">
        <v>0.0</v>
      </c>
      <c r="H115" s="28">
        <v>0.0</v>
      </c>
      <c r="J115" s="29">
        <v>0.0</v>
      </c>
      <c r="K115" s="28">
        <v>0.0</v>
      </c>
    </row>
    <row r="116" ht="12.75" customHeight="1">
      <c r="A116" s="29">
        <v>7.0</v>
      </c>
      <c r="B116" s="28">
        <v>0.0</v>
      </c>
      <c r="D116" s="29">
        <v>3.0</v>
      </c>
      <c r="E116" s="28">
        <v>0.0</v>
      </c>
      <c r="G116" s="29">
        <v>0.0</v>
      </c>
      <c r="H116" s="28">
        <v>0.0</v>
      </c>
      <c r="J116" s="29">
        <v>2.0</v>
      </c>
      <c r="K116" s="28">
        <v>0.0</v>
      </c>
    </row>
    <row r="117" ht="12.75" customHeight="1">
      <c r="A117" s="29">
        <v>7.0</v>
      </c>
      <c r="B117" s="28">
        <v>7.0</v>
      </c>
      <c r="D117" s="29">
        <v>0.0</v>
      </c>
      <c r="E117" s="28">
        <v>7.0</v>
      </c>
      <c r="G117" s="29">
        <v>0.0</v>
      </c>
      <c r="H117" s="28">
        <v>7.0</v>
      </c>
      <c r="J117" s="29">
        <v>7.0</v>
      </c>
      <c r="K117" s="28">
        <v>7.0</v>
      </c>
    </row>
    <row r="118" ht="12.75" customHeight="1">
      <c r="A118" s="29">
        <v>6.0</v>
      </c>
      <c r="B118" s="28">
        <v>6.0</v>
      </c>
      <c r="D118" s="29">
        <v>0.0</v>
      </c>
      <c r="E118" s="28">
        <v>6.0</v>
      </c>
      <c r="G118" s="29">
        <v>0.0</v>
      </c>
      <c r="H118" s="28">
        <v>6.0</v>
      </c>
      <c r="J118" s="29">
        <v>2.0</v>
      </c>
      <c r="K118" s="28">
        <v>6.0</v>
      </c>
    </row>
    <row r="119" ht="12.75" customHeight="1">
      <c r="A119" s="29">
        <v>1.0</v>
      </c>
      <c r="B119" s="28">
        <v>1.5</v>
      </c>
      <c r="D119" s="29">
        <v>6.0</v>
      </c>
      <c r="E119" s="28">
        <v>1.5</v>
      </c>
      <c r="G119" s="29">
        <v>0.0</v>
      </c>
      <c r="H119" s="28">
        <v>1.5</v>
      </c>
      <c r="J119" s="29">
        <v>0.0</v>
      </c>
      <c r="K119" s="28">
        <v>1.5</v>
      </c>
    </row>
    <row r="120" ht="12.75" customHeight="1">
      <c r="A120" s="29">
        <v>9.0</v>
      </c>
      <c r="B120" s="28">
        <v>7.5</v>
      </c>
      <c r="D120" s="29">
        <v>0.0</v>
      </c>
      <c r="E120" s="28">
        <v>7.5</v>
      </c>
      <c r="G120" s="29">
        <v>0.0</v>
      </c>
      <c r="H120" s="28">
        <v>7.5</v>
      </c>
      <c r="J120" s="29">
        <v>9.0</v>
      </c>
      <c r="K120" s="28">
        <v>7.5</v>
      </c>
    </row>
    <row r="121" ht="12.75" customHeight="1">
      <c r="A121" s="29">
        <v>9.0</v>
      </c>
      <c r="B121" s="28">
        <v>8.0</v>
      </c>
      <c r="D121" s="29">
        <v>0.0</v>
      </c>
      <c r="E121" s="28">
        <v>8.0</v>
      </c>
      <c r="G121" s="29">
        <v>0.0</v>
      </c>
      <c r="H121" s="28">
        <v>8.0</v>
      </c>
      <c r="J121" s="29">
        <v>7.0</v>
      </c>
      <c r="K121" s="28">
        <v>8.0</v>
      </c>
    </row>
    <row r="122" ht="12.75" customHeight="1">
      <c r="A122" s="29">
        <v>10.0</v>
      </c>
      <c r="B122" s="28">
        <v>10.0</v>
      </c>
      <c r="D122" s="29">
        <v>0.0</v>
      </c>
      <c r="E122" s="28">
        <v>10.0</v>
      </c>
      <c r="G122" s="29">
        <v>0.0</v>
      </c>
      <c r="H122" s="28">
        <v>10.0</v>
      </c>
      <c r="J122" s="29">
        <v>10.0</v>
      </c>
      <c r="K122" s="28">
        <v>10.0</v>
      </c>
    </row>
    <row r="123" ht="12.75" customHeight="1">
      <c r="A123" s="29">
        <v>7.0</v>
      </c>
      <c r="B123" s="28">
        <v>4.0</v>
      </c>
      <c r="D123" s="29">
        <v>1.0</v>
      </c>
      <c r="E123" s="28">
        <v>4.0</v>
      </c>
      <c r="G123" s="29">
        <v>0.0</v>
      </c>
      <c r="H123" s="28">
        <v>4.0</v>
      </c>
      <c r="J123" s="29">
        <v>6.0</v>
      </c>
      <c r="K123" s="28">
        <v>4.0</v>
      </c>
    </row>
    <row r="124" ht="12.75" customHeight="1">
      <c r="A124" s="29">
        <v>7.0</v>
      </c>
      <c r="B124" s="28">
        <v>0.0</v>
      </c>
      <c r="D124" s="29">
        <v>0.0</v>
      </c>
      <c r="E124" s="28">
        <v>0.0</v>
      </c>
      <c r="G124" s="29">
        <v>3.0</v>
      </c>
      <c r="H124" s="28">
        <v>0.0</v>
      </c>
      <c r="J124" s="29">
        <v>6.0</v>
      </c>
      <c r="K124" s="28">
        <v>0.0</v>
      </c>
    </row>
    <row r="125" ht="12.75" customHeight="1">
      <c r="A125" s="29">
        <v>3.0</v>
      </c>
      <c r="B125" s="28">
        <v>0.5</v>
      </c>
      <c r="D125" s="29">
        <v>5.0</v>
      </c>
      <c r="E125" s="28">
        <v>0.5</v>
      </c>
      <c r="G125" s="29">
        <v>8.0</v>
      </c>
      <c r="H125" s="28">
        <v>0.5</v>
      </c>
      <c r="J125" s="29">
        <v>5.0</v>
      </c>
      <c r="K125" s="28">
        <v>0.5</v>
      </c>
    </row>
    <row r="126" ht="12.75" customHeight="1">
      <c r="A126" s="29">
        <v>7.0</v>
      </c>
      <c r="B126" s="28">
        <v>7.5</v>
      </c>
      <c r="D126" s="29">
        <v>0.0</v>
      </c>
      <c r="E126" s="28">
        <v>7.5</v>
      </c>
      <c r="G126" s="29">
        <v>0.0</v>
      </c>
      <c r="H126" s="28">
        <v>7.5</v>
      </c>
      <c r="J126" s="29">
        <v>8.0</v>
      </c>
      <c r="K126" s="28">
        <v>7.5</v>
      </c>
    </row>
    <row r="127" ht="12.75" customHeight="1">
      <c r="A127" s="29">
        <v>10.0</v>
      </c>
      <c r="B127" s="28">
        <v>10.0</v>
      </c>
      <c r="D127" s="29">
        <v>0.0</v>
      </c>
      <c r="E127" s="28">
        <v>10.0</v>
      </c>
      <c r="G127" s="29">
        <v>0.0</v>
      </c>
      <c r="H127" s="28">
        <v>10.0</v>
      </c>
      <c r="J127" s="29">
        <v>7.0</v>
      </c>
      <c r="K127" s="28">
        <v>10.0</v>
      </c>
    </row>
    <row r="128" ht="12.75" customHeight="1">
      <c r="A128" s="29">
        <v>6.0</v>
      </c>
      <c r="B128" s="28">
        <v>2.5</v>
      </c>
      <c r="D128" s="29">
        <v>0.0</v>
      </c>
      <c r="E128" s="28">
        <v>2.5</v>
      </c>
      <c r="G128" s="29">
        <v>2.0</v>
      </c>
      <c r="H128" s="28">
        <v>2.5</v>
      </c>
      <c r="J128" s="29">
        <v>8.0</v>
      </c>
      <c r="K128" s="28">
        <v>2.5</v>
      </c>
    </row>
    <row r="129" ht="12.75" customHeight="1">
      <c r="A129" s="29">
        <v>10.0</v>
      </c>
      <c r="B129" s="28">
        <v>9.5</v>
      </c>
      <c r="D129" s="29">
        <v>0.0</v>
      </c>
      <c r="E129" s="28">
        <v>9.5</v>
      </c>
      <c r="G129" s="29">
        <v>2.0</v>
      </c>
      <c r="H129" s="28">
        <v>9.5</v>
      </c>
      <c r="J129" s="29">
        <v>2.0</v>
      </c>
      <c r="K129" s="28">
        <v>9.5</v>
      </c>
    </row>
    <row r="130" ht="12.75" customHeight="1">
      <c r="A130" s="29">
        <v>0.0</v>
      </c>
      <c r="B130" s="28">
        <v>0.5</v>
      </c>
      <c r="D130" s="29">
        <v>0.0</v>
      </c>
      <c r="E130" s="28">
        <v>0.5</v>
      </c>
      <c r="G130" s="29">
        <v>5.0</v>
      </c>
      <c r="H130" s="28">
        <v>0.5</v>
      </c>
      <c r="J130" s="29">
        <v>5.0</v>
      </c>
      <c r="K130" s="28">
        <v>0.5</v>
      </c>
    </row>
    <row r="131" ht="12.75" customHeight="1">
      <c r="A131" s="29">
        <v>4.0</v>
      </c>
      <c r="B131" s="28">
        <v>0.0</v>
      </c>
      <c r="D131" s="29">
        <v>4.0</v>
      </c>
      <c r="E131" s="28">
        <v>0.0</v>
      </c>
      <c r="G131" s="29">
        <v>6.0</v>
      </c>
      <c r="H131" s="28">
        <v>0.0</v>
      </c>
      <c r="J131" s="29">
        <v>6.0</v>
      </c>
      <c r="K131" s="28">
        <v>0.0</v>
      </c>
    </row>
    <row r="132" ht="12.75" customHeight="1">
      <c r="A132" s="29">
        <v>1.0</v>
      </c>
      <c r="B132" s="28">
        <v>0.5</v>
      </c>
      <c r="D132" s="29">
        <v>8.0</v>
      </c>
      <c r="E132" s="28">
        <v>0.5</v>
      </c>
      <c r="G132" s="29">
        <v>1.0</v>
      </c>
      <c r="H132" s="28">
        <v>0.5</v>
      </c>
      <c r="J132" s="29">
        <v>1.0</v>
      </c>
      <c r="K132" s="28">
        <v>0.5</v>
      </c>
    </row>
    <row r="133" ht="12.75" customHeight="1">
      <c r="A133" s="29">
        <v>4.0</v>
      </c>
      <c r="B133" s="28">
        <v>2.0</v>
      </c>
      <c r="D133" s="29">
        <v>3.0</v>
      </c>
      <c r="E133" s="28">
        <v>2.0</v>
      </c>
      <c r="G133" s="29">
        <v>0.0</v>
      </c>
      <c r="H133" s="28">
        <v>2.0</v>
      </c>
      <c r="J133" s="29">
        <v>0.0</v>
      </c>
      <c r="K133" s="28">
        <v>2.0</v>
      </c>
    </row>
    <row r="134" ht="12.75" customHeight="1">
      <c r="A134" s="29">
        <v>1.0</v>
      </c>
      <c r="B134" s="28">
        <v>1.0</v>
      </c>
      <c r="D134" s="29">
        <v>4.0</v>
      </c>
      <c r="E134" s="28">
        <v>1.0</v>
      </c>
      <c r="G134" s="29">
        <v>4.0</v>
      </c>
      <c r="H134" s="28">
        <v>1.0</v>
      </c>
      <c r="J134" s="29">
        <v>4.0</v>
      </c>
      <c r="K134" s="28">
        <v>1.0</v>
      </c>
    </row>
    <row r="135" ht="12.75" customHeight="1">
      <c r="A135" s="29">
        <v>7.0</v>
      </c>
      <c r="B135" s="28">
        <v>9.0</v>
      </c>
      <c r="D135" s="29">
        <v>0.0</v>
      </c>
      <c r="E135" s="28">
        <v>9.0</v>
      </c>
      <c r="G135" s="29">
        <v>0.0</v>
      </c>
      <c r="H135" s="28">
        <v>9.0</v>
      </c>
      <c r="J135" s="29">
        <v>10.0</v>
      </c>
      <c r="K135" s="28">
        <v>9.0</v>
      </c>
    </row>
    <row r="136" ht="12.75" customHeight="1">
      <c r="A136" s="29">
        <v>3.0</v>
      </c>
      <c r="B136" s="28">
        <v>1.0</v>
      </c>
      <c r="D136" s="29">
        <v>2.0</v>
      </c>
      <c r="E136" s="28">
        <v>1.0</v>
      </c>
      <c r="G136" s="29">
        <v>2.0</v>
      </c>
      <c r="H136" s="28">
        <v>1.0</v>
      </c>
      <c r="J136" s="29">
        <v>4.0</v>
      </c>
      <c r="K136" s="28">
        <v>1.0</v>
      </c>
    </row>
    <row r="137" ht="12.75" customHeight="1">
      <c r="A137" s="29">
        <v>9.0</v>
      </c>
      <c r="B137" s="28">
        <v>9.0</v>
      </c>
      <c r="D137" s="29">
        <v>0.0</v>
      </c>
      <c r="E137" s="28">
        <v>9.0</v>
      </c>
      <c r="G137" s="29">
        <v>0.0</v>
      </c>
      <c r="H137" s="28">
        <v>9.0</v>
      </c>
      <c r="J137" s="29">
        <v>5.0</v>
      </c>
      <c r="K137" s="28">
        <v>9.0</v>
      </c>
    </row>
    <row r="138" ht="12.75" customHeight="1">
      <c r="A138" s="29">
        <v>10.0</v>
      </c>
      <c r="B138" s="28">
        <v>10.0</v>
      </c>
      <c r="D138" s="29">
        <v>0.0</v>
      </c>
      <c r="E138" s="28">
        <v>10.0</v>
      </c>
      <c r="G138" s="29">
        <v>0.0</v>
      </c>
      <c r="H138" s="28">
        <v>10.0</v>
      </c>
      <c r="J138" s="29">
        <v>10.0</v>
      </c>
      <c r="K138" s="28">
        <v>10.0</v>
      </c>
    </row>
    <row r="139" ht="12.75" customHeight="1">
      <c r="A139" s="29">
        <v>9.0</v>
      </c>
      <c r="B139" s="28">
        <v>10.0</v>
      </c>
      <c r="D139" s="29">
        <v>0.0</v>
      </c>
      <c r="E139" s="28">
        <v>10.0</v>
      </c>
      <c r="G139" s="29">
        <v>0.0</v>
      </c>
      <c r="H139" s="28">
        <v>10.0</v>
      </c>
      <c r="J139" s="29">
        <v>6.0</v>
      </c>
      <c r="K139" s="28">
        <v>10.0</v>
      </c>
    </row>
    <row r="140" ht="12.75" customHeight="1">
      <c r="A140" s="29">
        <v>9.0</v>
      </c>
      <c r="B140" s="28">
        <v>9.0</v>
      </c>
      <c r="D140" s="29">
        <v>0.0</v>
      </c>
      <c r="E140" s="28">
        <v>9.0</v>
      </c>
      <c r="G140" s="29">
        <v>0.0</v>
      </c>
      <c r="H140" s="28">
        <v>9.0</v>
      </c>
      <c r="J140" s="29">
        <v>9.0</v>
      </c>
      <c r="K140" s="28">
        <v>9.0</v>
      </c>
    </row>
    <row r="141" ht="12.75" customHeight="1">
      <c r="A141" s="29">
        <v>0.0</v>
      </c>
      <c r="B141" s="28">
        <v>0.0</v>
      </c>
      <c r="D141" s="29">
        <v>0.0</v>
      </c>
      <c r="E141" s="28">
        <v>0.0</v>
      </c>
      <c r="G141" s="29">
        <v>2.0</v>
      </c>
      <c r="H141" s="28">
        <v>0.0</v>
      </c>
      <c r="J141" s="29">
        <v>2.0</v>
      </c>
      <c r="K141" s="28">
        <v>0.0</v>
      </c>
    </row>
    <row r="142" ht="12.75" customHeight="1">
      <c r="A142" s="29">
        <v>6.0</v>
      </c>
      <c r="B142" s="28">
        <v>0.0</v>
      </c>
      <c r="D142" s="29">
        <v>1.0</v>
      </c>
      <c r="E142" s="28">
        <v>0.0</v>
      </c>
      <c r="G142" s="29">
        <v>1.0</v>
      </c>
      <c r="H142" s="28">
        <v>0.0</v>
      </c>
      <c r="J142" s="29">
        <v>3.0</v>
      </c>
      <c r="K142" s="28">
        <v>0.0</v>
      </c>
    </row>
    <row r="143" ht="12.75" customHeight="1">
      <c r="A143" s="29">
        <v>9.0</v>
      </c>
      <c r="B143" s="28">
        <v>8.0</v>
      </c>
      <c r="D143" s="29">
        <v>1.0</v>
      </c>
      <c r="E143" s="28">
        <v>8.0</v>
      </c>
      <c r="G143" s="29">
        <v>0.0</v>
      </c>
      <c r="H143" s="28">
        <v>8.0</v>
      </c>
      <c r="J143" s="29">
        <v>7.0</v>
      </c>
      <c r="K143" s="28">
        <v>8.0</v>
      </c>
    </row>
    <row r="144" ht="12.75" customHeight="1">
      <c r="A144" s="29">
        <v>0.0</v>
      </c>
      <c r="B144" s="28">
        <v>1.0</v>
      </c>
      <c r="D144" s="29">
        <v>0.0</v>
      </c>
      <c r="E144" s="28">
        <v>1.0</v>
      </c>
      <c r="G144" s="29">
        <v>8.0</v>
      </c>
      <c r="H144" s="28">
        <v>1.0</v>
      </c>
      <c r="J144" s="29">
        <v>3.0</v>
      </c>
      <c r="K144" s="28">
        <v>1.0</v>
      </c>
    </row>
    <row r="145" ht="12.75" customHeight="1">
      <c r="A145" s="29">
        <v>7.0</v>
      </c>
      <c r="B145" s="28">
        <v>7.0</v>
      </c>
      <c r="D145" s="29">
        <v>1.0</v>
      </c>
      <c r="E145" s="28">
        <v>7.0</v>
      </c>
      <c r="G145" s="29">
        <v>0.0</v>
      </c>
      <c r="H145" s="28">
        <v>7.0</v>
      </c>
      <c r="J145" s="29">
        <v>8.0</v>
      </c>
      <c r="K145" s="28">
        <v>7.0</v>
      </c>
    </row>
    <row r="146" ht="12.75" customHeight="1">
      <c r="A146" s="29">
        <v>3.0</v>
      </c>
      <c r="B146" s="28">
        <v>1.0</v>
      </c>
      <c r="D146" s="29">
        <v>2.0</v>
      </c>
      <c r="E146" s="28">
        <v>1.0</v>
      </c>
      <c r="G146" s="29">
        <v>1.0</v>
      </c>
      <c r="H146" s="28">
        <v>1.0</v>
      </c>
      <c r="J146" s="29">
        <v>4.0</v>
      </c>
      <c r="K146" s="28">
        <v>1.0</v>
      </c>
    </row>
    <row r="147" ht="12.75" customHeight="1">
      <c r="A147" s="29">
        <v>5.0</v>
      </c>
      <c r="B147" s="28">
        <v>3.5</v>
      </c>
      <c r="D147" s="29">
        <v>0.0</v>
      </c>
      <c r="E147" s="28">
        <v>3.5</v>
      </c>
      <c r="G147" s="29">
        <v>7.0</v>
      </c>
      <c r="H147" s="28">
        <v>3.5</v>
      </c>
      <c r="J147" s="29">
        <v>10.0</v>
      </c>
      <c r="K147" s="28">
        <v>3.5</v>
      </c>
    </row>
    <row r="148" ht="12.75" customHeight="1">
      <c r="A148" s="29">
        <v>7.0</v>
      </c>
      <c r="B148" s="28">
        <v>3.5</v>
      </c>
      <c r="D148" s="29">
        <v>0.0</v>
      </c>
      <c r="E148" s="28">
        <v>3.5</v>
      </c>
      <c r="G148" s="29">
        <v>0.0</v>
      </c>
      <c r="H148" s="28">
        <v>3.5</v>
      </c>
      <c r="J148" s="29">
        <v>5.0</v>
      </c>
      <c r="K148" s="28">
        <v>3.5</v>
      </c>
    </row>
    <row r="149" ht="12.75" customHeight="1">
      <c r="A149" s="29">
        <v>3.0</v>
      </c>
      <c r="B149" s="28">
        <v>2.0</v>
      </c>
      <c r="D149" s="29">
        <v>2.0</v>
      </c>
      <c r="E149" s="28">
        <v>2.0</v>
      </c>
      <c r="G149" s="29">
        <v>2.0</v>
      </c>
      <c r="H149" s="28">
        <v>2.0</v>
      </c>
      <c r="J149" s="29">
        <v>3.0</v>
      </c>
      <c r="K149" s="28">
        <v>2.0</v>
      </c>
    </row>
    <row r="150" ht="12.75" customHeight="1">
      <c r="A150" s="29">
        <v>3.0</v>
      </c>
      <c r="B150" s="28">
        <v>7.0</v>
      </c>
      <c r="D150" s="29">
        <v>0.0</v>
      </c>
      <c r="E150" s="28">
        <v>7.0</v>
      </c>
      <c r="G150" s="29">
        <v>1.0</v>
      </c>
      <c r="H150" s="28">
        <v>7.0</v>
      </c>
      <c r="J150" s="29">
        <v>10.0</v>
      </c>
      <c r="K150" s="28">
        <v>7.0</v>
      </c>
    </row>
    <row r="151" ht="12.75" customHeight="1">
      <c r="A151" s="29">
        <v>0.0</v>
      </c>
      <c r="B151" s="28">
        <v>5.5</v>
      </c>
      <c r="D151" s="29">
        <v>7.0</v>
      </c>
      <c r="E151" s="28">
        <v>5.5</v>
      </c>
      <c r="G151" s="29">
        <v>10.0</v>
      </c>
      <c r="H151" s="28">
        <v>5.5</v>
      </c>
      <c r="J151" s="29">
        <v>3.0</v>
      </c>
      <c r="K151" s="28">
        <v>5.5</v>
      </c>
    </row>
    <row r="152" ht="12.75" customHeight="1">
      <c r="A152" s="29">
        <v>0.0</v>
      </c>
      <c r="B152" s="28">
        <v>2.0</v>
      </c>
      <c r="D152" s="29">
        <v>0.0</v>
      </c>
      <c r="E152" s="28">
        <v>2.0</v>
      </c>
      <c r="G152" s="29">
        <v>2.0</v>
      </c>
      <c r="H152" s="28">
        <v>2.0</v>
      </c>
      <c r="J152" s="29">
        <v>5.0</v>
      </c>
      <c r="K152" s="28">
        <v>2.0</v>
      </c>
    </row>
    <row r="153" ht="12.75" customHeight="1">
      <c r="A153" s="29">
        <v>2.0</v>
      </c>
      <c r="B153" s="28">
        <v>0.0</v>
      </c>
      <c r="D153" s="29">
        <v>4.0</v>
      </c>
      <c r="E153" s="28">
        <v>0.0</v>
      </c>
      <c r="G153" s="29">
        <v>9.0</v>
      </c>
      <c r="H153" s="28">
        <v>0.0</v>
      </c>
      <c r="J153" s="29">
        <v>1.0</v>
      </c>
      <c r="K153" s="28">
        <v>0.0</v>
      </c>
    </row>
    <row r="154" ht="12.75" customHeight="1">
      <c r="A154" s="29">
        <v>0.0</v>
      </c>
      <c r="B154" s="28">
        <v>5.5</v>
      </c>
      <c r="D154" s="29">
        <v>0.0</v>
      </c>
      <c r="E154" s="28">
        <v>5.5</v>
      </c>
      <c r="G154" s="29">
        <v>10.0</v>
      </c>
      <c r="H154" s="28">
        <v>5.5</v>
      </c>
      <c r="J154" s="29">
        <v>8.0</v>
      </c>
      <c r="K154" s="28">
        <v>5.5</v>
      </c>
    </row>
    <row r="155" ht="12.75" customHeight="1">
      <c r="A155" s="29">
        <v>9.0</v>
      </c>
      <c r="B155" s="28">
        <v>9.5</v>
      </c>
      <c r="D155" s="29">
        <v>0.0</v>
      </c>
      <c r="E155" s="28">
        <v>9.5</v>
      </c>
      <c r="G155" s="29">
        <v>0.0</v>
      </c>
      <c r="H155" s="28">
        <v>9.5</v>
      </c>
      <c r="J155" s="29">
        <v>10.0</v>
      </c>
      <c r="K155" s="28">
        <v>9.5</v>
      </c>
    </row>
    <row r="156" ht="12.75" customHeight="1">
      <c r="A156" s="29">
        <v>0.0</v>
      </c>
      <c r="B156" s="28">
        <v>7.0</v>
      </c>
      <c r="D156" s="29">
        <v>7.0</v>
      </c>
      <c r="E156" s="28">
        <v>7.0</v>
      </c>
      <c r="G156" s="29">
        <v>10.0</v>
      </c>
      <c r="H156" s="28">
        <v>7.0</v>
      </c>
      <c r="J156" s="29">
        <v>2.0</v>
      </c>
      <c r="K156" s="28">
        <v>7.0</v>
      </c>
    </row>
    <row r="157" ht="12.75" customHeight="1">
      <c r="A157" s="29">
        <v>0.0</v>
      </c>
      <c r="B157" s="28">
        <v>6.5</v>
      </c>
      <c r="D157" s="29">
        <v>10.0</v>
      </c>
      <c r="E157" s="28">
        <v>6.5</v>
      </c>
      <c r="G157" s="29">
        <v>10.0</v>
      </c>
      <c r="H157" s="28">
        <v>6.5</v>
      </c>
      <c r="J157" s="29">
        <v>0.0</v>
      </c>
      <c r="K157" s="28">
        <v>6.5</v>
      </c>
    </row>
    <row r="158" ht="12.75" customHeight="1">
      <c r="A158" s="29">
        <v>0.0</v>
      </c>
      <c r="B158" s="28">
        <v>8.0</v>
      </c>
      <c r="D158" s="29">
        <v>8.0</v>
      </c>
      <c r="E158" s="28">
        <v>8.0</v>
      </c>
      <c r="G158" s="29">
        <v>10.0</v>
      </c>
      <c r="H158" s="28">
        <v>8.0</v>
      </c>
      <c r="J158" s="29">
        <v>6.0</v>
      </c>
      <c r="K158" s="28">
        <v>8.0</v>
      </c>
    </row>
    <row r="159" ht="12.75" customHeight="1">
      <c r="A159" s="29">
        <v>8.0</v>
      </c>
      <c r="B159" s="28">
        <v>4.0</v>
      </c>
      <c r="D159" s="29">
        <v>1.0</v>
      </c>
      <c r="E159" s="28">
        <v>4.0</v>
      </c>
      <c r="G159" s="29">
        <v>0.0</v>
      </c>
      <c r="H159" s="28">
        <v>4.0</v>
      </c>
      <c r="J159" s="29">
        <v>8.0</v>
      </c>
      <c r="K159" s="28">
        <v>4.0</v>
      </c>
    </row>
    <row r="160" ht="12.75" customHeight="1">
      <c r="A160" s="29">
        <v>3.0</v>
      </c>
      <c r="B160" s="28">
        <v>4.0</v>
      </c>
      <c r="D160" s="29">
        <v>5.0</v>
      </c>
      <c r="E160" s="28">
        <v>4.0</v>
      </c>
      <c r="G160" s="29">
        <v>3.0</v>
      </c>
      <c r="H160" s="28">
        <v>4.0</v>
      </c>
      <c r="J160" s="29">
        <v>2.0</v>
      </c>
      <c r="K160" s="28">
        <v>4.0</v>
      </c>
    </row>
    <row r="161" ht="12.75" customHeight="1">
      <c r="A161" s="29">
        <v>6.0</v>
      </c>
      <c r="B161" s="28">
        <v>8.0</v>
      </c>
      <c r="D161" s="29">
        <v>0.0</v>
      </c>
      <c r="E161" s="28">
        <v>8.0</v>
      </c>
      <c r="G161" s="29">
        <v>0.0</v>
      </c>
      <c r="H161" s="28">
        <v>8.0</v>
      </c>
      <c r="J161" s="29">
        <v>8.0</v>
      </c>
      <c r="K161" s="28">
        <v>8.0</v>
      </c>
    </row>
    <row r="162" ht="12.75" customHeight="1">
      <c r="A162" s="29">
        <v>6.0</v>
      </c>
      <c r="B162" s="28">
        <v>0.0</v>
      </c>
      <c r="D162" s="29">
        <v>1.0</v>
      </c>
      <c r="E162" s="28">
        <v>0.0</v>
      </c>
      <c r="G162" s="29">
        <v>0.0</v>
      </c>
      <c r="H162" s="28">
        <v>0.0</v>
      </c>
      <c r="J162" s="29">
        <v>0.0</v>
      </c>
      <c r="K162" s="28">
        <v>0.0</v>
      </c>
    </row>
    <row r="163" ht="12.75" customHeight="1">
      <c r="A163" s="29">
        <v>5.0</v>
      </c>
      <c r="B163" s="28">
        <v>0.5</v>
      </c>
      <c r="D163" s="29">
        <v>3.0</v>
      </c>
      <c r="E163" s="28">
        <v>0.5</v>
      </c>
      <c r="G163" s="29">
        <v>7.0</v>
      </c>
      <c r="H163" s="28">
        <v>0.5</v>
      </c>
      <c r="J163" s="29">
        <v>7.0</v>
      </c>
      <c r="K163" s="28">
        <v>0.5</v>
      </c>
    </row>
    <row r="164" ht="12.75" customHeight="1">
      <c r="A164" s="29">
        <v>6.0</v>
      </c>
      <c r="B164" s="28">
        <v>3.0</v>
      </c>
      <c r="D164" s="29">
        <v>1.0</v>
      </c>
      <c r="E164" s="28">
        <v>3.0</v>
      </c>
      <c r="G164" s="29">
        <v>0.0</v>
      </c>
      <c r="H164" s="28">
        <v>3.0</v>
      </c>
      <c r="J164" s="29">
        <v>7.0</v>
      </c>
      <c r="K164" s="28">
        <v>3.0</v>
      </c>
    </row>
    <row r="165" ht="12.75" customHeight="1">
      <c r="A165" s="29">
        <v>0.0</v>
      </c>
      <c r="B165" s="28">
        <v>0.0</v>
      </c>
      <c r="D165" s="29">
        <v>5.0</v>
      </c>
      <c r="E165" s="28">
        <v>0.0</v>
      </c>
      <c r="G165" s="29">
        <v>5.0</v>
      </c>
      <c r="H165" s="28">
        <v>0.0</v>
      </c>
      <c r="J165" s="29">
        <v>5.0</v>
      </c>
      <c r="K165" s="28">
        <v>0.0</v>
      </c>
    </row>
    <row r="166" ht="12.75" customHeight="1">
      <c r="A166" s="29">
        <v>0.0</v>
      </c>
      <c r="B166" s="28">
        <v>1.0</v>
      </c>
      <c r="D166" s="29">
        <v>5.0</v>
      </c>
      <c r="E166" s="28">
        <v>1.0</v>
      </c>
      <c r="G166" s="29">
        <v>0.0</v>
      </c>
      <c r="H166" s="28">
        <v>1.0</v>
      </c>
      <c r="J166" s="29">
        <v>0.0</v>
      </c>
      <c r="K166" s="28">
        <v>1.0</v>
      </c>
    </row>
    <row r="167" ht="12.75" customHeight="1">
      <c r="A167" s="29">
        <v>2.0</v>
      </c>
      <c r="B167" s="28">
        <v>0.0</v>
      </c>
      <c r="D167" s="29">
        <v>0.0</v>
      </c>
      <c r="E167" s="28">
        <v>0.0</v>
      </c>
      <c r="G167" s="29">
        <v>5.0</v>
      </c>
      <c r="H167" s="28">
        <v>0.0</v>
      </c>
      <c r="J167" s="29">
        <v>5.0</v>
      </c>
      <c r="K167" s="28">
        <v>0.0</v>
      </c>
    </row>
    <row r="168" ht="12.75" customHeight="1">
      <c r="A168" s="29">
        <v>0.0</v>
      </c>
      <c r="B168" s="28">
        <v>0.0</v>
      </c>
      <c r="D168" s="29">
        <v>3.0</v>
      </c>
      <c r="E168" s="28">
        <v>0.0</v>
      </c>
      <c r="G168" s="29">
        <v>6.0</v>
      </c>
      <c r="H168" s="28">
        <v>0.0</v>
      </c>
      <c r="J168" s="29">
        <v>3.0</v>
      </c>
      <c r="K168" s="28">
        <v>0.0</v>
      </c>
    </row>
    <row r="169" ht="12.75" customHeight="1">
      <c r="A169" s="29">
        <v>5.0</v>
      </c>
      <c r="B169" s="28">
        <v>6.0</v>
      </c>
      <c r="D169" s="29">
        <v>0.0</v>
      </c>
      <c r="E169" s="28">
        <v>6.0</v>
      </c>
      <c r="G169" s="29">
        <v>2.0</v>
      </c>
      <c r="H169" s="28">
        <v>6.0</v>
      </c>
      <c r="J169" s="29">
        <v>10.0</v>
      </c>
      <c r="K169" s="28">
        <v>6.0</v>
      </c>
    </row>
    <row r="170" ht="12.75" customHeight="1">
      <c r="A170" s="29">
        <v>2.0</v>
      </c>
      <c r="B170" s="28">
        <v>2.0</v>
      </c>
      <c r="D170" s="29">
        <v>0.0</v>
      </c>
      <c r="E170" s="28">
        <v>2.0</v>
      </c>
      <c r="G170" s="29">
        <v>0.0</v>
      </c>
      <c r="H170" s="28">
        <v>2.0</v>
      </c>
      <c r="J170" s="29">
        <v>0.0</v>
      </c>
      <c r="K170" s="28">
        <v>2.0</v>
      </c>
    </row>
    <row r="171" ht="12.75" customHeight="1">
      <c r="B171" s="28"/>
      <c r="E171" s="28"/>
      <c r="H171" s="28"/>
      <c r="K171" s="28"/>
    </row>
    <row r="172" ht="12.75" customHeight="1">
      <c r="B172" s="28"/>
      <c r="E172" s="28"/>
      <c r="H172" s="28"/>
      <c r="K172" s="28"/>
    </row>
    <row r="173" ht="12.75" customHeight="1">
      <c r="B173" s="28"/>
      <c r="E173" s="28"/>
      <c r="H173" s="28"/>
      <c r="K173" s="28"/>
    </row>
    <row r="174" ht="12.75" customHeight="1">
      <c r="A174" s="36"/>
      <c r="B174" s="36" t="s">
        <v>377</v>
      </c>
      <c r="C174" s="36" t="s">
        <v>378</v>
      </c>
      <c r="D174" s="36"/>
      <c r="E174" s="36" t="s">
        <v>377</v>
      </c>
      <c r="F174" s="36" t="s">
        <v>378</v>
      </c>
      <c r="G174" s="36"/>
      <c r="H174" s="36" t="s">
        <v>377</v>
      </c>
      <c r="I174" s="36" t="s">
        <v>378</v>
      </c>
      <c r="K174" s="37" t="s">
        <v>377</v>
      </c>
      <c r="L174" s="37" t="s">
        <v>378</v>
      </c>
    </row>
    <row r="175" ht="12.75" customHeight="1">
      <c r="A175" s="37" t="s">
        <v>377</v>
      </c>
      <c r="B175" s="37">
        <v>1.0</v>
      </c>
      <c r="D175" s="37" t="s">
        <v>377</v>
      </c>
      <c r="E175" s="37">
        <v>1.0</v>
      </c>
      <c r="G175" s="37" t="s">
        <v>377</v>
      </c>
      <c r="H175" s="37">
        <v>1.0</v>
      </c>
      <c r="J175" s="37" t="s">
        <v>377</v>
      </c>
      <c r="K175" s="37">
        <v>1.0</v>
      </c>
    </row>
    <row r="176" ht="12.75" customHeight="1">
      <c r="A176" s="38" t="s">
        <v>378</v>
      </c>
      <c r="B176" s="38">
        <v>0.42053036896086</v>
      </c>
      <c r="C176" s="38">
        <v>1.0</v>
      </c>
      <c r="D176" s="38" t="s">
        <v>378</v>
      </c>
      <c r="E176" s="38">
        <v>-0.20806005379995607</v>
      </c>
      <c r="F176" s="38">
        <v>1.0</v>
      </c>
      <c r="G176" s="38" t="s">
        <v>378</v>
      </c>
      <c r="H176" s="38">
        <v>-0.1595256099652672</v>
      </c>
      <c r="I176" s="38">
        <v>1.0</v>
      </c>
      <c r="J176" s="37" t="s">
        <v>378</v>
      </c>
      <c r="K176" s="37">
        <v>0.48422694599082944</v>
      </c>
      <c r="L176" s="37">
        <v>1.0</v>
      </c>
    </row>
    <row r="177" ht="12.75" customHeight="1">
      <c r="B177" s="28"/>
      <c r="E177" s="28"/>
      <c r="H177" s="28"/>
      <c r="K177" s="28"/>
    </row>
    <row r="178" ht="12.75" customHeight="1">
      <c r="B178" s="28"/>
      <c r="E178" s="28"/>
      <c r="H178" s="28"/>
      <c r="K178" s="28"/>
    </row>
    <row r="179" ht="12.75" customHeight="1">
      <c r="B179" s="28" t="s">
        <v>383</v>
      </c>
      <c r="E179" s="28"/>
      <c r="H179" s="28"/>
      <c r="K179" s="28"/>
    </row>
    <row r="180" ht="12.75" customHeight="1">
      <c r="B180" s="28" t="s">
        <v>384</v>
      </c>
      <c r="E180" s="28"/>
      <c r="H180" s="28"/>
      <c r="K180" s="28"/>
    </row>
    <row r="181" ht="12.75" customHeight="1">
      <c r="B181" s="28" t="s">
        <v>385</v>
      </c>
      <c r="E181" s="28"/>
      <c r="H181" s="28"/>
      <c r="K181" s="28"/>
    </row>
    <row r="182" ht="12.75" customHeight="1">
      <c r="B182" s="28"/>
      <c r="E182" s="28"/>
      <c r="H182" s="28"/>
      <c r="K182" s="28"/>
    </row>
    <row r="183" ht="12.75" customHeight="1">
      <c r="B183" s="28"/>
      <c r="E183" s="28"/>
      <c r="H183" s="28"/>
      <c r="K183" s="28"/>
    </row>
    <row r="184" ht="12.75" customHeight="1">
      <c r="B184" s="28"/>
      <c r="E184" s="28"/>
      <c r="H184" s="28"/>
      <c r="K184" s="28"/>
    </row>
    <row r="185" ht="12.75" customHeight="1">
      <c r="B185" s="28"/>
      <c r="E185" s="28"/>
      <c r="H185" s="28"/>
      <c r="K185" s="28"/>
    </row>
    <row r="186" ht="12.75" customHeight="1">
      <c r="B186" s="28"/>
      <c r="E186" s="28"/>
      <c r="H186" s="28"/>
      <c r="K186" s="28"/>
    </row>
    <row r="187" ht="12.75" customHeight="1">
      <c r="B187" s="28"/>
      <c r="E187" s="28"/>
      <c r="H187" s="28"/>
      <c r="K187" s="28"/>
    </row>
    <row r="188" ht="12.75" customHeight="1">
      <c r="B188" s="28"/>
      <c r="E188" s="28"/>
      <c r="H188" s="28"/>
      <c r="K188" s="28"/>
    </row>
    <row r="189" ht="12.75" customHeight="1">
      <c r="B189" s="28"/>
      <c r="E189" s="28"/>
      <c r="H189" s="28"/>
      <c r="K189" s="28"/>
    </row>
    <row r="190" ht="12.75" customHeight="1">
      <c r="B190" s="28"/>
      <c r="E190" s="28"/>
      <c r="H190" s="28"/>
      <c r="K190" s="28"/>
    </row>
    <row r="191" ht="12.75" customHeight="1">
      <c r="B191" s="28"/>
      <c r="E191" s="28"/>
      <c r="H191" s="28"/>
      <c r="K191" s="28"/>
    </row>
    <row r="192" ht="12.75" customHeight="1">
      <c r="B192" s="28"/>
      <c r="E192" s="28"/>
      <c r="H192" s="28"/>
      <c r="K192" s="28"/>
    </row>
    <row r="193" ht="12.75" customHeight="1">
      <c r="B193" s="28"/>
      <c r="E193" s="28"/>
      <c r="H193" s="28"/>
      <c r="K193" s="28"/>
    </row>
    <row r="194" ht="12.75" customHeight="1">
      <c r="B194" s="28"/>
      <c r="E194" s="28"/>
      <c r="H194" s="28"/>
      <c r="K194" s="28"/>
    </row>
    <row r="195" ht="12.75" customHeight="1">
      <c r="B195" s="28"/>
      <c r="E195" s="28"/>
      <c r="H195" s="28"/>
      <c r="K195" s="28"/>
    </row>
    <row r="196" ht="12.75" customHeight="1">
      <c r="B196" s="28"/>
      <c r="E196" s="28"/>
      <c r="H196" s="28"/>
      <c r="K196" s="28"/>
    </row>
    <row r="197" ht="12.75" customHeight="1">
      <c r="B197" s="28"/>
      <c r="E197" s="28"/>
      <c r="H197" s="28"/>
      <c r="K197" s="28"/>
    </row>
    <row r="198" ht="12.75" customHeight="1">
      <c r="B198" s="28"/>
      <c r="E198" s="28"/>
      <c r="H198" s="28"/>
      <c r="K198" s="28"/>
    </row>
    <row r="199" ht="12.75" customHeight="1">
      <c r="B199" s="28"/>
      <c r="E199" s="28"/>
      <c r="H199" s="28"/>
      <c r="K199" s="28"/>
    </row>
    <row r="200" ht="12.75" customHeight="1">
      <c r="B200" s="28"/>
      <c r="E200" s="28"/>
      <c r="H200" s="28"/>
      <c r="K200" s="28"/>
    </row>
    <row r="201" ht="12.75" customHeight="1">
      <c r="B201" s="28"/>
      <c r="E201" s="28"/>
      <c r="H201" s="28"/>
      <c r="K201" s="28"/>
    </row>
    <row r="202" ht="12.75" customHeight="1">
      <c r="B202" s="28"/>
      <c r="E202" s="28"/>
      <c r="H202" s="28"/>
      <c r="K202" s="28"/>
    </row>
    <row r="203" ht="12.75" customHeight="1">
      <c r="B203" s="28"/>
      <c r="E203" s="28"/>
      <c r="H203" s="28"/>
      <c r="K203" s="28"/>
    </row>
    <row r="204" ht="12.75" customHeight="1">
      <c r="B204" s="28"/>
      <c r="E204" s="28"/>
      <c r="H204" s="28"/>
      <c r="K204" s="28"/>
    </row>
    <row r="205" ht="12.75" customHeight="1">
      <c r="B205" s="28"/>
      <c r="E205" s="28"/>
      <c r="H205" s="28"/>
      <c r="K205" s="28"/>
    </row>
    <row r="206" ht="12.75" customHeight="1">
      <c r="B206" s="28"/>
      <c r="E206" s="28"/>
      <c r="H206" s="28"/>
      <c r="K206" s="28"/>
    </row>
    <row r="207" ht="12.75" customHeight="1">
      <c r="B207" s="28"/>
      <c r="E207" s="28"/>
      <c r="H207" s="28"/>
      <c r="K207" s="28"/>
    </row>
    <row r="208" ht="12.75" customHeight="1">
      <c r="B208" s="28"/>
      <c r="E208" s="28"/>
      <c r="H208" s="28"/>
      <c r="K208" s="28"/>
    </row>
    <row r="209" ht="12.75" customHeight="1">
      <c r="B209" s="28"/>
      <c r="E209" s="28"/>
      <c r="H209" s="28"/>
      <c r="K209" s="28"/>
    </row>
    <row r="210" ht="12.75" customHeight="1">
      <c r="B210" s="28"/>
      <c r="E210" s="28"/>
      <c r="H210" s="28"/>
      <c r="K210" s="28"/>
    </row>
    <row r="211" ht="12.75" customHeight="1">
      <c r="B211" s="28"/>
      <c r="E211" s="28"/>
      <c r="H211" s="28"/>
      <c r="K211" s="28"/>
    </row>
    <row r="212" ht="12.75" customHeight="1">
      <c r="B212" s="28"/>
      <c r="E212" s="28"/>
      <c r="H212" s="28"/>
      <c r="K212" s="28"/>
    </row>
    <row r="213" ht="12.75" customHeight="1">
      <c r="B213" s="28"/>
      <c r="E213" s="28"/>
      <c r="H213" s="28"/>
      <c r="K213" s="28"/>
    </row>
    <row r="214" ht="12.75" customHeight="1">
      <c r="B214" s="28"/>
      <c r="E214" s="28"/>
      <c r="H214" s="28"/>
      <c r="K214" s="28"/>
    </row>
    <row r="215" ht="12.75" customHeight="1">
      <c r="B215" s="28"/>
      <c r="E215" s="28"/>
      <c r="H215" s="28"/>
      <c r="K215" s="28"/>
    </row>
    <row r="216" ht="12.75" customHeight="1">
      <c r="B216" s="28"/>
      <c r="E216" s="28"/>
      <c r="H216" s="28"/>
      <c r="K216" s="28"/>
    </row>
    <row r="217" ht="12.75" customHeight="1">
      <c r="B217" s="28"/>
      <c r="E217" s="28"/>
      <c r="H217" s="28"/>
      <c r="K217" s="28"/>
    </row>
    <row r="218" ht="12.75" customHeight="1">
      <c r="B218" s="28"/>
      <c r="E218" s="28"/>
      <c r="H218" s="28"/>
      <c r="K218" s="28"/>
    </row>
    <row r="219" ht="12.75" customHeight="1">
      <c r="B219" s="28"/>
      <c r="E219" s="28"/>
      <c r="H219" s="28"/>
      <c r="K219" s="28"/>
    </row>
    <row r="220" ht="12.75" customHeight="1">
      <c r="B220" s="28"/>
      <c r="E220" s="28"/>
      <c r="H220" s="28"/>
      <c r="K220" s="28"/>
    </row>
    <row r="221" ht="12.75" customHeight="1">
      <c r="B221" s="28"/>
      <c r="E221" s="28"/>
      <c r="H221" s="28"/>
      <c r="K221" s="28"/>
    </row>
    <row r="222" ht="12.75" customHeight="1">
      <c r="B222" s="28"/>
      <c r="E222" s="28"/>
      <c r="H222" s="28"/>
      <c r="K222" s="28"/>
    </row>
    <row r="223" ht="12.75" customHeight="1">
      <c r="B223" s="28"/>
      <c r="E223" s="28"/>
      <c r="H223" s="28"/>
      <c r="K223" s="28"/>
    </row>
    <row r="224" ht="12.75" customHeight="1">
      <c r="B224" s="28"/>
      <c r="E224" s="28"/>
      <c r="H224" s="28"/>
      <c r="K224" s="28"/>
    </row>
    <row r="225" ht="12.75" customHeight="1">
      <c r="B225" s="28"/>
      <c r="E225" s="28"/>
      <c r="H225" s="28"/>
      <c r="K225" s="28"/>
    </row>
    <row r="226" ht="12.75" customHeight="1">
      <c r="B226" s="28"/>
      <c r="E226" s="28"/>
      <c r="H226" s="28"/>
      <c r="K226" s="28"/>
    </row>
    <row r="227" ht="12.75" customHeight="1">
      <c r="B227" s="28"/>
      <c r="E227" s="28"/>
      <c r="H227" s="28"/>
      <c r="K227" s="28"/>
    </row>
    <row r="228" ht="12.75" customHeight="1">
      <c r="B228" s="28"/>
      <c r="E228" s="28"/>
      <c r="H228" s="28"/>
      <c r="K228" s="28"/>
    </row>
    <row r="229" ht="12.75" customHeight="1">
      <c r="B229" s="28"/>
      <c r="E229" s="28"/>
      <c r="H229" s="28"/>
      <c r="K229" s="28"/>
    </row>
    <row r="230" ht="12.75" customHeight="1">
      <c r="B230" s="28"/>
      <c r="E230" s="28"/>
      <c r="H230" s="28"/>
      <c r="K230" s="28"/>
    </row>
    <row r="231" ht="12.75" customHeight="1">
      <c r="B231" s="28"/>
      <c r="E231" s="28"/>
      <c r="H231" s="28"/>
      <c r="K231" s="28"/>
    </row>
    <row r="232" ht="12.75" customHeight="1">
      <c r="B232" s="28"/>
      <c r="E232" s="28"/>
      <c r="H232" s="28"/>
      <c r="K232" s="28"/>
    </row>
    <row r="233" ht="12.75" customHeight="1">
      <c r="B233" s="28"/>
      <c r="E233" s="28"/>
      <c r="H233" s="28"/>
      <c r="K233" s="28"/>
    </row>
    <row r="234" ht="12.75" customHeight="1">
      <c r="B234" s="28"/>
      <c r="E234" s="28"/>
      <c r="H234" s="28"/>
      <c r="K234" s="28"/>
    </row>
    <row r="235" ht="12.75" customHeight="1">
      <c r="B235" s="28"/>
      <c r="E235" s="28"/>
      <c r="H235" s="28"/>
      <c r="K235" s="28"/>
    </row>
    <row r="236" ht="12.75" customHeight="1">
      <c r="B236" s="28"/>
      <c r="E236" s="28"/>
      <c r="H236" s="28"/>
      <c r="K236" s="28"/>
    </row>
    <row r="237" ht="12.75" customHeight="1">
      <c r="B237" s="28"/>
      <c r="E237" s="28"/>
      <c r="H237" s="28"/>
      <c r="K237" s="28"/>
    </row>
    <row r="238" ht="12.75" customHeight="1">
      <c r="B238" s="28"/>
      <c r="E238" s="28"/>
      <c r="H238" s="28"/>
      <c r="K238" s="28"/>
    </row>
    <row r="239" ht="12.75" customHeight="1">
      <c r="B239" s="28"/>
      <c r="E239" s="28"/>
      <c r="H239" s="28"/>
      <c r="K239" s="28"/>
    </row>
    <row r="240" ht="12.75" customHeight="1">
      <c r="B240" s="28"/>
      <c r="E240" s="28"/>
      <c r="H240" s="28"/>
      <c r="K240" s="28"/>
    </row>
    <row r="241" ht="12.75" customHeight="1">
      <c r="B241" s="28"/>
      <c r="E241" s="28"/>
      <c r="H241" s="28"/>
      <c r="K241" s="28"/>
    </row>
    <row r="242" ht="12.75" customHeight="1">
      <c r="B242" s="28"/>
      <c r="E242" s="28"/>
      <c r="H242" s="28"/>
      <c r="K242" s="28"/>
    </row>
    <row r="243" ht="12.75" customHeight="1">
      <c r="B243" s="28"/>
      <c r="E243" s="28"/>
      <c r="H243" s="28"/>
      <c r="K243" s="28"/>
    </row>
    <row r="244" ht="12.75" customHeight="1">
      <c r="B244" s="28"/>
      <c r="E244" s="28"/>
      <c r="H244" s="28"/>
      <c r="K244" s="28"/>
    </row>
    <row r="245" ht="12.75" customHeight="1">
      <c r="B245" s="28"/>
      <c r="E245" s="28"/>
      <c r="H245" s="28"/>
      <c r="K245" s="28"/>
    </row>
    <row r="246" ht="12.75" customHeight="1">
      <c r="B246" s="28"/>
      <c r="E246" s="28"/>
      <c r="H246" s="28"/>
      <c r="K246" s="28"/>
    </row>
    <row r="247" ht="12.75" customHeight="1">
      <c r="B247" s="28"/>
      <c r="E247" s="28"/>
      <c r="H247" s="28"/>
      <c r="K247" s="28"/>
    </row>
    <row r="248" ht="12.75" customHeight="1">
      <c r="B248" s="28"/>
      <c r="E248" s="28"/>
      <c r="H248" s="28"/>
      <c r="K248" s="28"/>
    </row>
    <row r="249" ht="12.75" customHeight="1">
      <c r="B249" s="28"/>
      <c r="E249" s="28"/>
      <c r="H249" s="28"/>
      <c r="K249" s="28"/>
    </row>
    <row r="250" ht="12.75" customHeight="1">
      <c r="B250" s="28"/>
      <c r="E250" s="28"/>
      <c r="H250" s="28"/>
      <c r="K250" s="28"/>
    </row>
    <row r="251" ht="12.75" customHeight="1">
      <c r="B251" s="28"/>
      <c r="E251" s="28"/>
      <c r="H251" s="28"/>
      <c r="K251" s="28"/>
    </row>
    <row r="252" ht="12.75" customHeight="1">
      <c r="B252" s="28"/>
      <c r="E252" s="28"/>
      <c r="H252" s="28"/>
      <c r="K252" s="28"/>
    </row>
    <row r="253" ht="12.75" customHeight="1">
      <c r="B253" s="28"/>
      <c r="E253" s="28"/>
      <c r="H253" s="28"/>
      <c r="K253" s="28"/>
    </row>
    <row r="254" ht="12.75" customHeight="1">
      <c r="B254" s="28"/>
      <c r="E254" s="28"/>
      <c r="H254" s="28"/>
      <c r="K254" s="28"/>
    </row>
    <row r="255" ht="12.75" customHeight="1">
      <c r="B255" s="28"/>
      <c r="E255" s="28"/>
      <c r="H255" s="28"/>
      <c r="K255" s="28"/>
    </row>
    <row r="256" ht="12.75" customHeight="1">
      <c r="B256" s="28"/>
      <c r="E256" s="28"/>
      <c r="H256" s="28"/>
      <c r="K256" s="28"/>
    </row>
    <row r="257" ht="12.75" customHeight="1">
      <c r="B257" s="28"/>
      <c r="E257" s="28"/>
      <c r="H257" s="28"/>
      <c r="K257" s="28"/>
    </row>
    <row r="258" ht="12.75" customHeight="1">
      <c r="B258" s="28"/>
      <c r="E258" s="28"/>
      <c r="H258" s="28"/>
      <c r="K258" s="28"/>
    </row>
    <row r="259" ht="12.75" customHeight="1">
      <c r="B259" s="28"/>
      <c r="E259" s="28"/>
      <c r="H259" s="28"/>
      <c r="K259" s="28"/>
    </row>
    <row r="260" ht="12.75" customHeight="1">
      <c r="B260" s="28"/>
      <c r="E260" s="28"/>
      <c r="H260" s="28"/>
      <c r="K260" s="28"/>
    </row>
    <row r="261" ht="12.75" customHeight="1">
      <c r="B261" s="28"/>
      <c r="E261" s="28"/>
      <c r="H261" s="28"/>
      <c r="K261" s="28"/>
    </row>
    <row r="262" ht="12.75" customHeight="1">
      <c r="B262" s="28"/>
      <c r="E262" s="28"/>
      <c r="H262" s="28"/>
      <c r="K262" s="28"/>
    </row>
    <row r="263" ht="12.75" customHeight="1">
      <c r="B263" s="28"/>
      <c r="E263" s="28"/>
      <c r="H263" s="28"/>
      <c r="K263" s="28"/>
    </row>
    <row r="264" ht="12.75" customHeight="1">
      <c r="B264" s="28"/>
      <c r="E264" s="28"/>
      <c r="H264" s="28"/>
      <c r="K264" s="28"/>
    </row>
    <row r="265" ht="12.75" customHeight="1">
      <c r="B265" s="28"/>
      <c r="E265" s="28"/>
      <c r="H265" s="28"/>
      <c r="K265" s="28"/>
    </row>
    <row r="266" ht="12.75" customHeight="1">
      <c r="B266" s="28"/>
      <c r="E266" s="28"/>
      <c r="H266" s="28"/>
      <c r="K266" s="28"/>
    </row>
    <row r="267" ht="12.75" customHeight="1">
      <c r="B267" s="28"/>
      <c r="E267" s="28"/>
      <c r="H267" s="28"/>
      <c r="K267" s="28"/>
    </row>
    <row r="268" ht="12.75" customHeight="1">
      <c r="B268" s="28"/>
      <c r="E268" s="28"/>
      <c r="H268" s="28"/>
      <c r="K268" s="28"/>
    </row>
    <row r="269" ht="12.75" customHeight="1">
      <c r="B269" s="28"/>
      <c r="E269" s="28"/>
      <c r="H269" s="28"/>
      <c r="K269" s="28"/>
    </row>
    <row r="270" ht="12.75" customHeight="1">
      <c r="B270" s="28"/>
      <c r="E270" s="28"/>
      <c r="H270" s="28"/>
      <c r="K270" s="28"/>
    </row>
    <row r="271" ht="12.75" customHeight="1">
      <c r="B271" s="28"/>
      <c r="E271" s="28"/>
      <c r="H271" s="28"/>
      <c r="K271" s="28"/>
    </row>
    <row r="272" ht="12.75" customHeight="1">
      <c r="B272" s="28"/>
      <c r="E272" s="28"/>
      <c r="H272" s="28"/>
      <c r="K272" s="28"/>
    </row>
    <row r="273" ht="12.75" customHeight="1">
      <c r="B273" s="28"/>
      <c r="E273" s="28"/>
      <c r="H273" s="28"/>
      <c r="K273" s="28"/>
    </row>
    <row r="274" ht="12.75" customHeight="1">
      <c r="B274" s="28"/>
      <c r="E274" s="28"/>
      <c r="H274" s="28"/>
      <c r="K274" s="28"/>
    </row>
    <row r="275" ht="12.75" customHeight="1">
      <c r="B275" s="28"/>
      <c r="E275" s="28"/>
      <c r="H275" s="28"/>
      <c r="K275" s="28"/>
    </row>
    <row r="276" ht="12.75" customHeight="1">
      <c r="B276" s="28"/>
      <c r="E276" s="28"/>
      <c r="H276" s="28"/>
      <c r="K276" s="28"/>
    </row>
    <row r="277" ht="12.75" customHeight="1">
      <c r="B277" s="28"/>
      <c r="E277" s="28"/>
      <c r="H277" s="28"/>
      <c r="K277" s="28"/>
    </row>
    <row r="278" ht="12.75" customHeight="1">
      <c r="B278" s="28"/>
      <c r="E278" s="28"/>
      <c r="H278" s="28"/>
      <c r="K278" s="28"/>
    </row>
    <row r="279" ht="12.75" customHeight="1">
      <c r="B279" s="28"/>
      <c r="E279" s="28"/>
      <c r="H279" s="28"/>
      <c r="K279" s="28"/>
    </row>
    <row r="280" ht="12.75" customHeight="1">
      <c r="B280" s="28"/>
      <c r="E280" s="28"/>
      <c r="H280" s="28"/>
      <c r="K280" s="28"/>
    </row>
    <row r="281" ht="12.75" customHeight="1">
      <c r="B281" s="28"/>
      <c r="E281" s="28"/>
      <c r="H281" s="28"/>
      <c r="K281" s="28"/>
    </row>
    <row r="282" ht="12.75" customHeight="1">
      <c r="B282" s="28"/>
      <c r="E282" s="28"/>
      <c r="H282" s="28"/>
      <c r="K282" s="28"/>
    </row>
    <row r="283" ht="12.75" customHeight="1">
      <c r="B283" s="28"/>
      <c r="E283" s="28"/>
      <c r="H283" s="28"/>
      <c r="K283" s="28"/>
    </row>
    <row r="284" ht="12.75" customHeight="1">
      <c r="B284" s="28"/>
      <c r="E284" s="28"/>
      <c r="H284" s="28"/>
      <c r="K284" s="28"/>
    </row>
    <row r="285" ht="12.75" customHeight="1">
      <c r="B285" s="28"/>
      <c r="E285" s="28"/>
      <c r="H285" s="28"/>
      <c r="K285" s="28"/>
    </row>
    <row r="286" ht="12.75" customHeight="1">
      <c r="B286" s="28"/>
      <c r="E286" s="28"/>
      <c r="H286" s="28"/>
      <c r="K286" s="28"/>
    </row>
    <row r="287" ht="12.75" customHeight="1">
      <c r="B287" s="28"/>
      <c r="E287" s="28"/>
      <c r="H287" s="28"/>
      <c r="K287" s="28"/>
    </row>
    <row r="288" ht="12.75" customHeight="1">
      <c r="B288" s="28"/>
      <c r="E288" s="28"/>
      <c r="H288" s="28"/>
      <c r="K288" s="28"/>
    </row>
    <row r="289" ht="12.75" customHeight="1">
      <c r="B289" s="28"/>
      <c r="E289" s="28"/>
      <c r="H289" s="28"/>
      <c r="K289" s="28"/>
    </row>
    <row r="290" ht="12.75" customHeight="1">
      <c r="B290" s="28"/>
      <c r="E290" s="28"/>
      <c r="H290" s="28"/>
      <c r="K290" s="28"/>
    </row>
    <row r="291" ht="12.75" customHeight="1">
      <c r="B291" s="28"/>
      <c r="E291" s="28"/>
      <c r="H291" s="28"/>
      <c r="K291" s="28"/>
    </row>
    <row r="292" ht="12.75" customHeight="1">
      <c r="B292" s="28"/>
      <c r="E292" s="28"/>
      <c r="H292" s="28"/>
      <c r="K292" s="28"/>
    </row>
    <row r="293" ht="12.75" customHeight="1">
      <c r="B293" s="28"/>
      <c r="E293" s="28"/>
      <c r="H293" s="28"/>
      <c r="K293" s="28"/>
    </row>
    <row r="294" ht="12.75" customHeight="1">
      <c r="B294" s="28"/>
      <c r="E294" s="28"/>
      <c r="H294" s="28"/>
      <c r="K294" s="28"/>
    </row>
    <row r="295" ht="12.75" customHeight="1">
      <c r="B295" s="28"/>
      <c r="E295" s="28"/>
      <c r="H295" s="28"/>
      <c r="K295" s="28"/>
    </row>
    <row r="296" ht="12.75" customHeight="1">
      <c r="B296" s="28"/>
      <c r="E296" s="28"/>
      <c r="H296" s="28"/>
      <c r="K296" s="28"/>
    </row>
    <row r="297" ht="12.75" customHeight="1">
      <c r="B297" s="28"/>
      <c r="E297" s="28"/>
      <c r="H297" s="28"/>
      <c r="K297" s="28"/>
    </row>
    <row r="298" ht="12.75" customHeight="1">
      <c r="B298" s="28"/>
      <c r="E298" s="28"/>
      <c r="H298" s="28"/>
      <c r="K298" s="28"/>
    </row>
    <row r="299" ht="12.75" customHeight="1">
      <c r="B299" s="28"/>
      <c r="E299" s="28"/>
      <c r="H299" s="28"/>
      <c r="K299" s="28"/>
    </row>
    <row r="300" ht="12.75" customHeight="1">
      <c r="B300" s="28"/>
      <c r="E300" s="28"/>
      <c r="H300" s="28"/>
      <c r="K300" s="28"/>
    </row>
    <row r="301" ht="12.75" customHeight="1">
      <c r="B301" s="28"/>
      <c r="E301" s="28"/>
      <c r="H301" s="28"/>
      <c r="K301" s="28"/>
    </row>
    <row r="302" ht="12.75" customHeight="1">
      <c r="B302" s="28"/>
      <c r="E302" s="28"/>
      <c r="H302" s="28"/>
      <c r="K302" s="28"/>
    </row>
    <row r="303" ht="12.75" customHeight="1">
      <c r="B303" s="28"/>
      <c r="E303" s="28"/>
      <c r="H303" s="28"/>
      <c r="K303" s="28"/>
    </row>
    <row r="304" ht="12.75" customHeight="1">
      <c r="B304" s="28"/>
      <c r="E304" s="28"/>
      <c r="H304" s="28"/>
      <c r="K304" s="28"/>
    </row>
    <row r="305" ht="12.75" customHeight="1">
      <c r="B305" s="28"/>
      <c r="E305" s="28"/>
      <c r="H305" s="28"/>
      <c r="K305" s="28"/>
    </row>
    <row r="306" ht="12.75" customHeight="1">
      <c r="B306" s="28"/>
      <c r="E306" s="28"/>
      <c r="H306" s="28"/>
      <c r="K306" s="28"/>
    </row>
    <row r="307" ht="12.75" customHeight="1">
      <c r="B307" s="28"/>
      <c r="E307" s="28"/>
      <c r="H307" s="28"/>
      <c r="K307" s="28"/>
    </row>
    <row r="308" ht="12.75" customHeight="1">
      <c r="B308" s="28"/>
      <c r="E308" s="28"/>
      <c r="H308" s="28"/>
      <c r="K308" s="28"/>
    </row>
    <row r="309" ht="12.75" customHeight="1">
      <c r="B309" s="28"/>
      <c r="E309" s="28"/>
      <c r="H309" s="28"/>
      <c r="K309" s="28"/>
    </row>
    <row r="310" ht="12.75" customHeight="1">
      <c r="B310" s="28"/>
      <c r="E310" s="28"/>
      <c r="H310" s="28"/>
      <c r="K310" s="28"/>
    </row>
    <row r="311" ht="12.75" customHeight="1">
      <c r="B311" s="28"/>
      <c r="E311" s="28"/>
      <c r="H311" s="28"/>
      <c r="K311" s="28"/>
    </row>
    <row r="312" ht="12.75" customHeight="1">
      <c r="B312" s="28"/>
      <c r="E312" s="28"/>
      <c r="H312" s="28"/>
      <c r="K312" s="28"/>
    </row>
    <row r="313" ht="12.75" customHeight="1">
      <c r="B313" s="28"/>
      <c r="E313" s="28"/>
      <c r="H313" s="28"/>
      <c r="K313" s="28"/>
    </row>
    <row r="314" ht="12.75" customHeight="1">
      <c r="B314" s="28"/>
      <c r="E314" s="28"/>
      <c r="H314" s="28"/>
      <c r="K314" s="28"/>
    </row>
    <row r="315" ht="12.75" customHeight="1">
      <c r="B315" s="28"/>
      <c r="E315" s="28"/>
      <c r="H315" s="28"/>
      <c r="K315" s="28"/>
    </row>
    <row r="316" ht="12.75" customHeight="1">
      <c r="B316" s="28"/>
      <c r="E316" s="28"/>
      <c r="H316" s="28"/>
      <c r="K316" s="28"/>
    </row>
    <row r="317" ht="12.75" customHeight="1">
      <c r="B317" s="28"/>
      <c r="E317" s="28"/>
      <c r="H317" s="28"/>
      <c r="K317" s="28"/>
    </row>
    <row r="318" ht="12.75" customHeight="1">
      <c r="B318" s="28"/>
      <c r="E318" s="28"/>
      <c r="H318" s="28"/>
      <c r="K318" s="28"/>
    </row>
    <row r="319" ht="12.75" customHeight="1">
      <c r="B319" s="28"/>
      <c r="E319" s="28"/>
      <c r="H319" s="28"/>
      <c r="K319" s="28"/>
    </row>
    <row r="320" ht="12.75" customHeight="1">
      <c r="B320" s="28"/>
      <c r="E320" s="28"/>
      <c r="H320" s="28"/>
      <c r="K320" s="28"/>
    </row>
    <row r="321" ht="12.75" customHeight="1">
      <c r="B321" s="28"/>
      <c r="E321" s="28"/>
      <c r="H321" s="28"/>
      <c r="K321" s="28"/>
    </row>
    <row r="322" ht="12.75" customHeight="1">
      <c r="B322" s="28"/>
      <c r="E322" s="28"/>
      <c r="H322" s="28"/>
      <c r="K322" s="28"/>
    </row>
    <row r="323" ht="12.75" customHeight="1">
      <c r="B323" s="28"/>
      <c r="E323" s="28"/>
      <c r="H323" s="28"/>
      <c r="K323" s="28"/>
    </row>
    <row r="324" ht="12.75" customHeight="1">
      <c r="B324" s="28"/>
      <c r="E324" s="28"/>
      <c r="H324" s="28"/>
      <c r="K324" s="28"/>
    </row>
    <row r="325" ht="12.75" customHeight="1">
      <c r="B325" s="28"/>
      <c r="E325" s="28"/>
      <c r="H325" s="28"/>
      <c r="K325" s="28"/>
    </row>
    <row r="326" ht="12.75" customHeight="1">
      <c r="B326" s="28"/>
      <c r="E326" s="28"/>
      <c r="H326" s="28"/>
      <c r="K326" s="28"/>
    </row>
    <row r="327" ht="12.75" customHeight="1">
      <c r="B327" s="28"/>
      <c r="E327" s="28"/>
      <c r="H327" s="28"/>
      <c r="K327" s="28"/>
    </row>
    <row r="328" ht="12.75" customHeight="1">
      <c r="B328" s="28"/>
      <c r="E328" s="28"/>
      <c r="H328" s="28"/>
      <c r="K328" s="28"/>
    </row>
    <row r="329" ht="12.75" customHeight="1">
      <c r="B329" s="28"/>
      <c r="E329" s="28"/>
      <c r="H329" s="28"/>
      <c r="K329" s="28"/>
    </row>
    <row r="330" ht="12.75" customHeight="1">
      <c r="B330" s="28"/>
      <c r="E330" s="28"/>
      <c r="H330" s="28"/>
      <c r="K330" s="28"/>
    </row>
    <row r="331" ht="12.75" customHeight="1">
      <c r="B331" s="28"/>
      <c r="E331" s="28"/>
      <c r="H331" s="28"/>
      <c r="K331" s="28"/>
    </row>
    <row r="332" ht="12.75" customHeight="1">
      <c r="B332" s="28"/>
      <c r="E332" s="28"/>
      <c r="H332" s="28"/>
      <c r="K332" s="28"/>
    </row>
    <row r="333" ht="12.75" customHeight="1">
      <c r="B333" s="28"/>
      <c r="E333" s="28"/>
      <c r="H333" s="28"/>
      <c r="K333" s="28"/>
    </row>
    <row r="334" ht="12.75" customHeight="1">
      <c r="B334" s="28"/>
      <c r="E334" s="28"/>
      <c r="H334" s="28"/>
      <c r="K334" s="28"/>
    </row>
    <row r="335" ht="12.75" customHeight="1">
      <c r="B335" s="28"/>
      <c r="E335" s="28"/>
      <c r="H335" s="28"/>
      <c r="K335" s="28"/>
    </row>
    <row r="336" ht="12.75" customHeight="1">
      <c r="B336" s="28"/>
      <c r="E336" s="28"/>
      <c r="H336" s="28"/>
      <c r="K336" s="28"/>
    </row>
    <row r="337" ht="12.75" customHeight="1">
      <c r="B337" s="28"/>
      <c r="E337" s="28"/>
      <c r="H337" s="28"/>
      <c r="K337" s="28"/>
    </row>
    <row r="338" ht="12.75" customHeight="1">
      <c r="B338" s="28"/>
      <c r="E338" s="28"/>
      <c r="H338" s="28"/>
      <c r="K338" s="28"/>
    </row>
    <row r="339" ht="12.75" customHeight="1">
      <c r="B339" s="28"/>
      <c r="E339" s="28"/>
      <c r="H339" s="28"/>
      <c r="K339" s="28"/>
    </row>
    <row r="340" ht="12.75" customHeight="1">
      <c r="B340" s="28"/>
      <c r="E340" s="28"/>
      <c r="H340" s="28"/>
      <c r="K340" s="28"/>
    </row>
    <row r="341" ht="12.75" customHeight="1">
      <c r="B341" s="28"/>
      <c r="E341" s="28"/>
      <c r="H341" s="28"/>
      <c r="K341" s="28"/>
    </row>
    <row r="342" ht="12.75" customHeight="1">
      <c r="B342" s="28"/>
      <c r="E342" s="28"/>
      <c r="H342" s="28"/>
      <c r="K342" s="28"/>
    </row>
    <row r="343" ht="12.75" customHeight="1">
      <c r="B343" s="28"/>
      <c r="E343" s="28"/>
      <c r="H343" s="28"/>
      <c r="K343" s="28"/>
    </row>
    <row r="344" ht="12.75" customHeight="1">
      <c r="B344" s="28"/>
      <c r="E344" s="28"/>
      <c r="H344" s="28"/>
      <c r="K344" s="28"/>
    </row>
    <row r="345" ht="12.75" customHeight="1">
      <c r="B345" s="28"/>
      <c r="E345" s="28"/>
      <c r="H345" s="28"/>
      <c r="K345" s="28"/>
    </row>
    <row r="346" ht="12.75" customHeight="1">
      <c r="B346" s="28"/>
      <c r="E346" s="28"/>
      <c r="H346" s="28"/>
      <c r="K346" s="28"/>
    </row>
    <row r="347" ht="12.75" customHeight="1">
      <c r="B347" s="28"/>
      <c r="E347" s="28"/>
      <c r="H347" s="28"/>
      <c r="K347" s="28"/>
    </row>
    <row r="348" ht="12.75" customHeight="1">
      <c r="B348" s="28"/>
      <c r="E348" s="28"/>
      <c r="H348" s="28"/>
      <c r="K348" s="28"/>
    </row>
    <row r="349" ht="12.75" customHeight="1">
      <c r="B349" s="28"/>
      <c r="E349" s="28"/>
      <c r="H349" s="28"/>
      <c r="K349" s="28"/>
    </row>
    <row r="350" ht="12.75" customHeight="1">
      <c r="B350" s="28"/>
      <c r="E350" s="28"/>
      <c r="H350" s="28"/>
      <c r="K350" s="28"/>
    </row>
    <row r="351" ht="12.75" customHeight="1">
      <c r="B351" s="28"/>
      <c r="E351" s="28"/>
      <c r="H351" s="28"/>
      <c r="K351" s="28"/>
    </row>
    <row r="352" ht="12.75" customHeight="1">
      <c r="B352" s="28"/>
      <c r="E352" s="28"/>
      <c r="H352" s="28"/>
      <c r="K352" s="28"/>
    </row>
    <row r="353" ht="12.75" customHeight="1">
      <c r="B353" s="28"/>
      <c r="E353" s="28"/>
      <c r="H353" s="28"/>
      <c r="K353" s="28"/>
    </row>
    <row r="354" ht="12.75" customHeight="1">
      <c r="B354" s="28"/>
      <c r="E354" s="28"/>
      <c r="H354" s="28"/>
      <c r="K354" s="28"/>
    </row>
    <row r="355" ht="12.75" customHeight="1">
      <c r="B355" s="28"/>
      <c r="E355" s="28"/>
      <c r="H355" s="28"/>
      <c r="K355" s="28"/>
    </row>
    <row r="356" ht="12.75" customHeight="1">
      <c r="B356" s="28"/>
      <c r="E356" s="28"/>
      <c r="H356" s="28"/>
      <c r="K356" s="28"/>
    </row>
    <row r="357" ht="12.75" customHeight="1">
      <c r="B357" s="28"/>
      <c r="E357" s="28"/>
      <c r="H357" s="28"/>
      <c r="K357" s="28"/>
    </row>
    <row r="358" ht="12.75" customHeight="1">
      <c r="B358" s="28"/>
      <c r="E358" s="28"/>
      <c r="H358" s="28"/>
      <c r="K358" s="28"/>
    </row>
    <row r="359" ht="12.75" customHeight="1">
      <c r="B359" s="28"/>
      <c r="E359" s="28"/>
      <c r="H359" s="28"/>
      <c r="K359" s="28"/>
    </row>
    <row r="360" ht="12.75" customHeight="1">
      <c r="B360" s="28"/>
      <c r="E360" s="28"/>
      <c r="H360" s="28"/>
      <c r="K360" s="28"/>
    </row>
    <row r="361" ht="12.75" customHeight="1">
      <c r="B361" s="28"/>
      <c r="E361" s="28"/>
      <c r="H361" s="28"/>
      <c r="K361" s="28"/>
    </row>
    <row r="362" ht="12.75" customHeight="1">
      <c r="B362" s="28"/>
      <c r="E362" s="28"/>
      <c r="H362" s="28"/>
      <c r="K362" s="28"/>
    </row>
    <row r="363" ht="12.75" customHeight="1">
      <c r="B363" s="28"/>
      <c r="E363" s="28"/>
      <c r="H363" s="28"/>
      <c r="K363" s="28"/>
    </row>
    <row r="364" ht="12.75" customHeight="1">
      <c r="B364" s="28"/>
      <c r="E364" s="28"/>
      <c r="H364" s="28"/>
      <c r="K364" s="28"/>
    </row>
    <row r="365" ht="12.75" customHeight="1">
      <c r="B365" s="28"/>
      <c r="E365" s="28"/>
      <c r="H365" s="28"/>
      <c r="K365" s="28"/>
    </row>
    <row r="366" ht="12.75" customHeight="1">
      <c r="B366" s="28"/>
      <c r="E366" s="28"/>
      <c r="H366" s="28"/>
      <c r="K366" s="28"/>
    </row>
    <row r="367" ht="12.75" customHeight="1">
      <c r="B367" s="28"/>
      <c r="E367" s="28"/>
      <c r="H367" s="28"/>
      <c r="K367" s="28"/>
    </row>
    <row r="368" ht="12.75" customHeight="1">
      <c r="B368" s="28"/>
      <c r="E368" s="28"/>
      <c r="H368" s="28"/>
      <c r="K368" s="28"/>
    </row>
    <row r="369" ht="12.75" customHeight="1">
      <c r="B369" s="28"/>
      <c r="E369" s="28"/>
      <c r="H369" s="28"/>
      <c r="K369" s="28"/>
    </row>
    <row r="370" ht="12.75" customHeight="1">
      <c r="B370" s="28"/>
      <c r="E370" s="28"/>
      <c r="H370" s="28"/>
      <c r="K370" s="28"/>
    </row>
    <row r="371" ht="12.75" customHeight="1">
      <c r="B371" s="28"/>
      <c r="E371" s="28"/>
      <c r="H371" s="28"/>
      <c r="K371" s="28"/>
    </row>
    <row r="372" ht="12.75" customHeight="1">
      <c r="B372" s="28"/>
      <c r="E372" s="28"/>
      <c r="H372" s="28"/>
      <c r="K372" s="28"/>
    </row>
    <row r="373" ht="12.75" customHeight="1">
      <c r="B373" s="28"/>
      <c r="E373" s="28"/>
      <c r="H373" s="28"/>
      <c r="K373" s="28"/>
    </row>
    <row r="374" ht="12.75" customHeight="1">
      <c r="B374" s="28"/>
      <c r="E374" s="28"/>
      <c r="H374" s="28"/>
      <c r="K374" s="28"/>
    </row>
    <row r="375" ht="12.75" customHeight="1">
      <c r="B375" s="28"/>
      <c r="E375" s="28"/>
      <c r="H375" s="28"/>
      <c r="K375" s="28"/>
    </row>
    <row r="376" ht="12.75" customHeight="1">
      <c r="B376" s="28"/>
      <c r="E376" s="28"/>
      <c r="H376" s="28"/>
      <c r="K376" s="28"/>
    </row>
    <row r="377" ht="12.75" customHeight="1">
      <c r="B377" s="28"/>
      <c r="E377" s="28"/>
      <c r="H377" s="28"/>
      <c r="K377" s="28"/>
    </row>
    <row r="378" ht="12.75" customHeight="1">
      <c r="B378" s="28"/>
      <c r="E378" s="28"/>
      <c r="H378" s="28"/>
      <c r="K378" s="28"/>
    </row>
    <row r="379" ht="12.75" customHeight="1">
      <c r="B379" s="28"/>
      <c r="E379" s="28"/>
      <c r="H379" s="28"/>
      <c r="K379" s="28"/>
    </row>
    <row r="380" ht="12.75" customHeight="1">
      <c r="B380" s="28"/>
      <c r="E380" s="28"/>
      <c r="H380" s="28"/>
      <c r="K380" s="28"/>
    </row>
    <row r="381" ht="12.75" customHeight="1">
      <c r="B381" s="28"/>
      <c r="E381" s="28"/>
      <c r="H381" s="28"/>
      <c r="K381" s="28"/>
    </row>
    <row r="382" ht="12.75" customHeight="1">
      <c r="B382" s="28"/>
      <c r="E382" s="28"/>
      <c r="H382" s="28"/>
      <c r="K382" s="28"/>
    </row>
    <row r="383" ht="12.75" customHeight="1">
      <c r="B383" s="28"/>
      <c r="E383" s="28"/>
      <c r="H383" s="28"/>
      <c r="K383" s="28"/>
    </row>
    <row r="384" ht="12.75" customHeight="1">
      <c r="B384" s="28"/>
      <c r="E384" s="28"/>
      <c r="H384" s="28"/>
      <c r="K384" s="28"/>
    </row>
    <row r="385" ht="12.75" customHeight="1">
      <c r="B385" s="28"/>
      <c r="E385" s="28"/>
      <c r="H385" s="28"/>
      <c r="K385" s="28"/>
    </row>
    <row r="386" ht="12.75" customHeight="1">
      <c r="B386" s="28"/>
      <c r="E386" s="28"/>
      <c r="H386" s="28"/>
      <c r="K386" s="28"/>
    </row>
    <row r="387" ht="12.75" customHeight="1">
      <c r="B387" s="28"/>
      <c r="E387" s="28"/>
      <c r="H387" s="28"/>
      <c r="K387" s="28"/>
    </row>
    <row r="388" ht="12.75" customHeight="1">
      <c r="B388" s="28"/>
      <c r="E388" s="28"/>
      <c r="H388" s="28"/>
      <c r="K388" s="28"/>
    </row>
    <row r="389" ht="12.75" customHeight="1">
      <c r="B389" s="28"/>
      <c r="E389" s="28"/>
      <c r="H389" s="28"/>
      <c r="K389" s="28"/>
    </row>
    <row r="390" ht="12.75" customHeight="1">
      <c r="B390" s="28"/>
      <c r="E390" s="28"/>
      <c r="H390" s="28"/>
      <c r="K390" s="28"/>
    </row>
    <row r="391" ht="12.75" customHeight="1">
      <c r="B391" s="28"/>
      <c r="E391" s="28"/>
      <c r="H391" s="28"/>
      <c r="K391" s="28"/>
    </row>
    <row r="392" ht="12.75" customHeight="1">
      <c r="B392" s="28"/>
      <c r="E392" s="28"/>
      <c r="H392" s="28"/>
      <c r="K392" s="28"/>
    </row>
    <row r="393" ht="12.75" customHeight="1">
      <c r="B393" s="28"/>
      <c r="E393" s="28"/>
      <c r="H393" s="28"/>
      <c r="K393" s="28"/>
    </row>
    <row r="394" ht="12.75" customHeight="1">
      <c r="B394" s="28"/>
      <c r="E394" s="28"/>
      <c r="H394" s="28"/>
      <c r="K394" s="28"/>
    </row>
    <row r="395" ht="12.75" customHeight="1">
      <c r="B395" s="28"/>
      <c r="E395" s="28"/>
      <c r="H395" s="28"/>
      <c r="K395" s="28"/>
    </row>
    <row r="396" ht="12.75" customHeight="1">
      <c r="B396" s="28"/>
      <c r="E396" s="28"/>
      <c r="H396" s="28"/>
      <c r="K396" s="28"/>
    </row>
    <row r="397" ht="12.75" customHeight="1">
      <c r="B397" s="28"/>
      <c r="E397" s="28"/>
      <c r="H397" s="28"/>
      <c r="K397" s="28"/>
    </row>
    <row r="398" ht="12.75" customHeight="1">
      <c r="B398" s="28"/>
      <c r="E398" s="28"/>
      <c r="H398" s="28"/>
      <c r="K398" s="28"/>
    </row>
    <row r="399" ht="12.75" customHeight="1">
      <c r="B399" s="28"/>
      <c r="E399" s="28"/>
      <c r="H399" s="28"/>
      <c r="K399" s="28"/>
    </row>
    <row r="400" ht="12.75" customHeight="1">
      <c r="B400" s="28"/>
      <c r="E400" s="28"/>
      <c r="H400" s="28"/>
      <c r="K400" s="28"/>
    </row>
    <row r="401" ht="12.75" customHeight="1">
      <c r="B401" s="28"/>
      <c r="E401" s="28"/>
      <c r="H401" s="28"/>
      <c r="K401" s="28"/>
    </row>
    <row r="402" ht="12.75" customHeight="1">
      <c r="B402" s="28"/>
      <c r="E402" s="28"/>
      <c r="H402" s="28"/>
      <c r="K402" s="28"/>
    </row>
    <row r="403" ht="12.75" customHeight="1">
      <c r="B403" s="28"/>
      <c r="E403" s="28"/>
      <c r="H403" s="28"/>
      <c r="K403" s="28"/>
    </row>
    <row r="404" ht="12.75" customHeight="1">
      <c r="B404" s="28"/>
      <c r="E404" s="28"/>
      <c r="H404" s="28"/>
      <c r="K404" s="28"/>
    </row>
    <row r="405" ht="12.75" customHeight="1">
      <c r="B405" s="28"/>
      <c r="E405" s="28"/>
      <c r="H405" s="28"/>
      <c r="K405" s="28"/>
    </row>
    <row r="406" ht="12.75" customHeight="1">
      <c r="B406" s="28"/>
      <c r="E406" s="28"/>
      <c r="H406" s="28"/>
      <c r="K406" s="28"/>
    </row>
    <row r="407" ht="12.75" customHeight="1">
      <c r="B407" s="28"/>
      <c r="E407" s="28"/>
      <c r="H407" s="28"/>
      <c r="K407" s="28"/>
    </row>
    <row r="408" ht="12.75" customHeight="1">
      <c r="B408" s="28"/>
      <c r="E408" s="28"/>
      <c r="H408" s="28"/>
      <c r="K408" s="28"/>
    </row>
    <row r="409" ht="12.75" customHeight="1">
      <c r="B409" s="28"/>
      <c r="E409" s="28"/>
      <c r="H409" s="28"/>
      <c r="K409" s="28"/>
    </row>
    <row r="410" ht="12.75" customHeight="1">
      <c r="B410" s="28"/>
      <c r="E410" s="28"/>
      <c r="H410" s="28"/>
      <c r="K410" s="28"/>
    </row>
    <row r="411" ht="12.75" customHeight="1">
      <c r="B411" s="28"/>
      <c r="E411" s="28"/>
      <c r="H411" s="28"/>
      <c r="K411" s="28"/>
    </row>
    <row r="412" ht="12.75" customHeight="1">
      <c r="B412" s="28"/>
      <c r="E412" s="28"/>
      <c r="H412" s="28"/>
      <c r="K412" s="28"/>
    </row>
    <row r="413" ht="12.75" customHeight="1">
      <c r="B413" s="28"/>
      <c r="E413" s="28"/>
      <c r="H413" s="28"/>
      <c r="K413" s="28"/>
    </row>
    <row r="414" ht="12.75" customHeight="1">
      <c r="B414" s="28"/>
      <c r="E414" s="28"/>
      <c r="H414" s="28"/>
      <c r="K414" s="28"/>
    </row>
    <row r="415" ht="12.75" customHeight="1">
      <c r="B415" s="28"/>
      <c r="E415" s="28"/>
      <c r="H415" s="28"/>
      <c r="K415" s="28"/>
    </row>
    <row r="416" ht="12.75" customHeight="1">
      <c r="B416" s="28"/>
      <c r="E416" s="28"/>
      <c r="H416" s="28"/>
      <c r="K416" s="28"/>
    </row>
    <row r="417" ht="12.75" customHeight="1">
      <c r="B417" s="28"/>
      <c r="E417" s="28"/>
      <c r="H417" s="28"/>
      <c r="K417" s="28"/>
    </row>
    <row r="418" ht="12.75" customHeight="1">
      <c r="B418" s="28"/>
      <c r="E418" s="28"/>
      <c r="H418" s="28"/>
      <c r="K418" s="28"/>
    </row>
    <row r="419" ht="12.75" customHeight="1">
      <c r="B419" s="28"/>
      <c r="E419" s="28"/>
      <c r="H419" s="28"/>
      <c r="K419" s="28"/>
    </row>
    <row r="420" ht="12.75" customHeight="1">
      <c r="B420" s="28"/>
      <c r="E420" s="28"/>
      <c r="H420" s="28"/>
      <c r="K420" s="28"/>
    </row>
    <row r="421" ht="12.75" customHeight="1">
      <c r="B421" s="28"/>
      <c r="E421" s="28"/>
      <c r="H421" s="28"/>
      <c r="K421" s="28"/>
    </row>
    <row r="422" ht="12.75" customHeight="1">
      <c r="B422" s="28"/>
      <c r="E422" s="28"/>
      <c r="H422" s="28"/>
      <c r="K422" s="28"/>
    </row>
    <row r="423" ht="12.75" customHeight="1">
      <c r="B423" s="28"/>
      <c r="E423" s="28"/>
      <c r="H423" s="28"/>
      <c r="K423" s="28"/>
    </row>
    <row r="424" ht="12.75" customHeight="1">
      <c r="B424" s="28"/>
      <c r="E424" s="28"/>
      <c r="H424" s="28"/>
      <c r="K424" s="28"/>
    </row>
    <row r="425" ht="12.75" customHeight="1">
      <c r="B425" s="28"/>
      <c r="E425" s="28"/>
      <c r="H425" s="28"/>
      <c r="K425" s="28"/>
    </row>
    <row r="426" ht="12.75" customHeight="1">
      <c r="B426" s="28"/>
      <c r="E426" s="28"/>
      <c r="H426" s="28"/>
      <c r="K426" s="28"/>
    </row>
    <row r="427" ht="12.75" customHeight="1">
      <c r="B427" s="28"/>
      <c r="E427" s="28"/>
      <c r="H427" s="28"/>
      <c r="K427" s="28"/>
    </row>
    <row r="428" ht="12.75" customHeight="1">
      <c r="B428" s="28"/>
      <c r="E428" s="28"/>
      <c r="H428" s="28"/>
      <c r="K428" s="28"/>
    </row>
    <row r="429" ht="12.75" customHeight="1">
      <c r="B429" s="28"/>
      <c r="E429" s="28"/>
      <c r="H429" s="28"/>
      <c r="K429" s="28"/>
    </row>
    <row r="430" ht="12.75" customHeight="1">
      <c r="B430" s="28"/>
      <c r="E430" s="28"/>
      <c r="H430" s="28"/>
      <c r="K430" s="28"/>
    </row>
    <row r="431" ht="12.75" customHeight="1">
      <c r="B431" s="28"/>
      <c r="E431" s="28"/>
      <c r="H431" s="28"/>
      <c r="K431" s="28"/>
    </row>
    <row r="432" ht="12.75" customHeight="1">
      <c r="B432" s="28"/>
      <c r="E432" s="28"/>
      <c r="H432" s="28"/>
      <c r="K432" s="28"/>
    </row>
    <row r="433" ht="12.75" customHeight="1">
      <c r="B433" s="28"/>
      <c r="E433" s="28"/>
      <c r="H433" s="28"/>
      <c r="K433" s="28"/>
    </row>
    <row r="434" ht="12.75" customHeight="1">
      <c r="B434" s="28"/>
      <c r="E434" s="28"/>
      <c r="H434" s="28"/>
      <c r="K434" s="28"/>
    </row>
    <row r="435" ht="12.75" customHeight="1">
      <c r="B435" s="28"/>
      <c r="E435" s="28"/>
      <c r="H435" s="28"/>
      <c r="K435" s="28"/>
    </row>
    <row r="436" ht="12.75" customHeight="1">
      <c r="B436" s="28"/>
      <c r="E436" s="28"/>
      <c r="H436" s="28"/>
      <c r="K436" s="28"/>
    </row>
    <row r="437" ht="12.75" customHeight="1">
      <c r="B437" s="28"/>
      <c r="E437" s="28"/>
      <c r="H437" s="28"/>
      <c r="K437" s="28"/>
    </row>
    <row r="438" ht="12.75" customHeight="1">
      <c r="B438" s="28"/>
      <c r="E438" s="28"/>
      <c r="H438" s="28"/>
      <c r="K438" s="28"/>
    </row>
    <row r="439" ht="12.75" customHeight="1">
      <c r="B439" s="28"/>
      <c r="E439" s="28"/>
      <c r="H439" s="28"/>
      <c r="K439" s="28"/>
    </row>
    <row r="440" ht="12.75" customHeight="1">
      <c r="B440" s="28"/>
      <c r="E440" s="28"/>
      <c r="H440" s="28"/>
      <c r="K440" s="28"/>
    </row>
    <row r="441" ht="12.75" customHeight="1">
      <c r="B441" s="28"/>
      <c r="E441" s="28"/>
      <c r="H441" s="28"/>
      <c r="K441" s="28"/>
    </row>
    <row r="442" ht="12.75" customHeight="1">
      <c r="B442" s="28"/>
      <c r="E442" s="28"/>
      <c r="H442" s="28"/>
      <c r="K442" s="28"/>
    </row>
    <row r="443" ht="12.75" customHeight="1">
      <c r="B443" s="28"/>
      <c r="E443" s="28"/>
      <c r="H443" s="28"/>
      <c r="K443" s="28"/>
    </row>
    <row r="444" ht="12.75" customHeight="1">
      <c r="B444" s="28"/>
      <c r="E444" s="28"/>
      <c r="H444" s="28"/>
      <c r="K444" s="28"/>
    </row>
    <row r="445" ht="12.75" customHeight="1">
      <c r="B445" s="28"/>
      <c r="E445" s="28"/>
      <c r="H445" s="28"/>
      <c r="K445" s="28"/>
    </row>
    <row r="446" ht="12.75" customHeight="1">
      <c r="B446" s="28"/>
      <c r="E446" s="28"/>
      <c r="H446" s="28"/>
      <c r="K446" s="28"/>
    </row>
    <row r="447" ht="12.75" customHeight="1">
      <c r="B447" s="28"/>
      <c r="E447" s="28"/>
      <c r="H447" s="28"/>
      <c r="K447" s="28"/>
    </row>
    <row r="448" ht="12.75" customHeight="1">
      <c r="B448" s="28"/>
      <c r="E448" s="28"/>
      <c r="H448" s="28"/>
      <c r="K448" s="28"/>
    </row>
    <row r="449" ht="12.75" customHeight="1">
      <c r="B449" s="28"/>
      <c r="E449" s="28"/>
      <c r="H449" s="28"/>
      <c r="K449" s="28"/>
    </row>
    <row r="450" ht="12.75" customHeight="1">
      <c r="B450" s="28"/>
      <c r="E450" s="28"/>
      <c r="H450" s="28"/>
      <c r="K450" s="28"/>
    </row>
    <row r="451" ht="12.75" customHeight="1">
      <c r="B451" s="28"/>
      <c r="E451" s="28"/>
      <c r="H451" s="28"/>
      <c r="K451" s="28"/>
    </row>
    <row r="452" ht="12.75" customHeight="1">
      <c r="B452" s="28"/>
      <c r="E452" s="28"/>
      <c r="H452" s="28"/>
      <c r="K452" s="28"/>
    </row>
    <row r="453" ht="12.75" customHeight="1">
      <c r="B453" s="28"/>
      <c r="E453" s="28"/>
      <c r="H453" s="28"/>
      <c r="K453" s="28"/>
    </row>
    <row r="454" ht="12.75" customHeight="1">
      <c r="B454" s="28"/>
      <c r="E454" s="28"/>
      <c r="H454" s="28"/>
      <c r="K454" s="28"/>
    </row>
    <row r="455" ht="12.75" customHeight="1">
      <c r="B455" s="28"/>
      <c r="E455" s="28"/>
      <c r="H455" s="28"/>
      <c r="K455" s="28"/>
    </row>
    <row r="456" ht="12.75" customHeight="1">
      <c r="B456" s="28"/>
      <c r="E456" s="28"/>
      <c r="H456" s="28"/>
      <c r="K456" s="28"/>
    </row>
    <row r="457" ht="12.75" customHeight="1">
      <c r="B457" s="28"/>
      <c r="E457" s="28"/>
      <c r="H457" s="28"/>
      <c r="K457" s="28"/>
    </row>
    <row r="458" ht="12.75" customHeight="1">
      <c r="B458" s="28"/>
      <c r="E458" s="28"/>
      <c r="H458" s="28"/>
      <c r="K458" s="28"/>
    </row>
    <row r="459" ht="12.75" customHeight="1">
      <c r="B459" s="28"/>
      <c r="E459" s="28"/>
      <c r="H459" s="28"/>
      <c r="K459" s="28"/>
    </row>
    <row r="460" ht="12.75" customHeight="1">
      <c r="B460" s="28"/>
      <c r="E460" s="28"/>
      <c r="H460" s="28"/>
      <c r="K460" s="28"/>
    </row>
    <row r="461" ht="12.75" customHeight="1">
      <c r="B461" s="28"/>
      <c r="E461" s="28"/>
      <c r="H461" s="28"/>
      <c r="K461" s="28"/>
    </row>
    <row r="462" ht="12.75" customHeight="1">
      <c r="B462" s="28"/>
      <c r="E462" s="28"/>
      <c r="H462" s="28"/>
      <c r="K462" s="28"/>
    </row>
    <row r="463" ht="12.75" customHeight="1">
      <c r="B463" s="28"/>
      <c r="E463" s="28"/>
      <c r="H463" s="28"/>
      <c r="K463" s="28"/>
    </row>
    <row r="464" ht="12.75" customHeight="1">
      <c r="B464" s="28"/>
      <c r="E464" s="28"/>
      <c r="H464" s="28"/>
      <c r="K464" s="28"/>
    </row>
    <row r="465" ht="12.75" customHeight="1">
      <c r="B465" s="28"/>
      <c r="E465" s="28"/>
      <c r="H465" s="28"/>
      <c r="K465" s="28"/>
    </row>
    <row r="466" ht="12.75" customHeight="1">
      <c r="B466" s="28"/>
      <c r="E466" s="28"/>
      <c r="H466" s="28"/>
      <c r="K466" s="28"/>
    </row>
    <row r="467" ht="12.75" customHeight="1">
      <c r="B467" s="28"/>
      <c r="E467" s="28"/>
      <c r="H467" s="28"/>
      <c r="K467" s="28"/>
    </row>
    <row r="468" ht="12.75" customHeight="1">
      <c r="B468" s="28"/>
      <c r="E468" s="28"/>
      <c r="H468" s="28"/>
      <c r="K468" s="28"/>
    </row>
    <row r="469" ht="12.75" customHeight="1">
      <c r="B469" s="28"/>
      <c r="E469" s="28"/>
      <c r="H469" s="28"/>
      <c r="K469" s="28"/>
    </row>
    <row r="470" ht="12.75" customHeight="1">
      <c r="B470" s="28"/>
      <c r="E470" s="28"/>
      <c r="H470" s="28"/>
      <c r="K470" s="28"/>
    </row>
    <row r="471" ht="12.75" customHeight="1">
      <c r="B471" s="28"/>
      <c r="E471" s="28"/>
      <c r="H471" s="28"/>
      <c r="K471" s="28"/>
    </row>
    <row r="472" ht="12.75" customHeight="1">
      <c r="B472" s="28"/>
      <c r="E472" s="28"/>
      <c r="H472" s="28"/>
      <c r="K472" s="28"/>
    </row>
    <row r="473" ht="12.75" customHeight="1">
      <c r="B473" s="28"/>
      <c r="E473" s="28"/>
      <c r="H473" s="28"/>
      <c r="K473" s="28"/>
    </row>
    <row r="474" ht="12.75" customHeight="1">
      <c r="B474" s="28"/>
      <c r="E474" s="28"/>
      <c r="H474" s="28"/>
      <c r="K474" s="28"/>
    </row>
    <row r="475" ht="12.75" customHeight="1">
      <c r="B475" s="28"/>
      <c r="E475" s="28"/>
      <c r="H475" s="28"/>
      <c r="K475" s="28"/>
    </row>
    <row r="476" ht="12.75" customHeight="1">
      <c r="B476" s="28"/>
      <c r="E476" s="28"/>
      <c r="H476" s="28"/>
      <c r="K476" s="28"/>
    </row>
    <row r="477" ht="12.75" customHeight="1">
      <c r="B477" s="28"/>
      <c r="E477" s="28"/>
      <c r="H477" s="28"/>
      <c r="K477" s="28"/>
    </row>
    <row r="478" ht="12.75" customHeight="1">
      <c r="B478" s="28"/>
      <c r="E478" s="28"/>
      <c r="H478" s="28"/>
      <c r="K478" s="28"/>
    </row>
    <row r="479" ht="12.75" customHeight="1">
      <c r="B479" s="28"/>
      <c r="E479" s="28"/>
      <c r="H479" s="28"/>
      <c r="K479" s="28"/>
    </row>
    <row r="480" ht="12.75" customHeight="1">
      <c r="B480" s="28"/>
      <c r="E480" s="28"/>
      <c r="H480" s="28"/>
      <c r="K480" s="28"/>
    </row>
    <row r="481" ht="12.75" customHeight="1">
      <c r="B481" s="28"/>
      <c r="E481" s="28"/>
      <c r="H481" s="28"/>
      <c r="K481" s="28"/>
    </row>
    <row r="482" ht="12.75" customHeight="1">
      <c r="B482" s="28"/>
      <c r="E482" s="28"/>
      <c r="H482" s="28"/>
      <c r="K482" s="28"/>
    </row>
    <row r="483" ht="12.75" customHeight="1">
      <c r="B483" s="28"/>
      <c r="E483" s="28"/>
      <c r="H483" s="28"/>
      <c r="K483" s="28"/>
    </row>
    <row r="484" ht="12.75" customHeight="1">
      <c r="B484" s="28"/>
      <c r="E484" s="28"/>
      <c r="H484" s="28"/>
      <c r="K484" s="28"/>
    </row>
    <row r="485" ht="12.75" customHeight="1">
      <c r="B485" s="28"/>
      <c r="E485" s="28"/>
      <c r="H485" s="28"/>
      <c r="K485" s="28"/>
    </row>
    <row r="486" ht="12.75" customHeight="1">
      <c r="B486" s="28"/>
      <c r="E486" s="28"/>
      <c r="H486" s="28"/>
      <c r="K486" s="28"/>
    </row>
    <row r="487" ht="12.75" customHeight="1">
      <c r="B487" s="28"/>
      <c r="E487" s="28"/>
      <c r="H487" s="28"/>
      <c r="K487" s="28"/>
    </row>
    <row r="488" ht="12.75" customHeight="1">
      <c r="B488" s="28"/>
      <c r="E488" s="28"/>
      <c r="H488" s="28"/>
      <c r="K488" s="28"/>
    </row>
    <row r="489" ht="12.75" customHeight="1">
      <c r="B489" s="28"/>
      <c r="E489" s="28"/>
      <c r="H489" s="28"/>
      <c r="K489" s="28"/>
    </row>
    <row r="490" ht="12.75" customHeight="1">
      <c r="B490" s="28"/>
      <c r="E490" s="28"/>
      <c r="H490" s="28"/>
      <c r="K490" s="28"/>
    </row>
    <row r="491" ht="12.75" customHeight="1">
      <c r="B491" s="28"/>
      <c r="E491" s="28"/>
      <c r="H491" s="28"/>
      <c r="K491" s="28"/>
    </row>
    <row r="492" ht="12.75" customHeight="1">
      <c r="B492" s="28"/>
      <c r="E492" s="28"/>
      <c r="H492" s="28"/>
      <c r="K492" s="28"/>
    </row>
    <row r="493" ht="12.75" customHeight="1">
      <c r="B493" s="28"/>
      <c r="E493" s="28"/>
      <c r="H493" s="28"/>
      <c r="K493" s="28"/>
    </row>
    <row r="494" ht="12.75" customHeight="1">
      <c r="B494" s="28"/>
      <c r="E494" s="28"/>
      <c r="H494" s="28"/>
      <c r="K494" s="28"/>
    </row>
    <row r="495" ht="12.75" customHeight="1">
      <c r="B495" s="28"/>
      <c r="E495" s="28"/>
      <c r="H495" s="28"/>
      <c r="K495" s="28"/>
    </row>
    <row r="496" ht="12.75" customHeight="1">
      <c r="B496" s="28"/>
      <c r="E496" s="28"/>
      <c r="H496" s="28"/>
      <c r="K496" s="28"/>
    </row>
    <row r="497" ht="12.75" customHeight="1">
      <c r="B497" s="28"/>
      <c r="E497" s="28"/>
      <c r="H497" s="28"/>
      <c r="K497" s="28"/>
    </row>
    <row r="498" ht="12.75" customHeight="1">
      <c r="B498" s="28"/>
      <c r="E498" s="28"/>
      <c r="H498" s="28"/>
      <c r="K498" s="28"/>
    </row>
    <row r="499" ht="12.75" customHeight="1">
      <c r="B499" s="28"/>
      <c r="E499" s="28"/>
      <c r="H499" s="28"/>
      <c r="K499" s="28"/>
    </row>
    <row r="500" ht="12.75" customHeight="1">
      <c r="B500" s="28"/>
      <c r="E500" s="28"/>
      <c r="H500" s="28"/>
      <c r="K500" s="28"/>
    </row>
    <row r="501" ht="12.75" customHeight="1">
      <c r="B501" s="28"/>
      <c r="E501" s="28"/>
      <c r="H501" s="28"/>
      <c r="K501" s="28"/>
    </row>
    <row r="502" ht="12.75" customHeight="1">
      <c r="B502" s="28"/>
      <c r="E502" s="28"/>
      <c r="H502" s="28"/>
      <c r="K502" s="28"/>
    </row>
    <row r="503" ht="12.75" customHeight="1">
      <c r="B503" s="28"/>
      <c r="E503" s="28"/>
      <c r="H503" s="28"/>
      <c r="K503" s="28"/>
    </row>
    <row r="504" ht="12.75" customHeight="1">
      <c r="B504" s="28"/>
      <c r="E504" s="28"/>
      <c r="H504" s="28"/>
      <c r="K504" s="28"/>
    </row>
    <row r="505" ht="12.75" customHeight="1">
      <c r="B505" s="28"/>
      <c r="E505" s="28"/>
      <c r="H505" s="28"/>
      <c r="K505" s="28"/>
    </row>
    <row r="506" ht="12.75" customHeight="1">
      <c r="B506" s="28"/>
      <c r="E506" s="28"/>
      <c r="H506" s="28"/>
      <c r="K506" s="28"/>
    </row>
    <row r="507" ht="12.75" customHeight="1">
      <c r="B507" s="28"/>
      <c r="E507" s="28"/>
      <c r="H507" s="28"/>
      <c r="K507" s="28"/>
    </row>
    <row r="508" ht="12.75" customHeight="1">
      <c r="B508" s="28"/>
      <c r="E508" s="28"/>
      <c r="H508" s="28"/>
      <c r="K508" s="28"/>
    </row>
    <row r="509" ht="12.75" customHeight="1">
      <c r="B509" s="28"/>
      <c r="E509" s="28"/>
      <c r="H509" s="28"/>
      <c r="K509" s="28"/>
    </row>
    <row r="510" ht="12.75" customHeight="1">
      <c r="B510" s="28"/>
      <c r="E510" s="28"/>
      <c r="H510" s="28"/>
      <c r="K510" s="28"/>
    </row>
    <row r="511" ht="12.75" customHeight="1">
      <c r="B511" s="28"/>
      <c r="E511" s="28"/>
      <c r="H511" s="28"/>
      <c r="K511" s="28"/>
    </row>
    <row r="512" ht="12.75" customHeight="1">
      <c r="B512" s="28"/>
      <c r="E512" s="28"/>
      <c r="H512" s="28"/>
      <c r="K512" s="28"/>
    </row>
    <row r="513" ht="12.75" customHeight="1">
      <c r="B513" s="28"/>
      <c r="E513" s="28"/>
      <c r="H513" s="28"/>
      <c r="K513" s="28"/>
    </row>
    <row r="514" ht="12.75" customHeight="1">
      <c r="B514" s="28"/>
      <c r="E514" s="28"/>
      <c r="H514" s="28"/>
      <c r="K514" s="28"/>
    </row>
    <row r="515" ht="12.75" customHeight="1">
      <c r="B515" s="28"/>
      <c r="E515" s="28"/>
      <c r="H515" s="28"/>
      <c r="K515" s="28"/>
    </row>
    <row r="516" ht="12.75" customHeight="1">
      <c r="B516" s="28"/>
      <c r="E516" s="28"/>
      <c r="H516" s="28"/>
      <c r="K516" s="28"/>
    </row>
    <row r="517" ht="12.75" customHeight="1">
      <c r="B517" s="28"/>
      <c r="E517" s="28"/>
      <c r="H517" s="28"/>
      <c r="K517" s="28"/>
    </row>
    <row r="518" ht="12.75" customHeight="1">
      <c r="B518" s="28"/>
      <c r="E518" s="28"/>
      <c r="H518" s="28"/>
      <c r="K518" s="28"/>
    </row>
    <row r="519" ht="12.75" customHeight="1">
      <c r="B519" s="28"/>
      <c r="E519" s="28"/>
      <c r="H519" s="28"/>
      <c r="K519" s="28"/>
    </row>
    <row r="520" ht="12.75" customHeight="1">
      <c r="B520" s="28"/>
      <c r="E520" s="28"/>
      <c r="H520" s="28"/>
      <c r="K520" s="28"/>
    </row>
    <row r="521" ht="12.75" customHeight="1">
      <c r="B521" s="28"/>
      <c r="E521" s="28"/>
      <c r="H521" s="28"/>
      <c r="K521" s="28"/>
    </row>
    <row r="522" ht="12.75" customHeight="1">
      <c r="B522" s="28"/>
      <c r="E522" s="28"/>
      <c r="H522" s="28"/>
      <c r="K522" s="28"/>
    </row>
    <row r="523" ht="12.75" customHeight="1">
      <c r="B523" s="28"/>
      <c r="E523" s="28"/>
      <c r="H523" s="28"/>
      <c r="K523" s="28"/>
    </row>
    <row r="524" ht="12.75" customHeight="1">
      <c r="B524" s="28"/>
      <c r="E524" s="28"/>
      <c r="H524" s="28"/>
      <c r="K524" s="28"/>
    </row>
    <row r="525" ht="12.75" customHeight="1">
      <c r="B525" s="28"/>
      <c r="E525" s="28"/>
      <c r="H525" s="28"/>
      <c r="K525" s="28"/>
    </row>
    <row r="526" ht="12.75" customHeight="1">
      <c r="B526" s="28"/>
      <c r="E526" s="28"/>
      <c r="H526" s="28"/>
      <c r="K526" s="28"/>
    </row>
    <row r="527" ht="12.75" customHeight="1">
      <c r="B527" s="28"/>
      <c r="E527" s="28"/>
      <c r="H527" s="28"/>
      <c r="K527" s="28"/>
    </row>
    <row r="528" ht="12.75" customHeight="1">
      <c r="B528" s="28"/>
      <c r="E528" s="28"/>
      <c r="H528" s="28"/>
      <c r="K528" s="28"/>
    </row>
    <row r="529" ht="12.75" customHeight="1">
      <c r="B529" s="28"/>
      <c r="E529" s="28"/>
      <c r="H529" s="28"/>
      <c r="K529" s="28"/>
    </row>
    <row r="530" ht="12.75" customHeight="1">
      <c r="B530" s="28"/>
      <c r="E530" s="28"/>
      <c r="H530" s="28"/>
      <c r="K530" s="28"/>
    </row>
    <row r="531" ht="12.75" customHeight="1">
      <c r="B531" s="28"/>
      <c r="E531" s="28"/>
      <c r="H531" s="28"/>
      <c r="K531" s="28"/>
    </row>
    <row r="532" ht="12.75" customHeight="1">
      <c r="B532" s="28"/>
      <c r="E532" s="28"/>
      <c r="H532" s="28"/>
      <c r="K532" s="28"/>
    </row>
    <row r="533" ht="12.75" customHeight="1">
      <c r="B533" s="28"/>
      <c r="E533" s="28"/>
      <c r="H533" s="28"/>
      <c r="K533" s="28"/>
    </row>
    <row r="534" ht="12.75" customHeight="1">
      <c r="B534" s="28"/>
      <c r="E534" s="28"/>
      <c r="H534" s="28"/>
      <c r="K534" s="28"/>
    </row>
    <row r="535" ht="12.75" customHeight="1">
      <c r="B535" s="28"/>
      <c r="E535" s="28"/>
      <c r="H535" s="28"/>
      <c r="K535" s="28"/>
    </row>
    <row r="536" ht="12.75" customHeight="1">
      <c r="B536" s="28"/>
      <c r="E536" s="28"/>
      <c r="H536" s="28"/>
      <c r="K536" s="28"/>
    </row>
    <row r="537" ht="12.75" customHeight="1">
      <c r="B537" s="28"/>
      <c r="E537" s="28"/>
      <c r="H537" s="28"/>
      <c r="K537" s="28"/>
    </row>
    <row r="538" ht="12.75" customHeight="1">
      <c r="B538" s="28"/>
      <c r="E538" s="28"/>
      <c r="H538" s="28"/>
      <c r="K538" s="28"/>
    </row>
    <row r="539" ht="12.75" customHeight="1">
      <c r="B539" s="28"/>
      <c r="E539" s="28"/>
      <c r="H539" s="28"/>
      <c r="K539" s="28"/>
    </row>
    <row r="540" ht="12.75" customHeight="1">
      <c r="B540" s="28"/>
      <c r="E540" s="28"/>
      <c r="H540" s="28"/>
      <c r="K540" s="28"/>
    </row>
    <row r="541" ht="12.75" customHeight="1">
      <c r="B541" s="28"/>
      <c r="E541" s="28"/>
      <c r="H541" s="28"/>
      <c r="K541" s="28"/>
    </row>
    <row r="542" ht="12.75" customHeight="1">
      <c r="B542" s="28"/>
      <c r="E542" s="28"/>
      <c r="H542" s="28"/>
      <c r="K542" s="28"/>
    </row>
    <row r="543" ht="12.75" customHeight="1">
      <c r="B543" s="28"/>
      <c r="E543" s="28"/>
      <c r="H543" s="28"/>
      <c r="K543" s="28"/>
    </row>
    <row r="544" ht="12.75" customHeight="1">
      <c r="B544" s="28"/>
      <c r="E544" s="28"/>
      <c r="H544" s="28"/>
      <c r="K544" s="28"/>
    </row>
    <row r="545" ht="12.75" customHeight="1">
      <c r="B545" s="28"/>
      <c r="E545" s="28"/>
      <c r="H545" s="28"/>
      <c r="K545" s="28"/>
    </row>
    <row r="546" ht="12.75" customHeight="1">
      <c r="B546" s="28"/>
      <c r="E546" s="28"/>
      <c r="H546" s="28"/>
      <c r="K546" s="28"/>
    </row>
    <row r="547" ht="12.75" customHeight="1">
      <c r="B547" s="28"/>
      <c r="E547" s="28"/>
      <c r="H547" s="28"/>
      <c r="K547" s="28"/>
    </row>
    <row r="548" ht="12.75" customHeight="1">
      <c r="B548" s="28"/>
      <c r="E548" s="28"/>
      <c r="H548" s="28"/>
      <c r="K548" s="28"/>
    </row>
    <row r="549" ht="12.75" customHeight="1">
      <c r="B549" s="28"/>
      <c r="E549" s="28"/>
      <c r="H549" s="28"/>
      <c r="K549" s="28"/>
    </row>
    <row r="550" ht="12.75" customHeight="1">
      <c r="B550" s="28"/>
      <c r="E550" s="28"/>
      <c r="H550" s="28"/>
      <c r="K550" s="28"/>
    </row>
    <row r="551" ht="12.75" customHeight="1">
      <c r="B551" s="28"/>
      <c r="E551" s="28"/>
      <c r="H551" s="28"/>
      <c r="K551" s="28"/>
    </row>
    <row r="552" ht="12.75" customHeight="1">
      <c r="B552" s="28"/>
      <c r="E552" s="28"/>
      <c r="H552" s="28"/>
      <c r="K552" s="28"/>
    </row>
    <row r="553" ht="12.75" customHeight="1">
      <c r="B553" s="28"/>
      <c r="E553" s="28"/>
      <c r="H553" s="28"/>
      <c r="K553" s="28"/>
    </row>
    <row r="554" ht="12.75" customHeight="1">
      <c r="B554" s="28"/>
      <c r="E554" s="28"/>
      <c r="H554" s="28"/>
      <c r="K554" s="28"/>
    </row>
    <row r="555" ht="12.75" customHeight="1">
      <c r="B555" s="28"/>
      <c r="E555" s="28"/>
      <c r="H555" s="28"/>
      <c r="K555" s="28"/>
    </row>
    <row r="556" ht="12.75" customHeight="1">
      <c r="B556" s="28"/>
      <c r="E556" s="28"/>
      <c r="H556" s="28"/>
      <c r="K556" s="28"/>
    </row>
    <row r="557" ht="12.75" customHeight="1">
      <c r="B557" s="28"/>
      <c r="E557" s="28"/>
      <c r="H557" s="28"/>
      <c r="K557" s="28"/>
    </row>
    <row r="558" ht="12.75" customHeight="1">
      <c r="B558" s="28"/>
      <c r="E558" s="28"/>
      <c r="H558" s="28"/>
      <c r="K558" s="28"/>
    </row>
    <row r="559" ht="12.75" customHeight="1">
      <c r="B559" s="28"/>
      <c r="E559" s="28"/>
      <c r="H559" s="28"/>
      <c r="K559" s="28"/>
    </row>
    <row r="560" ht="12.75" customHeight="1">
      <c r="B560" s="28"/>
      <c r="E560" s="28"/>
      <c r="H560" s="28"/>
      <c r="K560" s="28"/>
    </row>
    <row r="561" ht="12.75" customHeight="1">
      <c r="B561" s="28"/>
      <c r="E561" s="28"/>
      <c r="H561" s="28"/>
      <c r="K561" s="28"/>
    </row>
    <row r="562" ht="12.75" customHeight="1">
      <c r="B562" s="28"/>
      <c r="E562" s="28"/>
      <c r="H562" s="28"/>
      <c r="K562" s="28"/>
    </row>
    <row r="563" ht="12.75" customHeight="1">
      <c r="B563" s="28"/>
      <c r="E563" s="28"/>
      <c r="H563" s="28"/>
      <c r="K563" s="28"/>
    </row>
    <row r="564" ht="12.75" customHeight="1">
      <c r="B564" s="28"/>
      <c r="E564" s="28"/>
      <c r="H564" s="28"/>
      <c r="K564" s="28"/>
    </row>
    <row r="565" ht="12.75" customHeight="1">
      <c r="B565" s="28"/>
      <c r="E565" s="28"/>
      <c r="H565" s="28"/>
      <c r="K565" s="28"/>
    </row>
    <row r="566" ht="12.75" customHeight="1">
      <c r="B566" s="28"/>
      <c r="E566" s="28"/>
      <c r="H566" s="28"/>
      <c r="K566" s="28"/>
    </row>
    <row r="567" ht="12.75" customHeight="1">
      <c r="B567" s="28"/>
      <c r="E567" s="28"/>
      <c r="H567" s="28"/>
      <c r="K567" s="28"/>
    </row>
    <row r="568" ht="12.75" customHeight="1">
      <c r="B568" s="28"/>
      <c r="E568" s="28"/>
      <c r="H568" s="28"/>
      <c r="K568" s="28"/>
    </row>
    <row r="569" ht="12.75" customHeight="1">
      <c r="B569" s="28"/>
      <c r="E569" s="28"/>
      <c r="H569" s="28"/>
      <c r="K569" s="28"/>
    </row>
    <row r="570" ht="12.75" customHeight="1">
      <c r="B570" s="28"/>
      <c r="E570" s="28"/>
      <c r="H570" s="28"/>
      <c r="K570" s="28"/>
    </row>
    <row r="571" ht="12.75" customHeight="1">
      <c r="B571" s="28"/>
      <c r="E571" s="28"/>
      <c r="H571" s="28"/>
      <c r="K571" s="28"/>
    </row>
    <row r="572" ht="12.75" customHeight="1">
      <c r="B572" s="28"/>
      <c r="E572" s="28"/>
      <c r="H572" s="28"/>
      <c r="K572" s="28"/>
    </row>
    <row r="573" ht="12.75" customHeight="1">
      <c r="B573" s="28"/>
      <c r="E573" s="28"/>
      <c r="H573" s="28"/>
      <c r="K573" s="28"/>
    </row>
    <row r="574" ht="12.75" customHeight="1">
      <c r="B574" s="28"/>
      <c r="E574" s="28"/>
      <c r="H574" s="28"/>
      <c r="K574" s="28"/>
    </row>
    <row r="575" ht="12.75" customHeight="1">
      <c r="B575" s="28"/>
      <c r="E575" s="28"/>
      <c r="H575" s="28"/>
      <c r="K575" s="28"/>
    </row>
    <row r="576" ht="12.75" customHeight="1">
      <c r="B576" s="28"/>
      <c r="E576" s="28"/>
      <c r="H576" s="28"/>
      <c r="K576" s="28"/>
    </row>
    <row r="577" ht="12.75" customHeight="1">
      <c r="B577" s="28"/>
      <c r="E577" s="28"/>
      <c r="H577" s="28"/>
      <c r="K577" s="28"/>
    </row>
    <row r="578" ht="12.75" customHeight="1">
      <c r="B578" s="28"/>
      <c r="E578" s="28"/>
      <c r="H578" s="28"/>
      <c r="K578" s="28"/>
    </row>
    <row r="579" ht="12.75" customHeight="1">
      <c r="B579" s="28"/>
      <c r="E579" s="28"/>
      <c r="H579" s="28"/>
      <c r="K579" s="28"/>
    </row>
    <row r="580" ht="12.75" customHeight="1">
      <c r="B580" s="28"/>
      <c r="E580" s="28"/>
      <c r="H580" s="28"/>
      <c r="K580" s="28"/>
    </row>
    <row r="581" ht="12.75" customHeight="1">
      <c r="B581" s="28"/>
      <c r="E581" s="28"/>
      <c r="H581" s="28"/>
      <c r="K581" s="28"/>
    </row>
    <row r="582" ht="12.75" customHeight="1">
      <c r="B582" s="28"/>
      <c r="E582" s="28"/>
      <c r="H582" s="28"/>
      <c r="K582" s="28"/>
    </row>
    <row r="583" ht="12.75" customHeight="1">
      <c r="B583" s="28"/>
      <c r="E583" s="28"/>
      <c r="H583" s="28"/>
      <c r="K583" s="28"/>
    </row>
    <row r="584" ht="12.75" customHeight="1">
      <c r="B584" s="28"/>
      <c r="E584" s="28"/>
      <c r="H584" s="28"/>
      <c r="K584" s="28"/>
    </row>
    <row r="585" ht="12.75" customHeight="1">
      <c r="B585" s="28"/>
      <c r="E585" s="28"/>
      <c r="H585" s="28"/>
      <c r="K585" s="28"/>
    </row>
    <row r="586" ht="12.75" customHeight="1">
      <c r="B586" s="28"/>
      <c r="E586" s="28"/>
      <c r="H586" s="28"/>
      <c r="K586" s="28"/>
    </row>
    <row r="587" ht="12.75" customHeight="1">
      <c r="B587" s="28"/>
      <c r="E587" s="28"/>
      <c r="H587" s="28"/>
      <c r="K587" s="28"/>
    </row>
    <row r="588" ht="12.75" customHeight="1">
      <c r="B588" s="28"/>
      <c r="E588" s="28"/>
      <c r="H588" s="28"/>
      <c r="K588" s="28"/>
    </row>
    <row r="589" ht="12.75" customHeight="1">
      <c r="B589" s="28"/>
      <c r="E589" s="28"/>
      <c r="H589" s="28"/>
      <c r="K589" s="28"/>
    </row>
    <row r="590" ht="12.75" customHeight="1">
      <c r="B590" s="28"/>
      <c r="E590" s="28"/>
      <c r="H590" s="28"/>
      <c r="K590" s="28"/>
    </row>
    <row r="591" ht="12.75" customHeight="1">
      <c r="B591" s="28"/>
      <c r="E591" s="28"/>
      <c r="H591" s="28"/>
      <c r="K591" s="28"/>
    </row>
    <row r="592" ht="12.75" customHeight="1">
      <c r="B592" s="28"/>
      <c r="E592" s="28"/>
      <c r="H592" s="28"/>
      <c r="K592" s="28"/>
    </row>
    <row r="593" ht="12.75" customHeight="1">
      <c r="B593" s="28"/>
      <c r="E593" s="28"/>
      <c r="H593" s="28"/>
      <c r="K593" s="28"/>
    </row>
    <row r="594" ht="12.75" customHeight="1">
      <c r="B594" s="28"/>
      <c r="E594" s="28"/>
      <c r="H594" s="28"/>
      <c r="K594" s="28"/>
    </row>
    <row r="595" ht="12.75" customHeight="1">
      <c r="B595" s="28"/>
      <c r="E595" s="28"/>
      <c r="H595" s="28"/>
      <c r="K595" s="28"/>
    </row>
    <row r="596" ht="12.75" customHeight="1">
      <c r="B596" s="28"/>
      <c r="E596" s="28"/>
      <c r="H596" s="28"/>
      <c r="K596" s="28"/>
    </row>
    <row r="597" ht="12.75" customHeight="1">
      <c r="B597" s="28"/>
      <c r="E597" s="28"/>
      <c r="H597" s="28"/>
      <c r="K597" s="28"/>
    </row>
    <row r="598" ht="12.75" customHeight="1">
      <c r="B598" s="28"/>
      <c r="E598" s="28"/>
      <c r="H598" s="28"/>
      <c r="K598" s="28"/>
    </row>
    <row r="599" ht="12.75" customHeight="1">
      <c r="B599" s="28"/>
      <c r="E599" s="28"/>
      <c r="H599" s="28"/>
      <c r="K599" s="28"/>
    </row>
    <row r="600" ht="12.75" customHeight="1">
      <c r="B600" s="28"/>
      <c r="E600" s="28"/>
      <c r="H600" s="28"/>
      <c r="K600" s="28"/>
    </row>
    <row r="601" ht="12.75" customHeight="1">
      <c r="B601" s="28"/>
      <c r="E601" s="28"/>
      <c r="H601" s="28"/>
      <c r="K601" s="28"/>
    </row>
    <row r="602" ht="12.75" customHeight="1">
      <c r="B602" s="28"/>
      <c r="E602" s="28"/>
      <c r="H602" s="28"/>
      <c r="K602" s="28"/>
    </row>
    <row r="603" ht="12.75" customHeight="1">
      <c r="B603" s="28"/>
      <c r="E603" s="28"/>
      <c r="H603" s="28"/>
      <c r="K603" s="28"/>
    </row>
    <row r="604" ht="12.75" customHeight="1">
      <c r="B604" s="28"/>
      <c r="E604" s="28"/>
      <c r="H604" s="28"/>
      <c r="K604" s="28"/>
    </row>
    <row r="605" ht="12.75" customHeight="1">
      <c r="B605" s="28"/>
      <c r="E605" s="28"/>
      <c r="H605" s="28"/>
      <c r="K605" s="28"/>
    </row>
    <row r="606" ht="12.75" customHeight="1">
      <c r="B606" s="28"/>
      <c r="E606" s="28"/>
      <c r="H606" s="28"/>
      <c r="K606" s="28"/>
    </row>
    <row r="607" ht="12.75" customHeight="1">
      <c r="B607" s="28"/>
      <c r="E607" s="28"/>
      <c r="H607" s="28"/>
      <c r="K607" s="28"/>
    </row>
    <row r="608" ht="12.75" customHeight="1">
      <c r="B608" s="28"/>
      <c r="E608" s="28"/>
      <c r="H608" s="28"/>
      <c r="K608" s="28"/>
    </row>
    <row r="609" ht="12.75" customHeight="1">
      <c r="B609" s="28"/>
      <c r="E609" s="28"/>
      <c r="H609" s="28"/>
      <c r="K609" s="28"/>
    </row>
    <row r="610" ht="12.75" customHeight="1">
      <c r="B610" s="28"/>
      <c r="E610" s="28"/>
      <c r="H610" s="28"/>
      <c r="K610" s="28"/>
    </row>
    <row r="611" ht="12.75" customHeight="1">
      <c r="B611" s="28"/>
      <c r="E611" s="28"/>
      <c r="H611" s="28"/>
      <c r="K611" s="28"/>
    </row>
    <row r="612" ht="12.75" customHeight="1">
      <c r="B612" s="28"/>
      <c r="E612" s="28"/>
      <c r="H612" s="28"/>
      <c r="K612" s="28"/>
    </row>
    <row r="613" ht="12.75" customHeight="1">
      <c r="B613" s="28"/>
      <c r="E613" s="28"/>
      <c r="H613" s="28"/>
      <c r="K613" s="28"/>
    </row>
    <row r="614" ht="12.75" customHeight="1">
      <c r="B614" s="28"/>
      <c r="E614" s="28"/>
      <c r="H614" s="28"/>
      <c r="K614" s="28"/>
    </row>
    <row r="615" ht="12.75" customHeight="1">
      <c r="B615" s="28"/>
      <c r="E615" s="28"/>
      <c r="H615" s="28"/>
      <c r="K615" s="28"/>
    </row>
    <row r="616" ht="12.75" customHeight="1">
      <c r="B616" s="28"/>
      <c r="E616" s="28"/>
      <c r="H616" s="28"/>
      <c r="K616" s="28"/>
    </row>
    <row r="617" ht="12.75" customHeight="1">
      <c r="B617" s="28"/>
      <c r="E617" s="28"/>
      <c r="H617" s="28"/>
      <c r="K617" s="28"/>
    </row>
    <row r="618" ht="12.75" customHeight="1">
      <c r="B618" s="28"/>
      <c r="E618" s="28"/>
      <c r="H618" s="28"/>
      <c r="K618" s="28"/>
    </row>
    <row r="619" ht="12.75" customHeight="1">
      <c r="B619" s="28"/>
      <c r="E619" s="28"/>
      <c r="H619" s="28"/>
      <c r="K619" s="28"/>
    </row>
    <row r="620" ht="12.75" customHeight="1">
      <c r="B620" s="28"/>
      <c r="E620" s="28"/>
      <c r="H620" s="28"/>
      <c r="K620" s="28"/>
    </row>
    <row r="621" ht="12.75" customHeight="1">
      <c r="B621" s="28"/>
      <c r="E621" s="28"/>
      <c r="H621" s="28"/>
      <c r="K621" s="28"/>
    </row>
    <row r="622" ht="12.75" customHeight="1">
      <c r="B622" s="28"/>
      <c r="E622" s="28"/>
      <c r="H622" s="28"/>
      <c r="K622" s="28"/>
    </row>
    <row r="623" ht="12.75" customHeight="1">
      <c r="B623" s="28"/>
      <c r="E623" s="28"/>
      <c r="H623" s="28"/>
      <c r="K623" s="28"/>
    </row>
    <row r="624" ht="12.75" customHeight="1">
      <c r="B624" s="28"/>
      <c r="E624" s="28"/>
      <c r="H624" s="28"/>
      <c r="K624" s="28"/>
    </row>
    <row r="625" ht="12.75" customHeight="1">
      <c r="B625" s="28"/>
      <c r="E625" s="28"/>
      <c r="H625" s="28"/>
      <c r="K625" s="28"/>
    </row>
    <row r="626" ht="12.75" customHeight="1">
      <c r="B626" s="28"/>
      <c r="E626" s="28"/>
      <c r="H626" s="28"/>
      <c r="K626" s="28"/>
    </row>
    <row r="627" ht="12.75" customHeight="1">
      <c r="B627" s="28"/>
      <c r="E627" s="28"/>
      <c r="H627" s="28"/>
      <c r="K627" s="28"/>
    </row>
    <row r="628" ht="12.75" customHeight="1">
      <c r="B628" s="28"/>
      <c r="E628" s="28"/>
      <c r="H628" s="28"/>
      <c r="K628" s="28"/>
    </row>
    <row r="629" ht="12.75" customHeight="1">
      <c r="B629" s="28"/>
      <c r="E629" s="28"/>
      <c r="H629" s="28"/>
      <c r="K629" s="28"/>
    </row>
    <row r="630" ht="12.75" customHeight="1">
      <c r="B630" s="28"/>
      <c r="E630" s="28"/>
      <c r="H630" s="28"/>
      <c r="K630" s="28"/>
    </row>
    <row r="631" ht="12.75" customHeight="1">
      <c r="B631" s="28"/>
      <c r="E631" s="28"/>
      <c r="H631" s="28"/>
      <c r="K631" s="28"/>
    </row>
    <row r="632" ht="12.75" customHeight="1">
      <c r="B632" s="28"/>
      <c r="E632" s="28"/>
      <c r="H632" s="28"/>
      <c r="K632" s="28"/>
    </row>
    <row r="633" ht="12.75" customHeight="1">
      <c r="B633" s="28"/>
      <c r="E633" s="28"/>
      <c r="H633" s="28"/>
      <c r="K633" s="28"/>
    </row>
    <row r="634" ht="12.75" customHeight="1">
      <c r="B634" s="28"/>
      <c r="E634" s="28"/>
      <c r="H634" s="28"/>
      <c r="K634" s="28"/>
    </row>
    <row r="635" ht="12.75" customHeight="1">
      <c r="B635" s="28"/>
      <c r="E635" s="28"/>
      <c r="H635" s="28"/>
      <c r="K635" s="28"/>
    </row>
    <row r="636" ht="12.75" customHeight="1">
      <c r="B636" s="28"/>
      <c r="E636" s="28"/>
      <c r="H636" s="28"/>
      <c r="K636" s="28"/>
    </row>
    <row r="637" ht="12.75" customHeight="1">
      <c r="B637" s="28"/>
      <c r="E637" s="28"/>
      <c r="H637" s="28"/>
      <c r="K637" s="28"/>
    </row>
    <row r="638" ht="12.75" customHeight="1">
      <c r="B638" s="28"/>
      <c r="E638" s="28"/>
      <c r="H638" s="28"/>
      <c r="K638" s="28"/>
    </row>
    <row r="639" ht="12.75" customHeight="1">
      <c r="B639" s="28"/>
      <c r="E639" s="28"/>
      <c r="H639" s="28"/>
      <c r="K639" s="28"/>
    </row>
    <row r="640" ht="12.75" customHeight="1">
      <c r="B640" s="28"/>
      <c r="E640" s="28"/>
      <c r="H640" s="28"/>
      <c r="K640" s="28"/>
    </row>
    <row r="641" ht="12.75" customHeight="1">
      <c r="B641" s="28"/>
      <c r="E641" s="28"/>
      <c r="H641" s="28"/>
      <c r="K641" s="28"/>
    </row>
    <row r="642" ht="12.75" customHeight="1">
      <c r="B642" s="28"/>
      <c r="E642" s="28"/>
      <c r="H642" s="28"/>
      <c r="K642" s="28"/>
    </row>
    <row r="643" ht="12.75" customHeight="1">
      <c r="B643" s="28"/>
      <c r="E643" s="28"/>
      <c r="H643" s="28"/>
      <c r="K643" s="28"/>
    </row>
    <row r="644" ht="12.75" customHeight="1">
      <c r="B644" s="28"/>
      <c r="E644" s="28"/>
      <c r="H644" s="28"/>
      <c r="K644" s="28"/>
    </row>
    <row r="645" ht="12.75" customHeight="1">
      <c r="B645" s="28"/>
      <c r="E645" s="28"/>
      <c r="H645" s="28"/>
      <c r="K645" s="28"/>
    </row>
    <row r="646" ht="12.75" customHeight="1">
      <c r="B646" s="28"/>
      <c r="E646" s="28"/>
      <c r="H646" s="28"/>
      <c r="K646" s="28"/>
    </row>
    <row r="647" ht="12.75" customHeight="1">
      <c r="B647" s="28"/>
      <c r="E647" s="28"/>
      <c r="H647" s="28"/>
      <c r="K647" s="28"/>
    </row>
    <row r="648" ht="12.75" customHeight="1">
      <c r="B648" s="28"/>
      <c r="E648" s="28"/>
      <c r="H648" s="28"/>
      <c r="K648" s="28"/>
    </row>
    <row r="649" ht="12.75" customHeight="1">
      <c r="B649" s="28"/>
      <c r="E649" s="28"/>
      <c r="H649" s="28"/>
      <c r="K649" s="28"/>
    </row>
    <row r="650" ht="12.75" customHeight="1">
      <c r="B650" s="28"/>
      <c r="E650" s="28"/>
      <c r="H650" s="28"/>
      <c r="K650" s="28"/>
    </row>
    <row r="651" ht="12.75" customHeight="1">
      <c r="B651" s="28"/>
      <c r="E651" s="28"/>
      <c r="H651" s="28"/>
      <c r="K651" s="28"/>
    </row>
    <row r="652" ht="12.75" customHeight="1">
      <c r="B652" s="28"/>
      <c r="E652" s="28"/>
      <c r="H652" s="28"/>
      <c r="K652" s="28"/>
    </row>
    <row r="653" ht="12.75" customHeight="1">
      <c r="B653" s="28"/>
      <c r="E653" s="28"/>
      <c r="H653" s="28"/>
      <c r="K653" s="28"/>
    </row>
    <row r="654" ht="12.75" customHeight="1">
      <c r="B654" s="28"/>
      <c r="E654" s="28"/>
      <c r="H654" s="28"/>
      <c r="K654" s="28"/>
    </row>
    <row r="655" ht="12.75" customHeight="1">
      <c r="B655" s="28"/>
      <c r="E655" s="28"/>
      <c r="H655" s="28"/>
      <c r="K655" s="28"/>
    </row>
    <row r="656" ht="12.75" customHeight="1">
      <c r="B656" s="28"/>
      <c r="E656" s="28"/>
      <c r="H656" s="28"/>
      <c r="K656" s="28"/>
    </row>
    <row r="657" ht="12.75" customHeight="1">
      <c r="B657" s="28"/>
      <c r="E657" s="28"/>
      <c r="H657" s="28"/>
      <c r="K657" s="28"/>
    </row>
    <row r="658" ht="12.75" customHeight="1">
      <c r="B658" s="28"/>
      <c r="E658" s="28"/>
      <c r="H658" s="28"/>
      <c r="K658" s="28"/>
    </row>
    <row r="659" ht="12.75" customHeight="1">
      <c r="B659" s="28"/>
      <c r="E659" s="28"/>
      <c r="H659" s="28"/>
      <c r="K659" s="28"/>
    </row>
    <row r="660" ht="12.75" customHeight="1">
      <c r="B660" s="28"/>
      <c r="E660" s="28"/>
      <c r="H660" s="28"/>
      <c r="K660" s="28"/>
    </row>
    <row r="661" ht="12.75" customHeight="1">
      <c r="B661" s="28"/>
      <c r="E661" s="28"/>
      <c r="H661" s="28"/>
      <c r="K661" s="28"/>
    </row>
    <row r="662" ht="12.75" customHeight="1">
      <c r="B662" s="28"/>
      <c r="E662" s="28"/>
      <c r="H662" s="28"/>
      <c r="K662" s="28"/>
    </row>
    <row r="663" ht="12.75" customHeight="1">
      <c r="B663" s="28"/>
      <c r="E663" s="28"/>
      <c r="H663" s="28"/>
      <c r="K663" s="28"/>
    </row>
    <row r="664" ht="12.75" customHeight="1">
      <c r="B664" s="28"/>
      <c r="E664" s="28"/>
      <c r="H664" s="28"/>
      <c r="K664" s="28"/>
    </row>
    <row r="665" ht="12.75" customHeight="1">
      <c r="B665" s="28"/>
      <c r="E665" s="28"/>
      <c r="H665" s="28"/>
      <c r="K665" s="28"/>
    </row>
    <row r="666" ht="12.75" customHeight="1">
      <c r="B666" s="28"/>
      <c r="E666" s="28"/>
      <c r="H666" s="28"/>
      <c r="K666" s="28"/>
    </row>
    <row r="667" ht="12.75" customHeight="1">
      <c r="B667" s="28"/>
      <c r="E667" s="28"/>
      <c r="H667" s="28"/>
      <c r="K667" s="28"/>
    </row>
    <row r="668" ht="12.75" customHeight="1">
      <c r="B668" s="28"/>
      <c r="E668" s="28"/>
      <c r="H668" s="28"/>
      <c r="K668" s="28"/>
    </row>
    <row r="669" ht="12.75" customHeight="1">
      <c r="B669" s="28"/>
      <c r="E669" s="28"/>
      <c r="H669" s="28"/>
      <c r="K669" s="28"/>
    </row>
    <row r="670" ht="12.75" customHeight="1">
      <c r="B670" s="28"/>
      <c r="E670" s="28"/>
      <c r="H670" s="28"/>
      <c r="K670" s="28"/>
    </row>
    <row r="671" ht="12.75" customHeight="1">
      <c r="B671" s="28"/>
      <c r="E671" s="28"/>
      <c r="H671" s="28"/>
      <c r="K671" s="28"/>
    </row>
    <row r="672" ht="12.75" customHeight="1">
      <c r="B672" s="28"/>
      <c r="E672" s="28"/>
      <c r="H672" s="28"/>
      <c r="K672" s="28"/>
    </row>
    <row r="673" ht="12.75" customHeight="1">
      <c r="B673" s="28"/>
      <c r="E673" s="28"/>
      <c r="H673" s="28"/>
      <c r="K673" s="28"/>
    </row>
    <row r="674" ht="12.75" customHeight="1">
      <c r="B674" s="28"/>
      <c r="E674" s="28"/>
      <c r="H674" s="28"/>
      <c r="K674" s="28"/>
    </row>
    <row r="675" ht="12.75" customHeight="1">
      <c r="B675" s="28"/>
      <c r="E675" s="28"/>
      <c r="H675" s="28"/>
      <c r="K675" s="28"/>
    </row>
    <row r="676" ht="12.75" customHeight="1">
      <c r="B676" s="28"/>
      <c r="E676" s="28"/>
      <c r="H676" s="28"/>
      <c r="K676" s="28"/>
    </row>
    <row r="677" ht="12.75" customHeight="1">
      <c r="B677" s="28"/>
      <c r="E677" s="28"/>
      <c r="H677" s="28"/>
      <c r="K677" s="28"/>
    </row>
    <row r="678" ht="12.75" customHeight="1">
      <c r="B678" s="28"/>
      <c r="E678" s="28"/>
      <c r="H678" s="28"/>
      <c r="K678" s="28"/>
    </row>
    <row r="679" ht="12.75" customHeight="1">
      <c r="B679" s="28"/>
      <c r="E679" s="28"/>
      <c r="H679" s="28"/>
      <c r="K679" s="28"/>
    </row>
    <row r="680" ht="12.75" customHeight="1">
      <c r="B680" s="28"/>
      <c r="E680" s="28"/>
      <c r="H680" s="28"/>
      <c r="K680" s="28"/>
    </row>
    <row r="681" ht="12.75" customHeight="1">
      <c r="B681" s="28"/>
      <c r="E681" s="28"/>
      <c r="H681" s="28"/>
      <c r="K681" s="28"/>
    </row>
    <row r="682" ht="12.75" customHeight="1">
      <c r="B682" s="28"/>
      <c r="E682" s="28"/>
      <c r="H682" s="28"/>
      <c r="K682" s="28"/>
    </row>
    <row r="683" ht="12.75" customHeight="1">
      <c r="B683" s="28"/>
      <c r="E683" s="28"/>
      <c r="H683" s="28"/>
      <c r="K683" s="28"/>
    </row>
    <row r="684" ht="12.75" customHeight="1">
      <c r="B684" s="28"/>
      <c r="E684" s="28"/>
      <c r="H684" s="28"/>
      <c r="K684" s="28"/>
    </row>
    <row r="685" ht="12.75" customHeight="1">
      <c r="B685" s="28"/>
      <c r="E685" s="28"/>
      <c r="H685" s="28"/>
      <c r="K685" s="28"/>
    </row>
    <row r="686" ht="12.75" customHeight="1">
      <c r="B686" s="28"/>
      <c r="E686" s="28"/>
      <c r="H686" s="28"/>
      <c r="K686" s="28"/>
    </row>
    <row r="687" ht="12.75" customHeight="1">
      <c r="B687" s="28"/>
      <c r="E687" s="28"/>
      <c r="H687" s="28"/>
      <c r="K687" s="28"/>
    </row>
    <row r="688" ht="12.75" customHeight="1">
      <c r="B688" s="28"/>
      <c r="E688" s="28"/>
      <c r="H688" s="28"/>
      <c r="K688" s="28"/>
    </row>
    <row r="689" ht="12.75" customHeight="1">
      <c r="B689" s="28"/>
      <c r="E689" s="28"/>
      <c r="H689" s="28"/>
      <c r="K689" s="28"/>
    </row>
    <row r="690" ht="12.75" customHeight="1">
      <c r="B690" s="28"/>
      <c r="E690" s="28"/>
      <c r="H690" s="28"/>
      <c r="K690" s="28"/>
    </row>
    <row r="691" ht="12.75" customHeight="1">
      <c r="B691" s="28"/>
      <c r="E691" s="28"/>
      <c r="H691" s="28"/>
      <c r="K691" s="28"/>
    </row>
    <row r="692" ht="12.75" customHeight="1">
      <c r="B692" s="28"/>
      <c r="E692" s="28"/>
      <c r="H692" s="28"/>
      <c r="K692" s="28"/>
    </row>
    <row r="693" ht="12.75" customHeight="1">
      <c r="B693" s="28"/>
      <c r="E693" s="28"/>
      <c r="H693" s="28"/>
      <c r="K693" s="28"/>
    </row>
    <row r="694" ht="12.75" customHeight="1">
      <c r="B694" s="28"/>
      <c r="E694" s="28"/>
      <c r="H694" s="28"/>
      <c r="K694" s="28"/>
    </row>
    <row r="695" ht="12.75" customHeight="1">
      <c r="B695" s="28"/>
      <c r="E695" s="28"/>
      <c r="H695" s="28"/>
      <c r="K695" s="28"/>
    </row>
    <row r="696" ht="12.75" customHeight="1">
      <c r="B696" s="28"/>
      <c r="E696" s="28"/>
      <c r="H696" s="28"/>
      <c r="K696" s="28"/>
    </row>
    <row r="697" ht="12.75" customHeight="1">
      <c r="B697" s="28"/>
      <c r="E697" s="28"/>
      <c r="H697" s="28"/>
      <c r="K697" s="28"/>
    </row>
    <row r="698" ht="12.75" customHeight="1">
      <c r="B698" s="28"/>
      <c r="E698" s="28"/>
      <c r="H698" s="28"/>
      <c r="K698" s="28"/>
    </row>
    <row r="699" ht="12.75" customHeight="1">
      <c r="B699" s="28"/>
      <c r="E699" s="28"/>
      <c r="H699" s="28"/>
      <c r="K699" s="28"/>
    </row>
    <row r="700" ht="12.75" customHeight="1">
      <c r="B700" s="28"/>
      <c r="E700" s="28"/>
      <c r="H700" s="28"/>
      <c r="K700" s="28"/>
    </row>
    <row r="701" ht="12.75" customHeight="1">
      <c r="B701" s="28"/>
      <c r="E701" s="28"/>
      <c r="H701" s="28"/>
      <c r="K701" s="28"/>
    </row>
    <row r="702" ht="12.75" customHeight="1">
      <c r="B702" s="28"/>
      <c r="E702" s="28"/>
      <c r="H702" s="28"/>
      <c r="K702" s="28"/>
    </row>
    <row r="703" ht="12.75" customHeight="1">
      <c r="B703" s="28"/>
      <c r="E703" s="28"/>
      <c r="H703" s="28"/>
      <c r="K703" s="28"/>
    </row>
    <row r="704" ht="12.75" customHeight="1">
      <c r="B704" s="28"/>
      <c r="E704" s="28"/>
      <c r="H704" s="28"/>
      <c r="K704" s="28"/>
    </row>
    <row r="705" ht="12.75" customHeight="1">
      <c r="B705" s="28"/>
      <c r="E705" s="28"/>
      <c r="H705" s="28"/>
      <c r="K705" s="28"/>
    </row>
    <row r="706" ht="12.75" customHeight="1">
      <c r="B706" s="28"/>
      <c r="E706" s="28"/>
      <c r="H706" s="28"/>
      <c r="K706" s="28"/>
    </row>
    <row r="707" ht="12.75" customHeight="1">
      <c r="B707" s="28"/>
      <c r="E707" s="28"/>
      <c r="H707" s="28"/>
      <c r="K707" s="28"/>
    </row>
    <row r="708" ht="12.75" customHeight="1">
      <c r="B708" s="28"/>
      <c r="E708" s="28"/>
      <c r="H708" s="28"/>
      <c r="K708" s="28"/>
    </row>
    <row r="709" ht="12.75" customHeight="1">
      <c r="B709" s="28"/>
      <c r="E709" s="28"/>
      <c r="H709" s="28"/>
      <c r="K709" s="28"/>
    </row>
    <row r="710" ht="12.75" customHeight="1">
      <c r="B710" s="28"/>
      <c r="E710" s="28"/>
      <c r="H710" s="28"/>
      <c r="K710" s="28"/>
    </row>
    <row r="711" ht="12.75" customHeight="1">
      <c r="B711" s="28"/>
      <c r="E711" s="28"/>
      <c r="H711" s="28"/>
      <c r="K711" s="28"/>
    </row>
    <row r="712" ht="12.75" customHeight="1">
      <c r="B712" s="28"/>
      <c r="E712" s="28"/>
      <c r="H712" s="28"/>
      <c r="K712" s="28"/>
    </row>
    <row r="713" ht="12.75" customHeight="1">
      <c r="B713" s="28"/>
      <c r="E713" s="28"/>
      <c r="H713" s="28"/>
      <c r="K713" s="28"/>
    </row>
    <row r="714" ht="12.75" customHeight="1">
      <c r="B714" s="28"/>
      <c r="E714" s="28"/>
      <c r="H714" s="28"/>
      <c r="K714" s="28"/>
    </row>
    <row r="715" ht="12.75" customHeight="1">
      <c r="B715" s="28"/>
      <c r="E715" s="28"/>
      <c r="H715" s="28"/>
      <c r="K715" s="28"/>
    </row>
    <row r="716" ht="12.75" customHeight="1">
      <c r="B716" s="28"/>
      <c r="E716" s="28"/>
      <c r="H716" s="28"/>
      <c r="K716" s="28"/>
    </row>
    <row r="717" ht="12.75" customHeight="1">
      <c r="B717" s="28"/>
      <c r="E717" s="28"/>
      <c r="H717" s="28"/>
      <c r="K717" s="28"/>
    </row>
    <row r="718" ht="12.75" customHeight="1">
      <c r="B718" s="28"/>
      <c r="E718" s="28"/>
      <c r="H718" s="28"/>
      <c r="K718" s="28"/>
    </row>
    <row r="719" ht="12.75" customHeight="1">
      <c r="B719" s="28"/>
      <c r="E719" s="28"/>
      <c r="H719" s="28"/>
      <c r="K719" s="28"/>
    </row>
    <row r="720" ht="12.75" customHeight="1">
      <c r="B720" s="28"/>
      <c r="E720" s="28"/>
      <c r="H720" s="28"/>
      <c r="K720" s="28"/>
    </row>
    <row r="721" ht="12.75" customHeight="1">
      <c r="B721" s="28"/>
      <c r="E721" s="28"/>
      <c r="H721" s="28"/>
      <c r="K721" s="28"/>
    </row>
    <row r="722" ht="12.75" customHeight="1">
      <c r="B722" s="28"/>
      <c r="E722" s="28"/>
      <c r="H722" s="28"/>
      <c r="K722" s="28"/>
    </row>
    <row r="723" ht="12.75" customHeight="1">
      <c r="B723" s="28"/>
      <c r="E723" s="28"/>
      <c r="H723" s="28"/>
      <c r="K723" s="28"/>
    </row>
    <row r="724" ht="12.75" customHeight="1">
      <c r="B724" s="28"/>
      <c r="E724" s="28"/>
      <c r="H724" s="28"/>
      <c r="K724" s="28"/>
    </row>
    <row r="725" ht="12.75" customHeight="1">
      <c r="B725" s="28"/>
      <c r="E725" s="28"/>
      <c r="H725" s="28"/>
      <c r="K725" s="28"/>
    </row>
    <row r="726" ht="12.75" customHeight="1">
      <c r="B726" s="28"/>
      <c r="E726" s="28"/>
      <c r="H726" s="28"/>
      <c r="K726" s="28"/>
    </row>
    <row r="727" ht="12.75" customHeight="1">
      <c r="B727" s="28"/>
      <c r="E727" s="28"/>
      <c r="H727" s="28"/>
      <c r="K727" s="28"/>
    </row>
    <row r="728" ht="12.75" customHeight="1">
      <c r="B728" s="28"/>
      <c r="E728" s="28"/>
      <c r="H728" s="28"/>
      <c r="K728" s="28"/>
    </row>
    <row r="729" ht="12.75" customHeight="1">
      <c r="B729" s="28"/>
      <c r="E729" s="28"/>
      <c r="H729" s="28"/>
      <c r="K729" s="28"/>
    </row>
    <row r="730" ht="12.75" customHeight="1">
      <c r="B730" s="28"/>
      <c r="E730" s="28"/>
      <c r="H730" s="28"/>
      <c r="K730" s="28"/>
    </row>
    <row r="731" ht="12.75" customHeight="1">
      <c r="B731" s="28"/>
      <c r="E731" s="28"/>
      <c r="H731" s="28"/>
      <c r="K731" s="28"/>
    </row>
    <row r="732" ht="12.75" customHeight="1">
      <c r="B732" s="28"/>
      <c r="E732" s="28"/>
      <c r="H732" s="28"/>
      <c r="K732" s="28"/>
    </row>
    <row r="733" ht="12.75" customHeight="1">
      <c r="B733" s="28"/>
      <c r="E733" s="28"/>
      <c r="H733" s="28"/>
      <c r="K733" s="28"/>
    </row>
    <row r="734" ht="12.75" customHeight="1">
      <c r="B734" s="28"/>
      <c r="E734" s="28"/>
      <c r="H734" s="28"/>
      <c r="K734" s="28"/>
    </row>
    <row r="735" ht="12.75" customHeight="1">
      <c r="B735" s="28"/>
      <c r="E735" s="28"/>
      <c r="H735" s="28"/>
      <c r="K735" s="28"/>
    </row>
    <row r="736" ht="12.75" customHeight="1">
      <c r="B736" s="28"/>
      <c r="E736" s="28"/>
      <c r="H736" s="28"/>
      <c r="K736" s="28"/>
    </row>
    <row r="737" ht="12.75" customHeight="1">
      <c r="B737" s="28"/>
      <c r="E737" s="28"/>
      <c r="H737" s="28"/>
      <c r="K737" s="28"/>
    </row>
    <row r="738" ht="12.75" customHeight="1">
      <c r="B738" s="28"/>
      <c r="E738" s="28"/>
      <c r="H738" s="28"/>
      <c r="K738" s="28"/>
    </row>
    <row r="739" ht="12.75" customHeight="1">
      <c r="B739" s="28"/>
      <c r="E739" s="28"/>
      <c r="H739" s="28"/>
      <c r="K739" s="28"/>
    </row>
    <row r="740" ht="12.75" customHeight="1">
      <c r="B740" s="28"/>
      <c r="E740" s="28"/>
      <c r="H740" s="28"/>
      <c r="K740" s="28"/>
    </row>
    <row r="741" ht="12.75" customHeight="1">
      <c r="B741" s="28"/>
      <c r="E741" s="28"/>
      <c r="H741" s="28"/>
      <c r="K741" s="28"/>
    </row>
    <row r="742" ht="12.75" customHeight="1">
      <c r="B742" s="28"/>
      <c r="E742" s="28"/>
      <c r="H742" s="28"/>
      <c r="K742" s="28"/>
    </row>
    <row r="743" ht="12.75" customHeight="1">
      <c r="B743" s="28"/>
      <c r="E743" s="28"/>
      <c r="H743" s="28"/>
      <c r="K743" s="28"/>
    </row>
    <row r="744" ht="12.75" customHeight="1">
      <c r="B744" s="28"/>
      <c r="E744" s="28"/>
      <c r="H744" s="28"/>
      <c r="K744" s="28"/>
    </row>
    <row r="745" ht="12.75" customHeight="1">
      <c r="B745" s="28"/>
      <c r="E745" s="28"/>
      <c r="H745" s="28"/>
      <c r="K745" s="28"/>
    </row>
    <row r="746" ht="12.75" customHeight="1">
      <c r="B746" s="28"/>
      <c r="E746" s="28"/>
      <c r="H746" s="28"/>
      <c r="K746" s="28"/>
    </row>
    <row r="747" ht="12.75" customHeight="1">
      <c r="B747" s="28"/>
      <c r="E747" s="28"/>
      <c r="H747" s="28"/>
      <c r="K747" s="28"/>
    </row>
    <row r="748" ht="12.75" customHeight="1">
      <c r="B748" s="28"/>
      <c r="E748" s="28"/>
      <c r="H748" s="28"/>
      <c r="K748" s="28"/>
    </row>
    <row r="749" ht="12.75" customHeight="1">
      <c r="B749" s="28"/>
      <c r="E749" s="28"/>
      <c r="H749" s="28"/>
      <c r="K749" s="28"/>
    </row>
    <row r="750" ht="12.75" customHeight="1">
      <c r="B750" s="28"/>
      <c r="E750" s="28"/>
      <c r="H750" s="28"/>
      <c r="K750" s="28"/>
    </row>
    <row r="751" ht="12.75" customHeight="1">
      <c r="B751" s="28"/>
      <c r="E751" s="28"/>
      <c r="H751" s="28"/>
      <c r="K751" s="28"/>
    </row>
    <row r="752" ht="12.75" customHeight="1">
      <c r="B752" s="28"/>
      <c r="E752" s="28"/>
      <c r="H752" s="28"/>
      <c r="K752" s="28"/>
    </row>
    <row r="753" ht="12.75" customHeight="1">
      <c r="B753" s="28"/>
      <c r="E753" s="28"/>
      <c r="H753" s="28"/>
      <c r="K753" s="28"/>
    </row>
    <row r="754" ht="12.75" customHeight="1">
      <c r="B754" s="28"/>
      <c r="E754" s="28"/>
      <c r="H754" s="28"/>
      <c r="K754" s="28"/>
    </row>
    <row r="755" ht="12.75" customHeight="1">
      <c r="B755" s="28"/>
      <c r="E755" s="28"/>
      <c r="H755" s="28"/>
      <c r="K755" s="28"/>
    </row>
    <row r="756" ht="12.75" customHeight="1">
      <c r="B756" s="28"/>
      <c r="E756" s="28"/>
      <c r="H756" s="28"/>
      <c r="K756" s="28"/>
    </row>
    <row r="757" ht="12.75" customHeight="1">
      <c r="B757" s="28"/>
      <c r="E757" s="28"/>
      <c r="H757" s="28"/>
      <c r="K757" s="28"/>
    </row>
    <row r="758" ht="12.75" customHeight="1">
      <c r="B758" s="28"/>
      <c r="E758" s="28"/>
      <c r="H758" s="28"/>
      <c r="K758" s="28"/>
    </row>
    <row r="759" ht="12.75" customHeight="1">
      <c r="B759" s="28"/>
      <c r="E759" s="28"/>
      <c r="H759" s="28"/>
      <c r="K759" s="28"/>
    </row>
    <row r="760" ht="12.75" customHeight="1">
      <c r="B760" s="28"/>
      <c r="E760" s="28"/>
      <c r="H760" s="28"/>
      <c r="K760" s="28"/>
    </row>
    <row r="761" ht="12.75" customHeight="1">
      <c r="B761" s="28"/>
      <c r="E761" s="28"/>
      <c r="H761" s="28"/>
      <c r="K761" s="28"/>
    </row>
    <row r="762" ht="12.75" customHeight="1">
      <c r="B762" s="28"/>
      <c r="E762" s="28"/>
      <c r="H762" s="28"/>
      <c r="K762" s="28"/>
    </row>
    <row r="763" ht="12.75" customHeight="1">
      <c r="B763" s="28"/>
      <c r="E763" s="28"/>
      <c r="H763" s="28"/>
      <c r="K763" s="28"/>
    </row>
    <row r="764" ht="12.75" customHeight="1">
      <c r="B764" s="28"/>
      <c r="E764" s="28"/>
      <c r="H764" s="28"/>
      <c r="K764" s="28"/>
    </row>
    <row r="765" ht="12.75" customHeight="1">
      <c r="B765" s="28"/>
      <c r="E765" s="28"/>
      <c r="H765" s="28"/>
      <c r="K765" s="28"/>
    </row>
    <row r="766" ht="12.75" customHeight="1">
      <c r="B766" s="28"/>
      <c r="E766" s="28"/>
      <c r="H766" s="28"/>
      <c r="K766" s="28"/>
    </row>
    <row r="767" ht="12.75" customHeight="1">
      <c r="B767" s="28"/>
      <c r="E767" s="28"/>
      <c r="H767" s="28"/>
      <c r="K767" s="28"/>
    </row>
    <row r="768" ht="12.75" customHeight="1">
      <c r="B768" s="28"/>
      <c r="E768" s="28"/>
      <c r="H768" s="28"/>
      <c r="K768" s="28"/>
    </row>
    <row r="769" ht="12.75" customHeight="1">
      <c r="B769" s="28"/>
      <c r="E769" s="28"/>
      <c r="H769" s="28"/>
      <c r="K769" s="28"/>
    </row>
    <row r="770" ht="12.75" customHeight="1">
      <c r="B770" s="28"/>
      <c r="E770" s="28"/>
      <c r="H770" s="28"/>
      <c r="K770" s="28"/>
    </row>
    <row r="771" ht="12.75" customHeight="1">
      <c r="B771" s="28"/>
      <c r="E771" s="28"/>
      <c r="H771" s="28"/>
      <c r="K771" s="28"/>
    </row>
    <row r="772" ht="12.75" customHeight="1">
      <c r="B772" s="28"/>
      <c r="E772" s="28"/>
      <c r="H772" s="28"/>
      <c r="K772" s="28"/>
    </row>
    <row r="773" ht="12.75" customHeight="1">
      <c r="B773" s="28"/>
      <c r="E773" s="28"/>
      <c r="H773" s="28"/>
      <c r="K773" s="28"/>
    </row>
    <row r="774" ht="12.75" customHeight="1">
      <c r="B774" s="28"/>
      <c r="E774" s="28"/>
      <c r="H774" s="28"/>
      <c r="K774" s="28"/>
    </row>
    <row r="775" ht="12.75" customHeight="1">
      <c r="B775" s="28"/>
      <c r="E775" s="28"/>
      <c r="H775" s="28"/>
      <c r="K775" s="28"/>
    </row>
    <row r="776" ht="12.75" customHeight="1">
      <c r="B776" s="28"/>
      <c r="E776" s="28"/>
      <c r="H776" s="28"/>
      <c r="K776" s="28"/>
    </row>
    <row r="777" ht="12.75" customHeight="1">
      <c r="B777" s="28"/>
      <c r="E777" s="28"/>
      <c r="H777" s="28"/>
      <c r="K777" s="28"/>
    </row>
    <row r="778" ht="12.75" customHeight="1">
      <c r="B778" s="28"/>
      <c r="E778" s="28"/>
      <c r="H778" s="28"/>
      <c r="K778" s="28"/>
    </row>
    <row r="779" ht="12.75" customHeight="1">
      <c r="B779" s="28"/>
      <c r="E779" s="28"/>
      <c r="H779" s="28"/>
      <c r="K779" s="28"/>
    </row>
    <row r="780" ht="12.75" customHeight="1">
      <c r="B780" s="28"/>
      <c r="E780" s="28"/>
      <c r="H780" s="28"/>
      <c r="K780" s="28"/>
    </row>
    <row r="781" ht="12.75" customHeight="1">
      <c r="B781" s="28"/>
      <c r="E781" s="28"/>
      <c r="H781" s="28"/>
      <c r="K781" s="28"/>
    </row>
    <row r="782" ht="12.75" customHeight="1">
      <c r="B782" s="28"/>
      <c r="E782" s="28"/>
      <c r="H782" s="28"/>
      <c r="K782" s="28"/>
    </row>
    <row r="783" ht="12.75" customHeight="1">
      <c r="B783" s="28"/>
      <c r="E783" s="28"/>
      <c r="H783" s="28"/>
      <c r="K783" s="28"/>
    </row>
    <row r="784" ht="12.75" customHeight="1">
      <c r="B784" s="28"/>
      <c r="E784" s="28"/>
      <c r="H784" s="28"/>
      <c r="K784" s="28"/>
    </row>
    <row r="785" ht="12.75" customHeight="1">
      <c r="B785" s="28"/>
      <c r="E785" s="28"/>
      <c r="H785" s="28"/>
      <c r="K785" s="28"/>
    </row>
    <row r="786" ht="12.75" customHeight="1">
      <c r="B786" s="28"/>
      <c r="E786" s="28"/>
      <c r="H786" s="28"/>
      <c r="K786" s="28"/>
    </row>
    <row r="787" ht="12.75" customHeight="1">
      <c r="B787" s="28"/>
      <c r="E787" s="28"/>
      <c r="H787" s="28"/>
      <c r="K787" s="28"/>
    </row>
    <row r="788" ht="12.75" customHeight="1">
      <c r="B788" s="28"/>
      <c r="E788" s="28"/>
      <c r="H788" s="28"/>
      <c r="K788" s="28"/>
    </row>
    <row r="789" ht="12.75" customHeight="1">
      <c r="B789" s="28"/>
      <c r="E789" s="28"/>
      <c r="H789" s="28"/>
      <c r="K789" s="28"/>
    </row>
    <row r="790" ht="12.75" customHeight="1">
      <c r="B790" s="28"/>
      <c r="E790" s="28"/>
      <c r="H790" s="28"/>
      <c r="K790" s="28"/>
    </row>
    <row r="791" ht="12.75" customHeight="1">
      <c r="B791" s="28"/>
      <c r="E791" s="28"/>
      <c r="H791" s="28"/>
      <c r="K791" s="28"/>
    </row>
    <row r="792" ht="12.75" customHeight="1">
      <c r="B792" s="28"/>
      <c r="E792" s="28"/>
      <c r="H792" s="28"/>
      <c r="K792" s="28"/>
    </row>
    <row r="793" ht="12.75" customHeight="1">
      <c r="B793" s="28"/>
      <c r="E793" s="28"/>
      <c r="H793" s="28"/>
      <c r="K793" s="28"/>
    </row>
    <row r="794" ht="12.75" customHeight="1">
      <c r="B794" s="28"/>
      <c r="E794" s="28"/>
      <c r="H794" s="28"/>
      <c r="K794" s="28"/>
    </row>
    <row r="795" ht="12.75" customHeight="1">
      <c r="B795" s="28"/>
      <c r="E795" s="28"/>
      <c r="H795" s="28"/>
      <c r="K795" s="28"/>
    </row>
    <row r="796" ht="12.75" customHeight="1">
      <c r="B796" s="28"/>
      <c r="E796" s="28"/>
      <c r="H796" s="28"/>
      <c r="K796" s="28"/>
    </row>
    <row r="797" ht="12.75" customHeight="1">
      <c r="B797" s="28"/>
      <c r="E797" s="28"/>
      <c r="H797" s="28"/>
      <c r="K797" s="28"/>
    </row>
    <row r="798" ht="12.75" customHeight="1">
      <c r="B798" s="28"/>
      <c r="E798" s="28"/>
      <c r="H798" s="28"/>
      <c r="K798" s="28"/>
    </row>
    <row r="799" ht="12.75" customHeight="1">
      <c r="B799" s="28"/>
      <c r="E799" s="28"/>
      <c r="H799" s="28"/>
      <c r="K799" s="28"/>
    </row>
    <row r="800" ht="12.75" customHeight="1">
      <c r="B800" s="28"/>
      <c r="E800" s="28"/>
      <c r="H800" s="28"/>
      <c r="K800" s="28"/>
    </row>
    <row r="801" ht="12.75" customHeight="1">
      <c r="B801" s="28"/>
      <c r="E801" s="28"/>
      <c r="H801" s="28"/>
      <c r="K801" s="28"/>
    </row>
    <row r="802" ht="12.75" customHeight="1">
      <c r="B802" s="28"/>
      <c r="E802" s="28"/>
      <c r="H802" s="28"/>
      <c r="K802" s="28"/>
    </row>
    <row r="803" ht="12.75" customHeight="1">
      <c r="B803" s="28"/>
      <c r="E803" s="28"/>
      <c r="H803" s="28"/>
      <c r="K803" s="28"/>
    </row>
    <row r="804" ht="12.75" customHeight="1">
      <c r="B804" s="28"/>
      <c r="E804" s="28"/>
      <c r="H804" s="28"/>
      <c r="K804" s="28"/>
    </row>
    <row r="805" ht="12.75" customHeight="1">
      <c r="B805" s="28"/>
      <c r="E805" s="28"/>
      <c r="H805" s="28"/>
      <c r="K805" s="28"/>
    </row>
    <row r="806" ht="12.75" customHeight="1">
      <c r="B806" s="28"/>
      <c r="E806" s="28"/>
      <c r="H806" s="28"/>
      <c r="K806" s="28"/>
    </row>
    <row r="807" ht="12.75" customHeight="1">
      <c r="B807" s="28"/>
      <c r="E807" s="28"/>
      <c r="H807" s="28"/>
      <c r="K807" s="28"/>
    </row>
    <row r="808" ht="12.75" customHeight="1">
      <c r="B808" s="28"/>
      <c r="E808" s="28"/>
      <c r="H808" s="28"/>
      <c r="K808" s="28"/>
    </row>
    <row r="809" ht="12.75" customHeight="1">
      <c r="B809" s="28"/>
      <c r="E809" s="28"/>
      <c r="H809" s="28"/>
      <c r="K809" s="28"/>
    </row>
    <row r="810" ht="12.75" customHeight="1">
      <c r="B810" s="28"/>
      <c r="E810" s="28"/>
      <c r="H810" s="28"/>
      <c r="K810" s="28"/>
    </row>
    <row r="811" ht="12.75" customHeight="1">
      <c r="B811" s="28"/>
      <c r="E811" s="28"/>
      <c r="H811" s="28"/>
      <c r="K811" s="28"/>
    </row>
    <row r="812" ht="12.75" customHeight="1">
      <c r="B812" s="28"/>
      <c r="E812" s="28"/>
      <c r="H812" s="28"/>
      <c r="K812" s="28"/>
    </row>
    <row r="813" ht="12.75" customHeight="1">
      <c r="B813" s="28"/>
      <c r="E813" s="28"/>
      <c r="H813" s="28"/>
      <c r="K813" s="28"/>
    </row>
    <row r="814" ht="12.75" customHeight="1">
      <c r="B814" s="28"/>
      <c r="E814" s="28"/>
      <c r="H814" s="28"/>
      <c r="K814" s="28"/>
    </row>
    <row r="815" ht="12.75" customHeight="1">
      <c r="B815" s="28"/>
      <c r="E815" s="28"/>
      <c r="H815" s="28"/>
      <c r="K815" s="28"/>
    </row>
    <row r="816" ht="12.75" customHeight="1">
      <c r="B816" s="28"/>
      <c r="E816" s="28"/>
      <c r="H816" s="28"/>
      <c r="K816" s="28"/>
    </row>
    <row r="817" ht="12.75" customHeight="1">
      <c r="B817" s="28"/>
      <c r="E817" s="28"/>
      <c r="H817" s="28"/>
      <c r="K817" s="28"/>
    </row>
    <row r="818" ht="12.75" customHeight="1">
      <c r="B818" s="28"/>
      <c r="E818" s="28"/>
      <c r="H818" s="28"/>
      <c r="K818" s="28"/>
    </row>
    <row r="819" ht="12.75" customHeight="1">
      <c r="B819" s="28"/>
      <c r="E819" s="28"/>
      <c r="H819" s="28"/>
      <c r="K819" s="28"/>
    </row>
    <row r="820" ht="12.75" customHeight="1">
      <c r="B820" s="28"/>
      <c r="E820" s="28"/>
      <c r="H820" s="28"/>
      <c r="K820" s="28"/>
    </row>
    <row r="821" ht="12.75" customHeight="1">
      <c r="B821" s="28"/>
      <c r="E821" s="28"/>
      <c r="H821" s="28"/>
      <c r="K821" s="28"/>
    </row>
    <row r="822" ht="12.75" customHeight="1">
      <c r="B822" s="28"/>
      <c r="E822" s="28"/>
      <c r="H822" s="28"/>
      <c r="K822" s="28"/>
    </row>
    <row r="823" ht="12.75" customHeight="1">
      <c r="B823" s="28"/>
      <c r="E823" s="28"/>
      <c r="H823" s="28"/>
      <c r="K823" s="28"/>
    </row>
    <row r="824" ht="12.75" customHeight="1">
      <c r="B824" s="28"/>
      <c r="E824" s="28"/>
      <c r="H824" s="28"/>
      <c r="K824" s="28"/>
    </row>
    <row r="825" ht="12.75" customHeight="1">
      <c r="B825" s="28"/>
      <c r="E825" s="28"/>
      <c r="H825" s="28"/>
      <c r="K825" s="28"/>
    </row>
    <row r="826" ht="12.75" customHeight="1">
      <c r="B826" s="28"/>
      <c r="E826" s="28"/>
      <c r="H826" s="28"/>
      <c r="K826" s="28"/>
    </row>
    <row r="827" ht="12.75" customHeight="1">
      <c r="B827" s="28"/>
      <c r="E827" s="28"/>
      <c r="H827" s="28"/>
      <c r="K827" s="28"/>
    </row>
    <row r="828" ht="12.75" customHeight="1">
      <c r="B828" s="28"/>
      <c r="E828" s="28"/>
      <c r="H828" s="28"/>
      <c r="K828" s="28"/>
    </row>
    <row r="829" ht="12.75" customHeight="1">
      <c r="B829" s="28"/>
      <c r="E829" s="28"/>
      <c r="H829" s="28"/>
      <c r="K829" s="28"/>
    </row>
    <row r="830" ht="12.75" customHeight="1">
      <c r="B830" s="28"/>
      <c r="E830" s="28"/>
      <c r="H830" s="28"/>
      <c r="K830" s="28"/>
    </row>
    <row r="831" ht="12.75" customHeight="1">
      <c r="B831" s="28"/>
      <c r="E831" s="28"/>
      <c r="H831" s="28"/>
      <c r="K831" s="28"/>
    </row>
    <row r="832" ht="12.75" customHeight="1">
      <c r="B832" s="28"/>
      <c r="E832" s="28"/>
      <c r="H832" s="28"/>
      <c r="K832" s="28"/>
    </row>
    <row r="833" ht="12.75" customHeight="1">
      <c r="B833" s="28"/>
      <c r="E833" s="28"/>
      <c r="H833" s="28"/>
      <c r="K833" s="28"/>
    </row>
    <row r="834" ht="12.75" customHeight="1">
      <c r="B834" s="28"/>
      <c r="E834" s="28"/>
      <c r="H834" s="28"/>
      <c r="K834" s="28"/>
    </row>
    <row r="835" ht="12.75" customHeight="1">
      <c r="B835" s="28"/>
      <c r="E835" s="28"/>
      <c r="H835" s="28"/>
      <c r="K835" s="28"/>
    </row>
    <row r="836" ht="12.75" customHeight="1">
      <c r="B836" s="28"/>
      <c r="E836" s="28"/>
      <c r="H836" s="28"/>
      <c r="K836" s="28"/>
    </row>
    <row r="837" ht="12.75" customHeight="1">
      <c r="B837" s="28"/>
      <c r="E837" s="28"/>
      <c r="H837" s="28"/>
      <c r="K837" s="28"/>
    </row>
    <row r="838" ht="12.75" customHeight="1">
      <c r="B838" s="28"/>
      <c r="E838" s="28"/>
      <c r="H838" s="28"/>
      <c r="K838" s="28"/>
    </row>
    <row r="839" ht="12.75" customHeight="1">
      <c r="B839" s="28"/>
      <c r="E839" s="28"/>
      <c r="H839" s="28"/>
      <c r="K839" s="28"/>
    </row>
    <row r="840" ht="12.75" customHeight="1">
      <c r="B840" s="28"/>
      <c r="E840" s="28"/>
      <c r="H840" s="28"/>
      <c r="K840" s="28"/>
    </row>
    <row r="841" ht="12.75" customHeight="1">
      <c r="B841" s="28"/>
      <c r="E841" s="28"/>
      <c r="H841" s="28"/>
      <c r="K841" s="28"/>
    </row>
    <row r="842" ht="12.75" customHeight="1">
      <c r="B842" s="28"/>
      <c r="E842" s="28"/>
      <c r="H842" s="28"/>
      <c r="K842" s="28"/>
    </row>
    <row r="843" ht="12.75" customHeight="1">
      <c r="B843" s="28"/>
      <c r="E843" s="28"/>
      <c r="H843" s="28"/>
      <c r="K843" s="28"/>
    </row>
    <row r="844" ht="12.75" customHeight="1">
      <c r="B844" s="28"/>
      <c r="E844" s="28"/>
      <c r="H844" s="28"/>
      <c r="K844" s="28"/>
    </row>
    <row r="845" ht="12.75" customHeight="1">
      <c r="B845" s="28"/>
      <c r="E845" s="28"/>
      <c r="H845" s="28"/>
      <c r="K845" s="28"/>
    </row>
    <row r="846" ht="12.75" customHeight="1">
      <c r="B846" s="28"/>
      <c r="E846" s="28"/>
      <c r="H846" s="28"/>
      <c r="K846" s="28"/>
    </row>
    <row r="847" ht="12.75" customHeight="1">
      <c r="B847" s="28"/>
      <c r="E847" s="28"/>
      <c r="H847" s="28"/>
      <c r="K847" s="28"/>
    </row>
    <row r="848" ht="12.75" customHeight="1">
      <c r="B848" s="28"/>
      <c r="E848" s="28"/>
      <c r="H848" s="28"/>
      <c r="K848" s="28"/>
    </row>
    <row r="849" ht="12.75" customHeight="1">
      <c r="B849" s="28"/>
      <c r="E849" s="28"/>
      <c r="H849" s="28"/>
      <c r="K849" s="28"/>
    </row>
    <row r="850" ht="12.75" customHeight="1">
      <c r="B850" s="28"/>
      <c r="E850" s="28"/>
      <c r="H850" s="28"/>
      <c r="K850" s="28"/>
    </row>
    <row r="851" ht="12.75" customHeight="1">
      <c r="B851" s="28"/>
      <c r="E851" s="28"/>
      <c r="H851" s="28"/>
      <c r="K851" s="28"/>
    </row>
    <row r="852" ht="12.75" customHeight="1">
      <c r="B852" s="28"/>
      <c r="E852" s="28"/>
      <c r="H852" s="28"/>
      <c r="K852" s="28"/>
    </row>
    <row r="853" ht="12.75" customHeight="1">
      <c r="B853" s="28"/>
      <c r="E853" s="28"/>
      <c r="H853" s="28"/>
      <c r="K853" s="28"/>
    </row>
    <row r="854" ht="12.75" customHeight="1">
      <c r="B854" s="28"/>
      <c r="E854" s="28"/>
      <c r="H854" s="28"/>
      <c r="K854" s="28"/>
    </row>
    <row r="855" ht="12.75" customHeight="1">
      <c r="B855" s="28"/>
      <c r="E855" s="28"/>
      <c r="H855" s="28"/>
      <c r="K855" s="28"/>
    </row>
    <row r="856" ht="12.75" customHeight="1">
      <c r="B856" s="28"/>
      <c r="E856" s="28"/>
      <c r="H856" s="28"/>
      <c r="K856" s="28"/>
    </row>
    <row r="857" ht="12.75" customHeight="1">
      <c r="B857" s="28"/>
      <c r="E857" s="28"/>
      <c r="H857" s="28"/>
      <c r="K857" s="28"/>
    </row>
    <row r="858" ht="12.75" customHeight="1">
      <c r="B858" s="28"/>
      <c r="E858" s="28"/>
      <c r="H858" s="28"/>
      <c r="K858" s="28"/>
    </row>
    <row r="859" ht="12.75" customHeight="1">
      <c r="B859" s="28"/>
      <c r="E859" s="28"/>
      <c r="H859" s="28"/>
      <c r="K859" s="28"/>
    </row>
    <row r="860" ht="12.75" customHeight="1">
      <c r="B860" s="28"/>
      <c r="E860" s="28"/>
      <c r="H860" s="28"/>
      <c r="K860" s="28"/>
    </row>
    <row r="861" ht="12.75" customHeight="1">
      <c r="B861" s="28"/>
      <c r="E861" s="28"/>
      <c r="H861" s="28"/>
      <c r="K861" s="28"/>
    </row>
    <row r="862" ht="12.75" customHeight="1">
      <c r="B862" s="28"/>
      <c r="E862" s="28"/>
      <c r="H862" s="28"/>
      <c r="K862" s="28"/>
    </row>
    <row r="863" ht="12.75" customHeight="1">
      <c r="B863" s="28"/>
      <c r="E863" s="28"/>
      <c r="H863" s="28"/>
      <c r="K863" s="28"/>
    </row>
    <row r="864" ht="12.75" customHeight="1">
      <c r="B864" s="28"/>
      <c r="E864" s="28"/>
      <c r="H864" s="28"/>
      <c r="K864" s="28"/>
    </row>
    <row r="865" ht="12.75" customHeight="1">
      <c r="B865" s="28"/>
      <c r="E865" s="28"/>
      <c r="H865" s="28"/>
      <c r="K865" s="28"/>
    </row>
    <row r="866" ht="12.75" customHeight="1">
      <c r="B866" s="28"/>
      <c r="E866" s="28"/>
      <c r="H866" s="28"/>
      <c r="K866" s="28"/>
    </row>
    <row r="867" ht="12.75" customHeight="1">
      <c r="B867" s="28"/>
      <c r="E867" s="28"/>
      <c r="H867" s="28"/>
      <c r="K867" s="28"/>
    </row>
    <row r="868" ht="12.75" customHeight="1">
      <c r="B868" s="28"/>
      <c r="E868" s="28"/>
      <c r="H868" s="28"/>
      <c r="K868" s="28"/>
    </row>
    <row r="869" ht="12.75" customHeight="1">
      <c r="B869" s="28"/>
      <c r="E869" s="28"/>
      <c r="H869" s="28"/>
      <c r="K869" s="28"/>
    </row>
    <row r="870" ht="12.75" customHeight="1">
      <c r="B870" s="28"/>
      <c r="E870" s="28"/>
      <c r="H870" s="28"/>
      <c r="K870" s="28"/>
    </row>
    <row r="871" ht="12.75" customHeight="1">
      <c r="B871" s="28"/>
      <c r="E871" s="28"/>
      <c r="H871" s="28"/>
      <c r="K871" s="28"/>
    </row>
    <row r="872" ht="12.75" customHeight="1">
      <c r="B872" s="28"/>
      <c r="E872" s="28"/>
      <c r="H872" s="28"/>
      <c r="K872" s="28"/>
    </row>
    <row r="873" ht="12.75" customHeight="1">
      <c r="B873" s="28"/>
      <c r="E873" s="28"/>
      <c r="H873" s="28"/>
      <c r="K873" s="28"/>
    </row>
    <row r="874" ht="12.75" customHeight="1">
      <c r="B874" s="28"/>
      <c r="E874" s="28"/>
      <c r="H874" s="28"/>
      <c r="K874" s="28"/>
    </row>
    <row r="875" ht="12.75" customHeight="1">
      <c r="B875" s="28"/>
      <c r="E875" s="28"/>
      <c r="H875" s="28"/>
      <c r="K875" s="28"/>
    </row>
    <row r="876" ht="12.75" customHeight="1">
      <c r="B876" s="28"/>
      <c r="E876" s="28"/>
      <c r="H876" s="28"/>
      <c r="K876" s="28"/>
    </row>
    <row r="877" ht="12.75" customHeight="1">
      <c r="B877" s="28"/>
      <c r="E877" s="28"/>
      <c r="H877" s="28"/>
      <c r="K877" s="28"/>
    </row>
    <row r="878" ht="12.75" customHeight="1">
      <c r="B878" s="28"/>
      <c r="E878" s="28"/>
      <c r="H878" s="28"/>
      <c r="K878" s="28"/>
    </row>
    <row r="879" ht="12.75" customHeight="1">
      <c r="B879" s="28"/>
      <c r="E879" s="28"/>
      <c r="H879" s="28"/>
      <c r="K879" s="28"/>
    </row>
    <row r="880" ht="12.75" customHeight="1">
      <c r="B880" s="28"/>
      <c r="E880" s="28"/>
      <c r="H880" s="28"/>
      <c r="K880" s="28"/>
    </row>
    <row r="881" ht="12.75" customHeight="1">
      <c r="B881" s="28"/>
      <c r="E881" s="28"/>
      <c r="H881" s="28"/>
      <c r="K881" s="28"/>
    </row>
    <row r="882" ht="12.75" customHeight="1">
      <c r="B882" s="28"/>
      <c r="E882" s="28"/>
      <c r="H882" s="28"/>
      <c r="K882" s="28"/>
    </row>
    <row r="883" ht="12.75" customHeight="1">
      <c r="B883" s="28"/>
      <c r="E883" s="28"/>
      <c r="H883" s="28"/>
      <c r="K883" s="28"/>
    </row>
    <row r="884" ht="12.75" customHeight="1">
      <c r="B884" s="28"/>
      <c r="E884" s="28"/>
      <c r="H884" s="28"/>
      <c r="K884" s="28"/>
    </row>
    <row r="885" ht="12.75" customHeight="1">
      <c r="B885" s="28"/>
      <c r="E885" s="28"/>
      <c r="H885" s="28"/>
      <c r="K885" s="28"/>
    </row>
    <row r="886" ht="12.75" customHeight="1">
      <c r="B886" s="28"/>
      <c r="E886" s="28"/>
      <c r="H886" s="28"/>
      <c r="K886" s="28"/>
    </row>
    <row r="887" ht="12.75" customHeight="1">
      <c r="B887" s="28"/>
      <c r="E887" s="28"/>
      <c r="H887" s="28"/>
      <c r="K887" s="28"/>
    </row>
    <row r="888" ht="12.75" customHeight="1">
      <c r="B888" s="28"/>
      <c r="E888" s="28"/>
      <c r="H888" s="28"/>
      <c r="K888" s="28"/>
    </row>
    <row r="889" ht="12.75" customHeight="1">
      <c r="B889" s="28"/>
      <c r="E889" s="28"/>
      <c r="H889" s="28"/>
      <c r="K889" s="28"/>
    </row>
    <row r="890" ht="12.75" customHeight="1">
      <c r="B890" s="28"/>
      <c r="E890" s="28"/>
      <c r="H890" s="28"/>
      <c r="K890" s="28"/>
    </row>
    <row r="891" ht="12.75" customHeight="1">
      <c r="B891" s="28"/>
      <c r="E891" s="28"/>
      <c r="H891" s="28"/>
      <c r="K891" s="28"/>
    </row>
    <row r="892" ht="12.75" customHeight="1">
      <c r="B892" s="28"/>
      <c r="E892" s="28"/>
      <c r="H892" s="28"/>
      <c r="K892" s="28"/>
    </row>
    <row r="893" ht="12.75" customHeight="1">
      <c r="B893" s="28"/>
      <c r="E893" s="28"/>
      <c r="H893" s="28"/>
      <c r="K893" s="28"/>
    </row>
    <row r="894" ht="12.75" customHeight="1">
      <c r="B894" s="28"/>
      <c r="E894" s="28"/>
      <c r="H894" s="28"/>
      <c r="K894" s="28"/>
    </row>
    <row r="895" ht="12.75" customHeight="1">
      <c r="B895" s="28"/>
      <c r="E895" s="28"/>
      <c r="H895" s="28"/>
      <c r="K895" s="28"/>
    </row>
    <row r="896" ht="12.75" customHeight="1">
      <c r="B896" s="28"/>
      <c r="E896" s="28"/>
      <c r="H896" s="28"/>
      <c r="K896" s="28"/>
    </row>
    <row r="897" ht="12.75" customHeight="1">
      <c r="B897" s="28"/>
      <c r="E897" s="28"/>
      <c r="H897" s="28"/>
      <c r="K897" s="28"/>
    </row>
    <row r="898" ht="12.75" customHeight="1">
      <c r="B898" s="28"/>
      <c r="E898" s="28"/>
      <c r="H898" s="28"/>
      <c r="K898" s="28"/>
    </row>
    <row r="899" ht="12.75" customHeight="1">
      <c r="B899" s="28"/>
      <c r="E899" s="28"/>
      <c r="H899" s="28"/>
      <c r="K899" s="28"/>
    </row>
    <row r="900" ht="12.75" customHeight="1">
      <c r="B900" s="28"/>
      <c r="E900" s="28"/>
      <c r="H900" s="28"/>
      <c r="K900" s="28"/>
    </row>
    <row r="901" ht="12.75" customHeight="1">
      <c r="B901" s="28"/>
      <c r="E901" s="28"/>
      <c r="H901" s="28"/>
      <c r="K901" s="28"/>
    </row>
    <row r="902" ht="12.75" customHeight="1">
      <c r="B902" s="28"/>
      <c r="E902" s="28"/>
      <c r="H902" s="28"/>
      <c r="K902" s="28"/>
    </row>
    <row r="903" ht="12.75" customHeight="1">
      <c r="B903" s="28"/>
      <c r="E903" s="28"/>
      <c r="H903" s="28"/>
      <c r="K903" s="28"/>
    </row>
    <row r="904" ht="12.75" customHeight="1">
      <c r="B904" s="28"/>
      <c r="E904" s="28"/>
      <c r="H904" s="28"/>
      <c r="K904" s="28"/>
    </row>
    <row r="905" ht="12.75" customHeight="1">
      <c r="B905" s="28"/>
      <c r="E905" s="28"/>
      <c r="H905" s="28"/>
      <c r="K905" s="28"/>
    </row>
    <row r="906" ht="12.75" customHeight="1">
      <c r="B906" s="28"/>
      <c r="E906" s="28"/>
      <c r="H906" s="28"/>
      <c r="K906" s="28"/>
    </row>
    <row r="907" ht="12.75" customHeight="1">
      <c r="B907" s="28"/>
      <c r="E907" s="28"/>
      <c r="H907" s="28"/>
      <c r="K907" s="28"/>
    </row>
    <row r="908" ht="12.75" customHeight="1">
      <c r="B908" s="28"/>
      <c r="E908" s="28"/>
      <c r="H908" s="28"/>
      <c r="K908" s="28"/>
    </row>
    <row r="909" ht="12.75" customHeight="1">
      <c r="B909" s="28"/>
      <c r="E909" s="28"/>
      <c r="H909" s="28"/>
      <c r="K909" s="28"/>
    </row>
    <row r="910" ht="12.75" customHeight="1">
      <c r="B910" s="28"/>
      <c r="E910" s="28"/>
      <c r="H910" s="28"/>
      <c r="K910" s="28"/>
    </row>
    <row r="911" ht="12.75" customHeight="1">
      <c r="B911" s="28"/>
      <c r="E911" s="28"/>
      <c r="H911" s="28"/>
      <c r="K911" s="28"/>
    </row>
    <row r="912" ht="12.75" customHeight="1">
      <c r="B912" s="28"/>
      <c r="E912" s="28"/>
      <c r="H912" s="28"/>
      <c r="K912" s="28"/>
    </row>
    <row r="913" ht="12.75" customHeight="1">
      <c r="B913" s="28"/>
      <c r="E913" s="28"/>
      <c r="H913" s="28"/>
      <c r="K913" s="28"/>
    </row>
    <row r="914" ht="12.75" customHeight="1">
      <c r="B914" s="28"/>
      <c r="E914" s="28"/>
      <c r="H914" s="28"/>
      <c r="K914" s="28"/>
    </row>
    <row r="915" ht="12.75" customHeight="1">
      <c r="B915" s="28"/>
      <c r="E915" s="28"/>
      <c r="H915" s="28"/>
      <c r="K915" s="28"/>
    </row>
    <row r="916" ht="12.75" customHeight="1">
      <c r="B916" s="28"/>
      <c r="E916" s="28"/>
      <c r="H916" s="28"/>
      <c r="K916" s="28"/>
    </row>
    <row r="917" ht="12.75" customHeight="1">
      <c r="B917" s="28"/>
      <c r="E917" s="28"/>
      <c r="H917" s="28"/>
      <c r="K917" s="28"/>
    </row>
    <row r="918" ht="12.75" customHeight="1">
      <c r="B918" s="28"/>
      <c r="E918" s="28"/>
      <c r="H918" s="28"/>
      <c r="K918" s="28"/>
    </row>
    <row r="919" ht="12.75" customHeight="1">
      <c r="B919" s="28"/>
      <c r="E919" s="28"/>
      <c r="H919" s="28"/>
      <c r="K919" s="28"/>
    </row>
    <row r="920" ht="12.75" customHeight="1">
      <c r="B920" s="28"/>
      <c r="E920" s="28"/>
      <c r="H920" s="28"/>
      <c r="K920" s="28"/>
    </row>
    <row r="921" ht="12.75" customHeight="1">
      <c r="B921" s="28"/>
      <c r="E921" s="28"/>
      <c r="H921" s="28"/>
      <c r="K921" s="28"/>
    </row>
    <row r="922" ht="12.75" customHeight="1">
      <c r="B922" s="28"/>
      <c r="E922" s="28"/>
      <c r="H922" s="28"/>
      <c r="K922" s="28"/>
    </row>
    <row r="923" ht="12.75" customHeight="1">
      <c r="B923" s="28"/>
      <c r="E923" s="28"/>
      <c r="H923" s="28"/>
      <c r="K923" s="28"/>
    </row>
    <row r="924" ht="12.75" customHeight="1">
      <c r="B924" s="28"/>
      <c r="E924" s="28"/>
      <c r="H924" s="28"/>
      <c r="K924" s="28"/>
    </row>
    <row r="925" ht="12.75" customHeight="1">
      <c r="B925" s="28"/>
      <c r="E925" s="28"/>
      <c r="H925" s="28"/>
      <c r="K925" s="28"/>
    </row>
    <row r="926" ht="12.75" customHeight="1">
      <c r="B926" s="28"/>
      <c r="E926" s="28"/>
      <c r="H926" s="28"/>
      <c r="K926" s="28"/>
    </row>
    <row r="927" ht="12.75" customHeight="1">
      <c r="B927" s="28"/>
      <c r="E927" s="28"/>
      <c r="H927" s="28"/>
      <c r="K927" s="28"/>
    </row>
    <row r="928" ht="12.75" customHeight="1">
      <c r="B928" s="28"/>
      <c r="E928" s="28"/>
      <c r="H928" s="28"/>
      <c r="K928" s="28"/>
    </row>
    <row r="929" ht="12.75" customHeight="1">
      <c r="B929" s="28"/>
      <c r="E929" s="28"/>
      <c r="H929" s="28"/>
      <c r="K929" s="28"/>
    </row>
    <row r="930" ht="12.75" customHeight="1">
      <c r="B930" s="28"/>
      <c r="E930" s="28"/>
      <c r="H930" s="28"/>
      <c r="K930" s="28"/>
    </row>
    <row r="931" ht="12.75" customHeight="1">
      <c r="B931" s="28"/>
      <c r="E931" s="28"/>
      <c r="H931" s="28"/>
      <c r="K931" s="28"/>
    </row>
    <row r="932" ht="12.75" customHeight="1">
      <c r="B932" s="28"/>
      <c r="E932" s="28"/>
      <c r="H932" s="28"/>
      <c r="K932" s="28"/>
    </row>
    <row r="933" ht="12.75" customHeight="1">
      <c r="B933" s="28"/>
      <c r="E933" s="28"/>
      <c r="H933" s="28"/>
      <c r="K933" s="28"/>
    </row>
    <row r="934" ht="12.75" customHeight="1">
      <c r="B934" s="28"/>
      <c r="E934" s="28"/>
      <c r="H934" s="28"/>
      <c r="K934" s="28"/>
    </row>
    <row r="935" ht="12.75" customHeight="1">
      <c r="B935" s="28"/>
      <c r="E935" s="28"/>
      <c r="H935" s="28"/>
      <c r="K935" s="28"/>
    </row>
    <row r="936" ht="12.75" customHeight="1">
      <c r="B936" s="28"/>
      <c r="E936" s="28"/>
      <c r="H936" s="28"/>
      <c r="K936" s="28"/>
    </row>
    <row r="937" ht="12.75" customHeight="1">
      <c r="B937" s="28"/>
      <c r="E937" s="28"/>
      <c r="H937" s="28"/>
      <c r="K937" s="28"/>
    </row>
    <row r="938" ht="12.75" customHeight="1">
      <c r="B938" s="28"/>
      <c r="E938" s="28"/>
      <c r="H938" s="28"/>
      <c r="K938" s="28"/>
    </row>
    <row r="939" ht="12.75" customHeight="1">
      <c r="B939" s="28"/>
      <c r="E939" s="28"/>
      <c r="H939" s="28"/>
      <c r="K939" s="28"/>
    </row>
    <row r="940" ht="12.75" customHeight="1">
      <c r="B940" s="28"/>
      <c r="E940" s="28"/>
      <c r="H940" s="28"/>
      <c r="K940" s="28"/>
    </row>
    <row r="941" ht="12.75" customHeight="1">
      <c r="B941" s="28"/>
      <c r="E941" s="28"/>
      <c r="H941" s="28"/>
      <c r="K941" s="28"/>
    </row>
    <row r="942" ht="12.75" customHeight="1">
      <c r="B942" s="28"/>
      <c r="E942" s="28"/>
      <c r="H942" s="28"/>
      <c r="K942" s="28"/>
    </row>
    <row r="943" ht="12.75" customHeight="1">
      <c r="B943" s="28"/>
      <c r="E943" s="28"/>
      <c r="H943" s="28"/>
      <c r="K943" s="28"/>
    </row>
    <row r="944" ht="12.75" customHeight="1">
      <c r="B944" s="28"/>
      <c r="E944" s="28"/>
      <c r="H944" s="28"/>
      <c r="K944" s="28"/>
    </row>
    <row r="945" ht="12.75" customHeight="1">
      <c r="B945" s="28"/>
      <c r="E945" s="28"/>
      <c r="H945" s="28"/>
      <c r="K945" s="28"/>
    </row>
    <row r="946" ht="12.75" customHeight="1">
      <c r="B946" s="28"/>
      <c r="E946" s="28"/>
      <c r="H946" s="28"/>
      <c r="K946" s="28"/>
    </row>
    <row r="947" ht="12.75" customHeight="1">
      <c r="B947" s="28"/>
      <c r="E947" s="28"/>
      <c r="H947" s="28"/>
      <c r="K947" s="28"/>
    </row>
    <row r="948" ht="12.75" customHeight="1">
      <c r="B948" s="28"/>
      <c r="E948" s="28"/>
      <c r="H948" s="28"/>
      <c r="K948" s="28"/>
    </row>
    <row r="949" ht="12.75" customHeight="1">
      <c r="B949" s="28"/>
      <c r="E949" s="28"/>
      <c r="H949" s="28"/>
      <c r="K949" s="28"/>
    </row>
    <row r="950" ht="12.75" customHeight="1">
      <c r="B950" s="28"/>
      <c r="E950" s="28"/>
      <c r="H950" s="28"/>
      <c r="K950" s="28"/>
    </row>
    <row r="951" ht="12.75" customHeight="1">
      <c r="B951" s="28"/>
      <c r="E951" s="28"/>
      <c r="H951" s="28"/>
      <c r="K951" s="28"/>
    </row>
    <row r="952" ht="12.75" customHeight="1">
      <c r="B952" s="28"/>
      <c r="E952" s="28"/>
      <c r="H952" s="28"/>
      <c r="K952" s="28"/>
    </row>
    <row r="953" ht="12.75" customHeight="1">
      <c r="B953" s="28"/>
      <c r="E953" s="28"/>
      <c r="H953" s="28"/>
      <c r="K953" s="28"/>
    </row>
    <row r="954" ht="12.75" customHeight="1">
      <c r="B954" s="28"/>
      <c r="E954" s="28"/>
      <c r="H954" s="28"/>
      <c r="K954" s="28"/>
    </row>
    <row r="955" ht="12.75" customHeight="1">
      <c r="B955" s="28"/>
      <c r="E955" s="28"/>
      <c r="H955" s="28"/>
      <c r="K955" s="28"/>
    </row>
    <row r="956" ht="12.75" customHeight="1">
      <c r="B956" s="28"/>
      <c r="E956" s="28"/>
      <c r="H956" s="28"/>
      <c r="K956" s="28"/>
    </row>
    <row r="957" ht="12.75" customHeight="1">
      <c r="B957" s="28"/>
      <c r="E957" s="28"/>
      <c r="H957" s="28"/>
      <c r="K957" s="28"/>
    </row>
    <row r="958" ht="12.75" customHeight="1">
      <c r="B958" s="28"/>
      <c r="E958" s="28"/>
      <c r="H958" s="28"/>
      <c r="K958" s="28"/>
    </row>
    <row r="959" ht="12.75" customHeight="1">
      <c r="B959" s="28"/>
      <c r="E959" s="28"/>
      <c r="H959" s="28"/>
      <c r="K959" s="28"/>
    </row>
    <row r="960" ht="12.75" customHeight="1">
      <c r="B960" s="28"/>
      <c r="E960" s="28"/>
      <c r="H960" s="28"/>
      <c r="K960" s="28"/>
    </row>
    <row r="961" ht="12.75" customHeight="1">
      <c r="B961" s="28"/>
      <c r="E961" s="28"/>
      <c r="H961" s="28"/>
      <c r="K961" s="28"/>
    </row>
    <row r="962" ht="12.75" customHeight="1">
      <c r="B962" s="28"/>
      <c r="E962" s="28"/>
      <c r="H962" s="28"/>
      <c r="K962" s="28"/>
    </row>
    <row r="963" ht="12.75" customHeight="1">
      <c r="B963" s="28"/>
      <c r="E963" s="28"/>
      <c r="H963" s="28"/>
      <c r="K963" s="28"/>
    </row>
    <row r="964" ht="12.75" customHeight="1">
      <c r="B964" s="28"/>
      <c r="E964" s="28"/>
      <c r="H964" s="28"/>
      <c r="K964" s="28"/>
    </row>
    <row r="965" ht="12.75" customHeight="1">
      <c r="B965" s="28"/>
      <c r="E965" s="28"/>
      <c r="H965" s="28"/>
      <c r="K965" s="28"/>
    </row>
    <row r="966" ht="12.75" customHeight="1">
      <c r="B966" s="28"/>
      <c r="E966" s="28"/>
      <c r="H966" s="28"/>
      <c r="K966" s="28"/>
    </row>
    <row r="967" ht="12.75" customHeight="1">
      <c r="B967" s="28"/>
      <c r="E967" s="28"/>
      <c r="H967" s="28"/>
      <c r="K967" s="28"/>
    </row>
    <row r="968" ht="12.75" customHeight="1">
      <c r="B968" s="28"/>
      <c r="E968" s="28"/>
      <c r="H968" s="28"/>
      <c r="K968" s="28"/>
    </row>
    <row r="969" ht="12.75" customHeight="1">
      <c r="B969" s="28"/>
      <c r="E969" s="28"/>
      <c r="H969" s="28"/>
      <c r="K969" s="28"/>
    </row>
    <row r="970" ht="12.75" customHeight="1">
      <c r="B970" s="28"/>
      <c r="E970" s="28"/>
      <c r="H970" s="28"/>
      <c r="K970" s="28"/>
    </row>
    <row r="971" ht="12.75" customHeight="1">
      <c r="B971" s="28"/>
      <c r="E971" s="28"/>
      <c r="H971" s="28"/>
      <c r="K971" s="28"/>
    </row>
    <row r="972" ht="12.75" customHeight="1">
      <c r="B972" s="28"/>
      <c r="E972" s="28"/>
      <c r="H972" s="28"/>
      <c r="K972" s="28"/>
    </row>
    <row r="973" ht="12.75" customHeight="1">
      <c r="B973" s="28"/>
      <c r="E973" s="28"/>
      <c r="H973" s="28"/>
      <c r="K973" s="28"/>
    </row>
    <row r="974" ht="12.75" customHeight="1">
      <c r="B974" s="28"/>
      <c r="E974" s="28"/>
      <c r="H974" s="28"/>
      <c r="K974" s="28"/>
    </row>
    <row r="975" ht="12.75" customHeight="1">
      <c r="B975" s="28"/>
      <c r="E975" s="28"/>
      <c r="H975" s="28"/>
      <c r="K975" s="28"/>
    </row>
    <row r="976" ht="12.75" customHeight="1">
      <c r="B976" s="28"/>
      <c r="E976" s="28"/>
      <c r="H976" s="28"/>
      <c r="K976" s="28"/>
    </row>
    <row r="977" ht="12.75" customHeight="1">
      <c r="B977" s="28"/>
      <c r="E977" s="28"/>
      <c r="H977" s="28"/>
      <c r="K977" s="28"/>
    </row>
    <row r="978" ht="12.75" customHeight="1">
      <c r="B978" s="28"/>
      <c r="E978" s="28"/>
      <c r="H978" s="28"/>
      <c r="K978" s="28"/>
    </row>
    <row r="979" ht="12.75" customHeight="1">
      <c r="B979" s="28"/>
      <c r="E979" s="28"/>
      <c r="H979" s="28"/>
      <c r="K979" s="28"/>
    </row>
    <row r="980" ht="12.75" customHeight="1">
      <c r="B980" s="28"/>
      <c r="E980" s="28"/>
      <c r="H980" s="28"/>
      <c r="K980" s="28"/>
    </row>
    <row r="981" ht="12.75" customHeight="1">
      <c r="B981" s="28"/>
      <c r="E981" s="28"/>
      <c r="H981" s="28"/>
      <c r="K981" s="28"/>
    </row>
    <row r="982" ht="12.75" customHeight="1">
      <c r="B982" s="28"/>
      <c r="E982" s="28"/>
      <c r="H982" s="28"/>
      <c r="K982" s="28"/>
    </row>
    <row r="983" ht="12.75" customHeight="1">
      <c r="B983" s="28"/>
      <c r="E983" s="28"/>
      <c r="H983" s="28"/>
      <c r="K983" s="28"/>
    </row>
    <row r="984" ht="12.75" customHeight="1">
      <c r="B984" s="28"/>
      <c r="E984" s="28"/>
      <c r="H984" s="28"/>
      <c r="K984" s="28"/>
    </row>
    <row r="985" ht="12.75" customHeight="1">
      <c r="B985" s="28"/>
      <c r="E985" s="28"/>
      <c r="H985" s="28"/>
      <c r="K985" s="28"/>
    </row>
    <row r="986" ht="12.75" customHeight="1">
      <c r="B986" s="28"/>
      <c r="E986" s="28"/>
      <c r="H986" s="28"/>
      <c r="K986" s="28"/>
    </row>
    <row r="987" ht="12.75" customHeight="1">
      <c r="B987" s="28"/>
      <c r="E987" s="28"/>
      <c r="H987" s="28"/>
      <c r="K987" s="28"/>
    </row>
    <row r="988" ht="12.75" customHeight="1">
      <c r="B988" s="28"/>
      <c r="E988" s="28"/>
      <c r="H988" s="28"/>
      <c r="K988" s="28"/>
    </row>
    <row r="989" ht="12.75" customHeight="1">
      <c r="B989" s="28"/>
      <c r="E989" s="28"/>
      <c r="H989" s="28"/>
      <c r="K989" s="28"/>
    </row>
    <row r="990" ht="12.75" customHeight="1">
      <c r="B990" s="28"/>
      <c r="E990" s="28"/>
      <c r="H990" s="28"/>
      <c r="K990" s="28"/>
    </row>
    <row r="991" ht="12.75" customHeight="1">
      <c r="B991" s="28"/>
      <c r="E991" s="28"/>
      <c r="H991" s="28"/>
      <c r="K991" s="28"/>
    </row>
    <row r="992" ht="12.75" customHeight="1">
      <c r="B992" s="28"/>
      <c r="E992" s="28"/>
      <c r="H992" s="28"/>
      <c r="K992" s="28"/>
    </row>
    <row r="993" ht="12.75" customHeight="1">
      <c r="B993" s="28"/>
      <c r="E993" s="28"/>
      <c r="H993" s="28"/>
      <c r="K993" s="28"/>
    </row>
    <row r="994" ht="12.75" customHeight="1">
      <c r="B994" s="28"/>
      <c r="E994" s="28"/>
      <c r="H994" s="28"/>
      <c r="K994" s="28"/>
    </row>
    <row r="995" ht="12.75" customHeight="1">
      <c r="B995" s="28"/>
      <c r="E995" s="28"/>
      <c r="H995" s="28"/>
      <c r="K995" s="28"/>
    </row>
    <row r="996" ht="12.75" customHeight="1">
      <c r="B996" s="28"/>
      <c r="E996" s="28"/>
      <c r="H996" s="28"/>
      <c r="K996" s="28"/>
    </row>
    <row r="997" ht="12.75" customHeight="1">
      <c r="B997" s="28"/>
      <c r="E997" s="28"/>
      <c r="H997" s="28"/>
      <c r="K997" s="28"/>
    </row>
    <row r="998" ht="12.75" customHeight="1">
      <c r="B998" s="28"/>
      <c r="E998" s="28"/>
      <c r="H998" s="28"/>
      <c r="K998" s="28"/>
    </row>
    <row r="999" ht="12.75" customHeight="1">
      <c r="B999" s="28"/>
      <c r="E999" s="28"/>
      <c r="H999" s="28"/>
      <c r="K999" s="28"/>
    </row>
    <row r="1000" ht="12.75" customHeight="1">
      <c r="B1000" s="28"/>
      <c r="E1000" s="28"/>
      <c r="H1000" s="28"/>
      <c r="K1000" s="28"/>
    </row>
  </sheetData>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18.88"/>
    <col customWidth="1" min="8" max="26" width="10.63"/>
  </cols>
  <sheetData>
    <row r="1" ht="12.75" customHeight="1">
      <c r="A1" s="29" t="s">
        <v>7</v>
      </c>
      <c r="B1" s="31" t="s">
        <v>61</v>
      </c>
      <c r="D1" s="29" t="s">
        <v>8</v>
      </c>
      <c r="E1" s="31" t="s">
        <v>61</v>
      </c>
      <c r="G1" s="29" t="s">
        <v>9</v>
      </c>
      <c r="H1" s="31" t="s">
        <v>61</v>
      </c>
      <c r="J1" s="29" t="s">
        <v>10</v>
      </c>
      <c r="K1" s="31" t="s">
        <v>61</v>
      </c>
    </row>
    <row r="2" ht="12.75" customHeight="1">
      <c r="A2" s="29">
        <v>4.0</v>
      </c>
      <c r="B2" s="28">
        <v>4.9</v>
      </c>
      <c r="D2" s="29">
        <v>4.0</v>
      </c>
      <c r="E2" s="28">
        <v>4.9</v>
      </c>
      <c r="G2" s="29">
        <v>4.0</v>
      </c>
      <c r="H2" s="28">
        <v>4.9</v>
      </c>
      <c r="J2" s="29">
        <v>4.0</v>
      </c>
      <c r="K2" s="28">
        <v>4.9</v>
      </c>
    </row>
    <row r="3" ht="12.75" customHeight="1">
      <c r="A3" s="29">
        <v>7.0</v>
      </c>
      <c r="B3" s="28">
        <v>4.0</v>
      </c>
      <c r="D3" s="29">
        <v>1.0</v>
      </c>
      <c r="E3" s="28">
        <v>4.0</v>
      </c>
      <c r="G3" s="29">
        <v>1.0</v>
      </c>
      <c r="H3" s="28">
        <v>4.0</v>
      </c>
      <c r="J3" s="29">
        <v>7.0</v>
      </c>
      <c r="K3" s="28">
        <v>4.0</v>
      </c>
    </row>
    <row r="4" ht="12.75" customHeight="1">
      <c r="A4" s="29">
        <v>5.0</v>
      </c>
      <c r="B4" s="28">
        <v>5.1</v>
      </c>
      <c r="D4" s="29">
        <v>2.0</v>
      </c>
      <c r="E4" s="28">
        <v>5.1</v>
      </c>
      <c r="G4" s="29">
        <v>0.0</v>
      </c>
      <c r="H4" s="28">
        <v>5.1</v>
      </c>
      <c r="J4" s="29">
        <v>0.0</v>
      </c>
      <c r="K4" s="28">
        <v>5.1</v>
      </c>
    </row>
    <row r="5" ht="12.75" customHeight="1">
      <c r="A5" s="29">
        <v>2.0</v>
      </c>
      <c r="B5" s="28">
        <v>5.9</v>
      </c>
      <c r="D5" s="29">
        <v>1.0</v>
      </c>
      <c r="E5" s="28">
        <v>5.9</v>
      </c>
      <c r="G5" s="29">
        <v>0.0</v>
      </c>
      <c r="H5" s="28">
        <v>5.9</v>
      </c>
      <c r="J5" s="29">
        <v>0.0</v>
      </c>
      <c r="K5" s="28">
        <v>5.9</v>
      </c>
    </row>
    <row r="6" ht="12.75" customHeight="1">
      <c r="A6" s="29">
        <v>3.0</v>
      </c>
      <c r="B6" s="28">
        <v>4.7</v>
      </c>
      <c r="D6" s="29">
        <v>3.0</v>
      </c>
      <c r="E6" s="28">
        <v>4.7</v>
      </c>
      <c r="G6" s="29">
        <v>7.0</v>
      </c>
      <c r="H6" s="28">
        <v>4.7</v>
      </c>
      <c r="J6" s="29">
        <v>7.0</v>
      </c>
      <c r="K6" s="28">
        <v>4.7</v>
      </c>
    </row>
    <row r="7" ht="12.75" customHeight="1">
      <c r="A7" s="29">
        <v>5.0</v>
      </c>
      <c r="B7" s="28">
        <v>4.3</v>
      </c>
      <c r="D7" s="29">
        <v>0.0</v>
      </c>
      <c r="E7" s="28">
        <v>4.3</v>
      </c>
      <c r="G7" s="29">
        <v>0.0</v>
      </c>
      <c r="H7" s="28">
        <v>4.3</v>
      </c>
      <c r="J7" s="29">
        <v>2.0</v>
      </c>
      <c r="K7" s="28">
        <v>4.3</v>
      </c>
    </row>
    <row r="8" ht="12.75" customHeight="1">
      <c r="A8" s="29">
        <v>4.0</v>
      </c>
      <c r="B8" s="28">
        <v>6.0</v>
      </c>
      <c r="D8" s="29">
        <v>0.0</v>
      </c>
      <c r="E8" s="28">
        <v>6.0</v>
      </c>
      <c r="G8" s="29">
        <v>1.0</v>
      </c>
      <c r="H8" s="28">
        <v>6.0</v>
      </c>
      <c r="J8" s="29">
        <v>10.0</v>
      </c>
      <c r="K8" s="28">
        <v>6.0</v>
      </c>
    </row>
    <row r="9" ht="12.75" customHeight="1">
      <c r="A9" s="29">
        <v>7.0</v>
      </c>
      <c r="B9" s="28">
        <v>4.0</v>
      </c>
      <c r="D9" s="29">
        <v>0.0</v>
      </c>
      <c r="E9" s="28">
        <v>4.0</v>
      </c>
      <c r="G9" s="29">
        <v>0.0</v>
      </c>
      <c r="H9" s="28">
        <v>4.0</v>
      </c>
      <c r="J9" s="29">
        <v>9.0</v>
      </c>
      <c r="K9" s="28">
        <v>4.0</v>
      </c>
    </row>
    <row r="10" ht="12.75" customHeight="1">
      <c r="A10" s="29">
        <v>0.0</v>
      </c>
      <c r="B10" s="28">
        <v>3.9</v>
      </c>
      <c r="D10" s="29">
        <v>5.0</v>
      </c>
      <c r="E10" s="28">
        <v>3.9</v>
      </c>
      <c r="G10" s="29">
        <v>5.0</v>
      </c>
      <c r="H10" s="28">
        <v>3.9</v>
      </c>
      <c r="J10" s="29">
        <v>0.0</v>
      </c>
      <c r="K10" s="28">
        <v>3.9</v>
      </c>
    </row>
    <row r="11" ht="12.75" customHeight="1">
      <c r="A11" s="29">
        <v>6.0</v>
      </c>
      <c r="B11" s="28">
        <v>4.3</v>
      </c>
      <c r="D11" s="29">
        <v>1.0</v>
      </c>
      <c r="E11" s="28">
        <v>4.3</v>
      </c>
      <c r="G11" s="29">
        <v>2.0</v>
      </c>
      <c r="H11" s="28">
        <v>4.3</v>
      </c>
      <c r="J11" s="29">
        <v>7.0</v>
      </c>
      <c r="K11" s="28">
        <v>4.3</v>
      </c>
    </row>
    <row r="12" ht="12.75" customHeight="1">
      <c r="A12" s="29">
        <v>0.0</v>
      </c>
      <c r="B12" s="28">
        <v>5.6</v>
      </c>
      <c r="D12" s="29">
        <v>7.0</v>
      </c>
      <c r="E12" s="28">
        <v>5.6</v>
      </c>
      <c r="G12" s="29">
        <v>6.0</v>
      </c>
      <c r="H12" s="28">
        <v>5.6</v>
      </c>
      <c r="J12" s="29">
        <v>0.0</v>
      </c>
      <c r="K12" s="28">
        <v>5.6</v>
      </c>
    </row>
    <row r="13" ht="12.75" customHeight="1">
      <c r="A13" s="29">
        <v>0.0</v>
      </c>
      <c r="B13" s="28">
        <v>3.2</v>
      </c>
      <c r="D13" s="29">
        <v>0.0</v>
      </c>
      <c r="E13" s="28">
        <v>3.2</v>
      </c>
      <c r="G13" s="29">
        <v>0.0</v>
      </c>
      <c r="H13" s="28">
        <v>3.2</v>
      </c>
      <c r="J13" s="29">
        <v>0.0</v>
      </c>
      <c r="K13" s="28">
        <v>3.2</v>
      </c>
    </row>
    <row r="14" ht="12.75" customHeight="1">
      <c r="A14" s="29">
        <v>9.0</v>
      </c>
      <c r="B14" s="28">
        <v>5.5</v>
      </c>
      <c r="D14" s="29">
        <v>0.0</v>
      </c>
      <c r="E14" s="28">
        <v>5.5</v>
      </c>
      <c r="G14" s="29">
        <v>0.0</v>
      </c>
      <c r="H14" s="28">
        <v>5.5</v>
      </c>
      <c r="J14" s="29">
        <v>10.0</v>
      </c>
      <c r="K14" s="28">
        <v>5.5</v>
      </c>
    </row>
    <row r="15" ht="12.75" customHeight="1">
      <c r="A15" s="29">
        <v>0.0</v>
      </c>
      <c r="B15" s="28">
        <v>3.9</v>
      </c>
      <c r="D15" s="29">
        <v>4.0</v>
      </c>
      <c r="E15" s="28">
        <v>3.9</v>
      </c>
      <c r="G15" s="29">
        <v>10.0</v>
      </c>
      <c r="H15" s="28">
        <v>3.9</v>
      </c>
      <c r="J15" s="29">
        <v>2.0</v>
      </c>
      <c r="K15" s="28">
        <v>3.9</v>
      </c>
    </row>
    <row r="16" ht="12.75" customHeight="1">
      <c r="A16" s="29">
        <v>9.0</v>
      </c>
      <c r="B16" s="28">
        <v>4.3</v>
      </c>
      <c r="D16" s="29">
        <v>0.0</v>
      </c>
      <c r="E16" s="28">
        <v>4.3</v>
      </c>
      <c r="G16" s="29">
        <v>0.0</v>
      </c>
      <c r="H16" s="28">
        <v>4.3</v>
      </c>
      <c r="J16" s="29">
        <v>7.0</v>
      </c>
      <c r="K16" s="28">
        <v>4.3</v>
      </c>
    </row>
    <row r="17" ht="12.75" customHeight="1">
      <c r="A17" s="29">
        <v>8.0</v>
      </c>
      <c r="B17" s="28">
        <v>4.4</v>
      </c>
      <c r="D17" s="29">
        <v>2.0</v>
      </c>
      <c r="E17" s="28">
        <v>4.4</v>
      </c>
      <c r="G17" s="29">
        <v>0.0</v>
      </c>
      <c r="H17" s="28">
        <v>4.4</v>
      </c>
      <c r="J17" s="29">
        <v>9.0</v>
      </c>
      <c r="K17" s="28">
        <v>4.4</v>
      </c>
    </row>
    <row r="18" ht="12.75" customHeight="1">
      <c r="A18" s="29">
        <v>3.0</v>
      </c>
      <c r="B18" s="28">
        <v>5.8</v>
      </c>
      <c r="D18" s="29">
        <v>2.0</v>
      </c>
      <c r="E18" s="28">
        <v>5.8</v>
      </c>
      <c r="G18" s="29">
        <v>5.0</v>
      </c>
      <c r="H18" s="28">
        <v>5.8</v>
      </c>
      <c r="J18" s="29">
        <v>5.0</v>
      </c>
      <c r="K18" s="28">
        <v>5.8</v>
      </c>
    </row>
    <row r="19" ht="12.75" customHeight="1">
      <c r="A19" s="29">
        <v>0.0</v>
      </c>
      <c r="B19" s="28">
        <v>4.6</v>
      </c>
      <c r="D19" s="29">
        <v>0.0</v>
      </c>
      <c r="E19" s="28">
        <v>4.6</v>
      </c>
      <c r="G19" s="29">
        <v>0.0</v>
      </c>
      <c r="H19" s="28">
        <v>4.6</v>
      </c>
      <c r="J19" s="29">
        <v>0.0</v>
      </c>
      <c r="K19" s="28">
        <v>4.6</v>
      </c>
    </row>
    <row r="20" ht="12.75" customHeight="1">
      <c r="A20" s="29">
        <v>0.0</v>
      </c>
      <c r="B20" s="28">
        <v>4.1</v>
      </c>
      <c r="D20" s="29">
        <v>8.0</v>
      </c>
      <c r="E20" s="28">
        <v>4.1</v>
      </c>
      <c r="G20" s="29">
        <v>10.0</v>
      </c>
      <c r="H20" s="28">
        <v>4.1</v>
      </c>
      <c r="J20" s="29">
        <v>0.0</v>
      </c>
      <c r="K20" s="28">
        <v>4.1</v>
      </c>
    </row>
    <row r="21" ht="12.75" customHeight="1">
      <c r="A21" s="29">
        <v>1.0</v>
      </c>
      <c r="B21" s="28">
        <v>5.4</v>
      </c>
      <c r="D21" s="29">
        <v>0.0</v>
      </c>
      <c r="E21" s="28">
        <v>5.4</v>
      </c>
      <c r="G21" s="29">
        <v>3.0</v>
      </c>
      <c r="H21" s="28">
        <v>5.4</v>
      </c>
      <c r="J21" s="29">
        <v>7.0</v>
      </c>
      <c r="K21" s="28">
        <v>5.4</v>
      </c>
    </row>
    <row r="22" ht="12.75" customHeight="1">
      <c r="A22" s="29">
        <v>1.0</v>
      </c>
      <c r="B22" s="28">
        <v>4.7</v>
      </c>
      <c r="D22" s="29">
        <v>5.0</v>
      </c>
      <c r="E22" s="28">
        <v>4.7</v>
      </c>
      <c r="G22" s="29">
        <v>6.0</v>
      </c>
      <c r="H22" s="28">
        <v>4.7</v>
      </c>
      <c r="J22" s="29">
        <v>2.0</v>
      </c>
      <c r="K22" s="28">
        <v>4.7</v>
      </c>
    </row>
    <row r="23" ht="12.75" customHeight="1">
      <c r="A23" s="29">
        <v>0.0</v>
      </c>
      <c r="B23" s="28">
        <v>4.2</v>
      </c>
      <c r="D23" s="29">
        <v>5.0</v>
      </c>
      <c r="E23" s="28">
        <v>4.2</v>
      </c>
      <c r="G23" s="29">
        <v>10.0</v>
      </c>
      <c r="H23" s="28">
        <v>4.2</v>
      </c>
      <c r="J23" s="29">
        <v>3.0</v>
      </c>
      <c r="K23" s="28">
        <v>4.2</v>
      </c>
    </row>
    <row r="24" ht="12.75" customHeight="1">
      <c r="A24" s="29">
        <v>6.0</v>
      </c>
      <c r="B24" s="28">
        <v>4.9</v>
      </c>
      <c r="D24" s="29">
        <v>0.0</v>
      </c>
      <c r="E24" s="28">
        <v>4.9</v>
      </c>
      <c r="G24" s="29">
        <v>5.0</v>
      </c>
      <c r="H24" s="28">
        <v>4.9</v>
      </c>
      <c r="J24" s="29">
        <v>9.0</v>
      </c>
      <c r="K24" s="28">
        <v>4.9</v>
      </c>
    </row>
    <row r="25" ht="12.75" customHeight="1">
      <c r="A25" s="29">
        <v>0.0</v>
      </c>
      <c r="B25" s="28">
        <v>5.8</v>
      </c>
      <c r="D25" s="29">
        <v>0.0</v>
      </c>
      <c r="E25" s="28">
        <v>5.8</v>
      </c>
      <c r="G25" s="29">
        <v>6.0</v>
      </c>
      <c r="H25" s="28">
        <v>5.8</v>
      </c>
      <c r="J25" s="29">
        <v>0.0</v>
      </c>
      <c r="K25" s="28">
        <v>5.8</v>
      </c>
    </row>
    <row r="26" ht="12.75" customHeight="1">
      <c r="A26" s="29">
        <v>0.0</v>
      </c>
      <c r="B26" s="28">
        <v>5.7</v>
      </c>
      <c r="D26" s="29">
        <v>1.0</v>
      </c>
      <c r="E26" s="28">
        <v>5.7</v>
      </c>
      <c r="G26" s="29">
        <v>6.0</v>
      </c>
      <c r="H26" s="28">
        <v>5.7</v>
      </c>
      <c r="J26" s="29">
        <v>4.0</v>
      </c>
      <c r="K26" s="28">
        <v>5.7</v>
      </c>
    </row>
    <row r="27" ht="12.75" customHeight="1">
      <c r="A27" s="29">
        <v>0.0</v>
      </c>
      <c r="B27" s="28">
        <v>6.5</v>
      </c>
      <c r="D27" s="29">
        <v>2.0</v>
      </c>
      <c r="E27" s="28">
        <v>6.5</v>
      </c>
      <c r="G27" s="29">
        <v>4.0</v>
      </c>
      <c r="H27" s="28">
        <v>6.5</v>
      </c>
      <c r="J27" s="29">
        <v>3.0</v>
      </c>
      <c r="K27" s="28">
        <v>6.5</v>
      </c>
    </row>
    <row r="28" ht="12.75" customHeight="1">
      <c r="A28" s="29">
        <v>2.0</v>
      </c>
      <c r="B28" s="28">
        <v>4.9</v>
      </c>
      <c r="D28" s="29">
        <v>3.0</v>
      </c>
      <c r="E28" s="28">
        <v>4.9</v>
      </c>
      <c r="G28" s="29">
        <v>4.0</v>
      </c>
      <c r="H28" s="28">
        <v>4.9</v>
      </c>
      <c r="J28" s="29">
        <v>4.0</v>
      </c>
      <c r="K28" s="28">
        <v>4.9</v>
      </c>
    </row>
    <row r="29" ht="12.75" customHeight="1">
      <c r="A29" s="29">
        <v>0.0</v>
      </c>
      <c r="B29" s="28">
        <v>5.9</v>
      </c>
      <c r="D29" s="29">
        <v>3.0</v>
      </c>
      <c r="E29" s="28">
        <v>5.9</v>
      </c>
      <c r="G29" s="29">
        <v>8.0</v>
      </c>
      <c r="H29" s="28">
        <v>5.9</v>
      </c>
      <c r="J29" s="29">
        <v>0.0</v>
      </c>
      <c r="K29" s="28">
        <v>5.9</v>
      </c>
    </row>
    <row r="30" ht="12.75" customHeight="1">
      <c r="A30" s="29">
        <v>4.0</v>
      </c>
      <c r="B30" s="28">
        <v>5.1</v>
      </c>
      <c r="D30" s="29">
        <v>1.0</v>
      </c>
      <c r="E30" s="28">
        <v>5.1</v>
      </c>
      <c r="G30" s="29">
        <v>0.0</v>
      </c>
      <c r="H30" s="28">
        <v>5.1</v>
      </c>
      <c r="J30" s="29">
        <v>0.0</v>
      </c>
      <c r="K30" s="28">
        <v>5.1</v>
      </c>
    </row>
    <row r="31" ht="12.75" customHeight="1">
      <c r="A31" s="29">
        <v>5.0</v>
      </c>
      <c r="B31" s="28">
        <v>5.3</v>
      </c>
      <c r="D31" s="29">
        <v>0.0</v>
      </c>
      <c r="E31" s="28">
        <v>5.3</v>
      </c>
      <c r="G31" s="29">
        <v>1.0</v>
      </c>
      <c r="H31" s="28">
        <v>5.3</v>
      </c>
      <c r="J31" s="29">
        <v>10.0</v>
      </c>
      <c r="K31" s="28">
        <v>5.3</v>
      </c>
    </row>
    <row r="32" ht="12.75" customHeight="1">
      <c r="A32" s="29">
        <v>0.0</v>
      </c>
      <c r="B32" s="28">
        <v>5.0</v>
      </c>
      <c r="D32" s="29">
        <v>6.0</v>
      </c>
      <c r="E32" s="28">
        <v>5.0</v>
      </c>
      <c r="G32" s="29">
        <v>10.0</v>
      </c>
      <c r="H32" s="28">
        <v>5.0</v>
      </c>
      <c r="J32" s="29">
        <v>4.0</v>
      </c>
      <c r="K32" s="28">
        <v>5.0</v>
      </c>
    </row>
    <row r="33" ht="12.75" customHeight="1">
      <c r="A33" s="29">
        <v>5.0</v>
      </c>
      <c r="B33" s="28">
        <v>6.5</v>
      </c>
      <c r="D33" s="29">
        <v>2.0</v>
      </c>
      <c r="E33" s="28">
        <v>6.5</v>
      </c>
      <c r="G33" s="29">
        <v>2.0</v>
      </c>
      <c r="H33" s="28">
        <v>6.5</v>
      </c>
      <c r="J33" s="29">
        <v>5.0</v>
      </c>
      <c r="K33" s="28">
        <v>6.5</v>
      </c>
    </row>
    <row r="34" ht="12.75" customHeight="1">
      <c r="A34" s="29">
        <v>5.0</v>
      </c>
      <c r="B34" s="28">
        <v>3.0</v>
      </c>
      <c r="D34" s="29">
        <v>2.0</v>
      </c>
      <c r="E34" s="28">
        <v>3.0</v>
      </c>
      <c r="G34" s="29">
        <v>1.0</v>
      </c>
      <c r="H34" s="28">
        <v>3.0</v>
      </c>
      <c r="J34" s="29">
        <v>1.0</v>
      </c>
      <c r="K34" s="28">
        <v>3.0</v>
      </c>
    </row>
    <row r="35" ht="12.75" customHeight="1">
      <c r="A35" s="29">
        <v>0.0</v>
      </c>
      <c r="B35" s="28">
        <v>5.2</v>
      </c>
      <c r="D35" s="29">
        <v>4.0</v>
      </c>
      <c r="E35" s="28">
        <v>5.2</v>
      </c>
      <c r="G35" s="29">
        <v>1.0</v>
      </c>
      <c r="H35" s="28">
        <v>5.2</v>
      </c>
      <c r="J35" s="29">
        <v>0.0</v>
      </c>
      <c r="K35" s="28">
        <v>5.2</v>
      </c>
    </row>
    <row r="36" ht="12.75" customHeight="1">
      <c r="A36" s="29">
        <v>0.0</v>
      </c>
      <c r="B36" s="28">
        <v>4.9</v>
      </c>
      <c r="D36" s="29">
        <v>2.0</v>
      </c>
      <c r="E36" s="28">
        <v>4.9</v>
      </c>
      <c r="G36" s="29">
        <v>9.0</v>
      </c>
      <c r="H36" s="28">
        <v>4.9</v>
      </c>
      <c r="J36" s="29">
        <v>2.0</v>
      </c>
      <c r="K36" s="28">
        <v>4.9</v>
      </c>
    </row>
    <row r="37" ht="12.75" customHeight="1">
      <c r="A37" s="29">
        <v>7.0</v>
      </c>
      <c r="B37" s="28">
        <v>5.5</v>
      </c>
      <c r="D37" s="29">
        <v>4.0</v>
      </c>
      <c r="E37" s="28">
        <v>5.5</v>
      </c>
      <c r="G37" s="29">
        <v>2.0</v>
      </c>
      <c r="H37" s="28">
        <v>5.5</v>
      </c>
      <c r="J37" s="29">
        <v>2.0</v>
      </c>
      <c r="K37" s="28">
        <v>5.5</v>
      </c>
    </row>
    <row r="38" ht="12.75" customHeight="1">
      <c r="A38" s="29">
        <v>0.0</v>
      </c>
      <c r="B38" s="28">
        <v>4.4</v>
      </c>
      <c r="D38" s="29">
        <v>5.0</v>
      </c>
      <c r="E38" s="28">
        <v>4.4</v>
      </c>
      <c r="G38" s="29">
        <v>8.0</v>
      </c>
      <c r="H38" s="28">
        <v>4.4</v>
      </c>
      <c r="J38" s="29">
        <v>1.0</v>
      </c>
      <c r="K38" s="28">
        <v>4.4</v>
      </c>
    </row>
    <row r="39" ht="12.75" customHeight="1">
      <c r="A39" s="29">
        <v>8.0</v>
      </c>
      <c r="B39" s="28">
        <v>4.5</v>
      </c>
      <c r="D39" s="29">
        <v>0.0</v>
      </c>
      <c r="E39" s="28">
        <v>4.5</v>
      </c>
      <c r="G39" s="29">
        <v>0.0</v>
      </c>
      <c r="H39" s="28">
        <v>4.5</v>
      </c>
      <c r="J39" s="29">
        <v>10.0</v>
      </c>
      <c r="K39" s="28">
        <v>4.5</v>
      </c>
    </row>
    <row r="40" ht="12.75" customHeight="1">
      <c r="A40" s="29">
        <v>5.0</v>
      </c>
      <c r="B40" s="28">
        <v>3.9</v>
      </c>
      <c r="D40" s="29">
        <v>0.0</v>
      </c>
      <c r="E40" s="28">
        <v>3.9</v>
      </c>
      <c r="G40" s="29">
        <v>0.0</v>
      </c>
      <c r="H40" s="28">
        <v>3.9</v>
      </c>
      <c r="J40" s="29">
        <v>3.0</v>
      </c>
      <c r="K40" s="28">
        <v>3.9</v>
      </c>
    </row>
    <row r="41" ht="12.75" customHeight="1">
      <c r="A41" s="29">
        <v>5.0</v>
      </c>
      <c r="B41" s="28">
        <v>4.8</v>
      </c>
      <c r="D41" s="29">
        <v>0.0</v>
      </c>
      <c r="E41" s="28">
        <v>4.8</v>
      </c>
      <c r="G41" s="29">
        <v>0.0</v>
      </c>
      <c r="H41" s="28">
        <v>4.8</v>
      </c>
      <c r="J41" s="29">
        <v>3.0</v>
      </c>
      <c r="K41" s="28">
        <v>4.8</v>
      </c>
    </row>
    <row r="42" ht="12.75" customHeight="1">
      <c r="A42" s="29">
        <v>2.0</v>
      </c>
      <c r="B42" s="28">
        <v>4.7</v>
      </c>
      <c r="D42" s="29">
        <v>6.0</v>
      </c>
      <c r="E42" s="28">
        <v>4.7</v>
      </c>
      <c r="G42" s="29">
        <v>6.0</v>
      </c>
      <c r="H42" s="28">
        <v>4.7</v>
      </c>
      <c r="J42" s="29">
        <v>2.0</v>
      </c>
      <c r="K42" s="28">
        <v>4.7</v>
      </c>
    </row>
    <row r="43" ht="12.75" customHeight="1">
      <c r="A43" s="29">
        <v>7.0</v>
      </c>
      <c r="B43" s="28">
        <v>5.7</v>
      </c>
      <c r="D43" s="29">
        <v>4.0</v>
      </c>
      <c r="E43" s="28">
        <v>5.7</v>
      </c>
      <c r="G43" s="29">
        <v>5.0</v>
      </c>
      <c r="H43" s="28">
        <v>5.7</v>
      </c>
      <c r="J43" s="29">
        <v>8.0</v>
      </c>
      <c r="K43" s="28">
        <v>5.7</v>
      </c>
    </row>
    <row r="44" ht="12.75" customHeight="1">
      <c r="A44" s="29">
        <v>7.0</v>
      </c>
      <c r="B44" s="28">
        <v>5.5</v>
      </c>
      <c r="D44" s="29">
        <v>0.0</v>
      </c>
      <c r="E44" s="28">
        <v>5.5</v>
      </c>
      <c r="G44" s="29">
        <v>0.0</v>
      </c>
      <c r="H44" s="28">
        <v>5.5</v>
      </c>
      <c r="J44" s="29">
        <v>3.0</v>
      </c>
      <c r="K44" s="28">
        <v>5.5</v>
      </c>
    </row>
    <row r="45" ht="12.75" customHeight="1">
      <c r="A45" s="29">
        <v>7.0</v>
      </c>
      <c r="B45" s="28">
        <v>4.9</v>
      </c>
      <c r="D45" s="29">
        <v>1.0</v>
      </c>
      <c r="E45" s="28">
        <v>4.9</v>
      </c>
      <c r="G45" s="29">
        <v>0.0</v>
      </c>
      <c r="H45" s="28">
        <v>4.9</v>
      </c>
      <c r="J45" s="29">
        <v>8.0</v>
      </c>
      <c r="K45" s="28">
        <v>4.9</v>
      </c>
    </row>
    <row r="46" ht="12.75" customHeight="1">
      <c r="A46" s="29">
        <v>7.0</v>
      </c>
      <c r="B46" s="28">
        <v>5.3</v>
      </c>
      <c r="D46" s="29">
        <v>0.0</v>
      </c>
      <c r="E46" s="28">
        <v>5.3</v>
      </c>
      <c r="G46" s="29">
        <v>1.0</v>
      </c>
      <c r="H46" s="28">
        <v>5.3</v>
      </c>
      <c r="J46" s="29">
        <v>10.0</v>
      </c>
      <c r="K46" s="28">
        <v>5.3</v>
      </c>
    </row>
    <row r="47" ht="12.75" customHeight="1">
      <c r="A47" s="29">
        <v>0.0</v>
      </c>
      <c r="B47" s="28">
        <v>4.4</v>
      </c>
      <c r="D47" s="29">
        <v>2.0</v>
      </c>
      <c r="E47" s="28">
        <v>4.4</v>
      </c>
      <c r="G47" s="29">
        <v>10.0</v>
      </c>
      <c r="H47" s="28">
        <v>4.4</v>
      </c>
      <c r="J47" s="29">
        <v>6.0</v>
      </c>
      <c r="K47" s="28">
        <v>4.4</v>
      </c>
    </row>
    <row r="48" ht="12.75" customHeight="1">
      <c r="A48" s="29">
        <v>10.0</v>
      </c>
      <c r="B48" s="28">
        <v>4.2</v>
      </c>
      <c r="D48" s="29">
        <v>0.0</v>
      </c>
      <c r="E48" s="28">
        <v>4.2</v>
      </c>
      <c r="G48" s="29">
        <v>0.0</v>
      </c>
      <c r="H48" s="28">
        <v>4.2</v>
      </c>
      <c r="J48" s="29">
        <v>0.0</v>
      </c>
      <c r="K48" s="28">
        <v>4.2</v>
      </c>
    </row>
    <row r="49" ht="12.75" customHeight="1">
      <c r="A49" s="29">
        <v>3.0</v>
      </c>
      <c r="B49" s="28">
        <v>5.4</v>
      </c>
      <c r="D49" s="29">
        <v>3.0</v>
      </c>
      <c r="E49" s="28">
        <v>5.4</v>
      </c>
      <c r="G49" s="29">
        <v>7.0</v>
      </c>
      <c r="H49" s="28">
        <v>5.4</v>
      </c>
      <c r="J49" s="29">
        <v>7.0</v>
      </c>
      <c r="K49" s="28">
        <v>5.4</v>
      </c>
    </row>
    <row r="50" ht="12.75" customHeight="1">
      <c r="A50" s="29">
        <v>0.0</v>
      </c>
      <c r="B50" s="28">
        <v>6.2</v>
      </c>
      <c r="D50" s="29">
        <v>6.0</v>
      </c>
      <c r="E50" s="28">
        <v>6.2</v>
      </c>
      <c r="G50" s="29">
        <v>10.0</v>
      </c>
      <c r="H50" s="28">
        <v>6.2</v>
      </c>
      <c r="J50" s="29">
        <v>2.0</v>
      </c>
      <c r="K50" s="28">
        <v>6.2</v>
      </c>
    </row>
    <row r="51" ht="12.75" customHeight="1">
      <c r="A51" s="29">
        <v>4.0</v>
      </c>
      <c r="B51" s="28">
        <v>4.5</v>
      </c>
      <c r="D51" s="29">
        <v>4.0</v>
      </c>
      <c r="E51" s="28">
        <v>4.5</v>
      </c>
      <c r="G51" s="29">
        <v>3.0</v>
      </c>
      <c r="H51" s="28">
        <v>4.5</v>
      </c>
      <c r="J51" s="29">
        <v>6.0</v>
      </c>
      <c r="K51" s="28">
        <v>4.5</v>
      </c>
    </row>
    <row r="52" ht="12.75" customHeight="1">
      <c r="A52" s="29">
        <v>0.0</v>
      </c>
      <c r="B52" s="28">
        <v>4.8</v>
      </c>
      <c r="D52" s="29">
        <v>0.0</v>
      </c>
      <c r="E52" s="28">
        <v>4.8</v>
      </c>
      <c r="G52" s="29">
        <v>5.0</v>
      </c>
      <c r="H52" s="28">
        <v>4.8</v>
      </c>
      <c r="J52" s="29">
        <v>5.0</v>
      </c>
      <c r="K52" s="28">
        <v>4.8</v>
      </c>
    </row>
    <row r="53" ht="12.75" customHeight="1">
      <c r="A53" s="29">
        <v>0.0</v>
      </c>
      <c r="B53" s="28">
        <v>5.2</v>
      </c>
      <c r="D53" s="29">
        <v>0.0</v>
      </c>
      <c r="E53" s="28">
        <v>5.2</v>
      </c>
      <c r="G53" s="29">
        <v>9.0</v>
      </c>
      <c r="H53" s="28">
        <v>5.2</v>
      </c>
      <c r="J53" s="29">
        <v>8.0</v>
      </c>
      <c r="K53" s="28">
        <v>5.2</v>
      </c>
    </row>
    <row r="54" ht="12.75" customHeight="1">
      <c r="A54" s="29">
        <v>0.0</v>
      </c>
      <c r="B54" s="28">
        <v>6.2</v>
      </c>
      <c r="D54" s="29">
        <v>7.0</v>
      </c>
      <c r="E54" s="28">
        <v>6.2</v>
      </c>
      <c r="G54" s="29">
        <v>10.0</v>
      </c>
      <c r="H54" s="28">
        <v>6.2</v>
      </c>
      <c r="J54" s="29">
        <v>0.0</v>
      </c>
      <c r="K54" s="28">
        <v>6.2</v>
      </c>
    </row>
    <row r="55" ht="12.75" customHeight="1">
      <c r="A55" s="29">
        <v>3.0</v>
      </c>
      <c r="B55" s="28">
        <v>4.9</v>
      </c>
      <c r="D55" s="29">
        <v>2.0</v>
      </c>
      <c r="E55" s="28">
        <v>4.9</v>
      </c>
      <c r="G55" s="29">
        <v>5.0</v>
      </c>
      <c r="H55" s="28">
        <v>4.9</v>
      </c>
      <c r="J55" s="29">
        <v>5.0</v>
      </c>
      <c r="K55" s="28">
        <v>4.9</v>
      </c>
    </row>
    <row r="56" ht="12.75" customHeight="1">
      <c r="A56" s="29">
        <v>5.0</v>
      </c>
      <c r="B56" s="28">
        <v>3.7</v>
      </c>
      <c r="D56" s="29">
        <v>0.0</v>
      </c>
      <c r="E56" s="28">
        <v>3.7</v>
      </c>
      <c r="G56" s="29">
        <v>0.0</v>
      </c>
      <c r="H56" s="28">
        <v>3.7</v>
      </c>
      <c r="J56" s="29">
        <v>0.0</v>
      </c>
      <c r="K56" s="28">
        <v>3.7</v>
      </c>
    </row>
    <row r="57" ht="12.75" customHeight="1">
      <c r="A57" s="29">
        <v>6.0</v>
      </c>
      <c r="B57" s="28">
        <v>4.9</v>
      </c>
      <c r="D57" s="29">
        <v>2.0</v>
      </c>
      <c r="E57" s="28">
        <v>4.9</v>
      </c>
      <c r="G57" s="29">
        <v>0.0</v>
      </c>
      <c r="H57" s="28">
        <v>4.9</v>
      </c>
      <c r="J57" s="29">
        <v>3.0</v>
      </c>
      <c r="K57" s="28">
        <v>4.9</v>
      </c>
    </row>
    <row r="58" ht="12.75" customHeight="1">
      <c r="A58" s="29">
        <v>10.0</v>
      </c>
      <c r="B58" s="28">
        <v>5.6</v>
      </c>
      <c r="D58" s="29">
        <v>0.0</v>
      </c>
      <c r="E58" s="28">
        <v>5.6</v>
      </c>
      <c r="G58" s="29">
        <v>0.0</v>
      </c>
      <c r="H58" s="28">
        <v>5.6</v>
      </c>
      <c r="J58" s="29">
        <v>6.0</v>
      </c>
      <c r="K58" s="28">
        <v>5.6</v>
      </c>
    </row>
    <row r="59" ht="12.75" customHeight="1">
      <c r="A59" s="29">
        <v>8.0</v>
      </c>
      <c r="B59" s="28">
        <v>5.4</v>
      </c>
      <c r="D59" s="29">
        <v>0.0</v>
      </c>
      <c r="E59" s="28">
        <v>5.4</v>
      </c>
      <c r="G59" s="29">
        <v>1.0</v>
      </c>
      <c r="H59" s="28">
        <v>5.4</v>
      </c>
      <c r="J59" s="29">
        <v>10.0</v>
      </c>
      <c r="K59" s="28">
        <v>5.4</v>
      </c>
    </row>
    <row r="60" ht="12.75" customHeight="1">
      <c r="A60" s="29">
        <v>0.0</v>
      </c>
      <c r="B60" s="28">
        <v>5.5</v>
      </c>
      <c r="D60" s="29">
        <v>5.0</v>
      </c>
      <c r="E60" s="28">
        <v>5.5</v>
      </c>
      <c r="G60" s="29">
        <v>10.0</v>
      </c>
      <c r="H60" s="28">
        <v>5.5</v>
      </c>
      <c r="J60" s="29">
        <v>3.0</v>
      </c>
      <c r="K60" s="28">
        <v>5.5</v>
      </c>
    </row>
    <row r="61" ht="12.75" customHeight="1">
      <c r="A61" s="29">
        <v>7.0</v>
      </c>
      <c r="B61" s="28">
        <v>4.5</v>
      </c>
      <c r="D61" s="29">
        <v>0.0</v>
      </c>
      <c r="E61" s="28">
        <v>4.5</v>
      </c>
      <c r="G61" s="29">
        <v>2.0</v>
      </c>
      <c r="H61" s="28">
        <v>4.5</v>
      </c>
      <c r="J61" s="29">
        <v>8.0</v>
      </c>
      <c r="K61" s="28">
        <v>4.5</v>
      </c>
    </row>
    <row r="62" ht="12.75" customHeight="1">
      <c r="A62" s="29">
        <v>6.0</v>
      </c>
      <c r="B62" s="28">
        <v>4.7</v>
      </c>
      <c r="D62" s="29">
        <v>0.0</v>
      </c>
      <c r="E62" s="28">
        <v>4.7</v>
      </c>
      <c r="G62" s="29">
        <v>0.0</v>
      </c>
      <c r="H62" s="28">
        <v>4.7</v>
      </c>
      <c r="J62" s="29">
        <v>10.0</v>
      </c>
      <c r="K62" s="28">
        <v>4.7</v>
      </c>
    </row>
    <row r="63" ht="12.75" customHeight="1">
      <c r="A63" s="29">
        <v>5.0</v>
      </c>
      <c r="B63" s="28">
        <v>4.0</v>
      </c>
      <c r="D63" s="29">
        <v>0.0</v>
      </c>
      <c r="E63" s="28">
        <v>4.0</v>
      </c>
      <c r="G63" s="29">
        <v>0.0</v>
      </c>
      <c r="H63" s="28">
        <v>4.0</v>
      </c>
      <c r="J63" s="29">
        <v>7.0</v>
      </c>
      <c r="K63" s="28">
        <v>4.0</v>
      </c>
    </row>
    <row r="64" ht="12.75" customHeight="1">
      <c r="A64" s="29">
        <v>7.0</v>
      </c>
      <c r="B64" s="28">
        <v>5.0</v>
      </c>
      <c r="D64" s="29">
        <v>0.0</v>
      </c>
      <c r="E64" s="28">
        <v>5.0</v>
      </c>
      <c r="G64" s="29">
        <v>0.0</v>
      </c>
      <c r="H64" s="28">
        <v>5.0</v>
      </c>
      <c r="J64" s="29">
        <v>5.0</v>
      </c>
      <c r="K64" s="28">
        <v>5.0</v>
      </c>
    </row>
    <row r="65" ht="12.75" customHeight="1">
      <c r="A65" s="29">
        <v>0.0</v>
      </c>
      <c r="B65" s="28">
        <v>5.7</v>
      </c>
      <c r="D65" s="29">
        <v>0.0</v>
      </c>
      <c r="E65" s="28">
        <v>5.7</v>
      </c>
      <c r="G65" s="29">
        <v>0.0</v>
      </c>
      <c r="H65" s="28">
        <v>5.7</v>
      </c>
      <c r="J65" s="29">
        <v>0.0</v>
      </c>
      <c r="K65" s="28">
        <v>5.7</v>
      </c>
    </row>
    <row r="66" ht="12.75" customHeight="1">
      <c r="A66" s="29">
        <v>9.0</v>
      </c>
      <c r="B66" s="28">
        <v>5.5</v>
      </c>
      <c r="D66" s="29">
        <v>0.0</v>
      </c>
      <c r="E66" s="28">
        <v>5.5</v>
      </c>
      <c r="G66" s="29">
        <v>0.0</v>
      </c>
      <c r="H66" s="28">
        <v>5.5</v>
      </c>
      <c r="J66" s="29">
        <v>0.0</v>
      </c>
      <c r="K66" s="28">
        <v>5.5</v>
      </c>
    </row>
    <row r="67" ht="12.75" customHeight="1">
      <c r="A67" s="29">
        <v>10.0</v>
      </c>
      <c r="B67" s="28">
        <v>6.1</v>
      </c>
      <c r="D67" s="29">
        <v>0.0</v>
      </c>
      <c r="E67" s="28">
        <v>6.1</v>
      </c>
      <c r="G67" s="29">
        <v>0.0</v>
      </c>
      <c r="H67" s="28">
        <v>6.1</v>
      </c>
      <c r="J67" s="29">
        <v>10.0</v>
      </c>
      <c r="K67" s="28">
        <v>6.1</v>
      </c>
    </row>
    <row r="68" ht="12.75" customHeight="1">
      <c r="A68" s="29">
        <v>10.0</v>
      </c>
      <c r="B68" s="28">
        <v>5.2</v>
      </c>
      <c r="D68" s="29">
        <v>0.0</v>
      </c>
      <c r="E68" s="28">
        <v>5.2</v>
      </c>
      <c r="G68" s="29">
        <v>0.0</v>
      </c>
      <c r="H68" s="28">
        <v>5.2</v>
      </c>
      <c r="J68" s="29">
        <v>7.0</v>
      </c>
      <c r="K68" s="28">
        <v>5.2</v>
      </c>
    </row>
    <row r="69" ht="12.75" customHeight="1">
      <c r="A69" s="29">
        <v>7.0</v>
      </c>
      <c r="B69" s="28">
        <v>4.3</v>
      </c>
      <c r="D69" s="29">
        <v>0.0</v>
      </c>
      <c r="E69" s="28">
        <v>4.3</v>
      </c>
      <c r="G69" s="29">
        <v>1.0</v>
      </c>
      <c r="H69" s="28">
        <v>4.3</v>
      </c>
      <c r="J69" s="29">
        <v>8.0</v>
      </c>
      <c r="K69" s="28">
        <v>4.3</v>
      </c>
    </row>
    <row r="70" ht="12.75" customHeight="1">
      <c r="A70" s="29">
        <v>4.0</v>
      </c>
      <c r="B70" s="28">
        <v>3.9</v>
      </c>
      <c r="D70" s="29">
        <v>0.0</v>
      </c>
      <c r="E70" s="28">
        <v>3.9</v>
      </c>
      <c r="G70" s="29">
        <v>0.0</v>
      </c>
      <c r="H70" s="28">
        <v>3.9</v>
      </c>
      <c r="J70" s="29">
        <v>1.0</v>
      </c>
      <c r="K70" s="28">
        <v>3.9</v>
      </c>
    </row>
    <row r="71" ht="12.75" customHeight="1">
      <c r="A71" s="29">
        <v>9.0</v>
      </c>
      <c r="B71" s="28">
        <v>4.7</v>
      </c>
      <c r="D71" s="29">
        <v>0.0</v>
      </c>
      <c r="E71" s="28">
        <v>4.7</v>
      </c>
      <c r="G71" s="29">
        <v>0.0</v>
      </c>
      <c r="H71" s="28">
        <v>4.7</v>
      </c>
      <c r="J71" s="29">
        <v>2.0</v>
      </c>
      <c r="K71" s="28">
        <v>4.7</v>
      </c>
    </row>
    <row r="72" ht="12.75" customHeight="1">
      <c r="A72" s="29">
        <v>7.0</v>
      </c>
      <c r="B72" s="28">
        <v>5.9</v>
      </c>
      <c r="D72" s="29">
        <v>0.0</v>
      </c>
      <c r="E72" s="28">
        <v>5.9</v>
      </c>
      <c r="G72" s="29">
        <v>2.0</v>
      </c>
      <c r="H72" s="28">
        <v>5.9</v>
      </c>
      <c r="J72" s="29">
        <v>10.0</v>
      </c>
      <c r="K72" s="28">
        <v>5.9</v>
      </c>
    </row>
    <row r="73" ht="12.75" customHeight="1">
      <c r="A73" s="29">
        <v>8.0</v>
      </c>
      <c r="B73" s="28">
        <v>5.0</v>
      </c>
      <c r="D73" s="29">
        <v>0.0</v>
      </c>
      <c r="E73" s="28">
        <v>5.0</v>
      </c>
      <c r="G73" s="29">
        <v>0.0</v>
      </c>
      <c r="H73" s="28">
        <v>5.0</v>
      </c>
      <c r="J73" s="29">
        <v>10.0</v>
      </c>
      <c r="K73" s="28">
        <v>5.0</v>
      </c>
    </row>
    <row r="74" ht="12.75" customHeight="1">
      <c r="A74" s="29">
        <v>7.0</v>
      </c>
      <c r="B74" s="28">
        <v>5.5</v>
      </c>
      <c r="D74" s="29">
        <v>3.0</v>
      </c>
      <c r="E74" s="28">
        <v>5.5</v>
      </c>
      <c r="G74" s="29">
        <v>0.0</v>
      </c>
      <c r="H74" s="28">
        <v>5.5</v>
      </c>
      <c r="J74" s="29">
        <v>0.0</v>
      </c>
      <c r="K74" s="28">
        <v>5.5</v>
      </c>
    </row>
    <row r="75" ht="12.75" customHeight="1">
      <c r="A75" s="29">
        <v>7.0</v>
      </c>
      <c r="B75" s="28">
        <v>4.0</v>
      </c>
      <c r="D75" s="29">
        <v>0.0</v>
      </c>
      <c r="E75" s="28">
        <v>4.0</v>
      </c>
      <c r="G75" s="29">
        <v>0.0</v>
      </c>
      <c r="H75" s="28">
        <v>4.0</v>
      </c>
      <c r="J75" s="29">
        <v>7.0</v>
      </c>
      <c r="K75" s="28">
        <v>4.0</v>
      </c>
    </row>
    <row r="76" ht="12.75" customHeight="1">
      <c r="A76" s="29">
        <v>8.0</v>
      </c>
      <c r="B76" s="28">
        <v>4.4</v>
      </c>
      <c r="D76" s="29">
        <v>0.0</v>
      </c>
      <c r="E76" s="28">
        <v>4.4</v>
      </c>
      <c r="G76" s="29">
        <v>0.0</v>
      </c>
      <c r="H76" s="28">
        <v>4.4</v>
      </c>
      <c r="J76" s="29">
        <v>5.0</v>
      </c>
      <c r="K76" s="28">
        <v>4.4</v>
      </c>
    </row>
    <row r="77" ht="12.75" customHeight="1">
      <c r="A77" s="29">
        <v>7.0</v>
      </c>
      <c r="B77" s="28">
        <v>4.7</v>
      </c>
      <c r="D77" s="29">
        <v>0.0</v>
      </c>
      <c r="E77" s="28">
        <v>4.7</v>
      </c>
      <c r="G77" s="29">
        <v>0.0</v>
      </c>
      <c r="H77" s="28">
        <v>4.7</v>
      </c>
      <c r="J77" s="29">
        <v>6.0</v>
      </c>
      <c r="K77" s="28">
        <v>4.7</v>
      </c>
    </row>
    <row r="78" ht="12.75" customHeight="1">
      <c r="A78" s="29">
        <v>6.0</v>
      </c>
      <c r="B78" s="28">
        <v>3.7</v>
      </c>
      <c r="D78" s="29">
        <v>0.0</v>
      </c>
      <c r="E78" s="28">
        <v>3.7</v>
      </c>
      <c r="G78" s="29">
        <v>0.0</v>
      </c>
      <c r="H78" s="28">
        <v>3.7</v>
      </c>
      <c r="J78" s="29">
        <v>5.0</v>
      </c>
      <c r="K78" s="28">
        <v>3.7</v>
      </c>
    </row>
    <row r="79" ht="12.75" customHeight="1">
      <c r="A79" s="29">
        <v>0.0</v>
      </c>
      <c r="B79" s="28">
        <v>4.0</v>
      </c>
      <c r="D79" s="29">
        <v>0.0</v>
      </c>
      <c r="E79" s="28">
        <v>4.0</v>
      </c>
      <c r="G79" s="29">
        <v>0.0</v>
      </c>
      <c r="H79" s="28">
        <v>4.0</v>
      </c>
      <c r="J79" s="29">
        <v>0.0</v>
      </c>
      <c r="K79" s="28">
        <v>4.0</v>
      </c>
    </row>
    <row r="80" ht="12.75" customHeight="1">
      <c r="A80" s="29">
        <v>8.0</v>
      </c>
      <c r="B80" s="28">
        <v>4.0</v>
      </c>
      <c r="D80" s="29">
        <v>0.0</v>
      </c>
      <c r="E80" s="28">
        <v>4.0</v>
      </c>
      <c r="G80" s="29">
        <v>0.0</v>
      </c>
      <c r="H80" s="28">
        <v>4.0</v>
      </c>
      <c r="J80" s="29">
        <v>7.0</v>
      </c>
      <c r="K80" s="28">
        <v>4.0</v>
      </c>
    </row>
    <row r="81" ht="12.75" customHeight="1">
      <c r="A81" s="29">
        <v>0.0</v>
      </c>
      <c r="B81" s="28">
        <v>6.0</v>
      </c>
      <c r="D81" s="29">
        <v>6.0</v>
      </c>
      <c r="E81" s="28">
        <v>6.0</v>
      </c>
      <c r="G81" s="29">
        <v>7.0</v>
      </c>
      <c r="H81" s="28">
        <v>6.0</v>
      </c>
      <c r="J81" s="29">
        <v>2.0</v>
      </c>
      <c r="K81" s="28">
        <v>6.0</v>
      </c>
    </row>
    <row r="82" ht="12.75" customHeight="1">
      <c r="A82" s="29">
        <v>2.0</v>
      </c>
      <c r="B82" s="28">
        <v>4.2</v>
      </c>
      <c r="D82" s="29">
        <v>0.0</v>
      </c>
      <c r="E82" s="28">
        <v>4.2</v>
      </c>
      <c r="G82" s="29">
        <v>0.0</v>
      </c>
      <c r="H82" s="28">
        <v>4.2</v>
      </c>
      <c r="J82" s="29">
        <v>7.0</v>
      </c>
      <c r="K82" s="28">
        <v>4.2</v>
      </c>
    </row>
    <row r="83" ht="12.75" customHeight="1">
      <c r="A83" s="29">
        <v>2.0</v>
      </c>
      <c r="B83" s="28">
        <v>4.0</v>
      </c>
      <c r="D83" s="29">
        <v>0.0</v>
      </c>
      <c r="E83" s="28">
        <v>4.0</v>
      </c>
      <c r="G83" s="29">
        <v>0.0</v>
      </c>
      <c r="H83" s="28">
        <v>4.0</v>
      </c>
      <c r="J83" s="29">
        <v>10.0</v>
      </c>
      <c r="K83" s="28">
        <v>4.0</v>
      </c>
    </row>
    <row r="84" ht="12.75" customHeight="1">
      <c r="A84" s="29">
        <v>0.0</v>
      </c>
      <c r="B84" s="28">
        <v>4.5</v>
      </c>
      <c r="D84" s="29">
        <v>5.0</v>
      </c>
      <c r="E84" s="28">
        <v>4.5</v>
      </c>
      <c r="G84" s="29">
        <v>7.0</v>
      </c>
      <c r="H84" s="28">
        <v>4.5</v>
      </c>
      <c r="J84" s="29">
        <v>0.0</v>
      </c>
      <c r="K84" s="28">
        <v>4.5</v>
      </c>
    </row>
    <row r="85" ht="12.75" customHeight="1">
      <c r="A85" s="29">
        <v>9.0</v>
      </c>
      <c r="B85" s="28">
        <v>5.3</v>
      </c>
      <c r="D85" s="29">
        <v>1.0</v>
      </c>
      <c r="E85" s="28">
        <v>5.3</v>
      </c>
      <c r="G85" s="29">
        <v>0.0</v>
      </c>
      <c r="H85" s="28">
        <v>5.3</v>
      </c>
      <c r="J85" s="29">
        <v>6.0</v>
      </c>
      <c r="K85" s="28">
        <v>5.3</v>
      </c>
    </row>
    <row r="86" ht="12.75" customHeight="1">
      <c r="A86" s="29">
        <v>8.0</v>
      </c>
      <c r="B86" s="28">
        <v>5.9</v>
      </c>
      <c r="D86" s="29">
        <v>0.0</v>
      </c>
      <c r="E86" s="28">
        <v>5.9</v>
      </c>
      <c r="G86" s="29">
        <v>0.0</v>
      </c>
      <c r="H86" s="28">
        <v>5.9</v>
      </c>
      <c r="J86" s="29">
        <v>4.0</v>
      </c>
      <c r="K86" s="28">
        <v>5.9</v>
      </c>
    </row>
    <row r="87" ht="12.75" customHeight="1">
      <c r="A87" s="29">
        <v>7.0</v>
      </c>
      <c r="B87" s="28">
        <v>4.6</v>
      </c>
      <c r="D87" s="29">
        <v>0.0</v>
      </c>
      <c r="E87" s="28">
        <v>4.6</v>
      </c>
      <c r="G87" s="29">
        <v>0.0</v>
      </c>
      <c r="H87" s="28">
        <v>4.6</v>
      </c>
      <c r="J87" s="29">
        <v>7.0</v>
      </c>
      <c r="K87" s="28">
        <v>4.6</v>
      </c>
    </row>
    <row r="88" ht="12.75" customHeight="1">
      <c r="A88" s="29">
        <v>9.0</v>
      </c>
      <c r="B88" s="28">
        <v>4.0</v>
      </c>
      <c r="D88" s="29">
        <v>0.0</v>
      </c>
      <c r="E88" s="28">
        <v>4.0</v>
      </c>
      <c r="G88" s="29">
        <v>0.0</v>
      </c>
      <c r="H88" s="28">
        <v>4.0</v>
      </c>
      <c r="J88" s="29">
        <v>10.0</v>
      </c>
      <c r="K88" s="28">
        <v>4.0</v>
      </c>
    </row>
    <row r="89" ht="12.75" customHeight="1">
      <c r="A89" s="29">
        <v>9.0</v>
      </c>
      <c r="B89" s="28">
        <v>4.5</v>
      </c>
      <c r="D89" s="29">
        <v>0.0</v>
      </c>
      <c r="E89" s="28">
        <v>4.5</v>
      </c>
      <c r="G89" s="29">
        <v>0.0</v>
      </c>
      <c r="H89" s="28">
        <v>4.5</v>
      </c>
      <c r="J89" s="29">
        <v>8.0</v>
      </c>
      <c r="K89" s="28">
        <v>4.5</v>
      </c>
    </row>
    <row r="90" ht="12.75" customHeight="1">
      <c r="A90" s="29">
        <v>7.0</v>
      </c>
      <c r="B90" s="28">
        <v>5.4</v>
      </c>
      <c r="D90" s="29">
        <v>0.0</v>
      </c>
      <c r="E90" s="28">
        <v>5.4</v>
      </c>
      <c r="G90" s="29">
        <v>0.0</v>
      </c>
      <c r="H90" s="28">
        <v>5.4</v>
      </c>
      <c r="J90" s="29">
        <v>7.0</v>
      </c>
      <c r="K90" s="28">
        <v>5.4</v>
      </c>
    </row>
    <row r="91" ht="12.75" customHeight="1">
      <c r="A91" s="29">
        <v>8.0</v>
      </c>
      <c r="B91" s="28">
        <v>4.7</v>
      </c>
      <c r="D91" s="29">
        <v>0.0</v>
      </c>
      <c r="E91" s="28">
        <v>4.7</v>
      </c>
      <c r="G91" s="29">
        <v>3.0</v>
      </c>
      <c r="H91" s="28">
        <v>4.7</v>
      </c>
      <c r="J91" s="29">
        <v>10.0</v>
      </c>
      <c r="K91" s="28">
        <v>4.7</v>
      </c>
    </row>
    <row r="92" ht="12.75" customHeight="1">
      <c r="A92" s="29">
        <v>1.0</v>
      </c>
      <c r="B92" s="28">
        <v>6.7</v>
      </c>
      <c r="D92" s="29">
        <v>5.0</v>
      </c>
      <c r="E92" s="28">
        <v>6.7</v>
      </c>
      <c r="G92" s="29">
        <v>5.0</v>
      </c>
      <c r="H92" s="28">
        <v>6.7</v>
      </c>
      <c r="J92" s="29">
        <v>5.0</v>
      </c>
      <c r="K92" s="28">
        <v>6.7</v>
      </c>
    </row>
    <row r="93" ht="12.75" customHeight="1">
      <c r="A93" s="29">
        <v>10.0</v>
      </c>
      <c r="B93" s="28">
        <v>6.0</v>
      </c>
      <c r="D93" s="29">
        <v>0.0</v>
      </c>
      <c r="E93" s="28">
        <v>6.0</v>
      </c>
      <c r="G93" s="29">
        <v>0.0</v>
      </c>
      <c r="H93" s="28">
        <v>6.0</v>
      </c>
      <c r="J93" s="29">
        <v>7.0</v>
      </c>
      <c r="K93" s="28">
        <v>6.0</v>
      </c>
    </row>
    <row r="94" ht="12.75" customHeight="1">
      <c r="A94" s="29">
        <v>9.0</v>
      </c>
      <c r="B94" s="28">
        <v>4.9</v>
      </c>
      <c r="D94" s="29">
        <v>0.0</v>
      </c>
      <c r="E94" s="28">
        <v>4.9</v>
      </c>
      <c r="G94" s="29">
        <v>1.0</v>
      </c>
      <c r="H94" s="28">
        <v>4.9</v>
      </c>
      <c r="J94" s="29">
        <v>9.0</v>
      </c>
      <c r="K94" s="28">
        <v>4.9</v>
      </c>
    </row>
    <row r="95" ht="12.75" customHeight="1">
      <c r="A95" s="29">
        <v>6.0</v>
      </c>
      <c r="B95" s="28">
        <v>5.0</v>
      </c>
      <c r="D95" s="29">
        <v>0.0</v>
      </c>
      <c r="E95" s="28">
        <v>5.0</v>
      </c>
      <c r="G95" s="29">
        <v>0.0</v>
      </c>
      <c r="H95" s="28">
        <v>5.0</v>
      </c>
      <c r="J95" s="29">
        <v>0.0</v>
      </c>
      <c r="K95" s="28">
        <v>5.0</v>
      </c>
    </row>
    <row r="96" ht="12.75" customHeight="1">
      <c r="A96" s="29">
        <v>0.0</v>
      </c>
      <c r="B96" s="28">
        <v>3.5</v>
      </c>
      <c r="D96" s="29">
        <v>5.0</v>
      </c>
      <c r="E96" s="28">
        <v>3.5</v>
      </c>
      <c r="G96" s="29">
        <v>10.0</v>
      </c>
      <c r="H96" s="28">
        <v>3.5</v>
      </c>
      <c r="J96" s="29">
        <v>5.0</v>
      </c>
      <c r="K96" s="28">
        <v>3.5</v>
      </c>
    </row>
    <row r="97" ht="12.75" customHeight="1">
      <c r="A97" s="29">
        <v>6.0</v>
      </c>
      <c r="B97" s="28">
        <v>5.1</v>
      </c>
      <c r="D97" s="29">
        <v>1.0</v>
      </c>
      <c r="E97" s="28">
        <v>5.1</v>
      </c>
      <c r="G97" s="29">
        <v>0.0</v>
      </c>
      <c r="H97" s="28">
        <v>5.1</v>
      </c>
      <c r="J97" s="29">
        <v>0.0</v>
      </c>
      <c r="K97" s="28">
        <v>5.1</v>
      </c>
    </row>
    <row r="98" ht="12.75" customHeight="1">
      <c r="A98" s="29">
        <v>9.0</v>
      </c>
      <c r="B98" s="28">
        <v>4.2</v>
      </c>
      <c r="D98" s="29">
        <v>0.0</v>
      </c>
      <c r="E98" s="28">
        <v>4.2</v>
      </c>
      <c r="G98" s="29">
        <v>0.0</v>
      </c>
      <c r="H98" s="28">
        <v>4.2</v>
      </c>
      <c r="J98" s="29">
        <v>10.0</v>
      </c>
      <c r="K98" s="28">
        <v>4.2</v>
      </c>
    </row>
    <row r="99" ht="12.75" customHeight="1">
      <c r="A99" s="29">
        <v>8.0</v>
      </c>
      <c r="B99" s="28">
        <v>4.3</v>
      </c>
      <c r="D99" s="29">
        <v>0.0</v>
      </c>
      <c r="E99" s="28">
        <v>4.3</v>
      </c>
      <c r="G99" s="29">
        <v>0.0</v>
      </c>
      <c r="H99" s="28">
        <v>4.3</v>
      </c>
      <c r="J99" s="29">
        <v>7.0</v>
      </c>
      <c r="K99" s="28">
        <v>4.3</v>
      </c>
    </row>
    <row r="100" ht="12.75" customHeight="1">
      <c r="A100" s="29">
        <v>8.0</v>
      </c>
      <c r="B100" s="28">
        <v>4.9</v>
      </c>
      <c r="D100" s="29">
        <v>0.0</v>
      </c>
      <c r="E100" s="28">
        <v>4.9</v>
      </c>
      <c r="G100" s="29">
        <v>0.0</v>
      </c>
      <c r="H100" s="28">
        <v>4.9</v>
      </c>
      <c r="J100" s="29">
        <v>5.0</v>
      </c>
      <c r="K100" s="28">
        <v>4.9</v>
      </c>
    </row>
    <row r="101" ht="12.75" customHeight="1">
      <c r="A101" s="29">
        <v>8.0</v>
      </c>
      <c r="B101" s="28">
        <v>4.9</v>
      </c>
      <c r="D101" s="29">
        <v>0.0</v>
      </c>
      <c r="E101" s="28">
        <v>4.9</v>
      </c>
      <c r="G101" s="29">
        <v>0.0</v>
      </c>
      <c r="H101" s="28">
        <v>4.9</v>
      </c>
      <c r="J101" s="29">
        <v>5.0</v>
      </c>
      <c r="K101" s="28">
        <v>4.9</v>
      </c>
    </row>
    <row r="102" ht="12.75" customHeight="1">
      <c r="A102" s="29">
        <v>10.0</v>
      </c>
      <c r="B102" s="28">
        <v>4.9</v>
      </c>
      <c r="D102" s="29">
        <v>0.0</v>
      </c>
      <c r="E102" s="28">
        <v>4.9</v>
      </c>
      <c r="G102" s="29">
        <v>0.0</v>
      </c>
      <c r="H102" s="28">
        <v>4.9</v>
      </c>
      <c r="J102" s="29">
        <v>8.0</v>
      </c>
      <c r="K102" s="28">
        <v>4.9</v>
      </c>
    </row>
    <row r="103" ht="12.75" customHeight="1">
      <c r="A103" s="29">
        <v>8.0</v>
      </c>
      <c r="B103" s="28">
        <v>4.8</v>
      </c>
      <c r="D103" s="29">
        <v>1.0</v>
      </c>
      <c r="E103" s="28">
        <v>4.8</v>
      </c>
      <c r="G103" s="29">
        <v>0.0</v>
      </c>
      <c r="H103" s="28">
        <v>4.8</v>
      </c>
      <c r="J103" s="29">
        <v>9.0</v>
      </c>
      <c r="K103" s="28">
        <v>4.8</v>
      </c>
    </row>
    <row r="104" ht="12.75" customHeight="1">
      <c r="A104" s="29">
        <v>9.0</v>
      </c>
      <c r="B104" s="28">
        <v>4.6</v>
      </c>
      <c r="D104" s="29">
        <v>0.0</v>
      </c>
      <c r="E104" s="28">
        <v>4.6</v>
      </c>
      <c r="G104" s="29">
        <v>0.0</v>
      </c>
      <c r="H104" s="28">
        <v>4.6</v>
      </c>
      <c r="J104" s="29">
        <v>8.0</v>
      </c>
      <c r="K104" s="28">
        <v>4.6</v>
      </c>
    </row>
    <row r="105" ht="12.75" customHeight="1">
      <c r="A105" s="29">
        <v>0.0</v>
      </c>
      <c r="B105" s="28">
        <v>5.1</v>
      </c>
      <c r="D105" s="29">
        <v>0.0</v>
      </c>
      <c r="E105" s="28">
        <v>5.1</v>
      </c>
      <c r="G105" s="29">
        <v>0.0</v>
      </c>
      <c r="H105" s="28">
        <v>5.1</v>
      </c>
      <c r="J105" s="29">
        <v>0.0</v>
      </c>
      <c r="K105" s="28">
        <v>5.1</v>
      </c>
    </row>
    <row r="106" ht="12.75" customHeight="1">
      <c r="A106" s="29">
        <v>2.0</v>
      </c>
      <c r="B106" s="28">
        <v>4.9</v>
      </c>
      <c r="D106" s="29">
        <v>3.0</v>
      </c>
      <c r="E106" s="28">
        <v>4.9</v>
      </c>
      <c r="G106" s="29">
        <v>5.0</v>
      </c>
      <c r="H106" s="28">
        <v>4.9</v>
      </c>
      <c r="J106" s="29">
        <v>5.0</v>
      </c>
      <c r="K106" s="28">
        <v>4.9</v>
      </c>
    </row>
    <row r="107" ht="12.75" customHeight="1">
      <c r="A107" s="29">
        <v>8.0</v>
      </c>
      <c r="B107" s="28">
        <v>4.8</v>
      </c>
      <c r="D107" s="29">
        <v>2.0</v>
      </c>
      <c r="E107" s="28">
        <v>4.8</v>
      </c>
      <c r="G107" s="29">
        <v>2.0</v>
      </c>
      <c r="H107" s="28">
        <v>4.8</v>
      </c>
      <c r="J107" s="29">
        <v>4.0</v>
      </c>
      <c r="K107" s="28">
        <v>4.8</v>
      </c>
    </row>
    <row r="108" ht="12.75" customHeight="1">
      <c r="A108" s="29">
        <v>6.0</v>
      </c>
      <c r="B108" s="28">
        <v>5.0</v>
      </c>
      <c r="D108" s="29">
        <v>4.0</v>
      </c>
      <c r="E108" s="28">
        <v>5.0</v>
      </c>
      <c r="G108" s="29">
        <v>0.0</v>
      </c>
      <c r="H108" s="28">
        <v>5.0</v>
      </c>
      <c r="J108" s="29">
        <v>0.0</v>
      </c>
      <c r="K108" s="28">
        <v>5.0</v>
      </c>
    </row>
    <row r="109" ht="12.75" customHeight="1">
      <c r="A109" s="29">
        <v>8.0</v>
      </c>
      <c r="B109" s="28">
        <v>5.7</v>
      </c>
      <c r="D109" s="29">
        <v>1.0</v>
      </c>
      <c r="E109" s="28">
        <v>5.7</v>
      </c>
      <c r="G109" s="29">
        <v>2.0</v>
      </c>
      <c r="H109" s="28">
        <v>5.7</v>
      </c>
      <c r="J109" s="29">
        <v>4.0</v>
      </c>
      <c r="K109" s="28">
        <v>5.7</v>
      </c>
    </row>
    <row r="110" ht="12.75" customHeight="1">
      <c r="A110" s="29">
        <v>10.0</v>
      </c>
      <c r="B110" s="28">
        <v>5.2</v>
      </c>
      <c r="D110" s="29">
        <v>0.0</v>
      </c>
      <c r="E110" s="28">
        <v>5.2</v>
      </c>
      <c r="G110" s="29">
        <v>0.0</v>
      </c>
      <c r="H110" s="28">
        <v>5.2</v>
      </c>
      <c r="J110" s="29">
        <v>8.0</v>
      </c>
      <c r="K110" s="28">
        <v>5.2</v>
      </c>
    </row>
    <row r="111" ht="12.75" customHeight="1">
      <c r="A111" s="29">
        <v>3.0</v>
      </c>
      <c r="B111" s="28">
        <v>4.4</v>
      </c>
      <c r="D111" s="29">
        <v>0.0</v>
      </c>
      <c r="E111" s="28">
        <v>4.4</v>
      </c>
      <c r="G111" s="29">
        <v>0.0</v>
      </c>
      <c r="H111" s="28">
        <v>4.4</v>
      </c>
      <c r="J111" s="29">
        <v>10.0</v>
      </c>
      <c r="K111" s="28">
        <v>4.4</v>
      </c>
    </row>
    <row r="112" ht="12.75" customHeight="1">
      <c r="A112" s="29">
        <v>8.0</v>
      </c>
      <c r="B112" s="28">
        <v>4.6</v>
      </c>
      <c r="D112" s="29">
        <v>0.0</v>
      </c>
      <c r="E112" s="28">
        <v>4.6</v>
      </c>
      <c r="G112" s="29">
        <v>0.0</v>
      </c>
      <c r="H112" s="28">
        <v>4.6</v>
      </c>
      <c r="J112" s="29">
        <v>9.0</v>
      </c>
      <c r="K112" s="28">
        <v>4.6</v>
      </c>
    </row>
    <row r="113" ht="12.75" customHeight="1">
      <c r="A113" s="29">
        <v>10.0</v>
      </c>
      <c r="B113" s="28">
        <v>5.0</v>
      </c>
      <c r="D113" s="29">
        <v>0.0</v>
      </c>
      <c r="E113" s="28">
        <v>5.0</v>
      </c>
      <c r="G113" s="29">
        <v>0.0</v>
      </c>
      <c r="H113" s="28">
        <v>5.0</v>
      </c>
      <c r="J113" s="29">
        <v>10.0</v>
      </c>
      <c r="K113" s="28">
        <v>5.0</v>
      </c>
    </row>
    <row r="114" ht="12.75" customHeight="1">
      <c r="A114" s="29">
        <v>3.0</v>
      </c>
      <c r="B114" s="28">
        <v>6.2</v>
      </c>
      <c r="D114" s="29">
        <v>3.0</v>
      </c>
      <c r="E114" s="28">
        <v>6.2</v>
      </c>
      <c r="G114" s="29">
        <v>0.0</v>
      </c>
      <c r="H114" s="28">
        <v>6.2</v>
      </c>
      <c r="J114" s="29">
        <v>0.0</v>
      </c>
      <c r="K114" s="28">
        <v>6.2</v>
      </c>
    </row>
    <row r="115" ht="12.75" customHeight="1">
      <c r="A115" s="29">
        <v>6.0</v>
      </c>
      <c r="B115" s="28">
        <v>4.4</v>
      </c>
      <c r="D115" s="29">
        <v>3.0</v>
      </c>
      <c r="E115" s="28">
        <v>4.4</v>
      </c>
      <c r="G115" s="29">
        <v>0.0</v>
      </c>
      <c r="H115" s="28">
        <v>4.4</v>
      </c>
      <c r="J115" s="29">
        <v>0.0</v>
      </c>
      <c r="K115" s="28">
        <v>4.4</v>
      </c>
    </row>
    <row r="116" ht="12.75" customHeight="1">
      <c r="A116" s="29">
        <v>7.0</v>
      </c>
      <c r="B116" s="28">
        <v>5.3</v>
      </c>
      <c r="D116" s="29">
        <v>3.0</v>
      </c>
      <c r="E116" s="28">
        <v>5.3</v>
      </c>
      <c r="G116" s="29">
        <v>0.0</v>
      </c>
      <c r="H116" s="28">
        <v>5.3</v>
      </c>
      <c r="J116" s="29">
        <v>2.0</v>
      </c>
      <c r="K116" s="28">
        <v>5.3</v>
      </c>
    </row>
    <row r="117" ht="12.75" customHeight="1">
      <c r="A117" s="29">
        <v>7.0</v>
      </c>
      <c r="B117" s="28">
        <v>4.0</v>
      </c>
      <c r="D117" s="29">
        <v>0.0</v>
      </c>
      <c r="E117" s="28">
        <v>4.0</v>
      </c>
      <c r="G117" s="29">
        <v>0.0</v>
      </c>
      <c r="H117" s="28">
        <v>4.0</v>
      </c>
      <c r="J117" s="29">
        <v>7.0</v>
      </c>
      <c r="K117" s="28">
        <v>4.0</v>
      </c>
    </row>
    <row r="118" ht="12.75" customHeight="1">
      <c r="A118" s="29">
        <v>6.0</v>
      </c>
      <c r="B118" s="28">
        <v>4.6</v>
      </c>
      <c r="D118" s="29">
        <v>0.0</v>
      </c>
      <c r="E118" s="28">
        <v>4.6</v>
      </c>
      <c r="G118" s="29">
        <v>0.0</v>
      </c>
      <c r="H118" s="28">
        <v>4.6</v>
      </c>
      <c r="J118" s="29">
        <v>2.0</v>
      </c>
      <c r="K118" s="28">
        <v>4.6</v>
      </c>
    </row>
    <row r="119" ht="12.75" customHeight="1">
      <c r="A119" s="29">
        <v>1.0</v>
      </c>
      <c r="B119" s="28">
        <v>4.2</v>
      </c>
      <c r="D119" s="29">
        <v>6.0</v>
      </c>
      <c r="E119" s="28">
        <v>4.2</v>
      </c>
      <c r="G119" s="29">
        <v>0.0</v>
      </c>
      <c r="H119" s="28">
        <v>4.2</v>
      </c>
      <c r="J119" s="29">
        <v>0.0</v>
      </c>
      <c r="K119" s="28">
        <v>4.2</v>
      </c>
    </row>
    <row r="120" ht="12.75" customHeight="1">
      <c r="A120" s="29">
        <v>9.0</v>
      </c>
      <c r="B120" s="28">
        <v>5.8</v>
      </c>
      <c r="D120" s="29">
        <v>0.0</v>
      </c>
      <c r="E120" s="28">
        <v>5.8</v>
      </c>
      <c r="G120" s="29">
        <v>0.0</v>
      </c>
      <c r="H120" s="28">
        <v>5.8</v>
      </c>
      <c r="J120" s="29">
        <v>9.0</v>
      </c>
      <c r="K120" s="28">
        <v>5.8</v>
      </c>
    </row>
    <row r="121" ht="12.75" customHeight="1">
      <c r="A121" s="29">
        <v>9.0</v>
      </c>
      <c r="B121" s="28">
        <v>5.3</v>
      </c>
      <c r="D121" s="29">
        <v>0.0</v>
      </c>
      <c r="E121" s="28">
        <v>5.3</v>
      </c>
      <c r="G121" s="29">
        <v>0.0</v>
      </c>
      <c r="H121" s="28">
        <v>5.3</v>
      </c>
      <c r="J121" s="29">
        <v>7.0</v>
      </c>
      <c r="K121" s="28">
        <v>5.3</v>
      </c>
    </row>
    <row r="122" ht="12.75" customHeight="1">
      <c r="A122" s="29">
        <v>10.0</v>
      </c>
      <c r="B122" s="28">
        <v>4.8</v>
      </c>
      <c r="D122" s="29">
        <v>0.0</v>
      </c>
      <c r="E122" s="28">
        <v>4.8</v>
      </c>
      <c r="G122" s="29">
        <v>0.0</v>
      </c>
      <c r="H122" s="28">
        <v>4.8</v>
      </c>
      <c r="J122" s="29">
        <v>10.0</v>
      </c>
      <c r="K122" s="28">
        <v>4.8</v>
      </c>
    </row>
    <row r="123" ht="12.75" customHeight="1">
      <c r="A123" s="29">
        <v>7.0</v>
      </c>
      <c r="B123" s="28">
        <v>5.8</v>
      </c>
      <c r="D123" s="29">
        <v>1.0</v>
      </c>
      <c r="E123" s="28">
        <v>5.8</v>
      </c>
      <c r="G123" s="29">
        <v>0.0</v>
      </c>
      <c r="H123" s="28">
        <v>5.8</v>
      </c>
      <c r="J123" s="29">
        <v>6.0</v>
      </c>
      <c r="K123" s="28">
        <v>5.8</v>
      </c>
    </row>
    <row r="124" ht="12.75" customHeight="1">
      <c r="A124" s="29">
        <v>7.0</v>
      </c>
      <c r="B124" s="28">
        <v>3.9</v>
      </c>
      <c r="D124" s="29">
        <v>0.0</v>
      </c>
      <c r="E124" s="28">
        <v>3.9</v>
      </c>
      <c r="G124" s="29">
        <v>3.0</v>
      </c>
      <c r="H124" s="28">
        <v>3.9</v>
      </c>
      <c r="J124" s="29">
        <v>6.0</v>
      </c>
      <c r="K124" s="28">
        <v>3.9</v>
      </c>
    </row>
    <row r="125" ht="12.75" customHeight="1">
      <c r="A125" s="29">
        <v>3.0</v>
      </c>
      <c r="B125" s="28">
        <v>4.9</v>
      </c>
      <c r="D125" s="29">
        <v>5.0</v>
      </c>
      <c r="E125" s="28">
        <v>4.9</v>
      </c>
      <c r="G125" s="29">
        <v>8.0</v>
      </c>
      <c r="H125" s="28">
        <v>4.9</v>
      </c>
      <c r="J125" s="29">
        <v>5.0</v>
      </c>
      <c r="K125" s="28">
        <v>4.9</v>
      </c>
    </row>
    <row r="126" ht="12.75" customHeight="1">
      <c r="A126" s="29">
        <v>7.0</v>
      </c>
      <c r="B126" s="28">
        <v>4.0</v>
      </c>
      <c r="D126" s="29">
        <v>0.0</v>
      </c>
      <c r="E126" s="28">
        <v>4.0</v>
      </c>
      <c r="G126" s="29">
        <v>0.0</v>
      </c>
      <c r="H126" s="28">
        <v>4.0</v>
      </c>
      <c r="J126" s="29">
        <v>8.0</v>
      </c>
      <c r="K126" s="28">
        <v>4.0</v>
      </c>
    </row>
    <row r="127" ht="12.75" customHeight="1">
      <c r="A127" s="29">
        <v>10.0</v>
      </c>
      <c r="B127" s="28">
        <v>5.0</v>
      </c>
      <c r="D127" s="29">
        <v>0.0</v>
      </c>
      <c r="E127" s="28">
        <v>5.0</v>
      </c>
      <c r="G127" s="29">
        <v>0.0</v>
      </c>
      <c r="H127" s="28">
        <v>5.0</v>
      </c>
      <c r="J127" s="29">
        <v>7.0</v>
      </c>
      <c r="K127" s="28">
        <v>5.0</v>
      </c>
    </row>
    <row r="128" ht="12.75" customHeight="1">
      <c r="A128" s="29">
        <v>6.0</v>
      </c>
      <c r="B128" s="28">
        <v>2.8</v>
      </c>
      <c r="D128" s="29">
        <v>0.0</v>
      </c>
      <c r="E128" s="28">
        <v>2.8</v>
      </c>
      <c r="G128" s="29">
        <v>2.0</v>
      </c>
      <c r="H128" s="28">
        <v>2.8</v>
      </c>
      <c r="J128" s="29">
        <v>8.0</v>
      </c>
      <c r="K128" s="28">
        <v>2.8</v>
      </c>
    </row>
    <row r="129" ht="12.75" customHeight="1">
      <c r="A129" s="29">
        <v>10.0</v>
      </c>
      <c r="B129" s="28">
        <v>4.7</v>
      </c>
      <c r="D129" s="29">
        <v>0.0</v>
      </c>
      <c r="E129" s="28">
        <v>4.7</v>
      </c>
      <c r="G129" s="29">
        <v>2.0</v>
      </c>
      <c r="H129" s="28">
        <v>4.7</v>
      </c>
      <c r="J129" s="29">
        <v>2.0</v>
      </c>
      <c r="K129" s="28">
        <v>4.7</v>
      </c>
    </row>
    <row r="130" ht="12.75" customHeight="1">
      <c r="A130" s="29">
        <v>0.0</v>
      </c>
      <c r="B130" s="28">
        <v>4.8</v>
      </c>
      <c r="D130" s="29">
        <v>0.0</v>
      </c>
      <c r="E130" s="28">
        <v>4.8</v>
      </c>
      <c r="G130" s="29">
        <v>5.0</v>
      </c>
      <c r="H130" s="28">
        <v>4.8</v>
      </c>
      <c r="J130" s="29">
        <v>5.0</v>
      </c>
      <c r="K130" s="28">
        <v>4.8</v>
      </c>
    </row>
    <row r="131" ht="12.75" customHeight="1">
      <c r="A131" s="29">
        <v>4.0</v>
      </c>
      <c r="B131" s="28">
        <v>5.6</v>
      </c>
      <c r="D131" s="29">
        <v>4.0</v>
      </c>
      <c r="E131" s="28">
        <v>5.6</v>
      </c>
      <c r="G131" s="29">
        <v>6.0</v>
      </c>
      <c r="H131" s="28">
        <v>5.6</v>
      </c>
      <c r="J131" s="29">
        <v>6.0</v>
      </c>
      <c r="K131" s="28">
        <v>5.6</v>
      </c>
    </row>
    <row r="132" ht="12.75" customHeight="1">
      <c r="A132" s="29">
        <v>1.0</v>
      </c>
      <c r="B132" s="28">
        <v>5.2</v>
      </c>
      <c r="D132" s="29">
        <v>8.0</v>
      </c>
      <c r="E132" s="28">
        <v>5.2</v>
      </c>
      <c r="G132" s="29">
        <v>1.0</v>
      </c>
      <c r="H132" s="28">
        <v>5.2</v>
      </c>
      <c r="J132" s="29">
        <v>1.0</v>
      </c>
      <c r="K132" s="28">
        <v>5.2</v>
      </c>
    </row>
    <row r="133" ht="12.75" customHeight="1">
      <c r="A133" s="29">
        <v>4.0</v>
      </c>
      <c r="B133" s="28">
        <v>4.8</v>
      </c>
      <c r="D133" s="29">
        <v>3.0</v>
      </c>
      <c r="E133" s="28">
        <v>4.8</v>
      </c>
      <c r="G133" s="29">
        <v>0.0</v>
      </c>
      <c r="H133" s="28">
        <v>4.8</v>
      </c>
      <c r="J133" s="29">
        <v>0.0</v>
      </c>
      <c r="K133" s="28">
        <v>4.8</v>
      </c>
    </row>
    <row r="134" ht="12.75" customHeight="1">
      <c r="A134" s="29">
        <v>1.0</v>
      </c>
      <c r="B134" s="28">
        <v>5.3</v>
      </c>
      <c r="D134" s="29">
        <v>4.0</v>
      </c>
      <c r="E134" s="28">
        <v>5.3</v>
      </c>
      <c r="G134" s="29">
        <v>4.0</v>
      </c>
      <c r="H134" s="28">
        <v>5.3</v>
      </c>
      <c r="J134" s="29">
        <v>4.0</v>
      </c>
      <c r="K134" s="28">
        <v>5.3</v>
      </c>
    </row>
    <row r="135" ht="12.75" customHeight="1">
      <c r="A135" s="29">
        <v>7.0</v>
      </c>
      <c r="B135" s="28">
        <v>4.8</v>
      </c>
      <c r="D135" s="29">
        <v>0.0</v>
      </c>
      <c r="E135" s="28">
        <v>4.8</v>
      </c>
      <c r="G135" s="29">
        <v>0.0</v>
      </c>
      <c r="H135" s="28">
        <v>4.8</v>
      </c>
      <c r="J135" s="29">
        <v>10.0</v>
      </c>
      <c r="K135" s="28">
        <v>4.8</v>
      </c>
    </row>
    <row r="136" ht="12.75" customHeight="1">
      <c r="A136" s="29">
        <v>3.0</v>
      </c>
      <c r="B136" s="28">
        <v>4.5</v>
      </c>
      <c r="D136" s="29">
        <v>2.0</v>
      </c>
      <c r="E136" s="28">
        <v>4.5</v>
      </c>
      <c r="G136" s="29">
        <v>2.0</v>
      </c>
      <c r="H136" s="28">
        <v>4.5</v>
      </c>
      <c r="J136" s="29">
        <v>4.0</v>
      </c>
      <c r="K136" s="28">
        <v>4.5</v>
      </c>
    </row>
    <row r="137" ht="12.75" customHeight="1">
      <c r="A137" s="29">
        <v>9.0</v>
      </c>
      <c r="B137" s="28">
        <v>4.8</v>
      </c>
      <c r="D137" s="29">
        <v>0.0</v>
      </c>
      <c r="E137" s="28">
        <v>4.8</v>
      </c>
      <c r="G137" s="29">
        <v>0.0</v>
      </c>
      <c r="H137" s="28">
        <v>4.8</v>
      </c>
      <c r="J137" s="29">
        <v>5.0</v>
      </c>
      <c r="K137" s="28">
        <v>4.8</v>
      </c>
    </row>
    <row r="138" ht="12.75" customHeight="1">
      <c r="A138" s="29">
        <v>10.0</v>
      </c>
      <c r="B138" s="28">
        <v>5.8</v>
      </c>
      <c r="D138" s="29">
        <v>0.0</v>
      </c>
      <c r="E138" s="28">
        <v>5.8</v>
      </c>
      <c r="G138" s="29">
        <v>0.0</v>
      </c>
      <c r="H138" s="28">
        <v>5.8</v>
      </c>
      <c r="J138" s="29">
        <v>10.0</v>
      </c>
      <c r="K138" s="28">
        <v>5.8</v>
      </c>
    </row>
    <row r="139" ht="12.75" customHeight="1">
      <c r="A139" s="29">
        <v>9.0</v>
      </c>
      <c r="B139" s="28">
        <v>4.8</v>
      </c>
      <c r="D139" s="29">
        <v>0.0</v>
      </c>
      <c r="E139" s="28">
        <v>4.8</v>
      </c>
      <c r="G139" s="29">
        <v>0.0</v>
      </c>
      <c r="H139" s="28">
        <v>4.8</v>
      </c>
      <c r="J139" s="29">
        <v>6.0</v>
      </c>
      <c r="K139" s="28">
        <v>4.8</v>
      </c>
    </row>
    <row r="140" ht="12.75" customHeight="1">
      <c r="A140" s="29">
        <v>9.0</v>
      </c>
      <c r="B140" s="28">
        <v>4.3</v>
      </c>
      <c r="D140" s="29">
        <v>0.0</v>
      </c>
      <c r="E140" s="28">
        <v>4.3</v>
      </c>
      <c r="G140" s="29">
        <v>0.0</v>
      </c>
      <c r="H140" s="28">
        <v>4.3</v>
      </c>
      <c r="J140" s="29">
        <v>9.0</v>
      </c>
      <c r="K140" s="28">
        <v>4.3</v>
      </c>
    </row>
    <row r="141" ht="12.75" customHeight="1">
      <c r="A141" s="29">
        <v>0.0</v>
      </c>
      <c r="B141" s="28">
        <v>3.5</v>
      </c>
      <c r="D141" s="29">
        <v>0.0</v>
      </c>
      <c r="E141" s="28">
        <v>3.5</v>
      </c>
      <c r="G141" s="29">
        <v>2.0</v>
      </c>
      <c r="H141" s="28">
        <v>3.5</v>
      </c>
      <c r="J141" s="29">
        <v>2.0</v>
      </c>
      <c r="K141" s="28">
        <v>3.5</v>
      </c>
    </row>
    <row r="142" ht="12.75" customHeight="1">
      <c r="A142" s="29">
        <v>6.0</v>
      </c>
      <c r="B142" s="28">
        <v>4.7</v>
      </c>
      <c r="D142" s="29">
        <v>1.0</v>
      </c>
      <c r="E142" s="28">
        <v>4.7</v>
      </c>
      <c r="G142" s="29">
        <v>1.0</v>
      </c>
      <c r="H142" s="28">
        <v>4.7</v>
      </c>
      <c r="J142" s="29">
        <v>3.0</v>
      </c>
      <c r="K142" s="28">
        <v>4.7</v>
      </c>
    </row>
    <row r="143" ht="12.75" customHeight="1">
      <c r="A143" s="29">
        <v>9.0</v>
      </c>
      <c r="B143" s="28">
        <v>5.0</v>
      </c>
      <c r="D143" s="29">
        <v>1.0</v>
      </c>
      <c r="E143" s="28">
        <v>5.0</v>
      </c>
      <c r="G143" s="29">
        <v>0.0</v>
      </c>
      <c r="H143" s="28">
        <v>5.0</v>
      </c>
      <c r="J143" s="29">
        <v>7.0</v>
      </c>
      <c r="K143" s="28">
        <v>5.0</v>
      </c>
    </row>
    <row r="144" ht="12.75" customHeight="1">
      <c r="A144" s="29">
        <v>0.0</v>
      </c>
      <c r="B144" s="28">
        <v>4.3</v>
      </c>
      <c r="D144" s="29">
        <v>0.0</v>
      </c>
      <c r="E144" s="28">
        <v>4.3</v>
      </c>
      <c r="G144" s="29">
        <v>8.0</v>
      </c>
      <c r="H144" s="28">
        <v>4.3</v>
      </c>
      <c r="J144" s="29">
        <v>3.0</v>
      </c>
      <c r="K144" s="28">
        <v>4.3</v>
      </c>
    </row>
    <row r="145" ht="12.75" customHeight="1">
      <c r="A145" s="29">
        <v>7.0</v>
      </c>
      <c r="B145" s="28">
        <v>4.5</v>
      </c>
      <c r="D145" s="29">
        <v>1.0</v>
      </c>
      <c r="E145" s="28">
        <v>4.5</v>
      </c>
      <c r="G145" s="29">
        <v>0.0</v>
      </c>
      <c r="H145" s="28">
        <v>4.5</v>
      </c>
      <c r="J145" s="29">
        <v>8.0</v>
      </c>
      <c r="K145" s="28">
        <v>4.5</v>
      </c>
    </row>
    <row r="146" ht="12.75" customHeight="1">
      <c r="A146" s="29">
        <v>3.0</v>
      </c>
      <c r="B146" s="28">
        <v>4.9</v>
      </c>
      <c r="D146" s="29">
        <v>2.0</v>
      </c>
      <c r="E146" s="28">
        <v>4.9</v>
      </c>
      <c r="G146" s="29">
        <v>1.0</v>
      </c>
      <c r="H146" s="28">
        <v>4.9</v>
      </c>
      <c r="J146" s="29">
        <v>4.0</v>
      </c>
      <c r="K146" s="28">
        <v>4.9</v>
      </c>
    </row>
    <row r="147" ht="12.75" customHeight="1">
      <c r="A147" s="29">
        <v>5.0</v>
      </c>
      <c r="B147" s="28">
        <v>4.2</v>
      </c>
      <c r="D147" s="29">
        <v>0.0</v>
      </c>
      <c r="E147" s="28">
        <v>4.2</v>
      </c>
      <c r="G147" s="29">
        <v>7.0</v>
      </c>
      <c r="H147" s="28">
        <v>4.2</v>
      </c>
      <c r="J147" s="29">
        <v>10.0</v>
      </c>
      <c r="K147" s="28">
        <v>4.2</v>
      </c>
    </row>
    <row r="148" ht="12.75" customHeight="1">
      <c r="A148" s="29">
        <v>7.0</v>
      </c>
      <c r="B148" s="28">
        <v>5.1</v>
      </c>
      <c r="D148" s="29">
        <v>0.0</v>
      </c>
      <c r="E148" s="28">
        <v>5.1</v>
      </c>
      <c r="G148" s="29">
        <v>0.0</v>
      </c>
      <c r="H148" s="28">
        <v>5.1</v>
      </c>
      <c r="J148" s="29">
        <v>5.0</v>
      </c>
      <c r="K148" s="28">
        <v>5.1</v>
      </c>
    </row>
    <row r="149" ht="12.75" customHeight="1">
      <c r="A149" s="29">
        <v>3.0</v>
      </c>
      <c r="B149" s="28">
        <v>4.1</v>
      </c>
      <c r="D149" s="29">
        <v>2.0</v>
      </c>
      <c r="E149" s="28">
        <v>4.1</v>
      </c>
      <c r="G149" s="29">
        <v>2.0</v>
      </c>
      <c r="H149" s="28">
        <v>4.1</v>
      </c>
      <c r="J149" s="29">
        <v>3.0</v>
      </c>
      <c r="K149" s="28">
        <v>4.1</v>
      </c>
    </row>
    <row r="150" ht="12.75" customHeight="1">
      <c r="A150" s="29">
        <v>3.0</v>
      </c>
      <c r="B150" s="28">
        <v>3.9</v>
      </c>
      <c r="D150" s="29">
        <v>0.0</v>
      </c>
      <c r="E150" s="28">
        <v>3.9</v>
      </c>
      <c r="G150" s="29">
        <v>1.0</v>
      </c>
      <c r="H150" s="28">
        <v>3.9</v>
      </c>
      <c r="J150" s="29">
        <v>10.0</v>
      </c>
      <c r="K150" s="28">
        <v>3.9</v>
      </c>
    </row>
    <row r="151" ht="12.75" customHeight="1">
      <c r="A151" s="29">
        <v>0.0</v>
      </c>
      <c r="B151" s="28">
        <v>5.5</v>
      </c>
      <c r="D151" s="29">
        <v>7.0</v>
      </c>
      <c r="E151" s="28">
        <v>5.5</v>
      </c>
      <c r="G151" s="29">
        <v>10.0</v>
      </c>
      <c r="H151" s="28">
        <v>5.5</v>
      </c>
      <c r="J151" s="29">
        <v>3.0</v>
      </c>
      <c r="K151" s="28">
        <v>5.5</v>
      </c>
    </row>
    <row r="152" ht="12.75" customHeight="1">
      <c r="A152" s="29">
        <v>0.0</v>
      </c>
      <c r="B152" s="28">
        <v>6.2</v>
      </c>
      <c r="D152" s="29">
        <v>0.0</v>
      </c>
      <c r="E152" s="28">
        <v>6.2</v>
      </c>
      <c r="G152" s="29">
        <v>2.0</v>
      </c>
      <c r="H152" s="28">
        <v>6.2</v>
      </c>
      <c r="J152" s="29">
        <v>5.0</v>
      </c>
      <c r="K152" s="28">
        <v>6.2</v>
      </c>
    </row>
    <row r="153" ht="12.75" customHeight="1">
      <c r="A153" s="29">
        <v>2.0</v>
      </c>
      <c r="B153" s="28">
        <v>5.1</v>
      </c>
      <c r="D153" s="29">
        <v>4.0</v>
      </c>
      <c r="E153" s="28">
        <v>5.1</v>
      </c>
      <c r="G153" s="29">
        <v>9.0</v>
      </c>
      <c r="H153" s="28">
        <v>5.1</v>
      </c>
      <c r="J153" s="29">
        <v>1.0</v>
      </c>
      <c r="K153" s="28">
        <v>5.1</v>
      </c>
    </row>
    <row r="154" ht="12.75" customHeight="1">
      <c r="A154" s="29">
        <v>0.0</v>
      </c>
      <c r="B154" s="28">
        <v>4.6</v>
      </c>
      <c r="D154" s="29">
        <v>0.0</v>
      </c>
      <c r="E154" s="28">
        <v>4.6</v>
      </c>
      <c r="G154" s="29">
        <v>10.0</v>
      </c>
      <c r="H154" s="28">
        <v>4.6</v>
      </c>
      <c r="J154" s="29">
        <v>8.0</v>
      </c>
      <c r="K154" s="28">
        <v>4.6</v>
      </c>
    </row>
    <row r="155" ht="12.75" customHeight="1">
      <c r="A155" s="29">
        <v>9.0</v>
      </c>
      <c r="B155" s="28">
        <v>3.8</v>
      </c>
      <c r="D155" s="29">
        <v>0.0</v>
      </c>
      <c r="E155" s="28">
        <v>3.8</v>
      </c>
      <c r="G155" s="29">
        <v>0.0</v>
      </c>
      <c r="H155" s="28">
        <v>3.8</v>
      </c>
      <c r="J155" s="29">
        <v>10.0</v>
      </c>
      <c r="K155" s="28">
        <v>3.8</v>
      </c>
    </row>
    <row r="156" ht="12.75" customHeight="1">
      <c r="A156" s="29">
        <v>0.0</v>
      </c>
      <c r="B156" s="28">
        <v>4.9</v>
      </c>
      <c r="D156" s="29">
        <v>7.0</v>
      </c>
      <c r="E156" s="28">
        <v>4.9</v>
      </c>
      <c r="G156" s="29">
        <v>10.0</v>
      </c>
      <c r="H156" s="28">
        <v>4.9</v>
      </c>
      <c r="J156" s="29">
        <v>2.0</v>
      </c>
      <c r="K156" s="28">
        <v>4.9</v>
      </c>
    </row>
    <row r="157" ht="12.75" customHeight="1">
      <c r="A157" s="29">
        <v>0.0</v>
      </c>
      <c r="B157" s="28">
        <v>5.3</v>
      </c>
      <c r="D157" s="29">
        <v>10.0</v>
      </c>
      <c r="E157" s="28">
        <v>5.3</v>
      </c>
      <c r="G157" s="29">
        <v>10.0</v>
      </c>
      <c r="H157" s="28">
        <v>5.3</v>
      </c>
      <c r="J157" s="29">
        <v>0.0</v>
      </c>
      <c r="K157" s="28">
        <v>5.3</v>
      </c>
    </row>
    <row r="158" ht="12.75" customHeight="1">
      <c r="A158" s="29">
        <v>0.0</v>
      </c>
      <c r="B158" s="28">
        <v>4.7</v>
      </c>
      <c r="D158" s="29">
        <v>8.0</v>
      </c>
      <c r="E158" s="28">
        <v>4.7</v>
      </c>
      <c r="G158" s="29">
        <v>10.0</v>
      </c>
      <c r="H158" s="28">
        <v>4.7</v>
      </c>
      <c r="J158" s="29">
        <v>6.0</v>
      </c>
      <c r="K158" s="28">
        <v>4.7</v>
      </c>
    </row>
    <row r="159" ht="12.75" customHeight="1">
      <c r="A159" s="29">
        <v>8.0</v>
      </c>
      <c r="B159" s="28">
        <v>4.4</v>
      </c>
      <c r="D159" s="29">
        <v>1.0</v>
      </c>
      <c r="E159" s="28">
        <v>4.4</v>
      </c>
      <c r="G159" s="29">
        <v>0.0</v>
      </c>
      <c r="H159" s="28">
        <v>4.4</v>
      </c>
      <c r="J159" s="29">
        <v>8.0</v>
      </c>
      <c r="K159" s="28">
        <v>4.4</v>
      </c>
    </row>
    <row r="160" ht="12.75" customHeight="1">
      <c r="A160" s="29">
        <v>3.0</v>
      </c>
      <c r="B160" s="28">
        <v>6.0</v>
      </c>
      <c r="D160" s="29">
        <v>5.0</v>
      </c>
      <c r="E160" s="28">
        <v>6.0</v>
      </c>
      <c r="G160" s="29">
        <v>3.0</v>
      </c>
      <c r="H160" s="28">
        <v>6.0</v>
      </c>
      <c r="J160" s="29">
        <v>2.0</v>
      </c>
      <c r="K160" s="28">
        <v>6.0</v>
      </c>
    </row>
    <row r="161" ht="12.75" customHeight="1">
      <c r="A161" s="29">
        <v>6.0</v>
      </c>
      <c r="B161" s="28">
        <v>4.6</v>
      </c>
      <c r="D161" s="29">
        <v>0.0</v>
      </c>
      <c r="E161" s="28">
        <v>4.6</v>
      </c>
      <c r="G161" s="29">
        <v>0.0</v>
      </c>
      <c r="H161" s="28">
        <v>4.6</v>
      </c>
      <c r="J161" s="29">
        <v>8.0</v>
      </c>
      <c r="K161" s="28">
        <v>4.6</v>
      </c>
    </row>
    <row r="162" ht="12.75" customHeight="1">
      <c r="A162" s="29">
        <v>6.0</v>
      </c>
      <c r="B162" s="28">
        <v>6.2</v>
      </c>
      <c r="D162" s="29">
        <v>1.0</v>
      </c>
      <c r="E162" s="28">
        <v>6.2</v>
      </c>
      <c r="G162" s="29">
        <v>0.0</v>
      </c>
      <c r="H162" s="28">
        <v>6.2</v>
      </c>
      <c r="J162" s="29">
        <v>0.0</v>
      </c>
      <c r="K162" s="28">
        <v>6.2</v>
      </c>
    </row>
    <row r="163" ht="12.75" customHeight="1">
      <c r="A163" s="29">
        <v>5.0</v>
      </c>
      <c r="B163" s="28">
        <v>4.5</v>
      </c>
      <c r="D163" s="29">
        <v>3.0</v>
      </c>
      <c r="E163" s="28">
        <v>4.5</v>
      </c>
      <c r="G163" s="29">
        <v>7.0</v>
      </c>
      <c r="H163" s="28">
        <v>4.5</v>
      </c>
      <c r="J163" s="29">
        <v>7.0</v>
      </c>
      <c r="K163" s="28">
        <v>4.5</v>
      </c>
    </row>
    <row r="164" ht="12.75" customHeight="1">
      <c r="A164" s="29">
        <v>6.0</v>
      </c>
      <c r="B164" s="28">
        <v>5.6</v>
      </c>
      <c r="D164" s="29">
        <v>1.0</v>
      </c>
      <c r="E164" s="28">
        <v>5.6</v>
      </c>
      <c r="G164" s="29">
        <v>0.0</v>
      </c>
      <c r="H164" s="28">
        <v>5.6</v>
      </c>
      <c r="J164" s="29">
        <v>7.0</v>
      </c>
      <c r="K164" s="28">
        <v>5.6</v>
      </c>
    </row>
    <row r="165" ht="12.75" customHeight="1">
      <c r="A165" s="29">
        <v>0.0</v>
      </c>
      <c r="B165" s="28">
        <v>5.5</v>
      </c>
      <c r="D165" s="29">
        <v>5.0</v>
      </c>
      <c r="E165" s="28">
        <v>5.5</v>
      </c>
      <c r="G165" s="29">
        <v>5.0</v>
      </c>
      <c r="H165" s="28">
        <v>5.5</v>
      </c>
      <c r="J165" s="29">
        <v>5.0</v>
      </c>
      <c r="K165" s="28">
        <v>5.5</v>
      </c>
    </row>
    <row r="166" ht="12.75" customHeight="1">
      <c r="A166" s="29">
        <v>0.0</v>
      </c>
      <c r="B166" s="28">
        <v>3.9</v>
      </c>
      <c r="D166" s="29">
        <v>5.0</v>
      </c>
      <c r="E166" s="28">
        <v>3.9</v>
      </c>
      <c r="G166" s="29">
        <v>0.0</v>
      </c>
      <c r="H166" s="28">
        <v>3.9</v>
      </c>
      <c r="J166" s="29">
        <v>0.0</v>
      </c>
      <c r="K166" s="28">
        <v>3.9</v>
      </c>
    </row>
    <row r="167" ht="12.75" customHeight="1">
      <c r="A167" s="29">
        <v>2.0</v>
      </c>
      <c r="B167" s="28">
        <v>4.6</v>
      </c>
      <c r="D167" s="29">
        <v>0.0</v>
      </c>
      <c r="E167" s="28">
        <v>4.6</v>
      </c>
      <c r="G167" s="29">
        <v>5.0</v>
      </c>
      <c r="H167" s="28">
        <v>4.6</v>
      </c>
      <c r="J167" s="29">
        <v>5.0</v>
      </c>
      <c r="K167" s="28">
        <v>4.6</v>
      </c>
    </row>
    <row r="168" ht="12.75" customHeight="1">
      <c r="A168" s="29">
        <v>0.0</v>
      </c>
      <c r="B168" s="28">
        <v>4.7</v>
      </c>
      <c r="D168" s="29">
        <v>3.0</v>
      </c>
      <c r="E168" s="28">
        <v>4.7</v>
      </c>
      <c r="G168" s="29">
        <v>6.0</v>
      </c>
      <c r="H168" s="28">
        <v>4.7</v>
      </c>
      <c r="J168" s="29">
        <v>3.0</v>
      </c>
      <c r="K168" s="28">
        <v>4.7</v>
      </c>
    </row>
    <row r="169" ht="12.75" customHeight="1">
      <c r="A169" s="29">
        <v>5.0</v>
      </c>
      <c r="B169" s="28">
        <v>5.3</v>
      </c>
      <c r="D169" s="29">
        <v>0.0</v>
      </c>
      <c r="E169" s="28">
        <v>5.3</v>
      </c>
      <c r="G169" s="29">
        <v>2.0</v>
      </c>
      <c r="H169" s="28">
        <v>5.3</v>
      </c>
      <c r="J169" s="29">
        <v>10.0</v>
      </c>
      <c r="K169" s="28">
        <v>5.3</v>
      </c>
    </row>
    <row r="170" ht="12.75" customHeight="1">
      <c r="A170" s="29">
        <v>2.0</v>
      </c>
      <c r="B170" s="28">
        <v>4.8</v>
      </c>
      <c r="D170" s="29">
        <v>0.0</v>
      </c>
      <c r="E170" s="28">
        <v>4.8</v>
      </c>
      <c r="G170" s="29">
        <v>0.0</v>
      </c>
      <c r="H170" s="28">
        <v>4.8</v>
      </c>
      <c r="J170" s="29">
        <v>0.0</v>
      </c>
      <c r="K170" s="28">
        <v>4.8</v>
      </c>
    </row>
    <row r="171" ht="12.75" customHeight="1">
      <c r="B171" s="28"/>
      <c r="E171" s="28"/>
      <c r="H171" s="28"/>
      <c r="K171" s="28"/>
    </row>
    <row r="172" ht="12.75" customHeight="1">
      <c r="B172" s="28"/>
      <c r="E172" s="28"/>
      <c r="H172" s="28"/>
      <c r="K172" s="28"/>
    </row>
    <row r="173" ht="12.75" customHeight="1">
      <c r="B173" s="28"/>
    </row>
    <row r="174" ht="12.75" customHeight="1">
      <c r="A174" s="36"/>
      <c r="B174" s="36" t="s">
        <v>377</v>
      </c>
      <c r="C174" s="36" t="s">
        <v>378</v>
      </c>
      <c r="D174" s="36"/>
      <c r="E174" s="36" t="s">
        <v>377</v>
      </c>
      <c r="F174" s="36" t="s">
        <v>378</v>
      </c>
      <c r="G174" s="36"/>
      <c r="H174" s="36" t="s">
        <v>377</v>
      </c>
      <c r="I174" s="36" t="s">
        <v>378</v>
      </c>
      <c r="J174" s="36"/>
      <c r="K174" s="36" t="s">
        <v>377</v>
      </c>
      <c r="L174" s="36" t="s">
        <v>378</v>
      </c>
    </row>
    <row r="175" ht="12.75" customHeight="1">
      <c r="A175" s="37" t="s">
        <v>377</v>
      </c>
      <c r="B175" s="37">
        <v>1.0</v>
      </c>
      <c r="D175" s="37" t="s">
        <v>377</v>
      </c>
      <c r="E175" s="37">
        <v>1.0</v>
      </c>
      <c r="G175" s="37" t="s">
        <v>377</v>
      </c>
      <c r="H175" s="37">
        <v>1.0</v>
      </c>
      <c r="J175" s="37" t="s">
        <v>377</v>
      </c>
      <c r="K175" s="37">
        <v>1.0</v>
      </c>
    </row>
    <row r="176" ht="12.75" customHeight="1">
      <c r="A176" s="38" t="s">
        <v>378</v>
      </c>
      <c r="B176" s="38">
        <v>-0.03175794098111142</v>
      </c>
      <c r="C176" s="38">
        <v>1.0</v>
      </c>
      <c r="D176" s="38" t="s">
        <v>378</v>
      </c>
      <c r="E176" s="38">
        <v>0.17213165802547523</v>
      </c>
      <c r="F176" s="38">
        <v>1.0</v>
      </c>
      <c r="G176" s="38" t="s">
        <v>378</v>
      </c>
      <c r="H176" s="38">
        <v>0.10760683130959857</v>
      </c>
      <c r="I176" s="38">
        <v>1.0</v>
      </c>
      <c r="J176" s="38" t="s">
        <v>378</v>
      </c>
      <c r="K176" s="38">
        <v>-0.07036569978844553</v>
      </c>
      <c r="L176" s="38">
        <v>1.0</v>
      </c>
    </row>
    <row r="177" ht="12.75" customHeight="1">
      <c r="B177" s="28"/>
      <c r="E177" s="28"/>
      <c r="H177" s="28"/>
      <c r="K177" s="28"/>
    </row>
    <row r="178" ht="12.75" customHeight="1">
      <c r="B178" s="28"/>
      <c r="E178" s="28"/>
      <c r="H178" s="28"/>
      <c r="K178" s="28"/>
    </row>
    <row r="179" ht="12.75" customHeight="1">
      <c r="B179" s="28" t="s">
        <v>386</v>
      </c>
      <c r="E179" s="28"/>
      <c r="H179" s="28"/>
      <c r="K179" s="28"/>
    </row>
    <row r="180" ht="12.75" customHeight="1">
      <c r="B180" s="28"/>
      <c r="E180" s="28"/>
      <c r="H180" s="28"/>
      <c r="K180" s="28"/>
    </row>
    <row r="181" ht="12.75" customHeight="1">
      <c r="B181" s="28"/>
      <c r="E181" s="28"/>
      <c r="H181" s="28"/>
      <c r="K181" s="28"/>
    </row>
    <row r="182" ht="12.75" customHeight="1">
      <c r="B182" s="28"/>
      <c r="E182" s="28"/>
      <c r="H182" s="28"/>
      <c r="K182" s="28"/>
    </row>
    <row r="183" ht="12.75" customHeight="1">
      <c r="B183" s="28"/>
      <c r="E183" s="28"/>
      <c r="H183" s="28"/>
      <c r="K183" s="28"/>
    </row>
    <row r="184" ht="12.75" customHeight="1">
      <c r="B184" s="28"/>
      <c r="E184" s="28"/>
      <c r="H184" s="28"/>
      <c r="K184" s="28"/>
    </row>
    <row r="185" ht="12.75" customHeight="1">
      <c r="B185" s="28"/>
      <c r="E185" s="28"/>
      <c r="H185" s="28"/>
      <c r="K185" s="28"/>
    </row>
    <row r="186" ht="12.75" customHeight="1">
      <c r="B186" s="28"/>
      <c r="E186" s="28"/>
      <c r="H186" s="28"/>
      <c r="K186" s="28"/>
    </row>
    <row r="187" ht="12.75" customHeight="1">
      <c r="B187" s="28"/>
      <c r="E187" s="28"/>
      <c r="H187" s="28"/>
      <c r="K187" s="28"/>
    </row>
    <row r="188" ht="12.75" customHeight="1">
      <c r="B188" s="28"/>
      <c r="E188" s="28"/>
      <c r="H188" s="28"/>
      <c r="K188" s="28"/>
    </row>
    <row r="189" ht="12.75" customHeight="1">
      <c r="B189" s="28"/>
      <c r="E189" s="28"/>
      <c r="H189" s="28"/>
      <c r="K189" s="28"/>
    </row>
    <row r="190" ht="12.75" customHeight="1">
      <c r="B190" s="28"/>
      <c r="E190" s="28"/>
      <c r="H190" s="28"/>
      <c r="K190" s="28"/>
    </row>
    <row r="191" ht="12.75" customHeight="1">
      <c r="B191" s="28"/>
      <c r="E191" s="28"/>
      <c r="H191" s="28"/>
      <c r="K191" s="28"/>
    </row>
    <row r="192" ht="12.75" customHeight="1">
      <c r="B192" s="28"/>
      <c r="E192" s="28"/>
      <c r="H192" s="28"/>
      <c r="K192" s="28"/>
    </row>
    <row r="193" ht="12.75" customHeight="1">
      <c r="B193" s="28"/>
      <c r="E193" s="28"/>
      <c r="H193" s="28"/>
      <c r="K193" s="28"/>
    </row>
    <row r="194" ht="12.75" customHeight="1">
      <c r="B194" s="28"/>
      <c r="E194" s="28"/>
      <c r="H194" s="28"/>
      <c r="K194" s="28"/>
    </row>
    <row r="195" ht="12.75" customHeight="1">
      <c r="B195" s="28"/>
      <c r="E195" s="28"/>
      <c r="H195" s="28"/>
      <c r="K195" s="28"/>
    </row>
    <row r="196" ht="12.75" customHeight="1">
      <c r="B196" s="28"/>
      <c r="E196" s="28"/>
      <c r="H196" s="28"/>
      <c r="K196" s="28"/>
    </row>
    <row r="197" ht="12.75" customHeight="1">
      <c r="B197" s="28"/>
      <c r="E197" s="28"/>
      <c r="H197" s="28"/>
      <c r="K197" s="28"/>
    </row>
    <row r="198" ht="12.75" customHeight="1">
      <c r="B198" s="28"/>
      <c r="E198" s="28"/>
      <c r="H198" s="28"/>
      <c r="K198" s="28"/>
    </row>
    <row r="199" ht="12.75" customHeight="1">
      <c r="B199" s="28"/>
      <c r="E199" s="28"/>
      <c r="H199" s="28"/>
      <c r="K199" s="28"/>
    </row>
    <row r="200" ht="12.75" customHeight="1">
      <c r="B200" s="28"/>
      <c r="E200" s="28"/>
      <c r="H200" s="28"/>
      <c r="K200" s="28"/>
    </row>
    <row r="201" ht="12.75" customHeight="1">
      <c r="B201" s="28"/>
      <c r="E201" s="28"/>
      <c r="H201" s="28"/>
      <c r="K201" s="28"/>
    </row>
    <row r="202" ht="12.75" customHeight="1">
      <c r="B202" s="28"/>
      <c r="E202" s="28"/>
      <c r="H202" s="28"/>
      <c r="K202" s="28"/>
    </row>
    <row r="203" ht="12.75" customHeight="1">
      <c r="B203" s="28"/>
      <c r="E203" s="28"/>
      <c r="H203" s="28"/>
      <c r="K203" s="28"/>
    </row>
    <row r="204" ht="12.75" customHeight="1">
      <c r="B204" s="28"/>
      <c r="E204" s="28"/>
      <c r="H204" s="28"/>
      <c r="K204" s="28"/>
    </row>
    <row r="205" ht="12.75" customHeight="1">
      <c r="B205" s="28"/>
      <c r="E205" s="28"/>
      <c r="H205" s="28"/>
      <c r="K205" s="28"/>
    </row>
    <row r="206" ht="12.75" customHeight="1">
      <c r="B206" s="28"/>
      <c r="E206" s="28"/>
      <c r="H206" s="28"/>
      <c r="K206" s="28"/>
    </row>
    <row r="207" ht="12.75" customHeight="1">
      <c r="B207" s="28"/>
      <c r="E207" s="28"/>
      <c r="H207" s="28"/>
      <c r="K207" s="28"/>
    </row>
    <row r="208" ht="12.75" customHeight="1">
      <c r="B208" s="28"/>
      <c r="E208" s="28"/>
      <c r="H208" s="28"/>
      <c r="K208" s="28"/>
    </row>
    <row r="209" ht="12.75" customHeight="1">
      <c r="B209" s="28"/>
      <c r="E209" s="28"/>
      <c r="H209" s="28"/>
      <c r="K209" s="28"/>
    </row>
    <row r="210" ht="12.75" customHeight="1">
      <c r="B210" s="28"/>
      <c r="E210" s="28"/>
      <c r="H210" s="28"/>
      <c r="K210" s="28"/>
    </row>
    <row r="211" ht="12.75" customHeight="1">
      <c r="B211" s="28"/>
      <c r="E211" s="28"/>
      <c r="H211" s="28"/>
      <c r="K211" s="28"/>
    </row>
    <row r="212" ht="12.75" customHeight="1">
      <c r="B212" s="28"/>
      <c r="E212" s="28"/>
      <c r="H212" s="28"/>
      <c r="K212" s="28"/>
    </row>
    <row r="213" ht="12.75" customHeight="1">
      <c r="B213" s="28"/>
      <c r="E213" s="28"/>
      <c r="H213" s="28"/>
      <c r="K213" s="28"/>
    </row>
    <row r="214" ht="12.75" customHeight="1">
      <c r="B214" s="28"/>
      <c r="E214" s="28"/>
      <c r="H214" s="28"/>
      <c r="K214" s="28"/>
    </row>
    <row r="215" ht="12.75" customHeight="1">
      <c r="B215" s="28"/>
      <c r="E215" s="28"/>
      <c r="H215" s="28"/>
      <c r="K215" s="28"/>
    </row>
    <row r="216" ht="12.75" customHeight="1">
      <c r="B216" s="28"/>
      <c r="E216" s="28"/>
      <c r="H216" s="28"/>
      <c r="K216" s="28"/>
    </row>
    <row r="217" ht="12.75" customHeight="1">
      <c r="B217" s="28"/>
      <c r="E217" s="28"/>
      <c r="H217" s="28"/>
      <c r="K217" s="28"/>
    </row>
    <row r="218" ht="12.75" customHeight="1">
      <c r="B218" s="28"/>
      <c r="E218" s="28"/>
      <c r="H218" s="28"/>
      <c r="K218" s="28"/>
    </row>
    <row r="219" ht="12.75" customHeight="1">
      <c r="B219" s="28"/>
      <c r="E219" s="28"/>
      <c r="H219" s="28"/>
      <c r="K219" s="28"/>
    </row>
    <row r="220" ht="12.75" customHeight="1">
      <c r="B220" s="28"/>
      <c r="E220" s="28"/>
      <c r="H220" s="28"/>
      <c r="K220" s="28"/>
    </row>
    <row r="221" ht="12.75" customHeight="1">
      <c r="B221" s="28"/>
      <c r="E221" s="28"/>
      <c r="H221" s="28"/>
      <c r="K221" s="28"/>
    </row>
    <row r="222" ht="12.75" customHeight="1">
      <c r="B222" s="28"/>
      <c r="E222" s="28"/>
      <c r="H222" s="28"/>
      <c r="K222" s="28"/>
    </row>
    <row r="223" ht="12.75" customHeight="1">
      <c r="B223" s="28"/>
      <c r="E223" s="28"/>
      <c r="H223" s="28"/>
      <c r="K223" s="28"/>
    </row>
    <row r="224" ht="12.75" customHeight="1">
      <c r="B224" s="28"/>
      <c r="E224" s="28"/>
      <c r="H224" s="28"/>
      <c r="K224" s="28"/>
    </row>
    <row r="225" ht="12.75" customHeight="1">
      <c r="B225" s="28"/>
      <c r="E225" s="28"/>
      <c r="H225" s="28"/>
      <c r="K225" s="28"/>
    </row>
    <row r="226" ht="12.75" customHeight="1">
      <c r="B226" s="28"/>
      <c r="E226" s="28"/>
      <c r="H226" s="28"/>
      <c r="K226" s="28"/>
    </row>
    <row r="227" ht="12.75" customHeight="1">
      <c r="B227" s="28"/>
      <c r="E227" s="28"/>
      <c r="H227" s="28"/>
      <c r="K227" s="28"/>
    </row>
    <row r="228" ht="12.75" customHeight="1">
      <c r="B228" s="28"/>
      <c r="E228" s="28"/>
      <c r="H228" s="28"/>
      <c r="K228" s="28"/>
    </row>
    <row r="229" ht="12.75" customHeight="1">
      <c r="B229" s="28"/>
      <c r="E229" s="28"/>
      <c r="H229" s="28"/>
      <c r="K229" s="28"/>
    </row>
    <row r="230" ht="12.75" customHeight="1">
      <c r="B230" s="28"/>
      <c r="E230" s="28"/>
      <c r="H230" s="28"/>
      <c r="K230" s="28"/>
    </row>
    <row r="231" ht="12.75" customHeight="1">
      <c r="B231" s="28"/>
      <c r="E231" s="28"/>
      <c r="H231" s="28"/>
      <c r="K231" s="28"/>
    </row>
    <row r="232" ht="12.75" customHeight="1">
      <c r="B232" s="28"/>
      <c r="E232" s="28"/>
      <c r="H232" s="28"/>
      <c r="K232" s="28"/>
    </row>
    <row r="233" ht="12.75" customHeight="1">
      <c r="B233" s="28"/>
      <c r="E233" s="28"/>
      <c r="H233" s="28"/>
      <c r="K233" s="28"/>
    </row>
    <row r="234" ht="12.75" customHeight="1">
      <c r="B234" s="28"/>
      <c r="E234" s="28"/>
      <c r="H234" s="28"/>
      <c r="K234" s="28"/>
    </row>
    <row r="235" ht="12.75" customHeight="1">
      <c r="B235" s="28"/>
      <c r="E235" s="28"/>
      <c r="H235" s="28"/>
      <c r="K235" s="28"/>
    </row>
    <row r="236" ht="12.75" customHeight="1">
      <c r="B236" s="28"/>
      <c r="E236" s="28"/>
      <c r="H236" s="28"/>
      <c r="K236" s="28"/>
    </row>
    <row r="237" ht="12.75" customHeight="1">
      <c r="B237" s="28"/>
      <c r="E237" s="28"/>
      <c r="H237" s="28"/>
      <c r="K237" s="28"/>
    </row>
    <row r="238" ht="12.75" customHeight="1">
      <c r="B238" s="28"/>
      <c r="E238" s="28"/>
      <c r="H238" s="28"/>
      <c r="K238" s="28"/>
    </row>
    <row r="239" ht="12.75" customHeight="1">
      <c r="B239" s="28"/>
      <c r="E239" s="28"/>
      <c r="H239" s="28"/>
      <c r="K239" s="28"/>
    </row>
    <row r="240" ht="12.75" customHeight="1">
      <c r="B240" s="28"/>
      <c r="E240" s="28"/>
      <c r="H240" s="28"/>
      <c r="K240" s="28"/>
    </row>
    <row r="241" ht="12.75" customHeight="1">
      <c r="B241" s="28"/>
      <c r="E241" s="28"/>
      <c r="H241" s="28"/>
      <c r="K241" s="28"/>
    </row>
    <row r="242" ht="12.75" customHeight="1">
      <c r="B242" s="28"/>
      <c r="E242" s="28"/>
      <c r="H242" s="28"/>
      <c r="K242" s="28"/>
    </row>
    <row r="243" ht="12.75" customHeight="1">
      <c r="B243" s="28"/>
      <c r="E243" s="28"/>
      <c r="H243" s="28"/>
      <c r="K243" s="28"/>
    </row>
    <row r="244" ht="12.75" customHeight="1">
      <c r="B244" s="28"/>
      <c r="E244" s="28"/>
      <c r="H244" s="28"/>
      <c r="K244" s="28"/>
    </row>
    <row r="245" ht="12.75" customHeight="1">
      <c r="B245" s="28"/>
      <c r="E245" s="28"/>
      <c r="H245" s="28"/>
      <c r="K245" s="28"/>
    </row>
    <row r="246" ht="12.75" customHeight="1">
      <c r="B246" s="28"/>
      <c r="E246" s="28"/>
      <c r="H246" s="28"/>
      <c r="K246" s="28"/>
    </row>
    <row r="247" ht="12.75" customHeight="1">
      <c r="B247" s="28"/>
      <c r="E247" s="28"/>
      <c r="H247" s="28"/>
      <c r="K247" s="28"/>
    </row>
    <row r="248" ht="12.75" customHeight="1">
      <c r="B248" s="28"/>
      <c r="E248" s="28"/>
      <c r="H248" s="28"/>
      <c r="K248" s="28"/>
    </row>
    <row r="249" ht="12.75" customHeight="1">
      <c r="B249" s="28"/>
      <c r="E249" s="28"/>
      <c r="H249" s="28"/>
      <c r="K249" s="28"/>
    </row>
    <row r="250" ht="12.75" customHeight="1">
      <c r="B250" s="28"/>
      <c r="E250" s="28"/>
      <c r="H250" s="28"/>
      <c r="K250" s="28"/>
    </row>
    <row r="251" ht="12.75" customHeight="1">
      <c r="B251" s="28"/>
      <c r="E251" s="28"/>
      <c r="H251" s="28"/>
      <c r="K251" s="28"/>
    </row>
    <row r="252" ht="12.75" customHeight="1">
      <c r="B252" s="28"/>
      <c r="E252" s="28"/>
      <c r="H252" s="28"/>
      <c r="K252" s="28"/>
    </row>
    <row r="253" ht="12.75" customHeight="1">
      <c r="B253" s="28"/>
      <c r="E253" s="28"/>
      <c r="H253" s="28"/>
      <c r="K253" s="28"/>
    </row>
    <row r="254" ht="12.75" customHeight="1">
      <c r="B254" s="28"/>
      <c r="E254" s="28"/>
      <c r="H254" s="28"/>
      <c r="K254" s="28"/>
    </row>
    <row r="255" ht="12.75" customHeight="1">
      <c r="B255" s="28"/>
      <c r="E255" s="28"/>
      <c r="H255" s="28"/>
      <c r="K255" s="28"/>
    </row>
    <row r="256" ht="12.75" customHeight="1">
      <c r="B256" s="28"/>
      <c r="E256" s="28"/>
      <c r="H256" s="28"/>
      <c r="K256" s="28"/>
    </row>
    <row r="257" ht="12.75" customHeight="1">
      <c r="B257" s="28"/>
      <c r="E257" s="28"/>
      <c r="H257" s="28"/>
      <c r="K257" s="28"/>
    </row>
    <row r="258" ht="12.75" customHeight="1">
      <c r="B258" s="28"/>
      <c r="E258" s="28"/>
      <c r="H258" s="28"/>
      <c r="K258" s="28"/>
    </row>
    <row r="259" ht="12.75" customHeight="1">
      <c r="B259" s="28"/>
      <c r="E259" s="28"/>
      <c r="H259" s="28"/>
      <c r="K259" s="28"/>
    </row>
    <row r="260" ht="12.75" customHeight="1">
      <c r="B260" s="28"/>
      <c r="E260" s="28"/>
      <c r="H260" s="28"/>
      <c r="K260" s="28"/>
    </row>
    <row r="261" ht="12.75" customHeight="1">
      <c r="B261" s="28"/>
      <c r="E261" s="28"/>
      <c r="H261" s="28"/>
      <c r="K261" s="28"/>
    </row>
    <row r="262" ht="12.75" customHeight="1">
      <c r="B262" s="28"/>
      <c r="E262" s="28"/>
      <c r="H262" s="28"/>
      <c r="K262" s="28"/>
    </row>
    <row r="263" ht="12.75" customHeight="1">
      <c r="B263" s="28"/>
      <c r="E263" s="28"/>
      <c r="H263" s="28"/>
      <c r="K263" s="28"/>
    </row>
    <row r="264" ht="12.75" customHeight="1">
      <c r="B264" s="28"/>
      <c r="E264" s="28"/>
      <c r="H264" s="28"/>
      <c r="K264" s="28"/>
    </row>
    <row r="265" ht="12.75" customHeight="1">
      <c r="B265" s="28"/>
      <c r="E265" s="28"/>
      <c r="H265" s="28"/>
      <c r="K265" s="28"/>
    </row>
    <row r="266" ht="12.75" customHeight="1">
      <c r="B266" s="28"/>
      <c r="E266" s="28"/>
      <c r="H266" s="28"/>
      <c r="K266" s="28"/>
    </row>
    <row r="267" ht="12.75" customHeight="1">
      <c r="B267" s="28"/>
      <c r="E267" s="28"/>
      <c r="H267" s="28"/>
      <c r="K267" s="28"/>
    </row>
    <row r="268" ht="12.75" customHeight="1">
      <c r="B268" s="28"/>
      <c r="E268" s="28"/>
      <c r="H268" s="28"/>
      <c r="K268" s="28"/>
    </row>
    <row r="269" ht="12.75" customHeight="1">
      <c r="B269" s="28"/>
      <c r="E269" s="28"/>
      <c r="H269" s="28"/>
      <c r="K269" s="28"/>
    </row>
    <row r="270" ht="12.75" customHeight="1">
      <c r="B270" s="28"/>
      <c r="E270" s="28"/>
      <c r="H270" s="28"/>
      <c r="K270" s="28"/>
    </row>
    <row r="271" ht="12.75" customHeight="1">
      <c r="B271" s="28"/>
      <c r="E271" s="28"/>
      <c r="H271" s="28"/>
      <c r="K271" s="28"/>
    </row>
    <row r="272" ht="12.75" customHeight="1">
      <c r="B272" s="28"/>
      <c r="E272" s="28"/>
      <c r="H272" s="28"/>
      <c r="K272" s="28"/>
    </row>
    <row r="273" ht="12.75" customHeight="1">
      <c r="B273" s="28"/>
      <c r="E273" s="28"/>
      <c r="H273" s="28"/>
      <c r="K273" s="28"/>
    </row>
    <row r="274" ht="12.75" customHeight="1">
      <c r="B274" s="28"/>
      <c r="E274" s="28"/>
      <c r="H274" s="28"/>
      <c r="K274" s="28"/>
    </row>
    <row r="275" ht="12.75" customHeight="1">
      <c r="B275" s="28"/>
      <c r="E275" s="28"/>
      <c r="H275" s="28"/>
      <c r="K275" s="28"/>
    </row>
    <row r="276" ht="12.75" customHeight="1">
      <c r="B276" s="28"/>
      <c r="E276" s="28"/>
      <c r="H276" s="28"/>
      <c r="K276" s="28"/>
    </row>
    <row r="277" ht="12.75" customHeight="1">
      <c r="B277" s="28"/>
      <c r="E277" s="28"/>
      <c r="H277" s="28"/>
      <c r="K277" s="28"/>
    </row>
    <row r="278" ht="12.75" customHeight="1">
      <c r="B278" s="28"/>
      <c r="E278" s="28"/>
      <c r="H278" s="28"/>
      <c r="K278" s="28"/>
    </row>
    <row r="279" ht="12.75" customHeight="1">
      <c r="B279" s="28"/>
      <c r="E279" s="28"/>
      <c r="H279" s="28"/>
      <c r="K279" s="28"/>
    </row>
    <row r="280" ht="12.75" customHeight="1">
      <c r="B280" s="28"/>
      <c r="E280" s="28"/>
      <c r="H280" s="28"/>
      <c r="K280" s="28"/>
    </row>
    <row r="281" ht="12.75" customHeight="1">
      <c r="B281" s="28"/>
      <c r="E281" s="28"/>
      <c r="H281" s="28"/>
      <c r="K281" s="28"/>
    </row>
    <row r="282" ht="12.75" customHeight="1">
      <c r="B282" s="28"/>
      <c r="E282" s="28"/>
      <c r="H282" s="28"/>
      <c r="K282" s="28"/>
    </row>
    <row r="283" ht="12.75" customHeight="1">
      <c r="B283" s="28"/>
      <c r="E283" s="28"/>
      <c r="H283" s="28"/>
      <c r="K283" s="28"/>
    </row>
    <row r="284" ht="12.75" customHeight="1">
      <c r="B284" s="28"/>
      <c r="E284" s="28"/>
      <c r="H284" s="28"/>
      <c r="K284" s="28"/>
    </row>
    <row r="285" ht="12.75" customHeight="1">
      <c r="B285" s="28"/>
      <c r="E285" s="28"/>
      <c r="H285" s="28"/>
      <c r="K285" s="28"/>
    </row>
    <row r="286" ht="12.75" customHeight="1">
      <c r="B286" s="28"/>
      <c r="E286" s="28"/>
      <c r="H286" s="28"/>
      <c r="K286" s="28"/>
    </row>
    <row r="287" ht="12.75" customHeight="1">
      <c r="B287" s="28"/>
      <c r="E287" s="28"/>
      <c r="H287" s="28"/>
      <c r="K287" s="28"/>
    </row>
    <row r="288" ht="12.75" customHeight="1">
      <c r="B288" s="28"/>
      <c r="E288" s="28"/>
      <c r="H288" s="28"/>
      <c r="K288" s="28"/>
    </row>
    <row r="289" ht="12.75" customHeight="1">
      <c r="B289" s="28"/>
      <c r="E289" s="28"/>
      <c r="H289" s="28"/>
      <c r="K289" s="28"/>
    </row>
    <row r="290" ht="12.75" customHeight="1">
      <c r="B290" s="28"/>
      <c r="E290" s="28"/>
      <c r="H290" s="28"/>
      <c r="K290" s="28"/>
    </row>
    <row r="291" ht="12.75" customHeight="1">
      <c r="B291" s="28"/>
      <c r="E291" s="28"/>
      <c r="H291" s="28"/>
      <c r="K291" s="28"/>
    </row>
    <row r="292" ht="12.75" customHeight="1">
      <c r="B292" s="28"/>
      <c r="E292" s="28"/>
      <c r="H292" s="28"/>
      <c r="K292" s="28"/>
    </row>
    <row r="293" ht="12.75" customHeight="1">
      <c r="B293" s="28"/>
      <c r="E293" s="28"/>
      <c r="H293" s="28"/>
      <c r="K293" s="28"/>
    </row>
    <row r="294" ht="12.75" customHeight="1">
      <c r="B294" s="28"/>
      <c r="E294" s="28"/>
      <c r="H294" s="28"/>
      <c r="K294" s="28"/>
    </row>
    <row r="295" ht="12.75" customHeight="1">
      <c r="B295" s="28"/>
      <c r="E295" s="28"/>
      <c r="H295" s="28"/>
      <c r="K295" s="28"/>
    </row>
    <row r="296" ht="12.75" customHeight="1">
      <c r="B296" s="28"/>
      <c r="E296" s="28"/>
      <c r="H296" s="28"/>
      <c r="K296" s="28"/>
    </row>
    <row r="297" ht="12.75" customHeight="1">
      <c r="B297" s="28"/>
      <c r="E297" s="28"/>
      <c r="H297" s="28"/>
      <c r="K297" s="28"/>
    </row>
    <row r="298" ht="12.75" customHeight="1">
      <c r="B298" s="28"/>
      <c r="E298" s="28"/>
      <c r="H298" s="28"/>
      <c r="K298" s="28"/>
    </row>
    <row r="299" ht="12.75" customHeight="1">
      <c r="B299" s="28"/>
      <c r="E299" s="28"/>
      <c r="H299" s="28"/>
      <c r="K299" s="28"/>
    </row>
    <row r="300" ht="12.75" customHeight="1">
      <c r="B300" s="28"/>
      <c r="E300" s="28"/>
      <c r="H300" s="28"/>
      <c r="K300" s="28"/>
    </row>
    <row r="301" ht="12.75" customHeight="1">
      <c r="B301" s="28"/>
      <c r="E301" s="28"/>
      <c r="H301" s="28"/>
      <c r="K301" s="28"/>
    </row>
    <row r="302" ht="12.75" customHeight="1">
      <c r="B302" s="28"/>
      <c r="E302" s="28"/>
      <c r="H302" s="28"/>
      <c r="K302" s="28"/>
    </row>
    <row r="303" ht="12.75" customHeight="1">
      <c r="B303" s="28"/>
      <c r="E303" s="28"/>
      <c r="H303" s="28"/>
      <c r="K303" s="28"/>
    </row>
    <row r="304" ht="12.75" customHeight="1">
      <c r="B304" s="28"/>
      <c r="E304" s="28"/>
      <c r="H304" s="28"/>
      <c r="K304" s="28"/>
    </row>
    <row r="305" ht="12.75" customHeight="1">
      <c r="B305" s="28"/>
      <c r="E305" s="28"/>
      <c r="H305" s="28"/>
      <c r="K305" s="28"/>
    </row>
    <row r="306" ht="12.75" customHeight="1">
      <c r="B306" s="28"/>
      <c r="E306" s="28"/>
      <c r="H306" s="28"/>
      <c r="K306" s="28"/>
    </row>
    <row r="307" ht="12.75" customHeight="1">
      <c r="B307" s="28"/>
      <c r="E307" s="28"/>
      <c r="H307" s="28"/>
      <c r="K307" s="28"/>
    </row>
    <row r="308" ht="12.75" customHeight="1">
      <c r="B308" s="28"/>
      <c r="E308" s="28"/>
      <c r="H308" s="28"/>
      <c r="K308" s="28"/>
    </row>
    <row r="309" ht="12.75" customHeight="1">
      <c r="B309" s="28"/>
      <c r="E309" s="28"/>
      <c r="H309" s="28"/>
      <c r="K309" s="28"/>
    </row>
    <row r="310" ht="12.75" customHeight="1">
      <c r="B310" s="28"/>
      <c r="E310" s="28"/>
      <c r="H310" s="28"/>
      <c r="K310" s="28"/>
    </row>
    <row r="311" ht="12.75" customHeight="1">
      <c r="B311" s="28"/>
      <c r="E311" s="28"/>
      <c r="H311" s="28"/>
      <c r="K311" s="28"/>
    </row>
    <row r="312" ht="12.75" customHeight="1">
      <c r="B312" s="28"/>
      <c r="E312" s="28"/>
      <c r="H312" s="28"/>
      <c r="K312" s="28"/>
    </row>
    <row r="313" ht="12.75" customHeight="1">
      <c r="B313" s="28"/>
      <c r="E313" s="28"/>
      <c r="H313" s="28"/>
      <c r="K313" s="28"/>
    </row>
    <row r="314" ht="12.75" customHeight="1">
      <c r="B314" s="28"/>
      <c r="E314" s="28"/>
      <c r="H314" s="28"/>
      <c r="K314" s="28"/>
    </row>
    <row r="315" ht="12.75" customHeight="1">
      <c r="B315" s="28"/>
      <c r="E315" s="28"/>
      <c r="H315" s="28"/>
      <c r="K315" s="28"/>
    </row>
    <row r="316" ht="12.75" customHeight="1">
      <c r="B316" s="28"/>
      <c r="E316" s="28"/>
      <c r="H316" s="28"/>
      <c r="K316" s="28"/>
    </row>
    <row r="317" ht="12.75" customHeight="1">
      <c r="B317" s="28"/>
      <c r="E317" s="28"/>
      <c r="H317" s="28"/>
      <c r="K317" s="28"/>
    </row>
    <row r="318" ht="12.75" customHeight="1">
      <c r="B318" s="28"/>
      <c r="E318" s="28"/>
      <c r="H318" s="28"/>
      <c r="K318" s="28"/>
    </row>
    <row r="319" ht="12.75" customHeight="1">
      <c r="B319" s="28"/>
      <c r="E319" s="28"/>
      <c r="H319" s="28"/>
      <c r="K319" s="28"/>
    </row>
    <row r="320" ht="12.75" customHeight="1">
      <c r="B320" s="28"/>
      <c r="E320" s="28"/>
      <c r="H320" s="28"/>
      <c r="K320" s="28"/>
    </row>
    <row r="321" ht="12.75" customHeight="1">
      <c r="B321" s="28"/>
      <c r="E321" s="28"/>
      <c r="H321" s="28"/>
      <c r="K321" s="28"/>
    </row>
    <row r="322" ht="12.75" customHeight="1">
      <c r="B322" s="28"/>
      <c r="E322" s="28"/>
      <c r="H322" s="28"/>
      <c r="K322" s="28"/>
    </row>
    <row r="323" ht="12.75" customHeight="1">
      <c r="B323" s="28"/>
      <c r="E323" s="28"/>
      <c r="H323" s="28"/>
      <c r="K323" s="28"/>
    </row>
    <row r="324" ht="12.75" customHeight="1">
      <c r="B324" s="28"/>
      <c r="E324" s="28"/>
      <c r="H324" s="28"/>
      <c r="K324" s="28"/>
    </row>
    <row r="325" ht="12.75" customHeight="1">
      <c r="B325" s="28"/>
      <c r="E325" s="28"/>
      <c r="H325" s="28"/>
      <c r="K325" s="28"/>
    </row>
    <row r="326" ht="12.75" customHeight="1">
      <c r="B326" s="28"/>
      <c r="E326" s="28"/>
      <c r="H326" s="28"/>
      <c r="K326" s="28"/>
    </row>
    <row r="327" ht="12.75" customHeight="1">
      <c r="B327" s="28"/>
      <c r="E327" s="28"/>
      <c r="H327" s="28"/>
      <c r="K327" s="28"/>
    </row>
    <row r="328" ht="12.75" customHeight="1">
      <c r="B328" s="28"/>
      <c r="E328" s="28"/>
      <c r="H328" s="28"/>
      <c r="K328" s="28"/>
    </row>
    <row r="329" ht="12.75" customHeight="1">
      <c r="B329" s="28"/>
      <c r="E329" s="28"/>
      <c r="H329" s="28"/>
      <c r="K329" s="28"/>
    </row>
    <row r="330" ht="12.75" customHeight="1">
      <c r="B330" s="28"/>
      <c r="E330" s="28"/>
      <c r="H330" s="28"/>
      <c r="K330" s="28"/>
    </row>
    <row r="331" ht="12.75" customHeight="1">
      <c r="B331" s="28"/>
      <c r="E331" s="28"/>
      <c r="H331" s="28"/>
      <c r="K331" s="28"/>
    </row>
    <row r="332" ht="12.75" customHeight="1">
      <c r="B332" s="28"/>
      <c r="E332" s="28"/>
      <c r="H332" s="28"/>
      <c r="K332" s="28"/>
    </row>
    <row r="333" ht="12.75" customHeight="1">
      <c r="B333" s="28"/>
      <c r="E333" s="28"/>
      <c r="H333" s="28"/>
      <c r="K333" s="28"/>
    </row>
    <row r="334" ht="12.75" customHeight="1">
      <c r="B334" s="28"/>
      <c r="E334" s="28"/>
      <c r="H334" s="28"/>
      <c r="K334" s="28"/>
    </row>
    <row r="335" ht="12.75" customHeight="1">
      <c r="B335" s="28"/>
      <c r="E335" s="28"/>
      <c r="H335" s="28"/>
      <c r="K335" s="28"/>
    </row>
    <row r="336" ht="12.75" customHeight="1">
      <c r="B336" s="28"/>
      <c r="E336" s="28"/>
      <c r="H336" s="28"/>
      <c r="K336" s="28"/>
    </row>
    <row r="337" ht="12.75" customHeight="1">
      <c r="B337" s="28"/>
      <c r="E337" s="28"/>
      <c r="H337" s="28"/>
      <c r="K337" s="28"/>
    </row>
    <row r="338" ht="12.75" customHeight="1">
      <c r="B338" s="28"/>
      <c r="E338" s="28"/>
      <c r="H338" s="28"/>
      <c r="K338" s="28"/>
    </row>
    <row r="339" ht="12.75" customHeight="1">
      <c r="B339" s="28"/>
      <c r="E339" s="28"/>
      <c r="H339" s="28"/>
      <c r="K339" s="28"/>
    </row>
    <row r="340" ht="12.75" customHeight="1">
      <c r="B340" s="28"/>
      <c r="E340" s="28"/>
      <c r="H340" s="28"/>
      <c r="K340" s="28"/>
    </row>
    <row r="341" ht="12.75" customHeight="1">
      <c r="B341" s="28"/>
      <c r="E341" s="28"/>
      <c r="H341" s="28"/>
      <c r="K341" s="28"/>
    </row>
    <row r="342" ht="12.75" customHeight="1">
      <c r="B342" s="28"/>
      <c r="E342" s="28"/>
      <c r="H342" s="28"/>
      <c r="K342" s="28"/>
    </row>
    <row r="343" ht="12.75" customHeight="1">
      <c r="B343" s="28"/>
      <c r="E343" s="28"/>
      <c r="H343" s="28"/>
      <c r="K343" s="28"/>
    </row>
    <row r="344" ht="12.75" customHeight="1">
      <c r="B344" s="28"/>
      <c r="E344" s="28"/>
      <c r="H344" s="28"/>
      <c r="K344" s="28"/>
    </row>
    <row r="345" ht="12.75" customHeight="1">
      <c r="B345" s="28"/>
      <c r="E345" s="28"/>
      <c r="H345" s="28"/>
      <c r="K345" s="28"/>
    </row>
    <row r="346" ht="12.75" customHeight="1">
      <c r="B346" s="28"/>
      <c r="E346" s="28"/>
      <c r="H346" s="28"/>
      <c r="K346" s="28"/>
    </row>
    <row r="347" ht="12.75" customHeight="1">
      <c r="B347" s="28"/>
      <c r="E347" s="28"/>
      <c r="H347" s="28"/>
      <c r="K347" s="28"/>
    </row>
    <row r="348" ht="12.75" customHeight="1">
      <c r="B348" s="28"/>
      <c r="E348" s="28"/>
      <c r="H348" s="28"/>
      <c r="K348" s="28"/>
    </row>
    <row r="349" ht="12.75" customHeight="1">
      <c r="B349" s="28"/>
      <c r="E349" s="28"/>
      <c r="H349" s="28"/>
      <c r="K349" s="28"/>
    </row>
    <row r="350" ht="12.75" customHeight="1">
      <c r="B350" s="28"/>
      <c r="E350" s="28"/>
      <c r="H350" s="28"/>
      <c r="K350" s="28"/>
    </row>
    <row r="351" ht="12.75" customHeight="1">
      <c r="B351" s="28"/>
      <c r="E351" s="28"/>
      <c r="H351" s="28"/>
      <c r="K351" s="28"/>
    </row>
    <row r="352" ht="12.75" customHeight="1">
      <c r="B352" s="28"/>
      <c r="E352" s="28"/>
      <c r="H352" s="28"/>
      <c r="K352" s="28"/>
    </row>
    <row r="353" ht="12.75" customHeight="1">
      <c r="B353" s="28"/>
      <c r="E353" s="28"/>
      <c r="H353" s="28"/>
      <c r="K353" s="28"/>
    </row>
    <row r="354" ht="12.75" customHeight="1">
      <c r="B354" s="28"/>
      <c r="E354" s="28"/>
      <c r="H354" s="28"/>
      <c r="K354" s="28"/>
    </row>
    <row r="355" ht="12.75" customHeight="1">
      <c r="B355" s="28"/>
      <c r="E355" s="28"/>
      <c r="H355" s="28"/>
      <c r="K355" s="28"/>
    </row>
    <row r="356" ht="12.75" customHeight="1">
      <c r="B356" s="28"/>
      <c r="E356" s="28"/>
      <c r="H356" s="28"/>
      <c r="K356" s="28"/>
    </row>
    <row r="357" ht="12.75" customHeight="1">
      <c r="B357" s="28"/>
      <c r="E357" s="28"/>
      <c r="H357" s="28"/>
      <c r="K357" s="28"/>
    </row>
    <row r="358" ht="12.75" customHeight="1">
      <c r="B358" s="28"/>
      <c r="E358" s="28"/>
      <c r="H358" s="28"/>
      <c r="K358" s="28"/>
    </row>
    <row r="359" ht="12.75" customHeight="1">
      <c r="B359" s="28"/>
      <c r="E359" s="28"/>
      <c r="H359" s="28"/>
      <c r="K359" s="28"/>
    </row>
    <row r="360" ht="12.75" customHeight="1">
      <c r="B360" s="28"/>
      <c r="E360" s="28"/>
      <c r="H360" s="28"/>
      <c r="K360" s="28"/>
    </row>
    <row r="361" ht="12.75" customHeight="1">
      <c r="B361" s="28"/>
      <c r="E361" s="28"/>
      <c r="H361" s="28"/>
      <c r="K361" s="28"/>
    </row>
    <row r="362" ht="12.75" customHeight="1">
      <c r="B362" s="28"/>
      <c r="E362" s="28"/>
      <c r="H362" s="28"/>
      <c r="K362" s="28"/>
    </row>
    <row r="363" ht="12.75" customHeight="1">
      <c r="B363" s="28"/>
      <c r="E363" s="28"/>
      <c r="H363" s="28"/>
      <c r="K363" s="28"/>
    </row>
    <row r="364" ht="12.75" customHeight="1">
      <c r="B364" s="28"/>
      <c r="E364" s="28"/>
      <c r="H364" s="28"/>
      <c r="K364" s="28"/>
    </row>
    <row r="365" ht="12.75" customHeight="1">
      <c r="B365" s="28"/>
      <c r="E365" s="28"/>
      <c r="H365" s="28"/>
      <c r="K365" s="28"/>
    </row>
    <row r="366" ht="12.75" customHeight="1">
      <c r="B366" s="28"/>
      <c r="E366" s="28"/>
      <c r="H366" s="28"/>
      <c r="K366" s="28"/>
    </row>
    <row r="367" ht="12.75" customHeight="1">
      <c r="B367" s="28"/>
      <c r="E367" s="28"/>
      <c r="H367" s="28"/>
      <c r="K367" s="28"/>
    </row>
    <row r="368" ht="12.75" customHeight="1">
      <c r="B368" s="28"/>
      <c r="E368" s="28"/>
      <c r="H368" s="28"/>
      <c r="K368" s="28"/>
    </row>
    <row r="369" ht="12.75" customHeight="1">
      <c r="B369" s="28"/>
      <c r="E369" s="28"/>
      <c r="H369" s="28"/>
      <c r="K369" s="28"/>
    </row>
    <row r="370" ht="12.75" customHeight="1">
      <c r="B370" s="28"/>
      <c r="E370" s="28"/>
      <c r="H370" s="28"/>
      <c r="K370" s="28"/>
    </row>
    <row r="371" ht="12.75" customHeight="1">
      <c r="B371" s="28"/>
      <c r="E371" s="28"/>
      <c r="H371" s="28"/>
      <c r="K371" s="28"/>
    </row>
    <row r="372" ht="12.75" customHeight="1">
      <c r="B372" s="28"/>
      <c r="E372" s="28"/>
      <c r="H372" s="28"/>
      <c r="K372" s="28"/>
    </row>
    <row r="373" ht="12.75" customHeight="1">
      <c r="B373" s="28"/>
      <c r="E373" s="28"/>
      <c r="H373" s="28"/>
      <c r="K373" s="28"/>
    </row>
    <row r="374" ht="12.75" customHeight="1">
      <c r="B374" s="28"/>
      <c r="E374" s="28"/>
      <c r="H374" s="28"/>
      <c r="K374" s="28"/>
    </row>
    <row r="375" ht="12.75" customHeight="1">
      <c r="B375" s="28"/>
      <c r="E375" s="28"/>
      <c r="H375" s="28"/>
      <c r="K375" s="28"/>
    </row>
    <row r="376" ht="12.75" customHeight="1">
      <c r="B376" s="28"/>
      <c r="E376" s="28"/>
      <c r="H376" s="28"/>
      <c r="K376" s="28"/>
    </row>
    <row r="377" ht="12.75" customHeight="1">
      <c r="B377" s="28"/>
      <c r="E377" s="28"/>
      <c r="H377" s="28"/>
      <c r="K377" s="28"/>
    </row>
    <row r="378" ht="12.75" customHeight="1">
      <c r="B378" s="28"/>
      <c r="E378" s="28"/>
      <c r="H378" s="28"/>
      <c r="K378" s="28"/>
    </row>
    <row r="379" ht="12.75" customHeight="1">
      <c r="B379" s="28"/>
      <c r="E379" s="28"/>
      <c r="H379" s="28"/>
      <c r="K379" s="28"/>
    </row>
    <row r="380" ht="12.75" customHeight="1">
      <c r="B380" s="28"/>
      <c r="E380" s="28"/>
      <c r="H380" s="28"/>
      <c r="K380" s="28"/>
    </row>
    <row r="381" ht="12.75" customHeight="1">
      <c r="B381" s="28"/>
      <c r="E381" s="28"/>
      <c r="H381" s="28"/>
      <c r="K381" s="28"/>
    </row>
    <row r="382" ht="12.75" customHeight="1">
      <c r="B382" s="28"/>
      <c r="E382" s="28"/>
      <c r="H382" s="28"/>
      <c r="K382" s="28"/>
    </row>
    <row r="383" ht="12.75" customHeight="1">
      <c r="B383" s="28"/>
      <c r="E383" s="28"/>
      <c r="H383" s="28"/>
      <c r="K383" s="28"/>
    </row>
    <row r="384" ht="12.75" customHeight="1">
      <c r="B384" s="28"/>
      <c r="E384" s="28"/>
      <c r="H384" s="28"/>
      <c r="K384" s="28"/>
    </row>
    <row r="385" ht="12.75" customHeight="1">
      <c r="B385" s="28"/>
      <c r="E385" s="28"/>
      <c r="H385" s="28"/>
      <c r="K385" s="28"/>
    </row>
    <row r="386" ht="12.75" customHeight="1">
      <c r="B386" s="28"/>
      <c r="E386" s="28"/>
      <c r="H386" s="28"/>
      <c r="K386" s="28"/>
    </row>
    <row r="387" ht="12.75" customHeight="1">
      <c r="B387" s="28"/>
      <c r="E387" s="28"/>
      <c r="H387" s="28"/>
      <c r="K387" s="28"/>
    </row>
    <row r="388" ht="12.75" customHeight="1">
      <c r="B388" s="28"/>
      <c r="E388" s="28"/>
      <c r="H388" s="28"/>
      <c r="K388" s="28"/>
    </row>
    <row r="389" ht="12.75" customHeight="1">
      <c r="B389" s="28"/>
      <c r="E389" s="28"/>
      <c r="H389" s="28"/>
      <c r="K389" s="28"/>
    </row>
    <row r="390" ht="12.75" customHeight="1">
      <c r="B390" s="28"/>
      <c r="E390" s="28"/>
      <c r="H390" s="28"/>
      <c r="K390" s="28"/>
    </row>
    <row r="391" ht="12.75" customHeight="1">
      <c r="B391" s="28"/>
      <c r="E391" s="28"/>
      <c r="H391" s="28"/>
      <c r="K391" s="28"/>
    </row>
    <row r="392" ht="12.75" customHeight="1">
      <c r="B392" s="28"/>
      <c r="E392" s="28"/>
      <c r="H392" s="28"/>
      <c r="K392" s="28"/>
    </row>
    <row r="393" ht="12.75" customHeight="1">
      <c r="B393" s="28"/>
      <c r="E393" s="28"/>
      <c r="H393" s="28"/>
      <c r="K393" s="28"/>
    </row>
    <row r="394" ht="12.75" customHeight="1">
      <c r="B394" s="28"/>
      <c r="E394" s="28"/>
      <c r="H394" s="28"/>
      <c r="K394" s="28"/>
    </row>
    <row r="395" ht="12.75" customHeight="1">
      <c r="B395" s="28"/>
      <c r="E395" s="28"/>
      <c r="H395" s="28"/>
      <c r="K395" s="28"/>
    </row>
    <row r="396" ht="12.75" customHeight="1">
      <c r="B396" s="28"/>
      <c r="E396" s="28"/>
      <c r="H396" s="28"/>
      <c r="K396" s="28"/>
    </row>
    <row r="397" ht="12.75" customHeight="1">
      <c r="B397" s="28"/>
      <c r="E397" s="28"/>
      <c r="H397" s="28"/>
      <c r="K397" s="28"/>
    </row>
    <row r="398" ht="12.75" customHeight="1">
      <c r="B398" s="28"/>
      <c r="E398" s="28"/>
      <c r="H398" s="28"/>
      <c r="K398" s="28"/>
    </row>
    <row r="399" ht="12.75" customHeight="1">
      <c r="B399" s="28"/>
      <c r="E399" s="28"/>
      <c r="H399" s="28"/>
      <c r="K399" s="28"/>
    </row>
    <row r="400" ht="12.75" customHeight="1">
      <c r="B400" s="28"/>
      <c r="E400" s="28"/>
      <c r="H400" s="28"/>
      <c r="K400" s="28"/>
    </row>
    <row r="401" ht="12.75" customHeight="1">
      <c r="B401" s="28"/>
      <c r="E401" s="28"/>
      <c r="H401" s="28"/>
      <c r="K401" s="28"/>
    </row>
    <row r="402" ht="12.75" customHeight="1">
      <c r="B402" s="28"/>
      <c r="E402" s="28"/>
      <c r="H402" s="28"/>
      <c r="K402" s="28"/>
    </row>
    <row r="403" ht="12.75" customHeight="1">
      <c r="B403" s="28"/>
      <c r="E403" s="28"/>
      <c r="H403" s="28"/>
      <c r="K403" s="28"/>
    </row>
    <row r="404" ht="12.75" customHeight="1">
      <c r="B404" s="28"/>
      <c r="E404" s="28"/>
      <c r="H404" s="28"/>
      <c r="K404" s="28"/>
    </row>
    <row r="405" ht="12.75" customHeight="1">
      <c r="B405" s="28"/>
      <c r="E405" s="28"/>
      <c r="H405" s="28"/>
      <c r="K405" s="28"/>
    </row>
    <row r="406" ht="12.75" customHeight="1">
      <c r="B406" s="28"/>
      <c r="E406" s="28"/>
      <c r="H406" s="28"/>
      <c r="K406" s="28"/>
    </row>
    <row r="407" ht="12.75" customHeight="1">
      <c r="B407" s="28"/>
      <c r="E407" s="28"/>
      <c r="H407" s="28"/>
      <c r="K407" s="28"/>
    </row>
    <row r="408" ht="12.75" customHeight="1">
      <c r="B408" s="28"/>
      <c r="E408" s="28"/>
      <c r="H408" s="28"/>
      <c r="K408" s="28"/>
    </row>
    <row r="409" ht="12.75" customHeight="1">
      <c r="B409" s="28"/>
      <c r="E409" s="28"/>
      <c r="H409" s="28"/>
      <c r="K409" s="28"/>
    </row>
    <row r="410" ht="12.75" customHeight="1">
      <c r="B410" s="28"/>
      <c r="E410" s="28"/>
      <c r="H410" s="28"/>
      <c r="K410" s="28"/>
    </row>
    <row r="411" ht="12.75" customHeight="1">
      <c r="B411" s="28"/>
      <c r="E411" s="28"/>
      <c r="H411" s="28"/>
      <c r="K411" s="28"/>
    </row>
    <row r="412" ht="12.75" customHeight="1">
      <c r="B412" s="28"/>
      <c r="E412" s="28"/>
      <c r="H412" s="28"/>
      <c r="K412" s="28"/>
    </row>
    <row r="413" ht="12.75" customHeight="1">
      <c r="B413" s="28"/>
      <c r="E413" s="28"/>
      <c r="H413" s="28"/>
      <c r="K413" s="28"/>
    </row>
    <row r="414" ht="12.75" customHeight="1">
      <c r="B414" s="28"/>
      <c r="E414" s="28"/>
      <c r="H414" s="28"/>
      <c r="K414" s="28"/>
    </row>
    <row r="415" ht="12.75" customHeight="1">
      <c r="B415" s="28"/>
      <c r="E415" s="28"/>
      <c r="H415" s="28"/>
      <c r="K415" s="28"/>
    </row>
    <row r="416" ht="12.75" customHeight="1">
      <c r="B416" s="28"/>
      <c r="E416" s="28"/>
      <c r="H416" s="28"/>
      <c r="K416" s="28"/>
    </row>
    <row r="417" ht="12.75" customHeight="1">
      <c r="B417" s="28"/>
      <c r="E417" s="28"/>
      <c r="H417" s="28"/>
      <c r="K417" s="28"/>
    </row>
    <row r="418" ht="12.75" customHeight="1">
      <c r="B418" s="28"/>
      <c r="E418" s="28"/>
      <c r="H418" s="28"/>
      <c r="K418" s="28"/>
    </row>
    <row r="419" ht="12.75" customHeight="1">
      <c r="B419" s="28"/>
      <c r="E419" s="28"/>
      <c r="H419" s="28"/>
      <c r="K419" s="28"/>
    </row>
    <row r="420" ht="12.75" customHeight="1">
      <c r="B420" s="28"/>
      <c r="E420" s="28"/>
      <c r="H420" s="28"/>
      <c r="K420" s="28"/>
    </row>
    <row r="421" ht="12.75" customHeight="1">
      <c r="B421" s="28"/>
      <c r="E421" s="28"/>
      <c r="H421" s="28"/>
      <c r="K421" s="28"/>
    </row>
    <row r="422" ht="12.75" customHeight="1">
      <c r="B422" s="28"/>
      <c r="E422" s="28"/>
      <c r="H422" s="28"/>
      <c r="K422" s="28"/>
    </row>
    <row r="423" ht="12.75" customHeight="1">
      <c r="B423" s="28"/>
      <c r="E423" s="28"/>
      <c r="H423" s="28"/>
      <c r="K423" s="28"/>
    </row>
    <row r="424" ht="12.75" customHeight="1">
      <c r="B424" s="28"/>
      <c r="E424" s="28"/>
      <c r="H424" s="28"/>
      <c r="K424" s="28"/>
    </row>
    <row r="425" ht="12.75" customHeight="1">
      <c r="B425" s="28"/>
      <c r="E425" s="28"/>
      <c r="H425" s="28"/>
      <c r="K425" s="28"/>
    </row>
    <row r="426" ht="12.75" customHeight="1">
      <c r="B426" s="28"/>
      <c r="E426" s="28"/>
      <c r="H426" s="28"/>
      <c r="K426" s="28"/>
    </row>
    <row r="427" ht="12.75" customHeight="1">
      <c r="B427" s="28"/>
      <c r="E427" s="28"/>
      <c r="H427" s="28"/>
      <c r="K427" s="28"/>
    </row>
    <row r="428" ht="12.75" customHeight="1">
      <c r="B428" s="28"/>
      <c r="E428" s="28"/>
      <c r="H428" s="28"/>
      <c r="K428" s="28"/>
    </row>
    <row r="429" ht="12.75" customHeight="1">
      <c r="B429" s="28"/>
      <c r="E429" s="28"/>
      <c r="H429" s="28"/>
      <c r="K429" s="28"/>
    </row>
    <row r="430" ht="12.75" customHeight="1">
      <c r="B430" s="28"/>
      <c r="E430" s="28"/>
      <c r="H430" s="28"/>
      <c r="K430" s="28"/>
    </row>
    <row r="431" ht="12.75" customHeight="1">
      <c r="B431" s="28"/>
      <c r="E431" s="28"/>
      <c r="H431" s="28"/>
      <c r="K431" s="28"/>
    </row>
    <row r="432" ht="12.75" customHeight="1">
      <c r="B432" s="28"/>
      <c r="E432" s="28"/>
      <c r="H432" s="28"/>
      <c r="K432" s="28"/>
    </row>
    <row r="433" ht="12.75" customHeight="1">
      <c r="B433" s="28"/>
      <c r="E433" s="28"/>
      <c r="H433" s="28"/>
      <c r="K433" s="28"/>
    </row>
    <row r="434" ht="12.75" customHeight="1">
      <c r="B434" s="28"/>
      <c r="E434" s="28"/>
      <c r="H434" s="28"/>
      <c r="K434" s="28"/>
    </row>
    <row r="435" ht="12.75" customHeight="1">
      <c r="B435" s="28"/>
      <c r="E435" s="28"/>
      <c r="H435" s="28"/>
      <c r="K435" s="28"/>
    </row>
    <row r="436" ht="12.75" customHeight="1">
      <c r="B436" s="28"/>
      <c r="E436" s="28"/>
      <c r="H436" s="28"/>
      <c r="K436" s="28"/>
    </row>
    <row r="437" ht="12.75" customHeight="1">
      <c r="B437" s="28"/>
      <c r="E437" s="28"/>
      <c r="H437" s="28"/>
      <c r="K437" s="28"/>
    </row>
    <row r="438" ht="12.75" customHeight="1">
      <c r="B438" s="28"/>
      <c r="E438" s="28"/>
      <c r="H438" s="28"/>
      <c r="K438" s="28"/>
    </row>
    <row r="439" ht="12.75" customHeight="1">
      <c r="B439" s="28"/>
      <c r="E439" s="28"/>
      <c r="H439" s="28"/>
      <c r="K439" s="28"/>
    </row>
    <row r="440" ht="12.75" customHeight="1">
      <c r="B440" s="28"/>
      <c r="E440" s="28"/>
      <c r="H440" s="28"/>
      <c r="K440" s="28"/>
    </row>
    <row r="441" ht="12.75" customHeight="1">
      <c r="B441" s="28"/>
      <c r="E441" s="28"/>
      <c r="H441" s="28"/>
      <c r="K441" s="28"/>
    </row>
    <row r="442" ht="12.75" customHeight="1">
      <c r="B442" s="28"/>
      <c r="E442" s="28"/>
      <c r="H442" s="28"/>
      <c r="K442" s="28"/>
    </row>
    <row r="443" ht="12.75" customHeight="1">
      <c r="B443" s="28"/>
      <c r="E443" s="28"/>
      <c r="H443" s="28"/>
      <c r="K443" s="28"/>
    </row>
    <row r="444" ht="12.75" customHeight="1">
      <c r="B444" s="28"/>
      <c r="E444" s="28"/>
      <c r="H444" s="28"/>
      <c r="K444" s="28"/>
    </row>
    <row r="445" ht="12.75" customHeight="1">
      <c r="B445" s="28"/>
      <c r="E445" s="28"/>
      <c r="H445" s="28"/>
      <c r="K445" s="28"/>
    </row>
    <row r="446" ht="12.75" customHeight="1">
      <c r="B446" s="28"/>
      <c r="E446" s="28"/>
      <c r="H446" s="28"/>
      <c r="K446" s="28"/>
    </row>
    <row r="447" ht="12.75" customHeight="1">
      <c r="B447" s="28"/>
      <c r="E447" s="28"/>
      <c r="H447" s="28"/>
      <c r="K447" s="28"/>
    </row>
    <row r="448" ht="12.75" customHeight="1">
      <c r="B448" s="28"/>
      <c r="E448" s="28"/>
      <c r="H448" s="28"/>
      <c r="K448" s="28"/>
    </row>
    <row r="449" ht="12.75" customHeight="1">
      <c r="B449" s="28"/>
      <c r="E449" s="28"/>
      <c r="H449" s="28"/>
      <c r="K449" s="28"/>
    </row>
    <row r="450" ht="12.75" customHeight="1">
      <c r="B450" s="28"/>
      <c r="E450" s="28"/>
      <c r="H450" s="28"/>
      <c r="K450" s="28"/>
    </row>
    <row r="451" ht="12.75" customHeight="1">
      <c r="B451" s="28"/>
      <c r="E451" s="28"/>
      <c r="H451" s="28"/>
      <c r="K451" s="28"/>
    </row>
    <row r="452" ht="12.75" customHeight="1">
      <c r="B452" s="28"/>
      <c r="E452" s="28"/>
      <c r="H452" s="28"/>
      <c r="K452" s="28"/>
    </row>
    <row r="453" ht="12.75" customHeight="1">
      <c r="B453" s="28"/>
      <c r="E453" s="28"/>
      <c r="H453" s="28"/>
      <c r="K453" s="28"/>
    </row>
    <row r="454" ht="12.75" customHeight="1">
      <c r="B454" s="28"/>
      <c r="E454" s="28"/>
      <c r="H454" s="28"/>
      <c r="K454" s="28"/>
    </row>
    <row r="455" ht="12.75" customHeight="1">
      <c r="B455" s="28"/>
      <c r="E455" s="28"/>
      <c r="H455" s="28"/>
      <c r="K455" s="28"/>
    </row>
    <row r="456" ht="12.75" customHeight="1">
      <c r="B456" s="28"/>
      <c r="E456" s="28"/>
      <c r="H456" s="28"/>
      <c r="K456" s="28"/>
    </row>
    <row r="457" ht="12.75" customHeight="1">
      <c r="B457" s="28"/>
      <c r="E457" s="28"/>
      <c r="H457" s="28"/>
      <c r="K457" s="28"/>
    </row>
    <row r="458" ht="12.75" customHeight="1">
      <c r="B458" s="28"/>
      <c r="E458" s="28"/>
      <c r="H458" s="28"/>
      <c r="K458" s="28"/>
    </row>
    <row r="459" ht="12.75" customHeight="1">
      <c r="B459" s="28"/>
      <c r="E459" s="28"/>
      <c r="H459" s="28"/>
      <c r="K459" s="28"/>
    </row>
    <row r="460" ht="12.75" customHeight="1">
      <c r="B460" s="28"/>
      <c r="E460" s="28"/>
      <c r="H460" s="28"/>
      <c r="K460" s="28"/>
    </row>
    <row r="461" ht="12.75" customHeight="1">
      <c r="B461" s="28"/>
      <c r="E461" s="28"/>
      <c r="H461" s="28"/>
      <c r="K461" s="28"/>
    </row>
    <row r="462" ht="12.75" customHeight="1">
      <c r="B462" s="28"/>
      <c r="E462" s="28"/>
      <c r="H462" s="28"/>
      <c r="K462" s="28"/>
    </row>
    <row r="463" ht="12.75" customHeight="1">
      <c r="B463" s="28"/>
      <c r="E463" s="28"/>
      <c r="H463" s="28"/>
      <c r="K463" s="28"/>
    </row>
    <row r="464" ht="12.75" customHeight="1">
      <c r="B464" s="28"/>
      <c r="E464" s="28"/>
      <c r="H464" s="28"/>
      <c r="K464" s="28"/>
    </row>
    <row r="465" ht="12.75" customHeight="1">
      <c r="B465" s="28"/>
      <c r="E465" s="28"/>
      <c r="H465" s="28"/>
      <c r="K465" s="28"/>
    </row>
    <row r="466" ht="12.75" customHeight="1">
      <c r="B466" s="28"/>
      <c r="E466" s="28"/>
      <c r="H466" s="28"/>
      <c r="K466" s="28"/>
    </row>
    <row r="467" ht="12.75" customHeight="1">
      <c r="B467" s="28"/>
      <c r="E467" s="28"/>
      <c r="H467" s="28"/>
      <c r="K467" s="28"/>
    </row>
    <row r="468" ht="12.75" customHeight="1">
      <c r="B468" s="28"/>
      <c r="E468" s="28"/>
      <c r="H468" s="28"/>
      <c r="K468" s="28"/>
    </row>
    <row r="469" ht="12.75" customHeight="1">
      <c r="B469" s="28"/>
      <c r="E469" s="28"/>
      <c r="H469" s="28"/>
      <c r="K469" s="28"/>
    </row>
    <row r="470" ht="12.75" customHeight="1">
      <c r="B470" s="28"/>
      <c r="E470" s="28"/>
      <c r="H470" s="28"/>
      <c r="K470" s="28"/>
    </row>
    <row r="471" ht="12.75" customHeight="1">
      <c r="B471" s="28"/>
      <c r="E471" s="28"/>
      <c r="H471" s="28"/>
      <c r="K471" s="28"/>
    </row>
    <row r="472" ht="12.75" customHeight="1">
      <c r="B472" s="28"/>
      <c r="E472" s="28"/>
      <c r="H472" s="28"/>
      <c r="K472" s="28"/>
    </row>
    <row r="473" ht="12.75" customHeight="1">
      <c r="B473" s="28"/>
      <c r="E473" s="28"/>
      <c r="H473" s="28"/>
      <c r="K473" s="28"/>
    </row>
    <row r="474" ht="12.75" customHeight="1">
      <c r="B474" s="28"/>
      <c r="E474" s="28"/>
      <c r="H474" s="28"/>
      <c r="K474" s="28"/>
    </row>
    <row r="475" ht="12.75" customHeight="1">
      <c r="B475" s="28"/>
      <c r="E475" s="28"/>
      <c r="H475" s="28"/>
      <c r="K475" s="28"/>
    </row>
    <row r="476" ht="12.75" customHeight="1">
      <c r="B476" s="28"/>
      <c r="E476" s="28"/>
      <c r="H476" s="28"/>
      <c r="K476" s="28"/>
    </row>
    <row r="477" ht="12.75" customHeight="1">
      <c r="B477" s="28"/>
      <c r="E477" s="28"/>
      <c r="H477" s="28"/>
      <c r="K477" s="28"/>
    </row>
    <row r="478" ht="12.75" customHeight="1">
      <c r="B478" s="28"/>
      <c r="E478" s="28"/>
      <c r="H478" s="28"/>
      <c r="K478" s="28"/>
    </row>
    <row r="479" ht="12.75" customHeight="1">
      <c r="B479" s="28"/>
      <c r="E479" s="28"/>
      <c r="H479" s="28"/>
      <c r="K479" s="28"/>
    </row>
    <row r="480" ht="12.75" customHeight="1">
      <c r="B480" s="28"/>
      <c r="E480" s="28"/>
      <c r="H480" s="28"/>
      <c r="K480" s="28"/>
    </row>
    <row r="481" ht="12.75" customHeight="1">
      <c r="B481" s="28"/>
      <c r="E481" s="28"/>
      <c r="H481" s="28"/>
      <c r="K481" s="28"/>
    </row>
    <row r="482" ht="12.75" customHeight="1">
      <c r="B482" s="28"/>
      <c r="E482" s="28"/>
      <c r="H482" s="28"/>
      <c r="K482" s="28"/>
    </row>
    <row r="483" ht="12.75" customHeight="1">
      <c r="B483" s="28"/>
      <c r="E483" s="28"/>
      <c r="H483" s="28"/>
      <c r="K483" s="28"/>
    </row>
    <row r="484" ht="12.75" customHeight="1">
      <c r="B484" s="28"/>
      <c r="E484" s="28"/>
      <c r="H484" s="28"/>
      <c r="K484" s="28"/>
    </row>
    <row r="485" ht="12.75" customHeight="1">
      <c r="B485" s="28"/>
      <c r="E485" s="28"/>
      <c r="H485" s="28"/>
      <c r="K485" s="28"/>
    </row>
    <row r="486" ht="12.75" customHeight="1">
      <c r="B486" s="28"/>
      <c r="E486" s="28"/>
      <c r="H486" s="28"/>
      <c r="K486" s="28"/>
    </row>
    <row r="487" ht="12.75" customHeight="1">
      <c r="B487" s="28"/>
      <c r="E487" s="28"/>
      <c r="H487" s="28"/>
      <c r="K487" s="28"/>
    </row>
    <row r="488" ht="12.75" customHeight="1">
      <c r="B488" s="28"/>
      <c r="E488" s="28"/>
      <c r="H488" s="28"/>
      <c r="K488" s="28"/>
    </row>
    <row r="489" ht="12.75" customHeight="1">
      <c r="B489" s="28"/>
      <c r="E489" s="28"/>
      <c r="H489" s="28"/>
      <c r="K489" s="28"/>
    </row>
    <row r="490" ht="12.75" customHeight="1">
      <c r="B490" s="28"/>
      <c r="E490" s="28"/>
      <c r="H490" s="28"/>
      <c r="K490" s="28"/>
    </row>
    <row r="491" ht="12.75" customHeight="1">
      <c r="B491" s="28"/>
      <c r="E491" s="28"/>
      <c r="H491" s="28"/>
      <c r="K491" s="28"/>
    </row>
    <row r="492" ht="12.75" customHeight="1">
      <c r="B492" s="28"/>
      <c r="E492" s="28"/>
      <c r="H492" s="28"/>
      <c r="K492" s="28"/>
    </row>
    <row r="493" ht="12.75" customHeight="1">
      <c r="B493" s="28"/>
      <c r="E493" s="28"/>
      <c r="H493" s="28"/>
      <c r="K493" s="28"/>
    </row>
    <row r="494" ht="12.75" customHeight="1">
      <c r="B494" s="28"/>
      <c r="E494" s="28"/>
      <c r="H494" s="28"/>
      <c r="K494" s="28"/>
    </row>
    <row r="495" ht="12.75" customHeight="1">
      <c r="B495" s="28"/>
      <c r="E495" s="28"/>
      <c r="H495" s="28"/>
      <c r="K495" s="28"/>
    </row>
    <row r="496" ht="12.75" customHeight="1">
      <c r="B496" s="28"/>
      <c r="E496" s="28"/>
      <c r="H496" s="28"/>
      <c r="K496" s="28"/>
    </row>
    <row r="497" ht="12.75" customHeight="1">
      <c r="B497" s="28"/>
      <c r="E497" s="28"/>
      <c r="H497" s="28"/>
      <c r="K497" s="28"/>
    </row>
    <row r="498" ht="12.75" customHeight="1">
      <c r="B498" s="28"/>
      <c r="E498" s="28"/>
      <c r="H498" s="28"/>
      <c r="K498" s="28"/>
    </row>
    <row r="499" ht="12.75" customHeight="1">
      <c r="B499" s="28"/>
      <c r="E499" s="28"/>
      <c r="H499" s="28"/>
      <c r="K499" s="28"/>
    </row>
    <row r="500" ht="12.75" customHeight="1">
      <c r="B500" s="28"/>
      <c r="E500" s="28"/>
      <c r="H500" s="28"/>
      <c r="K500" s="28"/>
    </row>
    <row r="501" ht="12.75" customHeight="1">
      <c r="B501" s="28"/>
      <c r="E501" s="28"/>
      <c r="H501" s="28"/>
      <c r="K501" s="28"/>
    </row>
    <row r="502" ht="12.75" customHeight="1">
      <c r="B502" s="28"/>
      <c r="E502" s="28"/>
      <c r="H502" s="28"/>
      <c r="K502" s="28"/>
    </row>
    <row r="503" ht="12.75" customHeight="1">
      <c r="B503" s="28"/>
      <c r="E503" s="28"/>
      <c r="H503" s="28"/>
      <c r="K503" s="28"/>
    </row>
    <row r="504" ht="12.75" customHeight="1">
      <c r="B504" s="28"/>
      <c r="E504" s="28"/>
      <c r="H504" s="28"/>
      <c r="K504" s="28"/>
    </row>
    <row r="505" ht="12.75" customHeight="1">
      <c r="B505" s="28"/>
      <c r="E505" s="28"/>
      <c r="H505" s="28"/>
      <c r="K505" s="28"/>
    </row>
    <row r="506" ht="12.75" customHeight="1">
      <c r="B506" s="28"/>
      <c r="E506" s="28"/>
      <c r="H506" s="28"/>
      <c r="K506" s="28"/>
    </row>
    <row r="507" ht="12.75" customHeight="1">
      <c r="B507" s="28"/>
      <c r="E507" s="28"/>
      <c r="H507" s="28"/>
      <c r="K507" s="28"/>
    </row>
    <row r="508" ht="12.75" customHeight="1">
      <c r="B508" s="28"/>
      <c r="E508" s="28"/>
      <c r="H508" s="28"/>
      <c r="K508" s="28"/>
    </row>
    <row r="509" ht="12.75" customHeight="1">
      <c r="B509" s="28"/>
      <c r="E509" s="28"/>
      <c r="H509" s="28"/>
      <c r="K509" s="28"/>
    </row>
    <row r="510" ht="12.75" customHeight="1">
      <c r="B510" s="28"/>
      <c r="E510" s="28"/>
      <c r="H510" s="28"/>
      <c r="K510" s="28"/>
    </row>
    <row r="511" ht="12.75" customHeight="1">
      <c r="B511" s="28"/>
      <c r="E511" s="28"/>
      <c r="H511" s="28"/>
      <c r="K511" s="28"/>
    </row>
    <row r="512" ht="12.75" customHeight="1">
      <c r="B512" s="28"/>
      <c r="E512" s="28"/>
      <c r="H512" s="28"/>
      <c r="K512" s="28"/>
    </row>
    <row r="513" ht="12.75" customHeight="1">
      <c r="B513" s="28"/>
      <c r="E513" s="28"/>
      <c r="H513" s="28"/>
      <c r="K513" s="28"/>
    </row>
    <row r="514" ht="12.75" customHeight="1">
      <c r="B514" s="28"/>
      <c r="E514" s="28"/>
      <c r="H514" s="28"/>
      <c r="K514" s="28"/>
    </row>
    <row r="515" ht="12.75" customHeight="1">
      <c r="B515" s="28"/>
      <c r="E515" s="28"/>
      <c r="H515" s="28"/>
      <c r="K515" s="28"/>
    </row>
    <row r="516" ht="12.75" customHeight="1">
      <c r="B516" s="28"/>
      <c r="E516" s="28"/>
      <c r="H516" s="28"/>
      <c r="K516" s="28"/>
    </row>
    <row r="517" ht="12.75" customHeight="1">
      <c r="B517" s="28"/>
      <c r="E517" s="28"/>
      <c r="H517" s="28"/>
      <c r="K517" s="28"/>
    </row>
    <row r="518" ht="12.75" customHeight="1">
      <c r="B518" s="28"/>
      <c r="E518" s="28"/>
      <c r="H518" s="28"/>
      <c r="K518" s="28"/>
    </row>
    <row r="519" ht="12.75" customHeight="1">
      <c r="B519" s="28"/>
      <c r="E519" s="28"/>
      <c r="H519" s="28"/>
      <c r="K519" s="28"/>
    </row>
    <row r="520" ht="12.75" customHeight="1">
      <c r="B520" s="28"/>
      <c r="E520" s="28"/>
      <c r="H520" s="28"/>
      <c r="K520" s="28"/>
    </row>
    <row r="521" ht="12.75" customHeight="1">
      <c r="B521" s="28"/>
      <c r="E521" s="28"/>
      <c r="H521" s="28"/>
      <c r="K521" s="28"/>
    </row>
    <row r="522" ht="12.75" customHeight="1">
      <c r="B522" s="28"/>
      <c r="E522" s="28"/>
      <c r="H522" s="28"/>
      <c r="K522" s="28"/>
    </row>
    <row r="523" ht="12.75" customHeight="1">
      <c r="B523" s="28"/>
      <c r="E523" s="28"/>
      <c r="H523" s="28"/>
      <c r="K523" s="28"/>
    </row>
    <row r="524" ht="12.75" customHeight="1">
      <c r="B524" s="28"/>
      <c r="E524" s="28"/>
      <c r="H524" s="28"/>
      <c r="K524" s="28"/>
    </row>
    <row r="525" ht="12.75" customHeight="1">
      <c r="B525" s="28"/>
      <c r="E525" s="28"/>
      <c r="H525" s="28"/>
      <c r="K525" s="28"/>
    </row>
    <row r="526" ht="12.75" customHeight="1">
      <c r="B526" s="28"/>
      <c r="E526" s="28"/>
      <c r="H526" s="28"/>
      <c r="K526" s="28"/>
    </row>
    <row r="527" ht="12.75" customHeight="1">
      <c r="B527" s="28"/>
      <c r="E527" s="28"/>
      <c r="H527" s="28"/>
      <c r="K527" s="28"/>
    </row>
    <row r="528" ht="12.75" customHeight="1">
      <c r="B528" s="28"/>
      <c r="E528" s="28"/>
      <c r="H528" s="28"/>
      <c r="K528" s="28"/>
    </row>
    <row r="529" ht="12.75" customHeight="1">
      <c r="B529" s="28"/>
      <c r="E529" s="28"/>
      <c r="H529" s="28"/>
      <c r="K529" s="28"/>
    </row>
    <row r="530" ht="12.75" customHeight="1">
      <c r="B530" s="28"/>
      <c r="E530" s="28"/>
      <c r="H530" s="28"/>
      <c r="K530" s="28"/>
    </row>
    <row r="531" ht="12.75" customHeight="1">
      <c r="B531" s="28"/>
      <c r="E531" s="28"/>
      <c r="H531" s="28"/>
      <c r="K531" s="28"/>
    </row>
    <row r="532" ht="12.75" customHeight="1">
      <c r="B532" s="28"/>
      <c r="E532" s="28"/>
      <c r="H532" s="28"/>
      <c r="K532" s="28"/>
    </row>
    <row r="533" ht="12.75" customHeight="1">
      <c r="B533" s="28"/>
      <c r="E533" s="28"/>
      <c r="H533" s="28"/>
      <c r="K533" s="28"/>
    </row>
    <row r="534" ht="12.75" customHeight="1">
      <c r="B534" s="28"/>
      <c r="E534" s="28"/>
      <c r="H534" s="28"/>
      <c r="K534" s="28"/>
    </row>
    <row r="535" ht="12.75" customHeight="1">
      <c r="B535" s="28"/>
      <c r="E535" s="28"/>
      <c r="H535" s="28"/>
      <c r="K535" s="28"/>
    </row>
    <row r="536" ht="12.75" customHeight="1">
      <c r="B536" s="28"/>
      <c r="E536" s="28"/>
      <c r="H536" s="28"/>
      <c r="K536" s="28"/>
    </row>
    <row r="537" ht="12.75" customHeight="1">
      <c r="B537" s="28"/>
      <c r="E537" s="28"/>
      <c r="H537" s="28"/>
      <c r="K537" s="28"/>
    </row>
    <row r="538" ht="12.75" customHeight="1">
      <c r="B538" s="28"/>
      <c r="E538" s="28"/>
      <c r="H538" s="28"/>
      <c r="K538" s="28"/>
    </row>
    <row r="539" ht="12.75" customHeight="1">
      <c r="B539" s="28"/>
      <c r="E539" s="28"/>
      <c r="H539" s="28"/>
      <c r="K539" s="28"/>
    </row>
    <row r="540" ht="12.75" customHeight="1">
      <c r="B540" s="28"/>
      <c r="E540" s="28"/>
      <c r="H540" s="28"/>
      <c r="K540" s="28"/>
    </row>
    <row r="541" ht="12.75" customHeight="1">
      <c r="B541" s="28"/>
      <c r="E541" s="28"/>
      <c r="H541" s="28"/>
      <c r="K541" s="28"/>
    </row>
    <row r="542" ht="12.75" customHeight="1">
      <c r="B542" s="28"/>
      <c r="E542" s="28"/>
      <c r="H542" s="28"/>
      <c r="K542" s="28"/>
    </row>
    <row r="543" ht="12.75" customHeight="1">
      <c r="B543" s="28"/>
      <c r="E543" s="28"/>
      <c r="H543" s="28"/>
      <c r="K543" s="28"/>
    </row>
    <row r="544" ht="12.75" customHeight="1">
      <c r="B544" s="28"/>
      <c r="E544" s="28"/>
      <c r="H544" s="28"/>
      <c r="K544" s="28"/>
    </row>
    <row r="545" ht="12.75" customHeight="1">
      <c r="B545" s="28"/>
      <c r="E545" s="28"/>
      <c r="H545" s="28"/>
      <c r="K545" s="28"/>
    </row>
    <row r="546" ht="12.75" customHeight="1">
      <c r="B546" s="28"/>
      <c r="E546" s="28"/>
      <c r="H546" s="28"/>
      <c r="K546" s="28"/>
    </row>
    <row r="547" ht="12.75" customHeight="1">
      <c r="B547" s="28"/>
      <c r="E547" s="28"/>
      <c r="H547" s="28"/>
      <c r="K547" s="28"/>
    </row>
    <row r="548" ht="12.75" customHeight="1">
      <c r="B548" s="28"/>
      <c r="E548" s="28"/>
      <c r="H548" s="28"/>
      <c r="K548" s="28"/>
    </row>
    <row r="549" ht="12.75" customHeight="1">
      <c r="B549" s="28"/>
      <c r="E549" s="28"/>
      <c r="H549" s="28"/>
      <c r="K549" s="28"/>
    </row>
    <row r="550" ht="12.75" customHeight="1">
      <c r="B550" s="28"/>
      <c r="E550" s="28"/>
      <c r="H550" s="28"/>
      <c r="K550" s="28"/>
    </row>
    <row r="551" ht="12.75" customHeight="1">
      <c r="B551" s="28"/>
      <c r="E551" s="28"/>
      <c r="H551" s="28"/>
      <c r="K551" s="28"/>
    </row>
    <row r="552" ht="12.75" customHeight="1">
      <c r="B552" s="28"/>
      <c r="E552" s="28"/>
      <c r="H552" s="28"/>
      <c r="K552" s="28"/>
    </row>
    <row r="553" ht="12.75" customHeight="1">
      <c r="B553" s="28"/>
      <c r="E553" s="28"/>
      <c r="H553" s="28"/>
      <c r="K553" s="28"/>
    </row>
    <row r="554" ht="12.75" customHeight="1">
      <c r="B554" s="28"/>
      <c r="E554" s="28"/>
      <c r="H554" s="28"/>
      <c r="K554" s="28"/>
    </row>
    <row r="555" ht="12.75" customHeight="1">
      <c r="B555" s="28"/>
      <c r="E555" s="28"/>
      <c r="H555" s="28"/>
      <c r="K555" s="28"/>
    </row>
    <row r="556" ht="12.75" customHeight="1">
      <c r="B556" s="28"/>
      <c r="E556" s="28"/>
      <c r="H556" s="28"/>
      <c r="K556" s="28"/>
    </row>
    <row r="557" ht="12.75" customHeight="1">
      <c r="B557" s="28"/>
      <c r="E557" s="28"/>
      <c r="H557" s="28"/>
      <c r="K557" s="28"/>
    </row>
    <row r="558" ht="12.75" customHeight="1">
      <c r="B558" s="28"/>
      <c r="E558" s="28"/>
      <c r="H558" s="28"/>
      <c r="K558" s="28"/>
    </row>
    <row r="559" ht="12.75" customHeight="1">
      <c r="B559" s="28"/>
      <c r="E559" s="28"/>
      <c r="H559" s="28"/>
      <c r="K559" s="28"/>
    </row>
    <row r="560" ht="12.75" customHeight="1">
      <c r="B560" s="28"/>
      <c r="E560" s="28"/>
      <c r="H560" s="28"/>
      <c r="K560" s="28"/>
    </row>
    <row r="561" ht="12.75" customHeight="1">
      <c r="B561" s="28"/>
      <c r="E561" s="28"/>
      <c r="H561" s="28"/>
      <c r="K561" s="28"/>
    </row>
    <row r="562" ht="12.75" customHeight="1">
      <c r="B562" s="28"/>
      <c r="E562" s="28"/>
      <c r="H562" s="28"/>
      <c r="K562" s="28"/>
    </row>
    <row r="563" ht="12.75" customHeight="1">
      <c r="B563" s="28"/>
      <c r="E563" s="28"/>
      <c r="H563" s="28"/>
      <c r="K563" s="28"/>
    </row>
    <row r="564" ht="12.75" customHeight="1">
      <c r="B564" s="28"/>
      <c r="E564" s="28"/>
      <c r="H564" s="28"/>
      <c r="K564" s="28"/>
    </row>
    <row r="565" ht="12.75" customHeight="1">
      <c r="B565" s="28"/>
      <c r="E565" s="28"/>
      <c r="H565" s="28"/>
      <c r="K565" s="28"/>
    </row>
    <row r="566" ht="12.75" customHeight="1">
      <c r="B566" s="28"/>
      <c r="E566" s="28"/>
      <c r="H566" s="28"/>
      <c r="K566" s="28"/>
    </row>
    <row r="567" ht="12.75" customHeight="1">
      <c r="B567" s="28"/>
      <c r="E567" s="28"/>
      <c r="H567" s="28"/>
      <c r="K567" s="28"/>
    </row>
    <row r="568" ht="12.75" customHeight="1">
      <c r="B568" s="28"/>
      <c r="E568" s="28"/>
      <c r="H568" s="28"/>
      <c r="K568" s="28"/>
    </row>
    <row r="569" ht="12.75" customHeight="1">
      <c r="B569" s="28"/>
      <c r="E569" s="28"/>
      <c r="H569" s="28"/>
      <c r="K569" s="28"/>
    </row>
    <row r="570" ht="12.75" customHeight="1">
      <c r="B570" s="28"/>
      <c r="E570" s="28"/>
      <c r="H570" s="28"/>
      <c r="K570" s="28"/>
    </row>
    <row r="571" ht="12.75" customHeight="1">
      <c r="B571" s="28"/>
      <c r="E571" s="28"/>
      <c r="H571" s="28"/>
      <c r="K571" s="28"/>
    </row>
    <row r="572" ht="12.75" customHeight="1">
      <c r="B572" s="28"/>
      <c r="E572" s="28"/>
      <c r="H572" s="28"/>
      <c r="K572" s="28"/>
    </row>
    <row r="573" ht="12.75" customHeight="1">
      <c r="B573" s="28"/>
      <c r="E573" s="28"/>
      <c r="H573" s="28"/>
      <c r="K573" s="28"/>
    </row>
    <row r="574" ht="12.75" customHeight="1">
      <c r="B574" s="28"/>
      <c r="E574" s="28"/>
      <c r="H574" s="28"/>
      <c r="K574" s="28"/>
    </row>
    <row r="575" ht="12.75" customHeight="1">
      <c r="B575" s="28"/>
      <c r="E575" s="28"/>
      <c r="H575" s="28"/>
      <c r="K575" s="28"/>
    </row>
    <row r="576" ht="12.75" customHeight="1">
      <c r="B576" s="28"/>
      <c r="E576" s="28"/>
      <c r="H576" s="28"/>
      <c r="K576" s="28"/>
    </row>
    <row r="577" ht="12.75" customHeight="1">
      <c r="B577" s="28"/>
      <c r="E577" s="28"/>
      <c r="H577" s="28"/>
      <c r="K577" s="28"/>
    </row>
    <row r="578" ht="12.75" customHeight="1">
      <c r="B578" s="28"/>
      <c r="E578" s="28"/>
      <c r="H578" s="28"/>
      <c r="K578" s="28"/>
    </row>
    <row r="579" ht="12.75" customHeight="1">
      <c r="B579" s="28"/>
      <c r="E579" s="28"/>
      <c r="H579" s="28"/>
      <c r="K579" s="28"/>
    </row>
    <row r="580" ht="12.75" customHeight="1">
      <c r="B580" s="28"/>
      <c r="E580" s="28"/>
      <c r="H580" s="28"/>
      <c r="K580" s="28"/>
    </row>
    <row r="581" ht="12.75" customHeight="1">
      <c r="B581" s="28"/>
      <c r="E581" s="28"/>
      <c r="H581" s="28"/>
      <c r="K581" s="28"/>
    </row>
    <row r="582" ht="12.75" customHeight="1">
      <c r="B582" s="28"/>
      <c r="E582" s="28"/>
      <c r="H582" s="28"/>
      <c r="K582" s="28"/>
    </row>
    <row r="583" ht="12.75" customHeight="1">
      <c r="B583" s="28"/>
      <c r="E583" s="28"/>
      <c r="H583" s="28"/>
      <c r="K583" s="28"/>
    </row>
    <row r="584" ht="12.75" customHeight="1">
      <c r="B584" s="28"/>
      <c r="E584" s="28"/>
      <c r="H584" s="28"/>
      <c r="K584" s="28"/>
    </row>
    <row r="585" ht="12.75" customHeight="1">
      <c r="B585" s="28"/>
      <c r="E585" s="28"/>
      <c r="H585" s="28"/>
      <c r="K585" s="28"/>
    </row>
    <row r="586" ht="12.75" customHeight="1">
      <c r="B586" s="28"/>
      <c r="E586" s="28"/>
      <c r="H586" s="28"/>
      <c r="K586" s="28"/>
    </row>
    <row r="587" ht="12.75" customHeight="1">
      <c r="B587" s="28"/>
      <c r="E587" s="28"/>
      <c r="H587" s="28"/>
      <c r="K587" s="28"/>
    </row>
    <row r="588" ht="12.75" customHeight="1">
      <c r="B588" s="28"/>
      <c r="E588" s="28"/>
      <c r="H588" s="28"/>
      <c r="K588" s="28"/>
    </row>
    <row r="589" ht="12.75" customHeight="1">
      <c r="B589" s="28"/>
      <c r="E589" s="28"/>
      <c r="H589" s="28"/>
      <c r="K589" s="28"/>
    </row>
    <row r="590" ht="12.75" customHeight="1">
      <c r="B590" s="28"/>
      <c r="E590" s="28"/>
      <c r="H590" s="28"/>
      <c r="K590" s="28"/>
    </row>
    <row r="591" ht="12.75" customHeight="1">
      <c r="B591" s="28"/>
      <c r="E591" s="28"/>
      <c r="H591" s="28"/>
      <c r="K591" s="28"/>
    </row>
    <row r="592" ht="12.75" customHeight="1">
      <c r="B592" s="28"/>
      <c r="E592" s="28"/>
      <c r="H592" s="28"/>
      <c r="K592" s="28"/>
    </row>
    <row r="593" ht="12.75" customHeight="1">
      <c r="B593" s="28"/>
      <c r="E593" s="28"/>
      <c r="H593" s="28"/>
      <c r="K593" s="28"/>
    </row>
    <row r="594" ht="12.75" customHeight="1">
      <c r="B594" s="28"/>
      <c r="E594" s="28"/>
      <c r="H594" s="28"/>
      <c r="K594" s="28"/>
    </row>
    <row r="595" ht="12.75" customHeight="1">
      <c r="B595" s="28"/>
      <c r="E595" s="28"/>
      <c r="H595" s="28"/>
      <c r="K595" s="28"/>
    </row>
    <row r="596" ht="12.75" customHeight="1">
      <c r="B596" s="28"/>
      <c r="E596" s="28"/>
      <c r="H596" s="28"/>
      <c r="K596" s="28"/>
    </row>
    <row r="597" ht="12.75" customHeight="1">
      <c r="B597" s="28"/>
      <c r="E597" s="28"/>
      <c r="H597" s="28"/>
      <c r="K597" s="28"/>
    </row>
    <row r="598" ht="12.75" customHeight="1">
      <c r="B598" s="28"/>
      <c r="E598" s="28"/>
      <c r="H598" s="28"/>
      <c r="K598" s="28"/>
    </row>
    <row r="599" ht="12.75" customHeight="1">
      <c r="B599" s="28"/>
      <c r="E599" s="28"/>
      <c r="H599" s="28"/>
      <c r="K599" s="28"/>
    </row>
    <row r="600" ht="12.75" customHeight="1">
      <c r="B600" s="28"/>
      <c r="E600" s="28"/>
      <c r="H600" s="28"/>
      <c r="K600" s="28"/>
    </row>
    <row r="601" ht="12.75" customHeight="1">
      <c r="B601" s="28"/>
      <c r="E601" s="28"/>
      <c r="H601" s="28"/>
      <c r="K601" s="28"/>
    </row>
    <row r="602" ht="12.75" customHeight="1">
      <c r="B602" s="28"/>
      <c r="E602" s="28"/>
      <c r="H602" s="28"/>
      <c r="K602" s="28"/>
    </row>
    <row r="603" ht="12.75" customHeight="1">
      <c r="B603" s="28"/>
      <c r="E603" s="28"/>
      <c r="H603" s="28"/>
      <c r="K603" s="28"/>
    </row>
    <row r="604" ht="12.75" customHeight="1">
      <c r="B604" s="28"/>
      <c r="E604" s="28"/>
      <c r="H604" s="28"/>
      <c r="K604" s="28"/>
    </row>
    <row r="605" ht="12.75" customHeight="1">
      <c r="B605" s="28"/>
      <c r="E605" s="28"/>
      <c r="H605" s="28"/>
      <c r="K605" s="28"/>
    </row>
    <row r="606" ht="12.75" customHeight="1">
      <c r="B606" s="28"/>
      <c r="E606" s="28"/>
      <c r="H606" s="28"/>
      <c r="K606" s="28"/>
    </row>
    <row r="607" ht="12.75" customHeight="1">
      <c r="B607" s="28"/>
      <c r="E607" s="28"/>
      <c r="H607" s="28"/>
      <c r="K607" s="28"/>
    </row>
    <row r="608" ht="12.75" customHeight="1">
      <c r="B608" s="28"/>
      <c r="E608" s="28"/>
      <c r="H608" s="28"/>
      <c r="K608" s="28"/>
    </row>
    <row r="609" ht="12.75" customHeight="1">
      <c r="B609" s="28"/>
      <c r="E609" s="28"/>
      <c r="H609" s="28"/>
      <c r="K609" s="28"/>
    </row>
    <row r="610" ht="12.75" customHeight="1">
      <c r="B610" s="28"/>
      <c r="E610" s="28"/>
      <c r="H610" s="28"/>
      <c r="K610" s="28"/>
    </row>
    <row r="611" ht="12.75" customHeight="1">
      <c r="B611" s="28"/>
      <c r="E611" s="28"/>
      <c r="H611" s="28"/>
      <c r="K611" s="28"/>
    </row>
    <row r="612" ht="12.75" customHeight="1">
      <c r="B612" s="28"/>
      <c r="E612" s="28"/>
      <c r="H612" s="28"/>
      <c r="K612" s="28"/>
    </row>
    <row r="613" ht="12.75" customHeight="1">
      <c r="B613" s="28"/>
      <c r="E613" s="28"/>
      <c r="H613" s="28"/>
      <c r="K613" s="28"/>
    </row>
    <row r="614" ht="12.75" customHeight="1">
      <c r="B614" s="28"/>
      <c r="E614" s="28"/>
      <c r="H614" s="28"/>
      <c r="K614" s="28"/>
    </row>
    <row r="615" ht="12.75" customHeight="1">
      <c r="B615" s="28"/>
      <c r="E615" s="28"/>
      <c r="H615" s="28"/>
      <c r="K615" s="28"/>
    </row>
    <row r="616" ht="12.75" customHeight="1">
      <c r="B616" s="28"/>
      <c r="E616" s="28"/>
      <c r="H616" s="28"/>
      <c r="K616" s="28"/>
    </row>
    <row r="617" ht="12.75" customHeight="1">
      <c r="B617" s="28"/>
      <c r="E617" s="28"/>
      <c r="H617" s="28"/>
      <c r="K617" s="28"/>
    </row>
    <row r="618" ht="12.75" customHeight="1">
      <c r="B618" s="28"/>
      <c r="E618" s="28"/>
      <c r="H618" s="28"/>
      <c r="K618" s="28"/>
    </row>
    <row r="619" ht="12.75" customHeight="1">
      <c r="B619" s="28"/>
      <c r="E619" s="28"/>
      <c r="H619" s="28"/>
      <c r="K619" s="28"/>
    </row>
    <row r="620" ht="12.75" customHeight="1">
      <c r="B620" s="28"/>
      <c r="E620" s="28"/>
      <c r="H620" s="28"/>
      <c r="K620" s="28"/>
    </row>
    <row r="621" ht="12.75" customHeight="1">
      <c r="B621" s="28"/>
      <c r="E621" s="28"/>
      <c r="H621" s="28"/>
      <c r="K621" s="28"/>
    </row>
    <row r="622" ht="12.75" customHeight="1">
      <c r="B622" s="28"/>
      <c r="E622" s="28"/>
      <c r="H622" s="28"/>
      <c r="K622" s="28"/>
    </row>
    <row r="623" ht="12.75" customHeight="1">
      <c r="B623" s="28"/>
      <c r="E623" s="28"/>
      <c r="H623" s="28"/>
      <c r="K623" s="28"/>
    </row>
    <row r="624" ht="12.75" customHeight="1">
      <c r="B624" s="28"/>
      <c r="E624" s="28"/>
      <c r="H624" s="28"/>
      <c r="K624" s="28"/>
    </row>
    <row r="625" ht="12.75" customHeight="1">
      <c r="B625" s="28"/>
      <c r="E625" s="28"/>
      <c r="H625" s="28"/>
      <c r="K625" s="28"/>
    </row>
    <row r="626" ht="12.75" customHeight="1">
      <c r="B626" s="28"/>
      <c r="E626" s="28"/>
      <c r="H626" s="28"/>
      <c r="K626" s="28"/>
    </row>
    <row r="627" ht="12.75" customHeight="1">
      <c r="B627" s="28"/>
      <c r="E627" s="28"/>
      <c r="H627" s="28"/>
      <c r="K627" s="28"/>
    </row>
    <row r="628" ht="12.75" customHeight="1">
      <c r="B628" s="28"/>
      <c r="E628" s="28"/>
      <c r="H628" s="28"/>
      <c r="K628" s="28"/>
    </row>
    <row r="629" ht="12.75" customHeight="1">
      <c r="B629" s="28"/>
      <c r="E629" s="28"/>
      <c r="H629" s="28"/>
      <c r="K629" s="28"/>
    </row>
    <row r="630" ht="12.75" customHeight="1">
      <c r="B630" s="28"/>
      <c r="E630" s="28"/>
      <c r="H630" s="28"/>
      <c r="K630" s="28"/>
    </row>
    <row r="631" ht="12.75" customHeight="1">
      <c r="B631" s="28"/>
      <c r="E631" s="28"/>
      <c r="H631" s="28"/>
      <c r="K631" s="28"/>
    </row>
    <row r="632" ht="12.75" customHeight="1">
      <c r="B632" s="28"/>
      <c r="E632" s="28"/>
      <c r="H632" s="28"/>
      <c r="K632" s="28"/>
    </row>
    <row r="633" ht="12.75" customHeight="1">
      <c r="B633" s="28"/>
      <c r="E633" s="28"/>
      <c r="H633" s="28"/>
      <c r="K633" s="28"/>
    </row>
    <row r="634" ht="12.75" customHeight="1">
      <c r="B634" s="28"/>
      <c r="E634" s="28"/>
      <c r="H634" s="28"/>
      <c r="K634" s="28"/>
    </row>
    <row r="635" ht="12.75" customHeight="1">
      <c r="B635" s="28"/>
      <c r="E635" s="28"/>
      <c r="H635" s="28"/>
      <c r="K635" s="28"/>
    </row>
    <row r="636" ht="12.75" customHeight="1">
      <c r="B636" s="28"/>
      <c r="E636" s="28"/>
      <c r="H636" s="28"/>
      <c r="K636" s="28"/>
    </row>
    <row r="637" ht="12.75" customHeight="1">
      <c r="B637" s="28"/>
      <c r="E637" s="28"/>
      <c r="H637" s="28"/>
      <c r="K637" s="28"/>
    </row>
    <row r="638" ht="12.75" customHeight="1">
      <c r="B638" s="28"/>
      <c r="E638" s="28"/>
      <c r="H638" s="28"/>
      <c r="K638" s="28"/>
    </row>
    <row r="639" ht="12.75" customHeight="1">
      <c r="B639" s="28"/>
      <c r="E639" s="28"/>
      <c r="H639" s="28"/>
      <c r="K639" s="28"/>
    </row>
    <row r="640" ht="12.75" customHeight="1">
      <c r="B640" s="28"/>
      <c r="E640" s="28"/>
      <c r="H640" s="28"/>
      <c r="K640" s="28"/>
    </row>
    <row r="641" ht="12.75" customHeight="1">
      <c r="B641" s="28"/>
      <c r="E641" s="28"/>
      <c r="H641" s="28"/>
      <c r="K641" s="28"/>
    </row>
    <row r="642" ht="12.75" customHeight="1">
      <c r="B642" s="28"/>
      <c r="E642" s="28"/>
      <c r="H642" s="28"/>
      <c r="K642" s="28"/>
    </row>
    <row r="643" ht="12.75" customHeight="1">
      <c r="B643" s="28"/>
      <c r="E643" s="28"/>
      <c r="H643" s="28"/>
      <c r="K643" s="28"/>
    </row>
    <row r="644" ht="12.75" customHeight="1">
      <c r="B644" s="28"/>
      <c r="E644" s="28"/>
      <c r="H644" s="28"/>
      <c r="K644" s="28"/>
    </row>
    <row r="645" ht="12.75" customHeight="1">
      <c r="B645" s="28"/>
      <c r="E645" s="28"/>
      <c r="H645" s="28"/>
      <c r="K645" s="28"/>
    </row>
    <row r="646" ht="12.75" customHeight="1">
      <c r="B646" s="28"/>
      <c r="E646" s="28"/>
      <c r="H646" s="28"/>
      <c r="K646" s="28"/>
    </row>
    <row r="647" ht="12.75" customHeight="1">
      <c r="B647" s="28"/>
      <c r="E647" s="28"/>
      <c r="H647" s="28"/>
      <c r="K647" s="28"/>
    </row>
    <row r="648" ht="12.75" customHeight="1">
      <c r="B648" s="28"/>
      <c r="E648" s="28"/>
      <c r="H648" s="28"/>
      <c r="K648" s="28"/>
    </row>
    <row r="649" ht="12.75" customHeight="1">
      <c r="B649" s="28"/>
      <c r="E649" s="28"/>
      <c r="H649" s="28"/>
      <c r="K649" s="28"/>
    </row>
    <row r="650" ht="12.75" customHeight="1">
      <c r="B650" s="28"/>
      <c r="E650" s="28"/>
      <c r="H650" s="28"/>
      <c r="K650" s="28"/>
    </row>
    <row r="651" ht="12.75" customHeight="1">
      <c r="B651" s="28"/>
      <c r="E651" s="28"/>
      <c r="H651" s="28"/>
      <c r="K651" s="28"/>
    </row>
    <row r="652" ht="12.75" customHeight="1">
      <c r="B652" s="28"/>
      <c r="E652" s="28"/>
      <c r="H652" s="28"/>
      <c r="K652" s="28"/>
    </row>
    <row r="653" ht="12.75" customHeight="1">
      <c r="B653" s="28"/>
      <c r="E653" s="28"/>
      <c r="H653" s="28"/>
      <c r="K653" s="28"/>
    </row>
    <row r="654" ht="12.75" customHeight="1">
      <c r="B654" s="28"/>
      <c r="E654" s="28"/>
      <c r="H654" s="28"/>
      <c r="K654" s="28"/>
    </row>
    <row r="655" ht="12.75" customHeight="1">
      <c r="B655" s="28"/>
      <c r="E655" s="28"/>
      <c r="H655" s="28"/>
      <c r="K655" s="28"/>
    </row>
    <row r="656" ht="12.75" customHeight="1">
      <c r="B656" s="28"/>
      <c r="E656" s="28"/>
      <c r="H656" s="28"/>
      <c r="K656" s="28"/>
    </row>
    <row r="657" ht="12.75" customHeight="1">
      <c r="B657" s="28"/>
      <c r="E657" s="28"/>
      <c r="H657" s="28"/>
      <c r="K657" s="28"/>
    </row>
    <row r="658" ht="12.75" customHeight="1">
      <c r="B658" s="28"/>
      <c r="E658" s="28"/>
      <c r="H658" s="28"/>
      <c r="K658" s="28"/>
    </row>
    <row r="659" ht="12.75" customHeight="1">
      <c r="B659" s="28"/>
      <c r="E659" s="28"/>
      <c r="H659" s="28"/>
      <c r="K659" s="28"/>
    </row>
    <row r="660" ht="12.75" customHeight="1">
      <c r="B660" s="28"/>
      <c r="E660" s="28"/>
      <c r="H660" s="28"/>
      <c r="K660" s="28"/>
    </row>
    <row r="661" ht="12.75" customHeight="1">
      <c r="B661" s="28"/>
      <c r="E661" s="28"/>
      <c r="H661" s="28"/>
      <c r="K661" s="28"/>
    </row>
    <row r="662" ht="12.75" customHeight="1">
      <c r="B662" s="28"/>
      <c r="E662" s="28"/>
      <c r="H662" s="28"/>
      <c r="K662" s="28"/>
    </row>
    <row r="663" ht="12.75" customHeight="1">
      <c r="B663" s="28"/>
      <c r="E663" s="28"/>
      <c r="H663" s="28"/>
      <c r="K663" s="28"/>
    </row>
    <row r="664" ht="12.75" customHeight="1">
      <c r="B664" s="28"/>
      <c r="E664" s="28"/>
      <c r="H664" s="28"/>
      <c r="K664" s="28"/>
    </row>
    <row r="665" ht="12.75" customHeight="1">
      <c r="B665" s="28"/>
      <c r="E665" s="28"/>
      <c r="H665" s="28"/>
      <c r="K665" s="28"/>
    </row>
    <row r="666" ht="12.75" customHeight="1">
      <c r="B666" s="28"/>
      <c r="E666" s="28"/>
      <c r="H666" s="28"/>
      <c r="K666" s="28"/>
    </row>
    <row r="667" ht="12.75" customHeight="1">
      <c r="B667" s="28"/>
      <c r="E667" s="28"/>
      <c r="H667" s="28"/>
      <c r="K667" s="28"/>
    </row>
    <row r="668" ht="12.75" customHeight="1">
      <c r="B668" s="28"/>
      <c r="E668" s="28"/>
      <c r="H668" s="28"/>
      <c r="K668" s="28"/>
    </row>
    <row r="669" ht="12.75" customHeight="1">
      <c r="B669" s="28"/>
      <c r="E669" s="28"/>
      <c r="H669" s="28"/>
      <c r="K669" s="28"/>
    </row>
    <row r="670" ht="12.75" customHeight="1">
      <c r="B670" s="28"/>
      <c r="E670" s="28"/>
      <c r="H670" s="28"/>
      <c r="K670" s="28"/>
    </row>
    <row r="671" ht="12.75" customHeight="1">
      <c r="B671" s="28"/>
      <c r="E671" s="28"/>
      <c r="H671" s="28"/>
      <c r="K671" s="28"/>
    </row>
    <row r="672" ht="12.75" customHeight="1">
      <c r="B672" s="28"/>
      <c r="E672" s="28"/>
      <c r="H672" s="28"/>
      <c r="K672" s="28"/>
    </row>
    <row r="673" ht="12.75" customHeight="1">
      <c r="B673" s="28"/>
      <c r="E673" s="28"/>
      <c r="H673" s="28"/>
      <c r="K673" s="28"/>
    </row>
    <row r="674" ht="12.75" customHeight="1">
      <c r="B674" s="28"/>
      <c r="E674" s="28"/>
      <c r="H674" s="28"/>
      <c r="K674" s="28"/>
    </row>
    <row r="675" ht="12.75" customHeight="1">
      <c r="B675" s="28"/>
      <c r="E675" s="28"/>
      <c r="H675" s="28"/>
      <c r="K675" s="28"/>
    </row>
    <row r="676" ht="12.75" customHeight="1">
      <c r="B676" s="28"/>
      <c r="E676" s="28"/>
      <c r="H676" s="28"/>
      <c r="K676" s="28"/>
    </row>
    <row r="677" ht="12.75" customHeight="1">
      <c r="B677" s="28"/>
      <c r="E677" s="28"/>
      <c r="H677" s="28"/>
      <c r="K677" s="28"/>
    </row>
    <row r="678" ht="12.75" customHeight="1">
      <c r="B678" s="28"/>
      <c r="E678" s="28"/>
      <c r="H678" s="28"/>
      <c r="K678" s="28"/>
    </row>
    <row r="679" ht="12.75" customHeight="1">
      <c r="B679" s="28"/>
      <c r="E679" s="28"/>
      <c r="H679" s="28"/>
      <c r="K679" s="28"/>
    </row>
    <row r="680" ht="12.75" customHeight="1">
      <c r="B680" s="28"/>
      <c r="E680" s="28"/>
      <c r="H680" s="28"/>
      <c r="K680" s="28"/>
    </row>
    <row r="681" ht="12.75" customHeight="1">
      <c r="B681" s="28"/>
      <c r="E681" s="28"/>
      <c r="H681" s="28"/>
      <c r="K681" s="28"/>
    </row>
    <row r="682" ht="12.75" customHeight="1">
      <c r="B682" s="28"/>
      <c r="E682" s="28"/>
      <c r="H682" s="28"/>
      <c r="K682" s="28"/>
    </row>
    <row r="683" ht="12.75" customHeight="1">
      <c r="B683" s="28"/>
      <c r="E683" s="28"/>
      <c r="H683" s="28"/>
      <c r="K683" s="28"/>
    </row>
    <row r="684" ht="12.75" customHeight="1">
      <c r="B684" s="28"/>
      <c r="E684" s="28"/>
      <c r="H684" s="28"/>
      <c r="K684" s="28"/>
    </row>
    <row r="685" ht="12.75" customHeight="1">
      <c r="B685" s="28"/>
      <c r="E685" s="28"/>
      <c r="H685" s="28"/>
      <c r="K685" s="28"/>
    </row>
    <row r="686" ht="12.75" customHeight="1">
      <c r="B686" s="28"/>
      <c r="E686" s="28"/>
      <c r="H686" s="28"/>
      <c r="K686" s="28"/>
    </row>
    <row r="687" ht="12.75" customHeight="1">
      <c r="B687" s="28"/>
      <c r="E687" s="28"/>
      <c r="H687" s="28"/>
      <c r="K687" s="28"/>
    </row>
    <row r="688" ht="12.75" customHeight="1">
      <c r="B688" s="28"/>
      <c r="E688" s="28"/>
      <c r="H688" s="28"/>
      <c r="K688" s="28"/>
    </row>
    <row r="689" ht="12.75" customHeight="1">
      <c r="B689" s="28"/>
      <c r="E689" s="28"/>
      <c r="H689" s="28"/>
      <c r="K689" s="28"/>
    </row>
    <row r="690" ht="12.75" customHeight="1">
      <c r="B690" s="28"/>
      <c r="E690" s="28"/>
      <c r="H690" s="28"/>
      <c r="K690" s="28"/>
    </row>
    <row r="691" ht="12.75" customHeight="1">
      <c r="B691" s="28"/>
      <c r="E691" s="28"/>
      <c r="H691" s="28"/>
      <c r="K691" s="28"/>
    </row>
    <row r="692" ht="12.75" customHeight="1">
      <c r="B692" s="28"/>
      <c r="E692" s="28"/>
      <c r="H692" s="28"/>
      <c r="K692" s="28"/>
    </row>
    <row r="693" ht="12.75" customHeight="1">
      <c r="B693" s="28"/>
      <c r="E693" s="28"/>
      <c r="H693" s="28"/>
      <c r="K693" s="28"/>
    </row>
    <row r="694" ht="12.75" customHeight="1">
      <c r="B694" s="28"/>
      <c r="E694" s="28"/>
      <c r="H694" s="28"/>
      <c r="K694" s="28"/>
    </row>
    <row r="695" ht="12.75" customHeight="1">
      <c r="B695" s="28"/>
      <c r="E695" s="28"/>
      <c r="H695" s="28"/>
      <c r="K695" s="28"/>
    </row>
    <row r="696" ht="12.75" customHeight="1">
      <c r="B696" s="28"/>
      <c r="E696" s="28"/>
      <c r="H696" s="28"/>
      <c r="K696" s="28"/>
    </row>
    <row r="697" ht="12.75" customHeight="1">
      <c r="B697" s="28"/>
      <c r="E697" s="28"/>
      <c r="H697" s="28"/>
      <c r="K697" s="28"/>
    </row>
    <row r="698" ht="12.75" customHeight="1">
      <c r="B698" s="28"/>
      <c r="E698" s="28"/>
      <c r="H698" s="28"/>
      <c r="K698" s="28"/>
    </row>
    <row r="699" ht="12.75" customHeight="1">
      <c r="B699" s="28"/>
      <c r="E699" s="28"/>
      <c r="H699" s="28"/>
      <c r="K699" s="28"/>
    </row>
    <row r="700" ht="12.75" customHeight="1">
      <c r="B700" s="28"/>
      <c r="E700" s="28"/>
      <c r="H700" s="28"/>
      <c r="K700" s="28"/>
    </row>
    <row r="701" ht="12.75" customHeight="1">
      <c r="B701" s="28"/>
      <c r="E701" s="28"/>
      <c r="H701" s="28"/>
      <c r="K701" s="28"/>
    </row>
    <row r="702" ht="12.75" customHeight="1">
      <c r="B702" s="28"/>
      <c r="E702" s="28"/>
      <c r="H702" s="28"/>
      <c r="K702" s="28"/>
    </row>
    <row r="703" ht="12.75" customHeight="1">
      <c r="B703" s="28"/>
      <c r="E703" s="28"/>
      <c r="H703" s="28"/>
      <c r="K703" s="28"/>
    </row>
    <row r="704" ht="12.75" customHeight="1">
      <c r="B704" s="28"/>
      <c r="E704" s="28"/>
      <c r="H704" s="28"/>
      <c r="K704" s="28"/>
    </row>
    <row r="705" ht="12.75" customHeight="1">
      <c r="B705" s="28"/>
      <c r="E705" s="28"/>
      <c r="H705" s="28"/>
      <c r="K705" s="28"/>
    </row>
    <row r="706" ht="12.75" customHeight="1">
      <c r="B706" s="28"/>
      <c r="E706" s="28"/>
      <c r="H706" s="28"/>
      <c r="K706" s="28"/>
    </row>
    <row r="707" ht="12.75" customHeight="1">
      <c r="B707" s="28"/>
      <c r="E707" s="28"/>
      <c r="H707" s="28"/>
      <c r="K707" s="28"/>
    </row>
    <row r="708" ht="12.75" customHeight="1">
      <c r="B708" s="28"/>
      <c r="E708" s="28"/>
      <c r="H708" s="28"/>
      <c r="K708" s="28"/>
    </row>
    <row r="709" ht="12.75" customHeight="1">
      <c r="B709" s="28"/>
      <c r="E709" s="28"/>
      <c r="H709" s="28"/>
      <c r="K709" s="28"/>
    </row>
    <row r="710" ht="12.75" customHeight="1">
      <c r="B710" s="28"/>
      <c r="E710" s="28"/>
      <c r="H710" s="28"/>
      <c r="K710" s="28"/>
    </row>
    <row r="711" ht="12.75" customHeight="1">
      <c r="B711" s="28"/>
      <c r="E711" s="28"/>
      <c r="H711" s="28"/>
      <c r="K711" s="28"/>
    </row>
    <row r="712" ht="12.75" customHeight="1">
      <c r="B712" s="28"/>
      <c r="E712" s="28"/>
      <c r="H712" s="28"/>
      <c r="K712" s="28"/>
    </row>
    <row r="713" ht="12.75" customHeight="1">
      <c r="B713" s="28"/>
      <c r="E713" s="28"/>
      <c r="H713" s="28"/>
      <c r="K713" s="28"/>
    </row>
    <row r="714" ht="12.75" customHeight="1">
      <c r="B714" s="28"/>
      <c r="E714" s="28"/>
      <c r="H714" s="28"/>
      <c r="K714" s="28"/>
    </row>
    <row r="715" ht="12.75" customHeight="1">
      <c r="B715" s="28"/>
      <c r="E715" s="28"/>
      <c r="H715" s="28"/>
      <c r="K715" s="28"/>
    </row>
    <row r="716" ht="12.75" customHeight="1">
      <c r="B716" s="28"/>
      <c r="E716" s="28"/>
      <c r="H716" s="28"/>
      <c r="K716" s="28"/>
    </row>
    <row r="717" ht="12.75" customHeight="1">
      <c r="B717" s="28"/>
      <c r="E717" s="28"/>
      <c r="H717" s="28"/>
      <c r="K717" s="28"/>
    </row>
    <row r="718" ht="12.75" customHeight="1">
      <c r="B718" s="28"/>
      <c r="E718" s="28"/>
      <c r="H718" s="28"/>
      <c r="K718" s="28"/>
    </row>
    <row r="719" ht="12.75" customHeight="1">
      <c r="B719" s="28"/>
      <c r="E719" s="28"/>
      <c r="H719" s="28"/>
      <c r="K719" s="28"/>
    </row>
    <row r="720" ht="12.75" customHeight="1">
      <c r="B720" s="28"/>
      <c r="E720" s="28"/>
      <c r="H720" s="28"/>
      <c r="K720" s="28"/>
    </row>
    <row r="721" ht="12.75" customHeight="1">
      <c r="B721" s="28"/>
      <c r="E721" s="28"/>
      <c r="H721" s="28"/>
      <c r="K721" s="28"/>
    </row>
    <row r="722" ht="12.75" customHeight="1">
      <c r="B722" s="28"/>
      <c r="E722" s="28"/>
      <c r="H722" s="28"/>
      <c r="K722" s="28"/>
    </row>
    <row r="723" ht="12.75" customHeight="1">
      <c r="B723" s="28"/>
      <c r="E723" s="28"/>
      <c r="H723" s="28"/>
      <c r="K723" s="28"/>
    </row>
    <row r="724" ht="12.75" customHeight="1">
      <c r="B724" s="28"/>
      <c r="E724" s="28"/>
      <c r="H724" s="28"/>
      <c r="K724" s="28"/>
    </row>
    <row r="725" ht="12.75" customHeight="1">
      <c r="B725" s="28"/>
      <c r="E725" s="28"/>
      <c r="H725" s="28"/>
      <c r="K725" s="28"/>
    </row>
    <row r="726" ht="12.75" customHeight="1">
      <c r="B726" s="28"/>
      <c r="E726" s="28"/>
      <c r="H726" s="28"/>
      <c r="K726" s="28"/>
    </row>
    <row r="727" ht="12.75" customHeight="1">
      <c r="B727" s="28"/>
      <c r="E727" s="28"/>
      <c r="H727" s="28"/>
      <c r="K727" s="28"/>
    </row>
    <row r="728" ht="12.75" customHeight="1">
      <c r="B728" s="28"/>
      <c r="E728" s="28"/>
      <c r="H728" s="28"/>
      <c r="K728" s="28"/>
    </row>
    <row r="729" ht="12.75" customHeight="1">
      <c r="B729" s="28"/>
      <c r="E729" s="28"/>
      <c r="H729" s="28"/>
      <c r="K729" s="28"/>
    </row>
    <row r="730" ht="12.75" customHeight="1">
      <c r="B730" s="28"/>
      <c r="E730" s="28"/>
      <c r="H730" s="28"/>
      <c r="K730" s="28"/>
    </row>
    <row r="731" ht="12.75" customHeight="1">
      <c r="B731" s="28"/>
      <c r="E731" s="28"/>
      <c r="H731" s="28"/>
      <c r="K731" s="28"/>
    </row>
    <row r="732" ht="12.75" customHeight="1">
      <c r="B732" s="28"/>
      <c r="E732" s="28"/>
      <c r="H732" s="28"/>
      <c r="K732" s="28"/>
    </row>
    <row r="733" ht="12.75" customHeight="1">
      <c r="B733" s="28"/>
      <c r="E733" s="28"/>
      <c r="H733" s="28"/>
      <c r="K733" s="28"/>
    </row>
    <row r="734" ht="12.75" customHeight="1">
      <c r="B734" s="28"/>
      <c r="E734" s="28"/>
      <c r="H734" s="28"/>
      <c r="K734" s="28"/>
    </row>
    <row r="735" ht="12.75" customHeight="1">
      <c r="B735" s="28"/>
      <c r="E735" s="28"/>
      <c r="H735" s="28"/>
      <c r="K735" s="28"/>
    </row>
    <row r="736" ht="12.75" customHeight="1">
      <c r="B736" s="28"/>
      <c r="E736" s="28"/>
      <c r="H736" s="28"/>
      <c r="K736" s="28"/>
    </row>
    <row r="737" ht="12.75" customHeight="1">
      <c r="B737" s="28"/>
      <c r="E737" s="28"/>
      <c r="H737" s="28"/>
      <c r="K737" s="28"/>
    </row>
    <row r="738" ht="12.75" customHeight="1">
      <c r="B738" s="28"/>
      <c r="E738" s="28"/>
      <c r="H738" s="28"/>
      <c r="K738" s="28"/>
    </row>
    <row r="739" ht="12.75" customHeight="1">
      <c r="B739" s="28"/>
      <c r="E739" s="28"/>
      <c r="H739" s="28"/>
      <c r="K739" s="28"/>
    </row>
    <row r="740" ht="12.75" customHeight="1">
      <c r="B740" s="28"/>
      <c r="E740" s="28"/>
      <c r="H740" s="28"/>
      <c r="K740" s="28"/>
    </row>
    <row r="741" ht="12.75" customHeight="1">
      <c r="B741" s="28"/>
      <c r="E741" s="28"/>
      <c r="H741" s="28"/>
      <c r="K741" s="28"/>
    </row>
    <row r="742" ht="12.75" customHeight="1">
      <c r="B742" s="28"/>
      <c r="E742" s="28"/>
      <c r="H742" s="28"/>
      <c r="K742" s="28"/>
    </row>
    <row r="743" ht="12.75" customHeight="1">
      <c r="B743" s="28"/>
      <c r="E743" s="28"/>
      <c r="H743" s="28"/>
      <c r="K743" s="28"/>
    </row>
    <row r="744" ht="12.75" customHeight="1">
      <c r="B744" s="28"/>
      <c r="E744" s="28"/>
      <c r="H744" s="28"/>
      <c r="K744" s="28"/>
    </row>
    <row r="745" ht="12.75" customHeight="1">
      <c r="B745" s="28"/>
      <c r="E745" s="28"/>
      <c r="H745" s="28"/>
      <c r="K745" s="28"/>
    </row>
    <row r="746" ht="12.75" customHeight="1">
      <c r="B746" s="28"/>
      <c r="E746" s="28"/>
      <c r="H746" s="28"/>
      <c r="K746" s="28"/>
    </row>
    <row r="747" ht="12.75" customHeight="1">
      <c r="B747" s="28"/>
      <c r="E747" s="28"/>
      <c r="H747" s="28"/>
      <c r="K747" s="28"/>
    </row>
    <row r="748" ht="12.75" customHeight="1">
      <c r="B748" s="28"/>
      <c r="E748" s="28"/>
      <c r="H748" s="28"/>
      <c r="K748" s="28"/>
    </row>
    <row r="749" ht="12.75" customHeight="1">
      <c r="B749" s="28"/>
      <c r="E749" s="28"/>
      <c r="H749" s="28"/>
      <c r="K749" s="28"/>
    </row>
    <row r="750" ht="12.75" customHeight="1">
      <c r="B750" s="28"/>
      <c r="E750" s="28"/>
      <c r="H750" s="28"/>
      <c r="K750" s="28"/>
    </row>
    <row r="751" ht="12.75" customHeight="1">
      <c r="B751" s="28"/>
      <c r="E751" s="28"/>
      <c r="H751" s="28"/>
      <c r="K751" s="28"/>
    </row>
    <row r="752" ht="12.75" customHeight="1">
      <c r="B752" s="28"/>
      <c r="E752" s="28"/>
      <c r="H752" s="28"/>
      <c r="K752" s="28"/>
    </row>
    <row r="753" ht="12.75" customHeight="1">
      <c r="B753" s="28"/>
      <c r="E753" s="28"/>
      <c r="H753" s="28"/>
      <c r="K753" s="28"/>
    </row>
    <row r="754" ht="12.75" customHeight="1">
      <c r="B754" s="28"/>
      <c r="E754" s="28"/>
      <c r="H754" s="28"/>
      <c r="K754" s="28"/>
    </row>
    <row r="755" ht="12.75" customHeight="1">
      <c r="B755" s="28"/>
      <c r="E755" s="28"/>
      <c r="H755" s="28"/>
      <c r="K755" s="28"/>
    </row>
    <row r="756" ht="12.75" customHeight="1">
      <c r="B756" s="28"/>
      <c r="E756" s="28"/>
      <c r="H756" s="28"/>
      <c r="K756" s="28"/>
    </row>
    <row r="757" ht="12.75" customHeight="1">
      <c r="B757" s="28"/>
      <c r="E757" s="28"/>
      <c r="H757" s="28"/>
      <c r="K757" s="28"/>
    </row>
    <row r="758" ht="12.75" customHeight="1">
      <c r="B758" s="28"/>
      <c r="E758" s="28"/>
      <c r="H758" s="28"/>
      <c r="K758" s="28"/>
    </row>
    <row r="759" ht="12.75" customHeight="1">
      <c r="B759" s="28"/>
      <c r="E759" s="28"/>
      <c r="H759" s="28"/>
      <c r="K759" s="28"/>
    </row>
    <row r="760" ht="12.75" customHeight="1">
      <c r="B760" s="28"/>
      <c r="E760" s="28"/>
      <c r="H760" s="28"/>
      <c r="K760" s="28"/>
    </row>
    <row r="761" ht="12.75" customHeight="1">
      <c r="B761" s="28"/>
      <c r="E761" s="28"/>
      <c r="H761" s="28"/>
      <c r="K761" s="28"/>
    </row>
    <row r="762" ht="12.75" customHeight="1">
      <c r="B762" s="28"/>
      <c r="E762" s="28"/>
      <c r="H762" s="28"/>
      <c r="K762" s="28"/>
    </row>
    <row r="763" ht="12.75" customHeight="1">
      <c r="B763" s="28"/>
      <c r="E763" s="28"/>
      <c r="H763" s="28"/>
      <c r="K763" s="28"/>
    </row>
    <row r="764" ht="12.75" customHeight="1">
      <c r="B764" s="28"/>
      <c r="E764" s="28"/>
      <c r="H764" s="28"/>
      <c r="K764" s="28"/>
    </row>
    <row r="765" ht="12.75" customHeight="1">
      <c r="B765" s="28"/>
      <c r="E765" s="28"/>
      <c r="H765" s="28"/>
      <c r="K765" s="28"/>
    </row>
    <row r="766" ht="12.75" customHeight="1">
      <c r="B766" s="28"/>
      <c r="E766" s="28"/>
      <c r="H766" s="28"/>
      <c r="K766" s="28"/>
    </row>
    <row r="767" ht="12.75" customHeight="1">
      <c r="B767" s="28"/>
      <c r="E767" s="28"/>
      <c r="H767" s="28"/>
      <c r="K767" s="28"/>
    </row>
    <row r="768" ht="12.75" customHeight="1">
      <c r="B768" s="28"/>
      <c r="E768" s="28"/>
      <c r="H768" s="28"/>
      <c r="K768" s="28"/>
    </row>
    <row r="769" ht="12.75" customHeight="1">
      <c r="B769" s="28"/>
      <c r="E769" s="28"/>
      <c r="H769" s="28"/>
      <c r="K769" s="28"/>
    </row>
    <row r="770" ht="12.75" customHeight="1">
      <c r="B770" s="28"/>
      <c r="E770" s="28"/>
      <c r="H770" s="28"/>
      <c r="K770" s="28"/>
    </row>
    <row r="771" ht="12.75" customHeight="1">
      <c r="B771" s="28"/>
      <c r="E771" s="28"/>
      <c r="H771" s="28"/>
      <c r="K771" s="28"/>
    </row>
    <row r="772" ht="12.75" customHeight="1">
      <c r="B772" s="28"/>
      <c r="E772" s="28"/>
      <c r="H772" s="28"/>
      <c r="K772" s="28"/>
    </row>
    <row r="773" ht="12.75" customHeight="1">
      <c r="B773" s="28"/>
      <c r="E773" s="28"/>
      <c r="H773" s="28"/>
      <c r="K773" s="28"/>
    </row>
    <row r="774" ht="12.75" customHeight="1">
      <c r="B774" s="28"/>
      <c r="E774" s="28"/>
      <c r="H774" s="28"/>
      <c r="K774" s="28"/>
    </row>
    <row r="775" ht="12.75" customHeight="1">
      <c r="B775" s="28"/>
      <c r="E775" s="28"/>
      <c r="H775" s="28"/>
      <c r="K775" s="28"/>
    </row>
    <row r="776" ht="12.75" customHeight="1">
      <c r="B776" s="28"/>
      <c r="E776" s="28"/>
      <c r="H776" s="28"/>
      <c r="K776" s="28"/>
    </row>
    <row r="777" ht="12.75" customHeight="1">
      <c r="B777" s="28"/>
      <c r="E777" s="28"/>
      <c r="H777" s="28"/>
      <c r="K777" s="28"/>
    </row>
    <row r="778" ht="12.75" customHeight="1">
      <c r="B778" s="28"/>
      <c r="E778" s="28"/>
      <c r="H778" s="28"/>
      <c r="K778" s="28"/>
    </row>
    <row r="779" ht="12.75" customHeight="1">
      <c r="B779" s="28"/>
      <c r="E779" s="28"/>
      <c r="H779" s="28"/>
      <c r="K779" s="28"/>
    </row>
    <row r="780" ht="12.75" customHeight="1">
      <c r="B780" s="28"/>
      <c r="E780" s="28"/>
      <c r="H780" s="28"/>
      <c r="K780" s="28"/>
    </row>
    <row r="781" ht="12.75" customHeight="1">
      <c r="B781" s="28"/>
      <c r="E781" s="28"/>
      <c r="H781" s="28"/>
      <c r="K781" s="28"/>
    </row>
    <row r="782" ht="12.75" customHeight="1">
      <c r="B782" s="28"/>
      <c r="E782" s="28"/>
      <c r="H782" s="28"/>
      <c r="K782" s="28"/>
    </row>
    <row r="783" ht="12.75" customHeight="1">
      <c r="B783" s="28"/>
      <c r="E783" s="28"/>
      <c r="H783" s="28"/>
      <c r="K783" s="28"/>
    </row>
    <row r="784" ht="12.75" customHeight="1">
      <c r="B784" s="28"/>
      <c r="E784" s="28"/>
      <c r="H784" s="28"/>
      <c r="K784" s="28"/>
    </row>
    <row r="785" ht="12.75" customHeight="1">
      <c r="B785" s="28"/>
      <c r="E785" s="28"/>
      <c r="H785" s="28"/>
      <c r="K785" s="28"/>
    </row>
    <row r="786" ht="12.75" customHeight="1">
      <c r="B786" s="28"/>
      <c r="E786" s="28"/>
      <c r="H786" s="28"/>
      <c r="K786" s="28"/>
    </row>
    <row r="787" ht="12.75" customHeight="1">
      <c r="B787" s="28"/>
      <c r="E787" s="28"/>
      <c r="H787" s="28"/>
      <c r="K787" s="28"/>
    </row>
    <row r="788" ht="12.75" customHeight="1">
      <c r="B788" s="28"/>
      <c r="E788" s="28"/>
      <c r="H788" s="28"/>
      <c r="K788" s="28"/>
    </row>
    <row r="789" ht="12.75" customHeight="1">
      <c r="B789" s="28"/>
      <c r="E789" s="28"/>
      <c r="H789" s="28"/>
      <c r="K789" s="28"/>
    </row>
    <row r="790" ht="12.75" customHeight="1">
      <c r="B790" s="28"/>
      <c r="E790" s="28"/>
      <c r="H790" s="28"/>
      <c r="K790" s="28"/>
    </row>
    <row r="791" ht="12.75" customHeight="1">
      <c r="B791" s="28"/>
      <c r="E791" s="28"/>
      <c r="H791" s="28"/>
      <c r="K791" s="28"/>
    </row>
    <row r="792" ht="12.75" customHeight="1">
      <c r="B792" s="28"/>
      <c r="E792" s="28"/>
      <c r="H792" s="28"/>
      <c r="K792" s="28"/>
    </row>
    <row r="793" ht="12.75" customHeight="1">
      <c r="B793" s="28"/>
      <c r="E793" s="28"/>
      <c r="H793" s="28"/>
      <c r="K793" s="28"/>
    </row>
    <row r="794" ht="12.75" customHeight="1">
      <c r="B794" s="28"/>
      <c r="E794" s="28"/>
      <c r="H794" s="28"/>
      <c r="K794" s="28"/>
    </row>
    <row r="795" ht="12.75" customHeight="1">
      <c r="B795" s="28"/>
      <c r="E795" s="28"/>
      <c r="H795" s="28"/>
      <c r="K795" s="28"/>
    </row>
    <row r="796" ht="12.75" customHeight="1">
      <c r="B796" s="28"/>
      <c r="E796" s="28"/>
      <c r="H796" s="28"/>
      <c r="K796" s="28"/>
    </row>
    <row r="797" ht="12.75" customHeight="1">
      <c r="B797" s="28"/>
      <c r="E797" s="28"/>
      <c r="H797" s="28"/>
      <c r="K797" s="28"/>
    </row>
    <row r="798" ht="12.75" customHeight="1">
      <c r="B798" s="28"/>
      <c r="E798" s="28"/>
      <c r="H798" s="28"/>
      <c r="K798" s="28"/>
    </row>
    <row r="799" ht="12.75" customHeight="1">
      <c r="B799" s="28"/>
      <c r="E799" s="28"/>
      <c r="H799" s="28"/>
      <c r="K799" s="28"/>
    </row>
    <row r="800" ht="12.75" customHeight="1">
      <c r="B800" s="28"/>
      <c r="E800" s="28"/>
      <c r="H800" s="28"/>
      <c r="K800" s="28"/>
    </row>
    <row r="801" ht="12.75" customHeight="1">
      <c r="B801" s="28"/>
      <c r="E801" s="28"/>
      <c r="H801" s="28"/>
      <c r="K801" s="28"/>
    </row>
    <row r="802" ht="12.75" customHeight="1">
      <c r="B802" s="28"/>
      <c r="E802" s="28"/>
      <c r="H802" s="28"/>
      <c r="K802" s="28"/>
    </row>
    <row r="803" ht="12.75" customHeight="1">
      <c r="B803" s="28"/>
      <c r="E803" s="28"/>
      <c r="H803" s="28"/>
      <c r="K803" s="28"/>
    </row>
    <row r="804" ht="12.75" customHeight="1">
      <c r="B804" s="28"/>
      <c r="E804" s="28"/>
      <c r="H804" s="28"/>
      <c r="K804" s="28"/>
    </row>
    <row r="805" ht="12.75" customHeight="1">
      <c r="B805" s="28"/>
      <c r="E805" s="28"/>
      <c r="H805" s="28"/>
      <c r="K805" s="28"/>
    </row>
    <row r="806" ht="12.75" customHeight="1">
      <c r="B806" s="28"/>
      <c r="E806" s="28"/>
      <c r="H806" s="28"/>
      <c r="K806" s="28"/>
    </row>
    <row r="807" ht="12.75" customHeight="1">
      <c r="B807" s="28"/>
      <c r="E807" s="28"/>
      <c r="H807" s="28"/>
      <c r="K807" s="28"/>
    </row>
    <row r="808" ht="12.75" customHeight="1">
      <c r="B808" s="28"/>
      <c r="E808" s="28"/>
      <c r="H808" s="28"/>
      <c r="K808" s="28"/>
    </row>
    <row r="809" ht="12.75" customHeight="1">
      <c r="B809" s="28"/>
      <c r="E809" s="28"/>
      <c r="H809" s="28"/>
      <c r="K809" s="28"/>
    </row>
    <row r="810" ht="12.75" customHeight="1">
      <c r="B810" s="28"/>
      <c r="E810" s="28"/>
      <c r="H810" s="28"/>
      <c r="K810" s="28"/>
    </row>
    <row r="811" ht="12.75" customHeight="1">
      <c r="B811" s="28"/>
      <c r="E811" s="28"/>
      <c r="H811" s="28"/>
      <c r="K811" s="28"/>
    </row>
    <row r="812" ht="12.75" customHeight="1">
      <c r="B812" s="28"/>
      <c r="E812" s="28"/>
      <c r="H812" s="28"/>
      <c r="K812" s="28"/>
    </row>
    <row r="813" ht="12.75" customHeight="1">
      <c r="B813" s="28"/>
      <c r="E813" s="28"/>
      <c r="H813" s="28"/>
      <c r="K813" s="28"/>
    </row>
    <row r="814" ht="12.75" customHeight="1">
      <c r="B814" s="28"/>
      <c r="E814" s="28"/>
      <c r="H814" s="28"/>
      <c r="K814" s="28"/>
    </row>
    <row r="815" ht="12.75" customHeight="1">
      <c r="B815" s="28"/>
      <c r="E815" s="28"/>
      <c r="H815" s="28"/>
      <c r="K815" s="28"/>
    </row>
    <row r="816" ht="12.75" customHeight="1">
      <c r="B816" s="28"/>
      <c r="E816" s="28"/>
      <c r="H816" s="28"/>
      <c r="K816" s="28"/>
    </row>
    <row r="817" ht="12.75" customHeight="1">
      <c r="B817" s="28"/>
      <c r="E817" s="28"/>
      <c r="H817" s="28"/>
      <c r="K817" s="28"/>
    </row>
    <row r="818" ht="12.75" customHeight="1">
      <c r="B818" s="28"/>
      <c r="E818" s="28"/>
      <c r="H818" s="28"/>
      <c r="K818" s="28"/>
    </row>
    <row r="819" ht="12.75" customHeight="1">
      <c r="B819" s="28"/>
      <c r="E819" s="28"/>
      <c r="H819" s="28"/>
      <c r="K819" s="28"/>
    </row>
    <row r="820" ht="12.75" customHeight="1">
      <c r="B820" s="28"/>
      <c r="E820" s="28"/>
      <c r="H820" s="28"/>
      <c r="K820" s="28"/>
    </row>
    <row r="821" ht="12.75" customHeight="1">
      <c r="B821" s="28"/>
      <c r="E821" s="28"/>
      <c r="H821" s="28"/>
      <c r="K821" s="28"/>
    </row>
    <row r="822" ht="12.75" customHeight="1">
      <c r="B822" s="28"/>
      <c r="E822" s="28"/>
      <c r="H822" s="28"/>
      <c r="K822" s="28"/>
    </row>
    <row r="823" ht="12.75" customHeight="1">
      <c r="B823" s="28"/>
      <c r="E823" s="28"/>
      <c r="H823" s="28"/>
      <c r="K823" s="28"/>
    </row>
    <row r="824" ht="12.75" customHeight="1">
      <c r="B824" s="28"/>
      <c r="E824" s="28"/>
      <c r="H824" s="28"/>
      <c r="K824" s="28"/>
    </row>
    <row r="825" ht="12.75" customHeight="1">
      <c r="B825" s="28"/>
      <c r="E825" s="28"/>
      <c r="H825" s="28"/>
      <c r="K825" s="28"/>
    </row>
    <row r="826" ht="12.75" customHeight="1">
      <c r="B826" s="28"/>
      <c r="E826" s="28"/>
      <c r="H826" s="28"/>
      <c r="K826" s="28"/>
    </row>
    <row r="827" ht="12.75" customHeight="1">
      <c r="B827" s="28"/>
      <c r="E827" s="28"/>
      <c r="H827" s="28"/>
      <c r="K827" s="28"/>
    </row>
    <row r="828" ht="12.75" customHeight="1">
      <c r="B828" s="28"/>
      <c r="E828" s="28"/>
      <c r="H828" s="28"/>
      <c r="K828" s="28"/>
    </row>
    <row r="829" ht="12.75" customHeight="1">
      <c r="B829" s="28"/>
      <c r="E829" s="28"/>
      <c r="H829" s="28"/>
      <c r="K829" s="28"/>
    </row>
    <row r="830" ht="12.75" customHeight="1">
      <c r="B830" s="28"/>
      <c r="E830" s="28"/>
      <c r="H830" s="28"/>
      <c r="K830" s="28"/>
    </row>
    <row r="831" ht="12.75" customHeight="1">
      <c r="B831" s="28"/>
      <c r="E831" s="28"/>
      <c r="H831" s="28"/>
      <c r="K831" s="28"/>
    </row>
    <row r="832" ht="12.75" customHeight="1">
      <c r="B832" s="28"/>
      <c r="E832" s="28"/>
      <c r="H832" s="28"/>
      <c r="K832" s="28"/>
    </row>
    <row r="833" ht="12.75" customHeight="1">
      <c r="B833" s="28"/>
      <c r="E833" s="28"/>
      <c r="H833" s="28"/>
      <c r="K833" s="28"/>
    </row>
    <row r="834" ht="12.75" customHeight="1">
      <c r="B834" s="28"/>
      <c r="E834" s="28"/>
      <c r="H834" s="28"/>
      <c r="K834" s="28"/>
    </row>
    <row r="835" ht="12.75" customHeight="1">
      <c r="B835" s="28"/>
      <c r="E835" s="28"/>
      <c r="H835" s="28"/>
      <c r="K835" s="28"/>
    </row>
    <row r="836" ht="12.75" customHeight="1">
      <c r="B836" s="28"/>
      <c r="E836" s="28"/>
      <c r="H836" s="28"/>
      <c r="K836" s="28"/>
    </row>
    <row r="837" ht="12.75" customHeight="1">
      <c r="B837" s="28"/>
      <c r="E837" s="28"/>
      <c r="H837" s="28"/>
      <c r="K837" s="28"/>
    </row>
    <row r="838" ht="12.75" customHeight="1">
      <c r="B838" s="28"/>
      <c r="E838" s="28"/>
      <c r="H838" s="28"/>
      <c r="K838" s="28"/>
    </row>
    <row r="839" ht="12.75" customHeight="1">
      <c r="B839" s="28"/>
      <c r="E839" s="28"/>
      <c r="H839" s="28"/>
      <c r="K839" s="28"/>
    </row>
    <row r="840" ht="12.75" customHeight="1">
      <c r="B840" s="28"/>
      <c r="E840" s="28"/>
      <c r="H840" s="28"/>
      <c r="K840" s="28"/>
    </row>
    <row r="841" ht="12.75" customHeight="1">
      <c r="B841" s="28"/>
      <c r="E841" s="28"/>
      <c r="H841" s="28"/>
      <c r="K841" s="28"/>
    </row>
    <row r="842" ht="12.75" customHeight="1">
      <c r="B842" s="28"/>
      <c r="E842" s="28"/>
      <c r="H842" s="28"/>
      <c r="K842" s="28"/>
    </row>
    <row r="843" ht="12.75" customHeight="1">
      <c r="B843" s="28"/>
      <c r="E843" s="28"/>
      <c r="H843" s="28"/>
      <c r="K843" s="28"/>
    </row>
    <row r="844" ht="12.75" customHeight="1">
      <c r="B844" s="28"/>
      <c r="E844" s="28"/>
      <c r="H844" s="28"/>
      <c r="K844" s="28"/>
    </row>
    <row r="845" ht="12.75" customHeight="1">
      <c r="B845" s="28"/>
      <c r="E845" s="28"/>
      <c r="H845" s="28"/>
      <c r="K845" s="28"/>
    </row>
    <row r="846" ht="12.75" customHeight="1">
      <c r="B846" s="28"/>
      <c r="E846" s="28"/>
      <c r="H846" s="28"/>
      <c r="K846" s="28"/>
    </row>
    <row r="847" ht="12.75" customHeight="1">
      <c r="B847" s="28"/>
      <c r="E847" s="28"/>
      <c r="H847" s="28"/>
      <c r="K847" s="28"/>
    </row>
    <row r="848" ht="12.75" customHeight="1">
      <c r="B848" s="28"/>
      <c r="E848" s="28"/>
      <c r="H848" s="28"/>
      <c r="K848" s="28"/>
    </row>
    <row r="849" ht="12.75" customHeight="1">
      <c r="B849" s="28"/>
      <c r="E849" s="28"/>
      <c r="H849" s="28"/>
      <c r="K849" s="28"/>
    </row>
    <row r="850" ht="12.75" customHeight="1">
      <c r="B850" s="28"/>
      <c r="E850" s="28"/>
      <c r="H850" s="28"/>
      <c r="K850" s="28"/>
    </row>
    <row r="851" ht="12.75" customHeight="1">
      <c r="B851" s="28"/>
      <c r="E851" s="28"/>
      <c r="H851" s="28"/>
      <c r="K851" s="28"/>
    </row>
    <row r="852" ht="12.75" customHeight="1">
      <c r="B852" s="28"/>
      <c r="E852" s="28"/>
      <c r="H852" s="28"/>
      <c r="K852" s="28"/>
    </row>
    <row r="853" ht="12.75" customHeight="1">
      <c r="B853" s="28"/>
      <c r="E853" s="28"/>
      <c r="H853" s="28"/>
      <c r="K853" s="28"/>
    </row>
    <row r="854" ht="12.75" customHeight="1">
      <c r="B854" s="28"/>
      <c r="E854" s="28"/>
      <c r="H854" s="28"/>
      <c r="K854" s="28"/>
    </row>
    <row r="855" ht="12.75" customHeight="1">
      <c r="B855" s="28"/>
      <c r="E855" s="28"/>
      <c r="H855" s="28"/>
      <c r="K855" s="28"/>
    </row>
    <row r="856" ht="12.75" customHeight="1">
      <c r="B856" s="28"/>
      <c r="E856" s="28"/>
      <c r="H856" s="28"/>
      <c r="K856" s="28"/>
    </row>
    <row r="857" ht="12.75" customHeight="1">
      <c r="B857" s="28"/>
      <c r="E857" s="28"/>
      <c r="H857" s="28"/>
      <c r="K857" s="28"/>
    </row>
    <row r="858" ht="12.75" customHeight="1">
      <c r="B858" s="28"/>
      <c r="E858" s="28"/>
      <c r="H858" s="28"/>
      <c r="K858" s="28"/>
    </row>
    <row r="859" ht="12.75" customHeight="1">
      <c r="B859" s="28"/>
      <c r="E859" s="28"/>
      <c r="H859" s="28"/>
      <c r="K859" s="28"/>
    </row>
    <row r="860" ht="12.75" customHeight="1">
      <c r="B860" s="28"/>
      <c r="E860" s="28"/>
      <c r="H860" s="28"/>
      <c r="K860" s="28"/>
    </row>
    <row r="861" ht="12.75" customHeight="1">
      <c r="B861" s="28"/>
      <c r="E861" s="28"/>
      <c r="H861" s="28"/>
      <c r="K861" s="28"/>
    </row>
    <row r="862" ht="12.75" customHeight="1">
      <c r="B862" s="28"/>
      <c r="E862" s="28"/>
      <c r="H862" s="28"/>
      <c r="K862" s="28"/>
    </row>
    <row r="863" ht="12.75" customHeight="1">
      <c r="B863" s="28"/>
      <c r="E863" s="28"/>
      <c r="H863" s="28"/>
      <c r="K863" s="28"/>
    </row>
    <row r="864" ht="12.75" customHeight="1">
      <c r="B864" s="28"/>
      <c r="E864" s="28"/>
      <c r="H864" s="28"/>
      <c r="K864" s="28"/>
    </row>
    <row r="865" ht="12.75" customHeight="1">
      <c r="B865" s="28"/>
      <c r="E865" s="28"/>
      <c r="H865" s="28"/>
      <c r="K865" s="28"/>
    </row>
    <row r="866" ht="12.75" customHeight="1">
      <c r="B866" s="28"/>
      <c r="E866" s="28"/>
      <c r="H866" s="28"/>
      <c r="K866" s="28"/>
    </row>
    <row r="867" ht="12.75" customHeight="1">
      <c r="B867" s="28"/>
      <c r="E867" s="28"/>
      <c r="H867" s="28"/>
      <c r="K867" s="28"/>
    </row>
    <row r="868" ht="12.75" customHeight="1">
      <c r="B868" s="28"/>
      <c r="E868" s="28"/>
      <c r="H868" s="28"/>
      <c r="K868" s="28"/>
    </row>
    <row r="869" ht="12.75" customHeight="1">
      <c r="B869" s="28"/>
      <c r="E869" s="28"/>
      <c r="H869" s="28"/>
      <c r="K869" s="28"/>
    </row>
    <row r="870" ht="12.75" customHeight="1">
      <c r="B870" s="28"/>
      <c r="E870" s="28"/>
      <c r="H870" s="28"/>
      <c r="K870" s="28"/>
    </row>
    <row r="871" ht="12.75" customHeight="1">
      <c r="B871" s="28"/>
      <c r="E871" s="28"/>
      <c r="H871" s="28"/>
      <c r="K871" s="28"/>
    </row>
    <row r="872" ht="12.75" customHeight="1">
      <c r="B872" s="28"/>
      <c r="E872" s="28"/>
      <c r="H872" s="28"/>
      <c r="K872" s="28"/>
    </row>
    <row r="873" ht="12.75" customHeight="1">
      <c r="B873" s="28"/>
      <c r="E873" s="28"/>
      <c r="H873" s="28"/>
      <c r="K873" s="28"/>
    </row>
    <row r="874" ht="12.75" customHeight="1">
      <c r="B874" s="28"/>
      <c r="E874" s="28"/>
      <c r="H874" s="28"/>
      <c r="K874" s="28"/>
    </row>
    <row r="875" ht="12.75" customHeight="1">
      <c r="B875" s="28"/>
      <c r="E875" s="28"/>
      <c r="H875" s="28"/>
      <c r="K875" s="28"/>
    </row>
    <row r="876" ht="12.75" customHeight="1">
      <c r="B876" s="28"/>
      <c r="E876" s="28"/>
      <c r="H876" s="28"/>
      <c r="K876" s="28"/>
    </row>
    <row r="877" ht="12.75" customHeight="1">
      <c r="B877" s="28"/>
      <c r="E877" s="28"/>
      <c r="H877" s="28"/>
      <c r="K877" s="28"/>
    </row>
    <row r="878" ht="12.75" customHeight="1">
      <c r="B878" s="28"/>
      <c r="E878" s="28"/>
      <c r="H878" s="28"/>
      <c r="K878" s="28"/>
    </row>
    <row r="879" ht="12.75" customHeight="1">
      <c r="B879" s="28"/>
      <c r="E879" s="28"/>
      <c r="H879" s="28"/>
      <c r="K879" s="28"/>
    </row>
    <row r="880" ht="12.75" customHeight="1">
      <c r="B880" s="28"/>
      <c r="E880" s="28"/>
      <c r="H880" s="28"/>
      <c r="K880" s="28"/>
    </row>
    <row r="881" ht="12.75" customHeight="1">
      <c r="B881" s="28"/>
      <c r="E881" s="28"/>
      <c r="H881" s="28"/>
      <c r="K881" s="28"/>
    </row>
    <row r="882" ht="12.75" customHeight="1">
      <c r="B882" s="28"/>
      <c r="E882" s="28"/>
      <c r="H882" s="28"/>
      <c r="K882" s="28"/>
    </row>
    <row r="883" ht="12.75" customHeight="1">
      <c r="B883" s="28"/>
      <c r="E883" s="28"/>
      <c r="H883" s="28"/>
      <c r="K883" s="28"/>
    </row>
    <row r="884" ht="12.75" customHeight="1">
      <c r="B884" s="28"/>
      <c r="E884" s="28"/>
      <c r="H884" s="28"/>
      <c r="K884" s="28"/>
    </row>
    <row r="885" ht="12.75" customHeight="1">
      <c r="B885" s="28"/>
      <c r="E885" s="28"/>
      <c r="H885" s="28"/>
      <c r="K885" s="28"/>
    </row>
    <row r="886" ht="12.75" customHeight="1">
      <c r="B886" s="28"/>
      <c r="E886" s="28"/>
      <c r="H886" s="28"/>
      <c r="K886" s="28"/>
    </row>
    <row r="887" ht="12.75" customHeight="1">
      <c r="B887" s="28"/>
      <c r="E887" s="28"/>
      <c r="H887" s="28"/>
      <c r="K887" s="28"/>
    </row>
    <row r="888" ht="12.75" customHeight="1">
      <c r="B888" s="28"/>
      <c r="E888" s="28"/>
      <c r="H888" s="28"/>
      <c r="K888" s="28"/>
    </row>
    <row r="889" ht="12.75" customHeight="1">
      <c r="B889" s="28"/>
      <c r="E889" s="28"/>
      <c r="H889" s="28"/>
      <c r="K889" s="28"/>
    </row>
    <row r="890" ht="12.75" customHeight="1">
      <c r="B890" s="28"/>
      <c r="E890" s="28"/>
      <c r="H890" s="28"/>
      <c r="K890" s="28"/>
    </row>
    <row r="891" ht="12.75" customHeight="1">
      <c r="B891" s="28"/>
      <c r="E891" s="28"/>
      <c r="H891" s="28"/>
      <c r="K891" s="28"/>
    </row>
    <row r="892" ht="12.75" customHeight="1">
      <c r="B892" s="28"/>
      <c r="E892" s="28"/>
      <c r="H892" s="28"/>
      <c r="K892" s="28"/>
    </row>
    <row r="893" ht="12.75" customHeight="1">
      <c r="B893" s="28"/>
      <c r="E893" s="28"/>
      <c r="H893" s="28"/>
      <c r="K893" s="28"/>
    </row>
    <row r="894" ht="12.75" customHeight="1">
      <c r="B894" s="28"/>
      <c r="E894" s="28"/>
      <c r="H894" s="28"/>
      <c r="K894" s="28"/>
    </row>
    <row r="895" ht="12.75" customHeight="1">
      <c r="B895" s="28"/>
      <c r="E895" s="28"/>
      <c r="H895" s="28"/>
      <c r="K895" s="28"/>
    </row>
    <row r="896" ht="12.75" customHeight="1">
      <c r="B896" s="28"/>
      <c r="E896" s="28"/>
      <c r="H896" s="28"/>
      <c r="K896" s="28"/>
    </row>
    <row r="897" ht="12.75" customHeight="1">
      <c r="B897" s="28"/>
      <c r="E897" s="28"/>
      <c r="H897" s="28"/>
      <c r="K897" s="28"/>
    </row>
    <row r="898" ht="12.75" customHeight="1">
      <c r="B898" s="28"/>
      <c r="E898" s="28"/>
      <c r="H898" s="28"/>
      <c r="K898" s="28"/>
    </row>
    <row r="899" ht="12.75" customHeight="1">
      <c r="B899" s="28"/>
      <c r="E899" s="28"/>
      <c r="H899" s="28"/>
      <c r="K899" s="28"/>
    </row>
    <row r="900" ht="12.75" customHeight="1">
      <c r="B900" s="28"/>
      <c r="E900" s="28"/>
      <c r="H900" s="28"/>
      <c r="K900" s="28"/>
    </row>
    <row r="901" ht="12.75" customHeight="1">
      <c r="B901" s="28"/>
      <c r="E901" s="28"/>
      <c r="H901" s="28"/>
      <c r="K901" s="28"/>
    </row>
    <row r="902" ht="12.75" customHeight="1">
      <c r="B902" s="28"/>
      <c r="E902" s="28"/>
      <c r="H902" s="28"/>
      <c r="K902" s="28"/>
    </row>
    <row r="903" ht="12.75" customHeight="1">
      <c r="B903" s="28"/>
      <c r="E903" s="28"/>
      <c r="H903" s="28"/>
      <c r="K903" s="28"/>
    </row>
    <row r="904" ht="12.75" customHeight="1">
      <c r="B904" s="28"/>
      <c r="E904" s="28"/>
      <c r="H904" s="28"/>
      <c r="K904" s="28"/>
    </row>
    <row r="905" ht="12.75" customHeight="1">
      <c r="B905" s="28"/>
      <c r="E905" s="28"/>
      <c r="H905" s="28"/>
      <c r="K905" s="28"/>
    </row>
    <row r="906" ht="12.75" customHeight="1">
      <c r="B906" s="28"/>
      <c r="E906" s="28"/>
      <c r="H906" s="28"/>
      <c r="K906" s="28"/>
    </row>
    <row r="907" ht="12.75" customHeight="1">
      <c r="B907" s="28"/>
      <c r="E907" s="28"/>
      <c r="H907" s="28"/>
      <c r="K907" s="28"/>
    </row>
    <row r="908" ht="12.75" customHeight="1">
      <c r="B908" s="28"/>
      <c r="E908" s="28"/>
      <c r="H908" s="28"/>
      <c r="K908" s="28"/>
    </row>
    <row r="909" ht="12.75" customHeight="1">
      <c r="B909" s="28"/>
      <c r="E909" s="28"/>
      <c r="H909" s="28"/>
      <c r="K909" s="28"/>
    </row>
    <row r="910" ht="12.75" customHeight="1">
      <c r="B910" s="28"/>
      <c r="E910" s="28"/>
      <c r="H910" s="28"/>
      <c r="K910" s="28"/>
    </row>
    <row r="911" ht="12.75" customHeight="1">
      <c r="B911" s="28"/>
      <c r="E911" s="28"/>
      <c r="H911" s="28"/>
      <c r="K911" s="28"/>
    </row>
    <row r="912" ht="12.75" customHeight="1">
      <c r="B912" s="28"/>
      <c r="E912" s="28"/>
      <c r="H912" s="28"/>
      <c r="K912" s="28"/>
    </row>
    <row r="913" ht="12.75" customHeight="1">
      <c r="B913" s="28"/>
      <c r="E913" s="28"/>
      <c r="H913" s="28"/>
      <c r="K913" s="28"/>
    </row>
    <row r="914" ht="12.75" customHeight="1">
      <c r="B914" s="28"/>
      <c r="E914" s="28"/>
      <c r="H914" s="28"/>
      <c r="K914" s="28"/>
    </row>
    <row r="915" ht="12.75" customHeight="1">
      <c r="B915" s="28"/>
      <c r="E915" s="28"/>
      <c r="H915" s="28"/>
      <c r="K915" s="28"/>
    </row>
    <row r="916" ht="12.75" customHeight="1">
      <c r="B916" s="28"/>
      <c r="E916" s="28"/>
      <c r="H916" s="28"/>
      <c r="K916" s="28"/>
    </row>
    <row r="917" ht="12.75" customHeight="1">
      <c r="B917" s="28"/>
      <c r="E917" s="28"/>
      <c r="H917" s="28"/>
      <c r="K917" s="28"/>
    </row>
    <row r="918" ht="12.75" customHeight="1">
      <c r="B918" s="28"/>
      <c r="E918" s="28"/>
      <c r="H918" s="28"/>
      <c r="K918" s="28"/>
    </row>
    <row r="919" ht="12.75" customHeight="1">
      <c r="B919" s="28"/>
      <c r="E919" s="28"/>
      <c r="H919" s="28"/>
      <c r="K919" s="28"/>
    </row>
    <row r="920" ht="12.75" customHeight="1">
      <c r="B920" s="28"/>
      <c r="E920" s="28"/>
      <c r="H920" s="28"/>
      <c r="K920" s="28"/>
    </row>
    <row r="921" ht="12.75" customHeight="1">
      <c r="B921" s="28"/>
      <c r="E921" s="28"/>
      <c r="H921" s="28"/>
      <c r="K921" s="28"/>
    </row>
    <row r="922" ht="12.75" customHeight="1">
      <c r="B922" s="28"/>
      <c r="E922" s="28"/>
      <c r="H922" s="28"/>
      <c r="K922" s="28"/>
    </row>
    <row r="923" ht="12.75" customHeight="1">
      <c r="B923" s="28"/>
      <c r="E923" s="28"/>
      <c r="H923" s="28"/>
      <c r="K923" s="28"/>
    </row>
    <row r="924" ht="12.75" customHeight="1">
      <c r="B924" s="28"/>
      <c r="E924" s="28"/>
      <c r="H924" s="28"/>
      <c r="K924" s="28"/>
    </row>
    <row r="925" ht="12.75" customHeight="1">
      <c r="B925" s="28"/>
      <c r="E925" s="28"/>
      <c r="H925" s="28"/>
      <c r="K925" s="28"/>
    </row>
    <row r="926" ht="12.75" customHeight="1">
      <c r="B926" s="28"/>
      <c r="E926" s="28"/>
      <c r="H926" s="28"/>
      <c r="K926" s="28"/>
    </row>
    <row r="927" ht="12.75" customHeight="1">
      <c r="B927" s="28"/>
      <c r="E927" s="28"/>
      <c r="H927" s="28"/>
      <c r="K927" s="28"/>
    </row>
    <row r="928" ht="12.75" customHeight="1">
      <c r="B928" s="28"/>
      <c r="E928" s="28"/>
      <c r="H928" s="28"/>
      <c r="K928" s="28"/>
    </row>
    <row r="929" ht="12.75" customHeight="1">
      <c r="B929" s="28"/>
      <c r="E929" s="28"/>
      <c r="H929" s="28"/>
      <c r="K929" s="28"/>
    </row>
    <row r="930" ht="12.75" customHeight="1">
      <c r="B930" s="28"/>
      <c r="E930" s="28"/>
      <c r="H930" s="28"/>
      <c r="K930" s="28"/>
    </row>
    <row r="931" ht="12.75" customHeight="1">
      <c r="B931" s="28"/>
      <c r="E931" s="28"/>
      <c r="H931" s="28"/>
      <c r="K931" s="28"/>
    </row>
    <row r="932" ht="12.75" customHeight="1">
      <c r="B932" s="28"/>
      <c r="E932" s="28"/>
      <c r="H932" s="28"/>
      <c r="K932" s="28"/>
    </row>
    <row r="933" ht="12.75" customHeight="1">
      <c r="B933" s="28"/>
      <c r="E933" s="28"/>
      <c r="H933" s="28"/>
      <c r="K933" s="28"/>
    </row>
    <row r="934" ht="12.75" customHeight="1">
      <c r="B934" s="28"/>
      <c r="E934" s="28"/>
      <c r="H934" s="28"/>
      <c r="K934" s="28"/>
    </row>
    <row r="935" ht="12.75" customHeight="1">
      <c r="B935" s="28"/>
      <c r="E935" s="28"/>
      <c r="H935" s="28"/>
      <c r="K935" s="28"/>
    </row>
    <row r="936" ht="12.75" customHeight="1">
      <c r="B936" s="28"/>
      <c r="E936" s="28"/>
      <c r="H936" s="28"/>
      <c r="K936" s="28"/>
    </row>
    <row r="937" ht="12.75" customHeight="1">
      <c r="B937" s="28"/>
      <c r="E937" s="28"/>
      <c r="H937" s="28"/>
      <c r="K937" s="28"/>
    </row>
    <row r="938" ht="12.75" customHeight="1">
      <c r="B938" s="28"/>
      <c r="E938" s="28"/>
      <c r="H938" s="28"/>
      <c r="K938" s="28"/>
    </row>
    <row r="939" ht="12.75" customHeight="1">
      <c r="B939" s="28"/>
      <c r="E939" s="28"/>
      <c r="H939" s="28"/>
      <c r="K939" s="28"/>
    </row>
    <row r="940" ht="12.75" customHeight="1">
      <c r="B940" s="28"/>
      <c r="E940" s="28"/>
      <c r="H940" s="28"/>
      <c r="K940" s="28"/>
    </row>
    <row r="941" ht="12.75" customHeight="1">
      <c r="B941" s="28"/>
      <c r="E941" s="28"/>
      <c r="H941" s="28"/>
      <c r="K941" s="28"/>
    </row>
    <row r="942" ht="12.75" customHeight="1">
      <c r="B942" s="28"/>
      <c r="E942" s="28"/>
      <c r="H942" s="28"/>
      <c r="K942" s="28"/>
    </row>
    <row r="943" ht="12.75" customHeight="1">
      <c r="B943" s="28"/>
      <c r="E943" s="28"/>
      <c r="H943" s="28"/>
      <c r="K943" s="28"/>
    </row>
    <row r="944" ht="12.75" customHeight="1">
      <c r="B944" s="28"/>
      <c r="E944" s="28"/>
      <c r="H944" s="28"/>
      <c r="K944" s="28"/>
    </row>
    <row r="945" ht="12.75" customHeight="1">
      <c r="B945" s="28"/>
      <c r="E945" s="28"/>
      <c r="H945" s="28"/>
      <c r="K945" s="28"/>
    </row>
    <row r="946" ht="12.75" customHeight="1">
      <c r="B946" s="28"/>
      <c r="E946" s="28"/>
      <c r="H946" s="28"/>
      <c r="K946" s="28"/>
    </row>
    <row r="947" ht="12.75" customHeight="1">
      <c r="B947" s="28"/>
      <c r="E947" s="28"/>
      <c r="H947" s="28"/>
      <c r="K947" s="28"/>
    </row>
    <row r="948" ht="12.75" customHeight="1">
      <c r="B948" s="28"/>
      <c r="E948" s="28"/>
      <c r="H948" s="28"/>
      <c r="K948" s="28"/>
    </row>
    <row r="949" ht="12.75" customHeight="1">
      <c r="B949" s="28"/>
      <c r="E949" s="28"/>
      <c r="H949" s="28"/>
      <c r="K949" s="28"/>
    </row>
    <row r="950" ht="12.75" customHeight="1">
      <c r="B950" s="28"/>
      <c r="E950" s="28"/>
      <c r="H950" s="28"/>
      <c r="K950" s="28"/>
    </row>
    <row r="951" ht="12.75" customHeight="1">
      <c r="B951" s="28"/>
      <c r="E951" s="28"/>
      <c r="H951" s="28"/>
      <c r="K951" s="28"/>
    </row>
    <row r="952" ht="12.75" customHeight="1">
      <c r="B952" s="28"/>
      <c r="E952" s="28"/>
      <c r="H952" s="28"/>
      <c r="K952" s="28"/>
    </row>
    <row r="953" ht="12.75" customHeight="1">
      <c r="B953" s="28"/>
      <c r="E953" s="28"/>
      <c r="H953" s="28"/>
      <c r="K953" s="28"/>
    </row>
    <row r="954" ht="12.75" customHeight="1">
      <c r="B954" s="28"/>
      <c r="E954" s="28"/>
      <c r="H954" s="28"/>
      <c r="K954" s="28"/>
    </row>
    <row r="955" ht="12.75" customHeight="1">
      <c r="B955" s="28"/>
      <c r="E955" s="28"/>
      <c r="H955" s="28"/>
      <c r="K955" s="28"/>
    </row>
    <row r="956" ht="12.75" customHeight="1">
      <c r="B956" s="28"/>
      <c r="E956" s="28"/>
      <c r="H956" s="28"/>
      <c r="K956" s="28"/>
    </row>
    <row r="957" ht="12.75" customHeight="1">
      <c r="B957" s="28"/>
      <c r="E957" s="28"/>
      <c r="H957" s="28"/>
      <c r="K957" s="28"/>
    </row>
    <row r="958" ht="12.75" customHeight="1">
      <c r="B958" s="28"/>
      <c r="E958" s="28"/>
      <c r="H958" s="28"/>
      <c r="K958" s="28"/>
    </row>
    <row r="959" ht="12.75" customHeight="1">
      <c r="B959" s="28"/>
      <c r="E959" s="28"/>
      <c r="H959" s="28"/>
      <c r="K959" s="28"/>
    </row>
    <row r="960" ht="12.75" customHeight="1">
      <c r="B960" s="28"/>
      <c r="E960" s="28"/>
      <c r="H960" s="28"/>
      <c r="K960" s="28"/>
    </row>
    <row r="961" ht="12.75" customHeight="1">
      <c r="B961" s="28"/>
      <c r="E961" s="28"/>
      <c r="H961" s="28"/>
      <c r="K961" s="28"/>
    </row>
    <row r="962" ht="12.75" customHeight="1">
      <c r="B962" s="28"/>
      <c r="E962" s="28"/>
      <c r="H962" s="28"/>
      <c r="K962" s="28"/>
    </row>
    <row r="963" ht="12.75" customHeight="1">
      <c r="B963" s="28"/>
      <c r="E963" s="28"/>
      <c r="H963" s="28"/>
      <c r="K963" s="28"/>
    </row>
    <row r="964" ht="12.75" customHeight="1">
      <c r="B964" s="28"/>
      <c r="E964" s="28"/>
      <c r="H964" s="28"/>
      <c r="K964" s="28"/>
    </row>
    <row r="965" ht="12.75" customHeight="1">
      <c r="B965" s="28"/>
      <c r="E965" s="28"/>
      <c r="H965" s="28"/>
      <c r="K965" s="28"/>
    </row>
    <row r="966" ht="12.75" customHeight="1">
      <c r="B966" s="28"/>
      <c r="E966" s="28"/>
      <c r="H966" s="28"/>
      <c r="K966" s="28"/>
    </row>
    <row r="967" ht="12.75" customHeight="1">
      <c r="B967" s="28"/>
      <c r="E967" s="28"/>
      <c r="H967" s="28"/>
      <c r="K967" s="28"/>
    </row>
    <row r="968" ht="12.75" customHeight="1">
      <c r="B968" s="28"/>
      <c r="E968" s="28"/>
      <c r="H968" s="28"/>
      <c r="K968" s="28"/>
    </row>
    <row r="969" ht="12.75" customHeight="1">
      <c r="B969" s="28"/>
      <c r="E969" s="28"/>
      <c r="H969" s="28"/>
      <c r="K969" s="28"/>
    </row>
    <row r="970" ht="12.75" customHeight="1">
      <c r="B970" s="28"/>
      <c r="E970" s="28"/>
      <c r="H970" s="28"/>
      <c r="K970" s="28"/>
    </row>
    <row r="971" ht="12.75" customHeight="1">
      <c r="B971" s="28"/>
      <c r="E971" s="28"/>
      <c r="H971" s="28"/>
      <c r="K971" s="28"/>
    </row>
    <row r="972" ht="12.75" customHeight="1">
      <c r="B972" s="28"/>
      <c r="E972" s="28"/>
      <c r="H972" s="28"/>
      <c r="K972" s="28"/>
    </row>
    <row r="973" ht="12.75" customHeight="1">
      <c r="B973" s="28"/>
      <c r="E973" s="28"/>
      <c r="H973" s="28"/>
      <c r="K973" s="28"/>
    </row>
    <row r="974" ht="12.75" customHeight="1">
      <c r="B974" s="28"/>
      <c r="E974" s="28"/>
      <c r="H974" s="28"/>
      <c r="K974" s="28"/>
    </row>
    <row r="975" ht="12.75" customHeight="1">
      <c r="B975" s="28"/>
      <c r="E975" s="28"/>
      <c r="H975" s="28"/>
      <c r="K975" s="28"/>
    </row>
    <row r="976" ht="12.75" customHeight="1">
      <c r="B976" s="28"/>
      <c r="E976" s="28"/>
      <c r="H976" s="28"/>
      <c r="K976" s="28"/>
    </row>
    <row r="977" ht="12.75" customHeight="1">
      <c r="B977" s="28"/>
      <c r="E977" s="28"/>
      <c r="H977" s="28"/>
      <c r="K977" s="28"/>
    </row>
    <row r="978" ht="12.75" customHeight="1">
      <c r="B978" s="28"/>
      <c r="E978" s="28"/>
      <c r="H978" s="28"/>
      <c r="K978" s="28"/>
    </row>
    <row r="979" ht="12.75" customHeight="1">
      <c r="B979" s="28"/>
      <c r="E979" s="28"/>
      <c r="H979" s="28"/>
      <c r="K979" s="28"/>
    </row>
    <row r="980" ht="12.75" customHeight="1">
      <c r="B980" s="28"/>
      <c r="E980" s="28"/>
      <c r="H980" s="28"/>
      <c r="K980" s="28"/>
    </row>
    <row r="981" ht="12.75" customHeight="1">
      <c r="B981" s="28"/>
      <c r="E981" s="28"/>
      <c r="H981" s="28"/>
      <c r="K981" s="28"/>
    </row>
    <row r="982" ht="12.75" customHeight="1">
      <c r="B982" s="28"/>
      <c r="E982" s="28"/>
      <c r="H982" s="28"/>
      <c r="K982" s="28"/>
    </row>
    <row r="983" ht="12.75" customHeight="1">
      <c r="B983" s="28"/>
      <c r="E983" s="28"/>
      <c r="H983" s="28"/>
      <c r="K983" s="28"/>
    </row>
    <row r="984" ht="12.75" customHeight="1">
      <c r="B984" s="28"/>
      <c r="E984" s="28"/>
      <c r="H984" s="28"/>
      <c r="K984" s="28"/>
    </row>
    <row r="985" ht="12.75" customHeight="1">
      <c r="B985" s="28"/>
      <c r="E985" s="28"/>
      <c r="H985" s="28"/>
      <c r="K985" s="28"/>
    </row>
    <row r="986" ht="12.75" customHeight="1">
      <c r="B986" s="28"/>
      <c r="E986" s="28"/>
      <c r="H986" s="28"/>
      <c r="K986" s="28"/>
    </row>
    <row r="987" ht="12.75" customHeight="1">
      <c r="B987" s="28"/>
      <c r="E987" s="28"/>
      <c r="H987" s="28"/>
      <c r="K987" s="28"/>
    </row>
    <row r="988" ht="12.75" customHeight="1">
      <c r="B988" s="28"/>
      <c r="E988" s="28"/>
      <c r="H988" s="28"/>
      <c r="K988" s="28"/>
    </row>
    <row r="989" ht="12.75" customHeight="1">
      <c r="B989" s="28"/>
      <c r="E989" s="28"/>
      <c r="H989" s="28"/>
      <c r="K989" s="28"/>
    </row>
    <row r="990" ht="12.75" customHeight="1">
      <c r="B990" s="28"/>
      <c r="E990" s="28"/>
      <c r="H990" s="28"/>
      <c r="K990" s="28"/>
    </row>
    <row r="991" ht="12.75" customHeight="1">
      <c r="B991" s="28"/>
      <c r="E991" s="28"/>
      <c r="H991" s="28"/>
      <c r="K991" s="28"/>
    </row>
    <row r="992" ht="12.75" customHeight="1">
      <c r="B992" s="28"/>
      <c r="E992" s="28"/>
      <c r="H992" s="28"/>
      <c r="K992" s="28"/>
    </row>
    <row r="993" ht="12.75" customHeight="1">
      <c r="B993" s="28"/>
      <c r="E993" s="28"/>
      <c r="H993" s="28"/>
      <c r="K993" s="28"/>
    </row>
    <row r="994" ht="12.75" customHeight="1">
      <c r="B994" s="28"/>
      <c r="E994" s="28"/>
      <c r="H994" s="28"/>
      <c r="K994" s="28"/>
    </row>
    <row r="995" ht="12.75" customHeight="1">
      <c r="B995" s="28"/>
      <c r="E995" s="28"/>
      <c r="H995" s="28"/>
      <c r="K995" s="28"/>
    </row>
    <row r="996" ht="12.75" customHeight="1">
      <c r="B996" s="28"/>
      <c r="E996" s="28"/>
      <c r="H996" s="28"/>
      <c r="K996" s="28"/>
    </row>
    <row r="997" ht="12.75" customHeight="1">
      <c r="B997" s="28"/>
      <c r="E997" s="28"/>
      <c r="H997" s="28"/>
      <c r="K997" s="28"/>
    </row>
    <row r="998" ht="12.75" customHeight="1">
      <c r="B998" s="28"/>
      <c r="E998" s="28"/>
      <c r="H998" s="28"/>
      <c r="K998" s="28"/>
    </row>
    <row r="999" ht="12.75" customHeight="1">
      <c r="B999" s="28"/>
      <c r="E999" s="28"/>
      <c r="H999" s="28"/>
      <c r="K999" s="28"/>
    </row>
    <row r="1000" ht="12.75" customHeight="1">
      <c r="B1000" s="28"/>
      <c r="E1000" s="28"/>
      <c r="H1000" s="28"/>
      <c r="K1000" s="28"/>
    </row>
  </sheetData>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1.88"/>
    <col customWidth="1" min="2" max="5" width="18.88"/>
    <col customWidth="1" min="6" max="6" width="16.88"/>
    <col customWidth="1" min="7" max="7" width="10.63"/>
    <col customWidth="1" min="8" max="12" width="18.88"/>
    <col customWidth="1" min="13" max="26" width="10.63"/>
  </cols>
  <sheetData>
    <row r="1" ht="12.75" customHeight="1">
      <c r="A1" s="35" t="s">
        <v>387</v>
      </c>
      <c r="B1" s="29" t="s">
        <v>7</v>
      </c>
      <c r="C1" s="29" t="s">
        <v>8</v>
      </c>
      <c r="D1" s="29" t="s">
        <v>9</v>
      </c>
      <c r="E1" s="29" t="s">
        <v>10</v>
      </c>
      <c r="F1" s="30" t="s">
        <v>60</v>
      </c>
      <c r="G1" s="31" t="s">
        <v>61</v>
      </c>
      <c r="H1" s="31" t="s">
        <v>62</v>
      </c>
      <c r="I1" s="31" t="s">
        <v>63</v>
      </c>
      <c r="J1" s="31" t="s">
        <v>64</v>
      </c>
      <c r="K1" s="31" t="s">
        <v>65</v>
      </c>
      <c r="L1" s="32" t="s">
        <v>375</v>
      </c>
    </row>
    <row r="2" ht="12.75" customHeight="1">
      <c r="A2" s="29" t="s">
        <v>79</v>
      </c>
      <c r="B2" s="29">
        <v>0.0</v>
      </c>
      <c r="C2" s="29">
        <v>5.0</v>
      </c>
      <c r="D2" s="29">
        <v>5.0</v>
      </c>
      <c r="E2" s="29">
        <v>0.0</v>
      </c>
      <c r="F2" s="33">
        <v>0.3020833333333333</v>
      </c>
      <c r="G2" s="28">
        <v>3.9</v>
      </c>
      <c r="H2" s="28">
        <v>5.5</v>
      </c>
      <c r="I2" s="28">
        <v>5.0</v>
      </c>
      <c r="J2" s="28">
        <v>2.5</v>
      </c>
      <c r="K2" s="28">
        <v>3.75</v>
      </c>
      <c r="L2" s="20">
        <f t="shared" ref="L2:L47" si="1">E2*1440</f>
        <v>0</v>
      </c>
    </row>
    <row r="3" ht="12.75" customHeight="1">
      <c r="A3" s="29" t="s">
        <v>79</v>
      </c>
      <c r="B3" s="29">
        <v>9.0</v>
      </c>
      <c r="C3" s="29">
        <v>0.0</v>
      </c>
      <c r="D3" s="29">
        <v>0.0</v>
      </c>
      <c r="E3" s="29">
        <v>10.0</v>
      </c>
      <c r="F3" s="33">
        <v>0.28125</v>
      </c>
      <c r="G3" s="28">
        <v>5.5</v>
      </c>
      <c r="H3" s="28">
        <v>7.5</v>
      </c>
      <c r="I3" s="28">
        <v>9.0</v>
      </c>
      <c r="J3" s="28">
        <v>2.0</v>
      </c>
      <c r="K3" s="28">
        <v>5.5</v>
      </c>
      <c r="L3" s="20">
        <f t="shared" si="1"/>
        <v>14400</v>
      </c>
    </row>
    <row r="4" ht="12.75" customHeight="1">
      <c r="A4" s="29" t="s">
        <v>79</v>
      </c>
      <c r="B4" s="29">
        <v>0.0</v>
      </c>
      <c r="C4" s="29">
        <v>4.0</v>
      </c>
      <c r="D4" s="29">
        <v>10.0</v>
      </c>
      <c r="E4" s="29">
        <v>2.0</v>
      </c>
      <c r="F4" s="33">
        <v>0.2673611111111111</v>
      </c>
      <c r="G4" s="28">
        <v>3.9</v>
      </c>
      <c r="H4" s="28">
        <v>2.0</v>
      </c>
      <c r="I4" s="28">
        <v>4.0</v>
      </c>
      <c r="J4" s="28">
        <v>3.5</v>
      </c>
      <c r="K4" s="28">
        <v>3.75</v>
      </c>
      <c r="L4" s="20">
        <f t="shared" si="1"/>
        <v>2880</v>
      </c>
    </row>
    <row r="5" ht="12.75" customHeight="1">
      <c r="A5" s="29" t="s">
        <v>79</v>
      </c>
      <c r="B5" s="29">
        <v>0.0</v>
      </c>
      <c r="C5" s="29">
        <v>0.0</v>
      </c>
      <c r="D5" s="29">
        <v>0.0</v>
      </c>
      <c r="E5" s="29">
        <v>0.0</v>
      </c>
      <c r="F5" s="33">
        <v>0.3541666666666667</v>
      </c>
      <c r="G5" s="28">
        <v>4.6</v>
      </c>
      <c r="H5" s="28">
        <v>0.5</v>
      </c>
      <c r="I5" s="28">
        <v>1.0</v>
      </c>
      <c r="J5" s="28">
        <v>1.5</v>
      </c>
      <c r="K5" s="28">
        <v>1.25</v>
      </c>
      <c r="L5" s="20">
        <f t="shared" si="1"/>
        <v>0</v>
      </c>
    </row>
    <row r="6" ht="12.75" customHeight="1">
      <c r="A6" s="29" t="s">
        <v>79</v>
      </c>
      <c r="B6" s="29">
        <v>1.0</v>
      </c>
      <c r="C6" s="29">
        <v>0.0</v>
      </c>
      <c r="D6" s="29">
        <v>3.0</v>
      </c>
      <c r="E6" s="29">
        <v>7.0</v>
      </c>
      <c r="F6" s="33">
        <v>0.375</v>
      </c>
      <c r="G6" s="28">
        <v>5.4</v>
      </c>
      <c r="H6" s="28">
        <v>4.0</v>
      </c>
      <c r="I6" s="28">
        <v>3.0</v>
      </c>
      <c r="J6" s="28">
        <v>0.0</v>
      </c>
      <c r="K6" s="28">
        <v>1.5</v>
      </c>
      <c r="L6" s="20">
        <f t="shared" si="1"/>
        <v>10080</v>
      </c>
    </row>
    <row r="7" ht="12.75" customHeight="1">
      <c r="A7" s="29" t="s">
        <v>79</v>
      </c>
      <c r="B7" s="29">
        <v>6.0</v>
      </c>
      <c r="C7" s="29">
        <v>0.0</v>
      </c>
      <c r="D7" s="29">
        <v>5.0</v>
      </c>
      <c r="E7" s="29">
        <v>9.0</v>
      </c>
      <c r="F7" s="33">
        <v>0.3298611111111111</v>
      </c>
      <c r="G7" s="28">
        <v>4.9</v>
      </c>
      <c r="H7" s="28">
        <v>5.5</v>
      </c>
      <c r="I7" s="28">
        <v>6.0</v>
      </c>
      <c r="J7" s="28">
        <v>3.5</v>
      </c>
      <c r="K7" s="28">
        <v>4.75</v>
      </c>
      <c r="L7" s="20">
        <f t="shared" si="1"/>
        <v>12960</v>
      </c>
    </row>
    <row r="8" ht="12.75" customHeight="1">
      <c r="A8" s="29" t="s">
        <v>79</v>
      </c>
      <c r="B8" s="29">
        <v>0.0</v>
      </c>
      <c r="C8" s="29">
        <v>0.0</v>
      </c>
      <c r="D8" s="29">
        <v>6.0</v>
      </c>
      <c r="E8" s="29">
        <v>0.0</v>
      </c>
      <c r="F8" s="33">
        <v>0.34027777777777773</v>
      </c>
      <c r="G8" s="28">
        <v>5.8</v>
      </c>
      <c r="H8" s="28">
        <v>3.5</v>
      </c>
      <c r="I8" s="28">
        <v>2.0</v>
      </c>
      <c r="J8" s="28">
        <v>4.0</v>
      </c>
      <c r="K8" s="28">
        <v>3.0</v>
      </c>
      <c r="L8" s="20">
        <f t="shared" si="1"/>
        <v>0</v>
      </c>
    </row>
    <row r="9" ht="12.75" customHeight="1">
      <c r="A9" s="29" t="s">
        <v>79</v>
      </c>
      <c r="B9" s="29">
        <v>7.0</v>
      </c>
      <c r="C9" s="29">
        <v>4.0</v>
      </c>
      <c r="D9" s="29">
        <v>5.0</v>
      </c>
      <c r="E9" s="29">
        <v>8.0</v>
      </c>
      <c r="F9" s="33">
        <v>0.2388888888888889</v>
      </c>
      <c r="G9" s="28">
        <v>5.7</v>
      </c>
      <c r="H9" s="28">
        <v>5.5</v>
      </c>
      <c r="I9" s="28">
        <v>1.0</v>
      </c>
      <c r="J9" s="28">
        <v>0.5</v>
      </c>
      <c r="K9" s="28">
        <v>0.75</v>
      </c>
      <c r="L9" s="20">
        <f t="shared" si="1"/>
        <v>11520</v>
      </c>
    </row>
    <row r="10" ht="12.75" customHeight="1">
      <c r="A10" s="29" t="s">
        <v>79</v>
      </c>
      <c r="B10" s="29">
        <v>7.0</v>
      </c>
      <c r="C10" s="29">
        <v>0.0</v>
      </c>
      <c r="D10" s="29">
        <v>0.0</v>
      </c>
      <c r="E10" s="29">
        <v>3.0</v>
      </c>
      <c r="F10" s="33">
        <v>0.3541666666666667</v>
      </c>
      <c r="G10" s="28">
        <v>5.5</v>
      </c>
      <c r="H10" s="28">
        <v>1.5</v>
      </c>
      <c r="I10" s="28">
        <v>3.0</v>
      </c>
      <c r="J10" s="28">
        <v>6.0</v>
      </c>
      <c r="K10" s="28">
        <v>4.5</v>
      </c>
      <c r="L10" s="20">
        <f t="shared" si="1"/>
        <v>4320</v>
      </c>
    </row>
    <row r="11" ht="12.75" customHeight="1">
      <c r="A11" s="29" t="s">
        <v>79</v>
      </c>
      <c r="B11" s="29">
        <v>7.0</v>
      </c>
      <c r="C11" s="29">
        <v>0.0</v>
      </c>
      <c r="D11" s="29">
        <v>1.0</v>
      </c>
      <c r="E11" s="29">
        <v>10.0</v>
      </c>
      <c r="F11" s="33">
        <v>0.3333333333333333</v>
      </c>
      <c r="G11" s="28">
        <v>5.3</v>
      </c>
      <c r="H11" s="28">
        <v>6.5</v>
      </c>
      <c r="I11" s="28">
        <v>7.0</v>
      </c>
      <c r="J11" s="28">
        <v>7.5</v>
      </c>
      <c r="K11" s="28">
        <v>7.25</v>
      </c>
      <c r="L11" s="20">
        <f t="shared" si="1"/>
        <v>14400</v>
      </c>
    </row>
    <row r="12" ht="12.75" customHeight="1">
      <c r="A12" s="29" t="s">
        <v>79</v>
      </c>
      <c r="B12" s="29">
        <v>3.0</v>
      </c>
      <c r="C12" s="29">
        <v>3.0</v>
      </c>
      <c r="D12" s="29">
        <v>7.0</v>
      </c>
      <c r="E12" s="29">
        <v>7.0</v>
      </c>
      <c r="F12" s="33">
        <v>0.3333333333333333</v>
      </c>
      <c r="G12" s="28">
        <v>5.4</v>
      </c>
      <c r="H12" s="28">
        <v>3.0</v>
      </c>
      <c r="I12" s="28">
        <v>7.0</v>
      </c>
      <c r="J12" s="28">
        <v>0.0</v>
      </c>
      <c r="K12" s="28">
        <v>3.5</v>
      </c>
      <c r="L12" s="20">
        <f t="shared" si="1"/>
        <v>10080</v>
      </c>
    </row>
    <row r="13" ht="12.75" customHeight="1">
      <c r="A13" s="29" t="s">
        <v>79</v>
      </c>
      <c r="B13" s="29">
        <v>0.0</v>
      </c>
      <c r="C13" s="29">
        <v>0.0</v>
      </c>
      <c r="D13" s="29">
        <v>9.0</v>
      </c>
      <c r="E13" s="29">
        <v>8.0</v>
      </c>
      <c r="F13" s="33">
        <v>0.3263888888888889</v>
      </c>
      <c r="G13" s="28">
        <v>5.2</v>
      </c>
      <c r="H13" s="28">
        <v>0.5</v>
      </c>
      <c r="I13" s="28">
        <v>1.0</v>
      </c>
      <c r="J13" s="28">
        <v>1.5</v>
      </c>
      <c r="K13" s="28">
        <v>1.25</v>
      </c>
      <c r="L13" s="20">
        <f t="shared" si="1"/>
        <v>11520</v>
      </c>
    </row>
    <row r="14" ht="12.75" customHeight="1">
      <c r="A14" s="29" t="s">
        <v>79</v>
      </c>
      <c r="B14" s="29">
        <v>0.0</v>
      </c>
      <c r="C14" s="29">
        <v>7.0</v>
      </c>
      <c r="D14" s="29">
        <v>10.0</v>
      </c>
      <c r="E14" s="29">
        <v>0.0</v>
      </c>
      <c r="F14" s="33">
        <v>0.375</v>
      </c>
      <c r="G14" s="28">
        <v>6.2</v>
      </c>
      <c r="H14" s="28">
        <v>6.0</v>
      </c>
      <c r="I14" s="28">
        <v>6.0</v>
      </c>
      <c r="J14" s="28">
        <v>7.0</v>
      </c>
      <c r="K14" s="28">
        <v>6.5</v>
      </c>
      <c r="L14" s="20">
        <f t="shared" si="1"/>
        <v>0</v>
      </c>
    </row>
    <row r="15" ht="12.75" customHeight="1">
      <c r="A15" s="29" t="s">
        <v>79</v>
      </c>
      <c r="B15" s="29">
        <v>3.0</v>
      </c>
      <c r="C15" s="29">
        <v>2.0</v>
      </c>
      <c r="D15" s="29">
        <v>5.0</v>
      </c>
      <c r="E15" s="29">
        <v>5.0</v>
      </c>
      <c r="F15" s="33">
        <v>0.4583333333333333</v>
      </c>
      <c r="G15" s="28">
        <v>4.9</v>
      </c>
      <c r="H15" s="28">
        <v>2.0</v>
      </c>
      <c r="I15" s="28">
        <v>0.0</v>
      </c>
      <c r="J15" s="28">
        <v>2.5</v>
      </c>
      <c r="K15" s="28">
        <v>1.25</v>
      </c>
      <c r="L15" s="20">
        <f t="shared" si="1"/>
        <v>7200</v>
      </c>
    </row>
    <row r="16" ht="12.75" customHeight="1">
      <c r="A16" s="29" t="s">
        <v>79</v>
      </c>
      <c r="B16" s="29">
        <v>6.0</v>
      </c>
      <c r="C16" s="29">
        <v>0.0</v>
      </c>
      <c r="D16" s="29">
        <v>0.0</v>
      </c>
      <c r="E16" s="29">
        <v>10.0</v>
      </c>
      <c r="F16" s="33">
        <v>0.25</v>
      </c>
      <c r="G16" s="28">
        <v>4.7</v>
      </c>
      <c r="H16" s="28">
        <v>6.0</v>
      </c>
      <c r="I16" s="28">
        <v>5.0</v>
      </c>
      <c r="J16" s="28">
        <v>9.5</v>
      </c>
      <c r="K16" s="28">
        <v>7.25</v>
      </c>
      <c r="L16" s="20">
        <f t="shared" si="1"/>
        <v>14400</v>
      </c>
    </row>
    <row r="17" ht="12.75" customHeight="1">
      <c r="A17" s="29" t="s">
        <v>79</v>
      </c>
      <c r="B17" s="29">
        <v>7.0</v>
      </c>
      <c r="C17" s="29">
        <v>0.0</v>
      </c>
      <c r="D17" s="29">
        <v>0.0</v>
      </c>
      <c r="E17" s="29">
        <v>5.0</v>
      </c>
      <c r="F17" s="33">
        <v>0.3194444444444445</v>
      </c>
      <c r="G17" s="28">
        <v>5.0</v>
      </c>
      <c r="H17" s="28">
        <v>6.0</v>
      </c>
      <c r="I17" s="28">
        <v>6.0</v>
      </c>
      <c r="J17" s="28">
        <v>6.0</v>
      </c>
      <c r="K17" s="28">
        <v>6.0</v>
      </c>
      <c r="L17" s="20">
        <f t="shared" si="1"/>
        <v>7200</v>
      </c>
    </row>
    <row r="18" ht="12.75" customHeight="1">
      <c r="A18" s="29" t="s">
        <v>79</v>
      </c>
      <c r="B18" s="29">
        <v>10.0</v>
      </c>
      <c r="C18" s="29">
        <v>0.0</v>
      </c>
      <c r="D18" s="29">
        <v>0.0</v>
      </c>
      <c r="E18" s="29">
        <v>10.0</v>
      </c>
      <c r="F18" s="33">
        <v>0.3819444444444444</v>
      </c>
      <c r="G18" s="28">
        <v>6.1</v>
      </c>
      <c r="H18" s="28">
        <v>7.5</v>
      </c>
      <c r="I18" s="28">
        <v>10.0</v>
      </c>
      <c r="J18" s="28">
        <v>5.5</v>
      </c>
      <c r="K18" s="28">
        <v>7.75</v>
      </c>
      <c r="L18" s="20">
        <f t="shared" si="1"/>
        <v>14400</v>
      </c>
    </row>
    <row r="19" ht="12.75" customHeight="1">
      <c r="A19" s="29" t="s">
        <v>79</v>
      </c>
      <c r="B19" s="29">
        <v>7.0</v>
      </c>
      <c r="C19" s="29">
        <v>3.0</v>
      </c>
      <c r="D19" s="29">
        <v>0.0</v>
      </c>
      <c r="E19" s="29">
        <v>0.0</v>
      </c>
      <c r="F19" s="33">
        <v>0.3125</v>
      </c>
      <c r="G19" s="28">
        <v>5.5</v>
      </c>
      <c r="H19" s="28">
        <v>7.5</v>
      </c>
      <c r="I19" s="28">
        <v>6.0</v>
      </c>
      <c r="J19" s="28">
        <v>1.5</v>
      </c>
      <c r="K19" s="28">
        <v>3.75</v>
      </c>
      <c r="L19" s="20">
        <f t="shared" si="1"/>
        <v>0</v>
      </c>
    </row>
    <row r="20" ht="12.75" customHeight="1">
      <c r="A20" s="29" t="s">
        <v>79</v>
      </c>
      <c r="B20" s="29">
        <v>7.0</v>
      </c>
      <c r="C20" s="29">
        <v>0.0</v>
      </c>
      <c r="D20" s="29">
        <v>0.0</v>
      </c>
      <c r="E20" s="29">
        <v>7.0</v>
      </c>
      <c r="F20" s="33">
        <v>0.3333333333333333</v>
      </c>
      <c r="G20" s="28">
        <v>4.0</v>
      </c>
      <c r="H20" s="28">
        <v>4.5</v>
      </c>
      <c r="I20" s="28">
        <v>5.0</v>
      </c>
      <c r="J20" s="28">
        <v>2.0</v>
      </c>
      <c r="K20" s="28">
        <v>3.5</v>
      </c>
      <c r="L20" s="20">
        <f t="shared" si="1"/>
        <v>10080</v>
      </c>
    </row>
    <row r="21" ht="12.75" customHeight="1">
      <c r="A21" s="29" t="s">
        <v>79</v>
      </c>
      <c r="B21" s="29">
        <v>8.0</v>
      </c>
      <c r="C21" s="29">
        <v>0.0</v>
      </c>
      <c r="D21" s="29">
        <v>0.0</v>
      </c>
      <c r="E21" s="29">
        <v>7.0</v>
      </c>
      <c r="F21" s="33">
        <v>0.2916666666666667</v>
      </c>
      <c r="G21" s="28">
        <v>4.0</v>
      </c>
      <c r="H21" s="28">
        <v>5.5</v>
      </c>
      <c r="I21" s="28">
        <v>2.0</v>
      </c>
      <c r="J21" s="28">
        <v>5.5</v>
      </c>
      <c r="K21" s="28">
        <v>3.75</v>
      </c>
      <c r="L21" s="20">
        <f t="shared" si="1"/>
        <v>10080</v>
      </c>
    </row>
    <row r="22" ht="12.75" customHeight="1">
      <c r="A22" s="29" t="s">
        <v>79</v>
      </c>
      <c r="B22" s="29">
        <v>0.0</v>
      </c>
      <c r="C22" s="29">
        <v>6.0</v>
      </c>
      <c r="D22" s="29">
        <v>7.0</v>
      </c>
      <c r="E22" s="29">
        <v>2.0</v>
      </c>
      <c r="F22" s="33">
        <v>0.34027777777777773</v>
      </c>
      <c r="G22" s="28">
        <v>6.0</v>
      </c>
      <c r="H22" s="28">
        <v>6.5</v>
      </c>
      <c r="I22" s="28">
        <v>6.0</v>
      </c>
      <c r="J22" s="28">
        <v>3.0</v>
      </c>
      <c r="K22" s="28">
        <v>4.5</v>
      </c>
      <c r="L22" s="20">
        <f t="shared" si="1"/>
        <v>2880</v>
      </c>
    </row>
    <row r="23" ht="12.75" customHeight="1">
      <c r="A23" s="29" t="s">
        <v>79</v>
      </c>
      <c r="B23" s="29">
        <v>9.0</v>
      </c>
      <c r="C23" s="29">
        <v>1.0</v>
      </c>
      <c r="D23" s="29">
        <v>0.0</v>
      </c>
      <c r="E23" s="29">
        <v>6.0</v>
      </c>
      <c r="F23" s="33">
        <v>0.28125</v>
      </c>
      <c r="G23" s="28">
        <v>5.3</v>
      </c>
      <c r="H23" s="28">
        <v>5.5</v>
      </c>
      <c r="I23" s="28">
        <v>6.0</v>
      </c>
      <c r="J23" s="28">
        <v>8.0</v>
      </c>
      <c r="K23" s="28">
        <v>7.0</v>
      </c>
      <c r="L23" s="20">
        <f t="shared" si="1"/>
        <v>8640</v>
      </c>
    </row>
    <row r="24" ht="12.75" customHeight="1">
      <c r="A24" s="29" t="s">
        <v>79</v>
      </c>
      <c r="B24" s="29">
        <v>8.0</v>
      </c>
      <c r="C24" s="29">
        <v>0.0</v>
      </c>
      <c r="D24" s="29">
        <v>0.0</v>
      </c>
      <c r="E24" s="29">
        <v>4.0</v>
      </c>
      <c r="F24" s="33">
        <v>0.8090277777777778</v>
      </c>
      <c r="G24" s="28">
        <v>5.9</v>
      </c>
      <c r="H24" s="28">
        <v>6.0</v>
      </c>
      <c r="I24" s="28">
        <v>6.0</v>
      </c>
      <c r="J24" s="28">
        <v>5.5</v>
      </c>
      <c r="K24" s="28">
        <v>5.75</v>
      </c>
      <c r="L24" s="20">
        <f t="shared" si="1"/>
        <v>5760</v>
      </c>
    </row>
    <row r="25" ht="12.75" customHeight="1">
      <c r="A25" s="29" t="s">
        <v>79</v>
      </c>
      <c r="B25" s="29">
        <v>7.0</v>
      </c>
      <c r="C25" s="29">
        <v>0.0</v>
      </c>
      <c r="D25" s="29">
        <v>0.0</v>
      </c>
      <c r="E25" s="29">
        <v>7.0</v>
      </c>
      <c r="F25" s="33">
        <v>0.34375</v>
      </c>
      <c r="G25" s="28">
        <v>5.4</v>
      </c>
      <c r="H25" s="28">
        <v>6.5</v>
      </c>
      <c r="I25" s="28">
        <v>8.0</v>
      </c>
      <c r="J25" s="28">
        <v>2.5</v>
      </c>
      <c r="K25" s="28">
        <v>5.25</v>
      </c>
      <c r="L25" s="20">
        <f t="shared" si="1"/>
        <v>10080</v>
      </c>
    </row>
    <row r="26" ht="12.75" customHeight="1">
      <c r="A26" s="29" t="s">
        <v>79</v>
      </c>
      <c r="B26" s="29">
        <v>8.0</v>
      </c>
      <c r="C26" s="29">
        <v>0.0</v>
      </c>
      <c r="D26" s="29">
        <v>3.0</v>
      </c>
      <c r="E26" s="29">
        <v>10.0</v>
      </c>
      <c r="F26" s="33">
        <v>0.3125</v>
      </c>
      <c r="G26" s="28">
        <v>4.7</v>
      </c>
      <c r="H26" s="28">
        <v>6.0</v>
      </c>
      <c r="I26" s="28">
        <v>8.0</v>
      </c>
      <c r="J26" s="28">
        <v>4.0</v>
      </c>
      <c r="K26" s="28">
        <v>6.0</v>
      </c>
      <c r="L26" s="20">
        <f t="shared" si="1"/>
        <v>14400</v>
      </c>
    </row>
    <row r="27" ht="12.75" customHeight="1">
      <c r="A27" s="29" t="s">
        <v>79</v>
      </c>
      <c r="B27" s="29">
        <v>1.0</v>
      </c>
      <c r="C27" s="29">
        <v>5.0</v>
      </c>
      <c r="D27" s="29">
        <v>5.0</v>
      </c>
      <c r="E27" s="29">
        <v>5.0</v>
      </c>
      <c r="F27" s="33">
        <v>0.3090277777777778</v>
      </c>
      <c r="G27" s="28">
        <v>6.7</v>
      </c>
      <c r="H27" s="28">
        <v>1.0</v>
      </c>
      <c r="I27" s="28">
        <v>2.0</v>
      </c>
      <c r="J27" s="28">
        <v>0.0</v>
      </c>
      <c r="K27" s="28">
        <v>1.0</v>
      </c>
      <c r="L27" s="20">
        <f t="shared" si="1"/>
        <v>7200</v>
      </c>
    </row>
    <row r="28" ht="12.75" customHeight="1">
      <c r="A28" s="29" t="s">
        <v>79</v>
      </c>
      <c r="B28" s="29">
        <v>9.0</v>
      </c>
      <c r="C28" s="29">
        <v>0.0</v>
      </c>
      <c r="D28" s="29">
        <v>1.0</v>
      </c>
      <c r="E28" s="29">
        <v>9.0</v>
      </c>
      <c r="F28" s="33">
        <v>0.3541666666666667</v>
      </c>
      <c r="G28" s="28">
        <v>4.9</v>
      </c>
      <c r="H28" s="28">
        <v>6.0</v>
      </c>
      <c r="I28" s="28">
        <v>9.0</v>
      </c>
      <c r="J28" s="28">
        <v>7.0</v>
      </c>
      <c r="K28" s="28">
        <v>8.0</v>
      </c>
      <c r="L28" s="20">
        <f t="shared" si="1"/>
        <v>12960</v>
      </c>
    </row>
    <row r="29" ht="12.75" customHeight="1">
      <c r="A29" s="29" t="s">
        <v>79</v>
      </c>
      <c r="B29" s="29">
        <v>0.0</v>
      </c>
      <c r="C29" s="29">
        <v>0.0</v>
      </c>
      <c r="D29" s="29">
        <v>0.0</v>
      </c>
      <c r="E29" s="29">
        <v>0.0</v>
      </c>
      <c r="F29" s="33">
        <v>0.3333333333333333</v>
      </c>
      <c r="G29" s="28">
        <v>5.1</v>
      </c>
      <c r="H29" s="28">
        <v>0.0</v>
      </c>
      <c r="I29" s="28">
        <v>0.0</v>
      </c>
      <c r="J29" s="28">
        <v>2.5</v>
      </c>
      <c r="K29" s="28">
        <v>1.25</v>
      </c>
      <c r="L29" s="20">
        <f t="shared" si="1"/>
        <v>0</v>
      </c>
    </row>
    <row r="30" ht="12.75" customHeight="1">
      <c r="A30" s="29" t="s">
        <v>79</v>
      </c>
      <c r="B30" s="29">
        <v>3.0</v>
      </c>
      <c r="C30" s="29">
        <v>0.0</v>
      </c>
      <c r="D30" s="29">
        <v>0.0</v>
      </c>
      <c r="E30" s="29">
        <v>10.0</v>
      </c>
      <c r="F30" s="33">
        <v>0.3020833333333333</v>
      </c>
      <c r="G30" s="28">
        <v>4.4</v>
      </c>
      <c r="H30" s="28">
        <v>3.0</v>
      </c>
      <c r="I30" s="28">
        <v>3.0</v>
      </c>
      <c r="J30" s="28">
        <v>6.5</v>
      </c>
      <c r="K30" s="28">
        <v>4.75</v>
      </c>
      <c r="L30" s="20">
        <f t="shared" si="1"/>
        <v>14400</v>
      </c>
    </row>
    <row r="31" ht="12.75" customHeight="1">
      <c r="A31" s="29" t="s">
        <v>79</v>
      </c>
      <c r="B31" s="29">
        <v>8.0</v>
      </c>
      <c r="C31" s="29">
        <v>0.0</v>
      </c>
      <c r="D31" s="29">
        <v>0.0</v>
      </c>
      <c r="E31" s="29">
        <v>9.0</v>
      </c>
      <c r="F31" s="33">
        <v>0.3333333333333333</v>
      </c>
      <c r="G31" s="28">
        <v>4.6</v>
      </c>
      <c r="H31" s="28">
        <v>7.0</v>
      </c>
      <c r="I31" s="28">
        <v>7.0</v>
      </c>
      <c r="J31" s="28">
        <v>9.0</v>
      </c>
      <c r="K31" s="28">
        <v>8.0</v>
      </c>
      <c r="L31" s="20">
        <f t="shared" si="1"/>
        <v>12960</v>
      </c>
    </row>
    <row r="32" ht="12.75" customHeight="1">
      <c r="A32" s="29" t="s">
        <v>79</v>
      </c>
      <c r="B32" s="29">
        <v>6.0</v>
      </c>
      <c r="C32" s="29">
        <v>0.0</v>
      </c>
      <c r="D32" s="29">
        <v>0.0</v>
      </c>
      <c r="E32" s="29">
        <v>2.0</v>
      </c>
      <c r="F32" s="33">
        <v>0.3055555555555555</v>
      </c>
      <c r="G32" s="28">
        <v>4.6</v>
      </c>
      <c r="H32" s="28">
        <v>3.5</v>
      </c>
      <c r="I32" s="28">
        <v>5.0</v>
      </c>
      <c r="J32" s="28">
        <v>6.0</v>
      </c>
      <c r="K32" s="28">
        <v>5.5</v>
      </c>
      <c r="L32" s="20">
        <f t="shared" si="1"/>
        <v>2880</v>
      </c>
    </row>
    <row r="33" ht="12.75" customHeight="1">
      <c r="A33" s="29" t="s">
        <v>79</v>
      </c>
      <c r="B33" s="29">
        <v>1.0</v>
      </c>
      <c r="C33" s="29">
        <v>6.0</v>
      </c>
      <c r="D33" s="29">
        <v>0.0</v>
      </c>
      <c r="E33" s="29">
        <v>0.0</v>
      </c>
      <c r="F33" s="33">
        <v>0.3125</v>
      </c>
      <c r="G33" s="28">
        <v>4.2</v>
      </c>
      <c r="H33" s="28">
        <v>4.5</v>
      </c>
      <c r="I33" s="28">
        <v>0.0</v>
      </c>
      <c r="J33" s="28">
        <v>1.5</v>
      </c>
      <c r="K33" s="28">
        <v>0.75</v>
      </c>
      <c r="L33" s="20">
        <f t="shared" si="1"/>
        <v>0</v>
      </c>
    </row>
    <row r="34" ht="12.75" customHeight="1">
      <c r="A34" s="29" t="s">
        <v>79</v>
      </c>
      <c r="B34" s="29">
        <v>7.0</v>
      </c>
      <c r="C34" s="29">
        <v>1.0</v>
      </c>
      <c r="D34" s="29">
        <v>0.0</v>
      </c>
      <c r="E34" s="29">
        <v>6.0</v>
      </c>
      <c r="F34" s="33">
        <v>0.3090277777777778</v>
      </c>
      <c r="G34" s="28">
        <v>5.8</v>
      </c>
      <c r="H34" s="28">
        <v>5.0</v>
      </c>
      <c r="I34" s="28">
        <v>5.0</v>
      </c>
      <c r="J34" s="28">
        <v>4.0</v>
      </c>
      <c r="K34" s="28">
        <v>4.5</v>
      </c>
      <c r="L34" s="20">
        <f t="shared" si="1"/>
        <v>8640</v>
      </c>
    </row>
    <row r="35" ht="12.75" customHeight="1">
      <c r="A35" s="29" t="s">
        <v>79</v>
      </c>
      <c r="B35" s="29">
        <v>10.0</v>
      </c>
      <c r="C35" s="29">
        <v>0.0</v>
      </c>
      <c r="D35" s="29">
        <v>0.0</v>
      </c>
      <c r="E35" s="29">
        <v>7.0</v>
      </c>
      <c r="F35" s="33">
        <v>0.3020833333333333</v>
      </c>
      <c r="G35" s="28">
        <v>5.0</v>
      </c>
      <c r="H35" s="28">
        <v>7.5</v>
      </c>
      <c r="I35" s="28">
        <v>9.0</v>
      </c>
      <c r="J35" s="28">
        <v>10.0</v>
      </c>
      <c r="K35" s="28">
        <v>9.5</v>
      </c>
      <c r="L35" s="20">
        <f t="shared" si="1"/>
        <v>10080</v>
      </c>
    </row>
    <row r="36" ht="12.75" customHeight="1">
      <c r="A36" s="29" t="s">
        <v>79</v>
      </c>
      <c r="B36" s="29">
        <v>4.0</v>
      </c>
      <c r="C36" s="29">
        <v>4.0</v>
      </c>
      <c r="D36" s="29">
        <v>6.0</v>
      </c>
      <c r="E36" s="29">
        <v>6.0</v>
      </c>
      <c r="F36" s="33">
        <v>0.84375</v>
      </c>
      <c r="G36" s="28">
        <v>5.6</v>
      </c>
      <c r="H36" s="28">
        <v>0.0</v>
      </c>
      <c r="I36" s="28">
        <v>0.0</v>
      </c>
      <c r="J36" s="28">
        <v>0.0</v>
      </c>
      <c r="K36" s="28">
        <v>0.0</v>
      </c>
      <c r="L36" s="20">
        <f t="shared" si="1"/>
        <v>8640</v>
      </c>
    </row>
    <row r="37" ht="12.75" customHeight="1">
      <c r="A37" s="29" t="s">
        <v>79</v>
      </c>
      <c r="B37" s="29">
        <v>4.0</v>
      </c>
      <c r="C37" s="29">
        <v>3.0</v>
      </c>
      <c r="D37" s="29">
        <v>0.0</v>
      </c>
      <c r="E37" s="29">
        <v>0.0</v>
      </c>
      <c r="F37" s="33">
        <v>0.3125</v>
      </c>
      <c r="G37" s="28">
        <v>4.8</v>
      </c>
      <c r="H37" s="28">
        <v>1.5</v>
      </c>
      <c r="I37" s="28">
        <v>2.0</v>
      </c>
      <c r="J37" s="28">
        <v>2.0</v>
      </c>
      <c r="K37" s="28">
        <v>2.0</v>
      </c>
      <c r="L37" s="20">
        <f t="shared" si="1"/>
        <v>0</v>
      </c>
    </row>
    <row r="38" ht="12.75" customHeight="1">
      <c r="A38" s="29" t="s">
        <v>79</v>
      </c>
      <c r="B38" s="29">
        <v>1.0</v>
      </c>
      <c r="C38" s="29">
        <v>4.0</v>
      </c>
      <c r="D38" s="29">
        <v>4.0</v>
      </c>
      <c r="E38" s="29">
        <v>4.0</v>
      </c>
      <c r="F38" s="33">
        <v>0.8472222222222222</v>
      </c>
      <c r="G38" s="28">
        <v>5.3</v>
      </c>
      <c r="H38" s="28">
        <v>1.0</v>
      </c>
      <c r="I38" s="28">
        <v>2.0</v>
      </c>
      <c r="J38" s="28">
        <v>1.0</v>
      </c>
      <c r="K38" s="28">
        <v>1.5</v>
      </c>
      <c r="L38" s="20">
        <f t="shared" si="1"/>
        <v>5760</v>
      </c>
    </row>
    <row r="39" ht="12.75" customHeight="1">
      <c r="A39" s="29" t="s">
        <v>79</v>
      </c>
      <c r="B39" s="29">
        <v>3.0</v>
      </c>
      <c r="C39" s="29">
        <v>2.0</v>
      </c>
      <c r="D39" s="29">
        <v>2.0</v>
      </c>
      <c r="E39" s="29">
        <v>4.0</v>
      </c>
      <c r="F39" s="33">
        <v>0.3090277777777778</v>
      </c>
      <c r="G39" s="28">
        <v>4.5</v>
      </c>
      <c r="H39" s="28">
        <v>0.5</v>
      </c>
      <c r="I39" s="28">
        <v>1.0</v>
      </c>
      <c r="J39" s="28">
        <v>1.0</v>
      </c>
      <c r="K39" s="28">
        <v>1.0</v>
      </c>
      <c r="L39" s="20">
        <f t="shared" si="1"/>
        <v>5760</v>
      </c>
    </row>
    <row r="40" ht="12.75" customHeight="1">
      <c r="A40" s="29" t="s">
        <v>79</v>
      </c>
      <c r="B40" s="29">
        <v>9.0</v>
      </c>
      <c r="C40" s="29">
        <v>0.0</v>
      </c>
      <c r="D40" s="29">
        <v>0.0</v>
      </c>
      <c r="E40" s="29">
        <v>5.0</v>
      </c>
      <c r="F40" s="33">
        <v>0.3125</v>
      </c>
      <c r="G40" s="28">
        <v>4.8</v>
      </c>
      <c r="H40" s="28">
        <v>6.0</v>
      </c>
      <c r="I40" s="28">
        <v>9.0</v>
      </c>
      <c r="J40" s="28">
        <v>9.0</v>
      </c>
      <c r="K40" s="28">
        <v>9.0</v>
      </c>
      <c r="L40" s="20">
        <f t="shared" si="1"/>
        <v>7200</v>
      </c>
    </row>
    <row r="41" ht="12.75" customHeight="1">
      <c r="A41" s="29" t="s">
        <v>79</v>
      </c>
      <c r="B41" s="29">
        <v>10.0</v>
      </c>
      <c r="C41" s="29">
        <v>0.0</v>
      </c>
      <c r="D41" s="29">
        <v>0.0</v>
      </c>
      <c r="E41" s="29">
        <v>10.0</v>
      </c>
      <c r="F41" s="33">
        <v>0.2152777777777778</v>
      </c>
      <c r="G41" s="28">
        <v>5.8</v>
      </c>
      <c r="H41" s="28">
        <v>7.0</v>
      </c>
      <c r="I41" s="28">
        <v>9.0</v>
      </c>
      <c r="J41" s="28">
        <v>10.0</v>
      </c>
      <c r="K41" s="28">
        <v>9.5</v>
      </c>
      <c r="L41" s="20">
        <f t="shared" si="1"/>
        <v>14400</v>
      </c>
    </row>
    <row r="42" ht="12.75" customHeight="1">
      <c r="A42" s="29" t="s">
        <v>79</v>
      </c>
      <c r="B42" s="29">
        <v>6.0</v>
      </c>
      <c r="C42" s="29">
        <v>1.0</v>
      </c>
      <c r="D42" s="29">
        <v>1.0</v>
      </c>
      <c r="E42" s="29">
        <v>3.0</v>
      </c>
      <c r="F42" s="33">
        <v>0.3333333333333333</v>
      </c>
      <c r="G42" s="28">
        <v>4.7</v>
      </c>
      <c r="H42" s="28">
        <v>1.0</v>
      </c>
      <c r="I42" s="28">
        <v>3.0</v>
      </c>
      <c r="J42" s="28">
        <v>0.0</v>
      </c>
      <c r="K42" s="28">
        <v>1.5</v>
      </c>
      <c r="L42" s="20">
        <f t="shared" si="1"/>
        <v>4320</v>
      </c>
    </row>
    <row r="43" ht="12.75" customHeight="1">
      <c r="A43" s="29" t="s">
        <v>79</v>
      </c>
      <c r="B43" s="29">
        <v>3.0</v>
      </c>
      <c r="C43" s="29">
        <v>2.0</v>
      </c>
      <c r="D43" s="29">
        <v>1.0</v>
      </c>
      <c r="E43" s="29">
        <v>4.0</v>
      </c>
      <c r="F43" s="33">
        <v>0.3541666666666667</v>
      </c>
      <c r="G43" s="28">
        <v>4.9</v>
      </c>
      <c r="H43" s="28">
        <v>0.0</v>
      </c>
      <c r="I43" s="28">
        <v>2.0</v>
      </c>
      <c r="J43" s="28">
        <v>1.0</v>
      </c>
      <c r="K43" s="28">
        <v>1.5</v>
      </c>
      <c r="L43" s="20">
        <f t="shared" si="1"/>
        <v>5760</v>
      </c>
    </row>
    <row r="44" ht="12.75" customHeight="1">
      <c r="A44" s="29" t="s">
        <v>79</v>
      </c>
      <c r="B44" s="29">
        <v>0.0</v>
      </c>
      <c r="C44" s="29">
        <v>7.0</v>
      </c>
      <c r="D44" s="29">
        <v>10.0</v>
      </c>
      <c r="E44" s="29">
        <v>2.0</v>
      </c>
      <c r="F44" s="33">
        <v>0.3229166666666667</v>
      </c>
      <c r="G44" s="28">
        <v>4.9</v>
      </c>
      <c r="H44" s="28">
        <v>6.0</v>
      </c>
      <c r="I44" s="28">
        <v>7.0</v>
      </c>
      <c r="J44" s="28">
        <v>7.0</v>
      </c>
      <c r="K44" s="28">
        <v>7.0</v>
      </c>
      <c r="L44" s="20">
        <f t="shared" si="1"/>
        <v>2880</v>
      </c>
    </row>
    <row r="45" ht="12.75" customHeight="1">
      <c r="A45" s="29" t="s">
        <v>79</v>
      </c>
      <c r="B45" s="29">
        <v>0.0</v>
      </c>
      <c r="C45" s="29">
        <v>10.0</v>
      </c>
      <c r="D45" s="29">
        <v>10.0</v>
      </c>
      <c r="E45" s="29">
        <v>0.0</v>
      </c>
      <c r="F45" s="33">
        <v>0.1875</v>
      </c>
      <c r="G45" s="28">
        <v>5.3</v>
      </c>
      <c r="H45" s="28">
        <v>5.5</v>
      </c>
      <c r="I45" s="28">
        <v>10.0</v>
      </c>
      <c r="J45" s="28">
        <v>6.5</v>
      </c>
      <c r="K45" s="28">
        <v>8.25</v>
      </c>
      <c r="L45" s="20">
        <f t="shared" si="1"/>
        <v>0</v>
      </c>
    </row>
    <row r="46" ht="12.75" customHeight="1">
      <c r="A46" s="29" t="s">
        <v>79</v>
      </c>
      <c r="B46" s="29">
        <v>3.0</v>
      </c>
      <c r="C46" s="29">
        <v>5.0</v>
      </c>
      <c r="D46" s="29">
        <v>3.0</v>
      </c>
      <c r="E46" s="29">
        <v>2.0</v>
      </c>
      <c r="F46" s="33">
        <v>0.4166666666666667</v>
      </c>
      <c r="G46" s="28">
        <v>6.0</v>
      </c>
      <c r="H46" s="28">
        <v>4.5</v>
      </c>
      <c r="I46" s="28">
        <v>3.0</v>
      </c>
      <c r="J46" s="28">
        <v>4.0</v>
      </c>
      <c r="K46" s="28">
        <v>3.5</v>
      </c>
      <c r="L46" s="20">
        <f t="shared" si="1"/>
        <v>2880</v>
      </c>
    </row>
    <row r="47" ht="12.75" customHeight="1">
      <c r="A47" s="29" t="s">
        <v>79</v>
      </c>
      <c r="B47" s="29">
        <v>0.0</v>
      </c>
      <c r="C47" s="29">
        <v>5.0</v>
      </c>
      <c r="D47" s="29">
        <v>0.0</v>
      </c>
      <c r="E47" s="29">
        <v>0.0</v>
      </c>
      <c r="F47" s="33">
        <v>0.34375</v>
      </c>
      <c r="G47" s="28">
        <v>3.9</v>
      </c>
      <c r="H47" s="28">
        <v>5.5</v>
      </c>
      <c r="I47" s="28">
        <v>0.0</v>
      </c>
      <c r="J47" s="28">
        <v>1.0</v>
      </c>
      <c r="K47" s="28">
        <v>0.5</v>
      </c>
      <c r="L47" s="20">
        <f t="shared" si="1"/>
        <v>0</v>
      </c>
    </row>
    <row r="48" ht="12.75" customHeight="1">
      <c r="A48" s="29" t="s">
        <v>101</v>
      </c>
      <c r="B48" s="29">
        <v>2.0</v>
      </c>
      <c r="C48" s="29">
        <v>1.0</v>
      </c>
      <c r="D48" s="29">
        <v>0.0</v>
      </c>
      <c r="E48" s="29">
        <v>0.0</v>
      </c>
      <c r="F48" s="33">
        <v>0.25</v>
      </c>
      <c r="G48" s="28">
        <v>5.9</v>
      </c>
      <c r="H48" s="28">
        <v>3.0</v>
      </c>
      <c r="I48" s="28">
        <v>4.0</v>
      </c>
      <c r="J48" s="28">
        <v>3.5</v>
      </c>
      <c r="K48" s="28">
        <v>3.75</v>
      </c>
      <c r="L48" s="20" t="e">
        <v>#VALUE!</v>
      </c>
    </row>
    <row r="49" ht="12.75" customHeight="1">
      <c r="A49" s="29" t="s">
        <v>101</v>
      </c>
      <c r="B49" s="29">
        <v>3.0</v>
      </c>
      <c r="C49" s="29">
        <v>3.0</v>
      </c>
      <c r="D49" s="29">
        <v>7.0</v>
      </c>
      <c r="E49" s="29">
        <v>7.0</v>
      </c>
      <c r="F49" s="33">
        <v>0.19166666666666665</v>
      </c>
      <c r="G49" s="28">
        <v>4.7</v>
      </c>
      <c r="H49" s="28">
        <v>1.0</v>
      </c>
      <c r="I49" s="28">
        <v>1.0</v>
      </c>
      <c r="J49" s="28">
        <v>1.0</v>
      </c>
      <c r="K49" s="28">
        <v>1.0</v>
      </c>
      <c r="L49" s="20" t="e">
        <v>#VALUE!</v>
      </c>
    </row>
    <row r="50" ht="12.75" customHeight="1">
      <c r="A50" s="29" t="s">
        <v>101</v>
      </c>
      <c r="B50" s="29">
        <v>9.0</v>
      </c>
      <c r="C50" s="29">
        <v>0.0</v>
      </c>
      <c r="D50" s="29">
        <v>0.0</v>
      </c>
      <c r="E50" s="29">
        <v>7.0</v>
      </c>
      <c r="F50" s="33">
        <v>0.22916666666666666</v>
      </c>
      <c r="G50" s="28">
        <v>4.3</v>
      </c>
      <c r="H50" s="28">
        <v>8.0</v>
      </c>
      <c r="I50" s="28">
        <v>6.0</v>
      </c>
      <c r="J50" s="28">
        <v>10.0</v>
      </c>
      <c r="K50" s="28">
        <v>8.0</v>
      </c>
      <c r="L50" s="20">
        <f t="shared" ref="L50:L76" si="2">E50*1440</f>
        <v>10080</v>
      </c>
    </row>
    <row r="51" ht="12.75" customHeight="1">
      <c r="A51" s="29" t="s">
        <v>101</v>
      </c>
      <c r="B51" s="29">
        <v>8.0</v>
      </c>
      <c r="C51" s="29">
        <v>2.0</v>
      </c>
      <c r="D51" s="29">
        <v>0.0</v>
      </c>
      <c r="E51" s="29">
        <v>9.0</v>
      </c>
      <c r="F51" s="33">
        <v>0.3020833333333333</v>
      </c>
      <c r="G51" s="28">
        <v>4.4</v>
      </c>
      <c r="H51" s="28">
        <v>7.0</v>
      </c>
      <c r="I51" s="28">
        <v>3.0</v>
      </c>
      <c r="J51" s="28">
        <v>2.0</v>
      </c>
      <c r="K51" s="28">
        <v>2.5</v>
      </c>
      <c r="L51" s="20">
        <f t="shared" si="2"/>
        <v>12960</v>
      </c>
    </row>
    <row r="52" ht="12.75" customHeight="1">
      <c r="A52" s="29" t="s">
        <v>101</v>
      </c>
      <c r="B52" s="29">
        <v>0.0</v>
      </c>
      <c r="C52" s="29">
        <v>5.0</v>
      </c>
      <c r="D52" s="29">
        <v>8.0</v>
      </c>
      <c r="E52" s="29">
        <v>1.0</v>
      </c>
      <c r="F52" s="33">
        <v>0.3055555555555555</v>
      </c>
      <c r="G52" s="28">
        <v>4.4</v>
      </c>
      <c r="H52" s="28">
        <v>3.5</v>
      </c>
      <c r="I52" s="28">
        <v>5.0</v>
      </c>
      <c r="J52" s="28">
        <v>3.5</v>
      </c>
      <c r="K52" s="28">
        <v>4.25</v>
      </c>
      <c r="L52" s="20">
        <f t="shared" si="2"/>
        <v>1440</v>
      </c>
    </row>
    <row r="53" ht="12.75" customHeight="1">
      <c r="A53" s="29" t="s">
        <v>101</v>
      </c>
      <c r="B53" s="29">
        <v>2.0</v>
      </c>
      <c r="C53" s="29">
        <v>6.0</v>
      </c>
      <c r="D53" s="29">
        <v>6.0</v>
      </c>
      <c r="E53" s="29">
        <v>2.0</v>
      </c>
      <c r="F53" s="33">
        <v>0.3090277777777778</v>
      </c>
      <c r="G53" s="28">
        <v>4.7</v>
      </c>
      <c r="H53" s="28">
        <v>4.0</v>
      </c>
      <c r="I53" s="28">
        <v>2.0</v>
      </c>
      <c r="J53" s="28">
        <v>2.0</v>
      </c>
      <c r="K53" s="28">
        <v>2.0</v>
      </c>
      <c r="L53" s="20">
        <f t="shared" si="2"/>
        <v>2880</v>
      </c>
    </row>
    <row r="54" ht="12.75" customHeight="1">
      <c r="A54" s="29" t="s">
        <v>101</v>
      </c>
      <c r="B54" s="29">
        <v>0.0</v>
      </c>
      <c r="C54" s="29">
        <v>6.0</v>
      </c>
      <c r="D54" s="29">
        <v>10.0</v>
      </c>
      <c r="E54" s="29">
        <v>2.0</v>
      </c>
      <c r="F54" s="33">
        <v>0.34027777777777773</v>
      </c>
      <c r="G54" s="28">
        <v>6.2</v>
      </c>
      <c r="H54" s="28">
        <v>5.5</v>
      </c>
      <c r="I54" s="28">
        <v>6.0</v>
      </c>
      <c r="J54" s="28">
        <v>8.5</v>
      </c>
      <c r="K54" s="28">
        <v>7.25</v>
      </c>
      <c r="L54" s="20">
        <f t="shared" si="2"/>
        <v>2880</v>
      </c>
    </row>
    <row r="55" ht="12.75" customHeight="1">
      <c r="A55" s="29" t="s">
        <v>101</v>
      </c>
      <c r="B55" s="29">
        <v>0.0</v>
      </c>
      <c r="C55" s="29">
        <v>0.0</v>
      </c>
      <c r="D55" s="29">
        <v>5.0</v>
      </c>
      <c r="E55" s="29">
        <v>5.0</v>
      </c>
      <c r="F55" s="33">
        <v>0.37013888888888885</v>
      </c>
      <c r="G55" s="28">
        <v>4.8</v>
      </c>
      <c r="H55" s="28">
        <v>3.0</v>
      </c>
      <c r="I55" s="28">
        <v>0.0</v>
      </c>
      <c r="J55" s="28">
        <v>3.5</v>
      </c>
      <c r="K55" s="28">
        <v>1.75</v>
      </c>
      <c r="L55" s="20">
        <f t="shared" si="2"/>
        <v>7200</v>
      </c>
    </row>
    <row r="56" ht="12.75" customHeight="1">
      <c r="A56" s="29" t="s">
        <v>101</v>
      </c>
      <c r="B56" s="29">
        <v>10.0</v>
      </c>
      <c r="C56" s="29">
        <v>0.0</v>
      </c>
      <c r="D56" s="29">
        <v>0.0</v>
      </c>
      <c r="E56" s="29">
        <v>6.0</v>
      </c>
      <c r="F56" s="33">
        <v>0.3541666666666667</v>
      </c>
      <c r="G56" s="28">
        <v>5.6</v>
      </c>
      <c r="H56" s="28">
        <v>6.0</v>
      </c>
      <c r="I56" s="28">
        <v>10.0</v>
      </c>
      <c r="J56" s="28">
        <v>2.5</v>
      </c>
      <c r="K56" s="28">
        <v>6.25</v>
      </c>
      <c r="L56" s="20">
        <f t="shared" si="2"/>
        <v>8640</v>
      </c>
    </row>
    <row r="57" ht="12.75" customHeight="1">
      <c r="A57" s="29" t="s">
        <v>101</v>
      </c>
      <c r="B57" s="29">
        <v>7.0</v>
      </c>
      <c r="C57" s="29">
        <v>0.0</v>
      </c>
      <c r="D57" s="29">
        <v>2.0</v>
      </c>
      <c r="E57" s="29">
        <v>8.0</v>
      </c>
      <c r="F57" s="33">
        <v>0.9166666666666666</v>
      </c>
      <c r="G57" s="28">
        <v>4.5</v>
      </c>
      <c r="H57" s="28">
        <v>3.5</v>
      </c>
      <c r="I57" s="28">
        <v>5.0</v>
      </c>
      <c r="J57" s="28">
        <v>2.0</v>
      </c>
      <c r="K57" s="28">
        <v>3.5</v>
      </c>
      <c r="L57" s="20">
        <f t="shared" si="2"/>
        <v>11520</v>
      </c>
    </row>
    <row r="58" ht="12.75" customHeight="1">
      <c r="A58" s="29" t="s">
        <v>101</v>
      </c>
      <c r="B58" s="29">
        <v>10.0</v>
      </c>
      <c r="C58" s="29">
        <v>0.0</v>
      </c>
      <c r="D58" s="29">
        <v>0.0</v>
      </c>
      <c r="E58" s="29">
        <v>7.0</v>
      </c>
      <c r="F58" s="33">
        <v>0.2708333333333333</v>
      </c>
      <c r="G58" s="28">
        <v>5.2</v>
      </c>
      <c r="H58" s="28">
        <v>7.5</v>
      </c>
      <c r="I58" s="28">
        <v>9.0</v>
      </c>
      <c r="J58" s="28">
        <v>2.5</v>
      </c>
      <c r="K58" s="28">
        <v>5.75</v>
      </c>
      <c r="L58" s="20">
        <f t="shared" si="2"/>
        <v>10080</v>
      </c>
    </row>
    <row r="59" ht="12.75" customHeight="1">
      <c r="A59" s="29" t="s">
        <v>101</v>
      </c>
      <c r="B59" s="29">
        <v>6.0</v>
      </c>
      <c r="C59" s="29">
        <v>0.0</v>
      </c>
      <c r="D59" s="29">
        <v>0.0</v>
      </c>
      <c r="E59" s="29">
        <v>5.0</v>
      </c>
      <c r="F59" s="33">
        <v>0.3541666666666667</v>
      </c>
      <c r="G59" s="28">
        <v>3.7</v>
      </c>
      <c r="H59" s="28">
        <v>3.0</v>
      </c>
      <c r="I59" s="28">
        <v>5.0</v>
      </c>
      <c r="J59" s="28">
        <v>5.5</v>
      </c>
      <c r="K59" s="28">
        <v>5.25</v>
      </c>
      <c r="L59" s="20">
        <f t="shared" si="2"/>
        <v>7200</v>
      </c>
    </row>
    <row r="60" ht="12.75" customHeight="1">
      <c r="A60" s="29" t="s">
        <v>101</v>
      </c>
      <c r="B60" s="29">
        <v>10.0</v>
      </c>
      <c r="C60" s="29">
        <v>0.0</v>
      </c>
      <c r="D60" s="29">
        <v>0.0</v>
      </c>
      <c r="E60" s="29">
        <v>7.0</v>
      </c>
      <c r="F60" s="33">
        <v>0.28125</v>
      </c>
      <c r="G60" s="28">
        <v>6.0</v>
      </c>
      <c r="H60" s="28">
        <v>10.0</v>
      </c>
      <c r="I60" s="28">
        <v>8.0</v>
      </c>
      <c r="J60" s="28">
        <v>7.5</v>
      </c>
      <c r="K60" s="28">
        <v>7.75</v>
      </c>
      <c r="L60" s="20">
        <f t="shared" si="2"/>
        <v>10080</v>
      </c>
    </row>
    <row r="61" ht="12.75" customHeight="1">
      <c r="A61" s="29" t="s">
        <v>101</v>
      </c>
      <c r="B61" s="29">
        <v>6.0</v>
      </c>
      <c r="C61" s="29">
        <v>4.0</v>
      </c>
      <c r="D61" s="29">
        <v>0.0</v>
      </c>
      <c r="E61" s="29">
        <v>0.0</v>
      </c>
      <c r="F61" s="33">
        <v>0.25</v>
      </c>
      <c r="G61" s="28">
        <v>5.0</v>
      </c>
      <c r="H61" s="28">
        <v>0.0</v>
      </c>
      <c r="I61" s="28">
        <v>0.0</v>
      </c>
      <c r="J61" s="28">
        <v>0.0</v>
      </c>
      <c r="K61" s="28">
        <v>0.0</v>
      </c>
      <c r="L61" s="20">
        <f t="shared" si="2"/>
        <v>0</v>
      </c>
    </row>
    <row r="62" ht="12.75" customHeight="1">
      <c r="A62" s="29" t="s">
        <v>101</v>
      </c>
      <c r="B62" s="29">
        <v>7.0</v>
      </c>
      <c r="C62" s="29">
        <v>0.0</v>
      </c>
      <c r="D62" s="29">
        <v>0.0</v>
      </c>
      <c r="E62" s="29">
        <v>7.0</v>
      </c>
      <c r="F62" s="33">
        <v>0.3368055555555556</v>
      </c>
      <c r="G62" s="28">
        <v>4.0</v>
      </c>
      <c r="H62" s="28">
        <v>5.5</v>
      </c>
      <c r="I62" s="28">
        <v>5.0</v>
      </c>
      <c r="J62" s="28">
        <v>7.0</v>
      </c>
      <c r="K62" s="28">
        <v>6.0</v>
      </c>
      <c r="L62" s="20">
        <f t="shared" si="2"/>
        <v>10080</v>
      </c>
    </row>
    <row r="63" ht="12.75" customHeight="1">
      <c r="A63" s="29" t="s">
        <v>101</v>
      </c>
      <c r="B63" s="29">
        <v>9.0</v>
      </c>
      <c r="C63" s="29">
        <v>0.0</v>
      </c>
      <c r="D63" s="29">
        <v>0.0</v>
      </c>
      <c r="E63" s="29">
        <v>7.0</v>
      </c>
      <c r="F63" s="33">
        <v>0.25</v>
      </c>
      <c r="G63" s="28">
        <v>5.3</v>
      </c>
      <c r="H63" s="28">
        <v>5.0</v>
      </c>
      <c r="I63" s="28">
        <v>4.0</v>
      </c>
      <c r="J63" s="28">
        <v>8.0</v>
      </c>
      <c r="K63" s="28">
        <v>6.0</v>
      </c>
      <c r="L63" s="20">
        <f t="shared" si="2"/>
        <v>10080</v>
      </c>
    </row>
    <row r="64" ht="12.75" customHeight="1">
      <c r="A64" s="29" t="s">
        <v>101</v>
      </c>
      <c r="B64" s="29">
        <v>7.0</v>
      </c>
      <c r="C64" s="29">
        <v>0.0</v>
      </c>
      <c r="D64" s="29">
        <v>0.0</v>
      </c>
      <c r="E64" s="29">
        <v>8.0</v>
      </c>
      <c r="F64" s="33">
        <v>0.23263888888888887</v>
      </c>
      <c r="G64" s="28">
        <v>4.0</v>
      </c>
      <c r="H64" s="28">
        <v>5.5</v>
      </c>
      <c r="I64" s="28">
        <v>4.0</v>
      </c>
      <c r="J64" s="28">
        <v>7.5</v>
      </c>
      <c r="K64" s="28">
        <v>5.75</v>
      </c>
      <c r="L64" s="20">
        <f t="shared" si="2"/>
        <v>11520</v>
      </c>
    </row>
    <row r="65" ht="12.75" customHeight="1">
      <c r="A65" s="29" t="s">
        <v>101</v>
      </c>
      <c r="B65" s="29">
        <v>10.0</v>
      </c>
      <c r="C65" s="29">
        <v>0.0</v>
      </c>
      <c r="D65" s="29">
        <v>2.0</v>
      </c>
      <c r="E65" s="29">
        <v>2.0</v>
      </c>
      <c r="F65" s="33">
        <v>0.34027777777777773</v>
      </c>
      <c r="G65" s="28">
        <v>4.7</v>
      </c>
      <c r="H65" s="28">
        <v>9.0</v>
      </c>
      <c r="I65" s="28">
        <v>10.0</v>
      </c>
      <c r="J65" s="28">
        <v>9.5</v>
      </c>
      <c r="K65" s="28">
        <v>9.75</v>
      </c>
      <c r="L65" s="20">
        <f t="shared" si="2"/>
        <v>2880</v>
      </c>
    </row>
    <row r="66" ht="12.75" customHeight="1">
      <c r="A66" s="29" t="s">
        <v>101</v>
      </c>
      <c r="B66" s="29">
        <v>9.0</v>
      </c>
      <c r="C66" s="29">
        <v>0.0</v>
      </c>
      <c r="D66" s="29">
        <v>0.0</v>
      </c>
      <c r="E66" s="29">
        <v>6.0</v>
      </c>
      <c r="F66" s="33">
        <v>0.22569444444444445</v>
      </c>
      <c r="G66" s="28">
        <v>4.8</v>
      </c>
      <c r="H66" s="28">
        <v>8.0</v>
      </c>
      <c r="I66" s="28">
        <v>7.0</v>
      </c>
      <c r="J66" s="28">
        <v>10.0</v>
      </c>
      <c r="K66" s="28">
        <v>8.5</v>
      </c>
      <c r="L66" s="20">
        <f t="shared" si="2"/>
        <v>8640</v>
      </c>
    </row>
    <row r="67" ht="12.75" customHeight="1">
      <c r="A67" s="29" t="s">
        <v>101</v>
      </c>
      <c r="B67" s="29">
        <v>9.0</v>
      </c>
      <c r="C67" s="29">
        <v>0.0</v>
      </c>
      <c r="D67" s="29">
        <v>0.0</v>
      </c>
      <c r="E67" s="29">
        <v>9.0</v>
      </c>
      <c r="F67" s="33">
        <v>0.3958333333333333</v>
      </c>
      <c r="G67" s="28">
        <v>4.3</v>
      </c>
      <c r="H67" s="28">
        <v>7.5</v>
      </c>
      <c r="I67" s="28">
        <v>9.0</v>
      </c>
      <c r="J67" s="28">
        <v>9.0</v>
      </c>
      <c r="K67" s="28">
        <v>9.0</v>
      </c>
      <c r="L67" s="20">
        <f t="shared" si="2"/>
        <v>12960</v>
      </c>
    </row>
    <row r="68" ht="12.75" customHeight="1">
      <c r="A68" s="29" t="s">
        <v>101</v>
      </c>
      <c r="B68" s="29">
        <v>9.0</v>
      </c>
      <c r="C68" s="29">
        <v>1.0</v>
      </c>
      <c r="D68" s="29">
        <v>0.0</v>
      </c>
      <c r="E68" s="29">
        <v>7.0</v>
      </c>
      <c r="F68" s="33">
        <v>0.34722222222222227</v>
      </c>
      <c r="G68" s="28">
        <v>5.0</v>
      </c>
      <c r="H68" s="28">
        <v>8.0</v>
      </c>
      <c r="I68" s="28">
        <v>9.0</v>
      </c>
      <c r="J68" s="28">
        <v>8.0</v>
      </c>
      <c r="K68" s="28">
        <v>8.5</v>
      </c>
      <c r="L68" s="20">
        <f t="shared" si="2"/>
        <v>10080</v>
      </c>
    </row>
    <row r="69" ht="12.75" customHeight="1">
      <c r="A69" s="29" t="s">
        <v>101</v>
      </c>
      <c r="B69" s="29">
        <v>2.0</v>
      </c>
      <c r="C69" s="29">
        <v>4.0</v>
      </c>
      <c r="D69" s="29">
        <v>9.0</v>
      </c>
      <c r="E69" s="29">
        <v>1.0</v>
      </c>
      <c r="F69" s="33">
        <v>0.34722222222222227</v>
      </c>
      <c r="G69" s="28">
        <v>5.1</v>
      </c>
      <c r="H69" s="28">
        <v>4.0</v>
      </c>
      <c r="I69" s="28">
        <v>1.0</v>
      </c>
      <c r="J69" s="28">
        <v>0.0</v>
      </c>
      <c r="K69" s="28">
        <v>0.5</v>
      </c>
      <c r="L69" s="20">
        <f t="shared" si="2"/>
        <v>1440</v>
      </c>
    </row>
    <row r="70" ht="12.75" customHeight="1">
      <c r="A70" s="29" t="s">
        <v>101</v>
      </c>
      <c r="B70" s="29">
        <v>0.0</v>
      </c>
      <c r="C70" s="29">
        <v>8.0</v>
      </c>
      <c r="D70" s="29">
        <v>10.0</v>
      </c>
      <c r="E70" s="29">
        <v>6.0</v>
      </c>
      <c r="F70" s="33">
        <v>0.24305555555555555</v>
      </c>
      <c r="G70" s="28">
        <v>4.7</v>
      </c>
      <c r="H70" s="28">
        <v>7.0</v>
      </c>
      <c r="I70" s="28">
        <v>8.0</v>
      </c>
      <c r="J70" s="28">
        <v>8.0</v>
      </c>
      <c r="K70" s="28">
        <v>8.0</v>
      </c>
      <c r="L70" s="20">
        <f t="shared" si="2"/>
        <v>8640</v>
      </c>
    </row>
    <row r="71" ht="12.75" customHeight="1">
      <c r="A71" s="29" t="s">
        <v>101</v>
      </c>
      <c r="B71" s="29">
        <v>8.0</v>
      </c>
      <c r="C71" s="29">
        <v>1.0</v>
      </c>
      <c r="D71" s="29">
        <v>0.0</v>
      </c>
      <c r="E71" s="29">
        <v>8.0</v>
      </c>
      <c r="F71" s="33">
        <v>0.23611111111111113</v>
      </c>
      <c r="G71" s="28">
        <v>4.4</v>
      </c>
      <c r="H71" s="28">
        <v>4.5</v>
      </c>
      <c r="I71" s="28">
        <v>6.0</v>
      </c>
      <c r="J71" s="28">
        <v>4.0</v>
      </c>
      <c r="K71" s="28">
        <v>5.0</v>
      </c>
      <c r="L71" s="20">
        <f t="shared" si="2"/>
        <v>11520</v>
      </c>
    </row>
    <row r="72" ht="12.75" customHeight="1">
      <c r="A72" s="29" t="s">
        <v>101</v>
      </c>
      <c r="B72" s="29">
        <v>5.0</v>
      </c>
      <c r="C72" s="29">
        <v>3.0</v>
      </c>
      <c r="D72" s="29">
        <v>7.0</v>
      </c>
      <c r="E72" s="29">
        <v>7.0</v>
      </c>
      <c r="F72" s="33">
        <v>0.2916666666666667</v>
      </c>
      <c r="G72" s="28">
        <v>4.5</v>
      </c>
      <c r="H72" s="28">
        <v>0.0</v>
      </c>
      <c r="I72" s="28">
        <v>1.0</v>
      </c>
      <c r="J72" s="28">
        <v>0.5</v>
      </c>
      <c r="K72" s="28">
        <v>0.75</v>
      </c>
      <c r="L72" s="20">
        <f t="shared" si="2"/>
        <v>10080</v>
      </c>
    </row>
    <row r="73" ht="12.75" customHeight="1">
      <c r="A73" s="29" t="s">
        <v>101</v>
      </c>
      <c r="B73" s="29">
        <v>6.0</v>
      </c>
      <c r="C73" s="29">
        <v>1.0</v>
      </c>
      <c r="D73" s="29">
        <v>0.0</v>
      </c>
      <c r="E73" s="29">
        <v>7.0</v>
      </c>
      <c r="F73" s="33">
        <v>0.2708333333333333</v>
      </c>
      <c r="G73" s="28">
        <v>5.6</v>
      </c>
      <c r="H73" s="28">
        <v>5.0</v>
      </c>
      <c r="I73" s="28">
        <v>3.0</v>
      </c>
      <c r="J73" s="28">
        <v>3.0</v>
      </c>
      <c r="K73" s="28">
        <v>3.0</v>
      </c>
      <c r="L73" s="20">
        <f t="shared" si="2"/>
        <v>10080</v>
      </c>
    </row>
    <row r="74" ht="12.75" customHeight="1">
      <c r="A74" s="29" t="s">
        <v>101</v>
      </c>
      <c r="B74" s="29">
        <v>0.0</v>
      </c>
      <c r="C74" s="29">
        <v>5.0</v>
      </c>
      <c r="D74" s="29">
        <v>5.0</v>
      </c>
      <c r="E74" s="29">
        <v>5.0</v>
      </c>
      <c r="F74" s="33">
        <v>0.3541666666666667</v>
      </c>
      <c r="G74" s="28">
        <v>5.5</v>
      </c>
      <c r="H74" s="28">
        <v>3.5</v>
      </c>
      <c r="I74" s="28">
        <v>5.0</v>
      </c>
      <c r="J74" s="28">
        <v>0.0</v>
      </c>
      <c r="K74" s="28">
        <v>2.5</v>
      </c>
      <c r="L74" s="20">
        <f t="shared" si="2"/>
        <v>7200</v>
      </c>
    </row>
    <row r="75" ht="12.75" customHeight="1">
      <c r="A75" s="29" t="s">
        <v>101</v>
      </c>
      <c r="B75" s="29">
        <v>2.0</v>
      </c>
      <c r="C75" s="29">
        <v>0.0</v>
      </c>
      <c r="D75" s="29">
        <v>5.0</v>
      </c>
      <c r="E75" s="29">
        <v>5.0</v>
      </c>
      <c r="F75" s="33">
        <v>0.25</v>
      </c>
      <c r="G75" s="28">
        <v>4.6</v>
      </c>
      <c r="H75" s="28">
        <v>1.5</v>
      </c>
      <c r="I75" s="28">
        <v>1.0</v>
      </c>
      <c r="J75" s="28">
        <v>0.0</v>
      </c>
      <c r="K75" s="28">
        <v>0.5</v>
      </c>
      <c r="L75" s="20">
        <f t="shared" si="2"/>
        <v>7200</v>
      </c>
    </row>
    <row r="76" ht="12.75" customHeight="1">
      <c r="A76" s="29" t="s">
        <v>101</v>
      </c>
      <c r="B76" s="29">
        <v>0.0</v>
      </c>
      <c r="C76" s="29">
        <v>3.0</v>
      </c>
      <c r="D76" s="29">
        <v>6.0</v>
      </c>
      <c r="E76" s="29">
        <v>3.0</v>
      </c>
      <c r="F76" s="33">
        <v>0.3958333333333333</v>
      </c>
      <c r="G76" s="28">
        <v>4.7</v>
      </c>
      <c r="H76" s="28">
        <v>4.0</v>
      </c>
      <c r="I76" s="28">
        <v>1.0</v>
      </c>
      <c r="J76" s="28">
        <v>0.0</v>
      </c>
      <c r="K76" s="28">
        <v>0.5</v>
      </c>
      <c r="L76" s="20">
        <f t="shared" si="2"/>
        <v>4320</v>
      </c>
    </row>
    <row r="77" ht="12.75" customHeight="1">
      <c r="A77" s="29" t="s">
        <v>84</v>
      </c>
      <c r="B77" s="29">
        <v>4.0</v>
      </c>
      <c r="C77" s="29">
        <v>4.0</v>
      </c>
      <c r="D77" s="29">
        <v>4.0</v>
      </c>
      <c r="E77" s="29">
        <v>4.0</v>
      </c>
      <c r="F77" s="33">
        <v>0.3333333333333333</v>
      </c>
      <c r="G77" s="28">
        <v>4.9</v>
      </c>
      <c r="H77" s="28">
        <v>1.5</v>
      </c>
      <c r="I77" s="28">
        <v>0.0</v>
      </c>
      <c r="J77" s="28">
        <v>0.0</v>
      </c>
      <c r="K77" s="28">
        <v>0.0</v>
      </c>
      <c r="L77" s="20" t="e">
        <v>#VALUE!</v>
      </c>
    </row>
    <row r="78" ht="12.75" customHeight="1">
      <c r="A78" s="29" t="s">
        <v>84</v>
      </c>
      <c r="B78" s="29">
        <v>5.0</v>
      </c>
      <c r="C78" s="29">
        <v>2.0</v>
      </c>
      <c r="D78" s="29">
        <v>0.0</v>
      </c>
      <c r="E78" s="29">
        <v>0.0</v>
      </c>
      <c r="F78" s="33">
        <v>0.23611111111111113</v>
      </c>
      <c r="G78" s="28">
        <v>5.1</v>
      </c>
      <c r="H78" s="28">
        <v>1.5</v>
      </c>
      <c r="I78" s="28">
        <v>0.0</v>
      </c>
      <c r="J78" s="28">
        <v>0.0</v>
      </c>
      <c r="K78" s="28">
        <v>0.0</v>
      </c>
      <c r="L78" s="20" t="e">
        <v>#VALUE!</v>
      </c>
    </row>
    <row r="79" ht="12.75" customHeight="1">
      <c r="A79" s="29" t="s">
        <v>84</v>
      </c>
      <c r="B79" s="29">
        <v>4.0</v>
      </c>
      <c r="C79" s="29">
        <v>0.0</v>
      </c>
      <c r="D79" s="29">
        <v>1.0</v>
      </c>
      <c r="E79" s="29">
        <v>10.0</v>
      </c>
      <c r="F79" s="33">
        <v>0.3333333333333333</v>
      </c>
      <c r="G79" s="28">
        <v>6.0</v>
      </c>
      <c r="H79" s="28">
        <v>5.0</v>
      </c>
      <c r="I79" s="28">
        <v>7.0</v>
      </c>
      <c r="J79" s="28">
        <v>8.0</v>
      </c>
      <c r="K79" s="28">
        <v>7.5</v>
      </c>
      <c r="L79" s="20" t="e">
        <v>#VALUE!</v>
      </c>
    </row>
    <row r="80" ht="12.75" customHeight="1">
      <c r="A80" s="29" t="s">
        <v>84</v>
      </c>
      <c r="B80" s="29">
        <v>6.0</v>
      </c>
      <c r="C80" s="29">
        <v>1.0</v>
      </c>
      <c r="D80" s="29">
        <v>2.0</v>
      </c>
      <c r="E80" s="29">
        <v>7.0</v>
      </c>
      <c r="F80" s="33">
        <v>0.3125</v>
      </c>
      <c r="G80" s="28">
        <v>4.3</v>
      </c>
      <c r="H80" s="28">
        <v>3.0</v>
      </c>
      <c r="I80" s="28">
        <v>3.0</v>
      </c>
      <c r="J80" s="28">
        <v>3.5</v>
      </c>
      <c r="K80" s="28">
        <v>3.25</v>
      </c>
      <c r="L80" s="20">
        <f t="shared" ref="L80:L130" si="3">E80*1440</f>
        <v>10080</v>
      </c>
    </row>
    <row r="81" ht="12.75" customHeight="1">
      <c r="A81" s="29" t="s">
        <v>84</v>
      </c>
      <c r="B81" s="29">
        <v>0.0</v>
      </c>
      <c r="C81" s="29">
        <v>7.0</v>
      </c>
      <c r="D81" s="29">
        <v>6.0</v>
      </c>
      <c r="E81" s="29">
        <v>0.0</v>
      </c>
      <c r="F81" s="33">
        <v>0.3333333333333333</v>
      </c>
      <c r="G81" s="28">
        <v>5.6</v>
      </c>
      <c r="H81" s="28">
        <v>8.0</v>
      </c>
      <c r="I81" s="28">
        <v>5.0</v>
      </c>
      <c r="J81" s="28">
        <v>6.0</v>
      </c>
      <c r="K81" s="28">
        <v>5.5</v>
      </c>
      <c r="L81" s="20">
        <f t="shared" si="3"/>
        <v>0</v>
      </c>
    </row>
    <row r="82" ht="12.75" customHeight="1">
      <c r="A82" s="29" t="s">
        <v>84</v>
      </c>
      <c r="B82" s="29">
        <v>0.0</v>
      </c>
      <c r="C82" s="29">
        <v>0.0</v>
      </c>
      <c r="D82" s="29">
        <v>0.0</v>
      </c>
      <c r="E82" s="29">
        <v>0.0</v>
      </c>
      <c r="F82" s="33">
        <v>0.3645833333333333</v>
      </c>
      <c r="G82" s="28">
        <v>3.2</v>
      </c>
      <c r="H82" s="28">
        <v>0.5</v>
      </c>
      <c r="I82" s="28">
        <v>0.0</v>
      </c>
      <c r="J82" s="28">
        <v>0.0</v>
      </c>
      <c r="K82" s="28">
        <v>0.0</v>
      </c>
      <c r="L82" s="20">
        <f t="shared" si="3"/>
        <v>0</v>
      </c>
    </row>
    <row r="83" ht="12.75" customHeight="1">
      <c r="A83" s="29" t="s">
        <v>84</v>
      </c>
      <c r="B83" s="29">
        <v>0.0</v>
      </c>
      <c r="C83" s="29">
        <v>8.0</v>
      </c>
      <c r="D83" s="29">
        <v>10.0</v>
      </c>
      <c r="E83" s="29">
        <v>0.0</v>
      </c>
      <c r="F83" s="33">
        <v>0.2916666666666667</v>
      </c>
      <c r="G83" s="28">
        <v>4.1</v>
      </c>
      <c r="H83" s="28">
        <v>7.5</v>
      </c>
      <c r="I83" s="28">
        <v>8.0</v>
      </c>
      <c r="J83" s="28">
        <v>9.0</v>
      </c>
      <c r="K83" s="28">
        <v>8.5</v>
      </c>
      <c r="L83" s="20">
        <f t="shared" si="3"/>
        <v>0</v>
      </c>
    </row>
    <row r="84" ht="12.75" customHeight="1">
      <c r="A84" s="29" t="s">
        <v>84</v>
      </c>
      <c r="B84" s="29">
        <v>1.0</v>
      </c>
      <c r="C84" s="29">
        <v>5.0</v>
      </c>
      <c r="D84" s="29">
        <v>6.0</v>
      </c>
      <c r="E84" s="29">
        <v>2.0</v>
      </c>
      <c r="F84" s="33">
        <v>0.8541666666666666</v>
      </c>
      <c r="G84" s="28">
        <v>4.7</v>
      </c>
      <c r="H84" s="28">
        <v>6.0</v>
      </c>
      <c r="I84" s="28">
        <v>7.0</v>
      </c>
      <c r="J84" s="28">
        <v>3.5</v>
      </c>
      <c r="K84" s="28">
        <v>5.25</v>
      </c>
      <c r="L84" s="20">
        <f t="shared" si="3"/>
        <v>2880</v>
      </c>
    </row>
    <row r="85" ht="12.75" customHeight="1">
      <c r="A85" s="29" t="s">
        <v>84</v>
      </c>
      <c r="B85" s="29">
        <v>5.0</v>
      </c>
      <c r="C85" s="29">
        <v>0.0</v>
      </c>
      <c r="D85" s="29">
        <v>1.0</v>
      </c>
      <c r="E85" s="29">
        <v>10.0</v>
      </c>
      <c r="F85" s="33">
        <v>0.25</v>
      </c>
      <c r="G85" s="28">
        <v>5.3</v>
      </c>
      <c r="H85" s="28">
        <v>3.5</v>
      </c>
      <c r="I85" s="28">
        <v>4.0</v>
      </c>
      <c r="J85" s="28">
        <v>4.5</v>
      </c>
      <c r="K85" s="28">
        <v>4.25</v>
      </c>
      <c r="L85" s="20">
        <f t="shared" si="3"/>
        <v>14400</v>
      </c>
    </row>
    <row r="86" ht="12.75" customHeight="1">
      <c r="A86" s="29" t="s">
        <v>84</v>
      </c>
      <c r="B86" s="29">
        <v>5.0</v>
      </c>
      <c r="C86" s="29">
        <v>2.0</v>
      </c>
      <c r="D86" s="29">
        <v>1.0</v>
      </c>
      <c r="E86" s="29">
        <v>1.0</v>
      </c>
      <c r="F86" s="33">
        <v>0.3333333333333333</v>
      </c>
      <c r="G86" s="28">
        <v>3.0</v>
      </c>
      <c r="H86" s="28">
        <v>1.0</v>
      </c>
      <c r="I86" s="28">
        <v>1.0</v>
      </c>
      <c r="J86" s="28">
        <v>0.0</v>
      </c>
      <c r="K86" s="28">
        <v>0.5</v>
      </c>
      <c r="L86" s="20">
        <f t="shared" si="3"/>
        <v>1440</v>
      </c>
    </row>
    <row r="87" ht="12.75" customHeight="1">
      <c r="A87" s="29" t="s">
        <v>84</v>
      </c>
      <c r="B87" s="29">
        <v>0.0</v>
      </c>
      <c r="C87" s="29">
        <v>2.0</v>
      </c>
      <c r="D87" s="29">
        <v>9.0</v>
      </c>
      <c r="E87" s="29">
        <v>2.0</v>
      </c>
      <c r="F87" s="33">
        <v>0.3652777777777778</v>
      </c>
      <c r="G87" s="28">
        <v>4.9</v>
      </c>
      <c r="H87" s="28">
        <v>3.5</v>
      </c>
      <c r="I87" s="28">
        <v>5.0</v>
      </c>
      <c r="J87" s="28">
        <v>2.0</v>
      </c>
      <c r="K87" s="28">
        <v>3.5</v>
      </c>
      <c r="L87" s="20">
        <f t="shared" si="3"/>
        <v>2880</v>
      </c>
    </row>
    <row r="88" ht="12.75" customHeight="1">
      <c r="A88" s="29" t="s">
        <v>84</v>
      </c>
      <c r="B88" s="29">
        <v>8.0</v>
      </c>
      <c r="C88" s="29">
        <v>0.0</v>
      </c>
      <c r="D88" s="29">
        <v>0.0</v>
      </c>
      <c r="E88" s="29">
        <v>10.0</v>
      </c>
      <c r="F88" s="33">
        <v>0.2708333333333333</v>
      </c>
      <c r="G88" s="28">
        <v>4.5</v>
      </c>
      <c r="H88" s="28">
        <v>8.5</v>
      </c>
      <c r="I88" s="28">
        <v>8.0</v>
      </c>
      <c r="J88" s="28">
        <v>8.0</v>
      </c>
      <c r="K88" s="28">
        <v>8.0</v>
      </c>
      <c r="L88" s="20">
        <f t="shared" si="3"/>
        <v>14400</v>
      </c>
    </row>
    <row r="89" ht="12.75" customHeight="1">
      <c r="A89" s="29" t="s">
        <v>84</v>
      </c>
      <c r="B89" s="29">
        <v>5.0</v>
      </c>
      <c r="C89" s="29">
        <v>0.0</v>
      </c>
      <c r="D89" s="29">
        <v>0.0</v>
      </c>
      <c r="E89" s="29">
        <v>3.0</v>
      </c>
      <c r="F89" s="33">
        <v>0.34027777777777773</v>
      </c>
      <c r="G89" s="28">
        <v>3.9</v>
      </c>
      <c r="H89" s="28">
        <v>4.5</v>
      </c>
      <c r="I89" s="28">
        <v>5.0</v>
      </c>
      <c r="J89" s="28">
        <v>6.0</v>
      </c>
      <c r="K89" s="28">
        <v>5.5</v>
      </c>
      <c r="L89" s="20">
        <f t="shared" si="3"/>
        <v>4320</v>
      </c>
    </row>
    <row r="90" ht="12.75" customHeight="1">
      <c r="A90" s="29" t="s">
        <v>84</v>
      </c>
      <c r="B90" s="29">
        <v>5.0</v>
      </c>
      <c r="C90" s="29">
        <v>0.0</v>
      </c>
      <c r="D90" s="29">
        <v>0.0</v>
      </c>
      <c r="E90" s="29">
        <v>3.0</v>
      </c>
      <c r="F90" s="33">
        <v>0.3541666666666667</v>
      </c>
      <c r="G90" s="28">
        <v>4.8</v>
      </c>
      <c r="H90" s="28">
        <v>4.0</v>
      </c>
      <c r="I90" s="28">
        <v>7.0</v>
      </c>
      <c r="J90" s="28">
        <v>0.0</v>
      </c>
      <c r="K90" s="28">
        <v>3.5</v>
      </c>
      <c r="L90" s="20">
        <f t="shared" si="3"/>
        <v>4320</v>
      </c>
    </row>
    <row r="91" ht="12.75" customHeight="1">
      <c r="A91" s="29" t="s">
        <v>84</v>
      </c>
      <c r="B91" s="29">
        <v>7.0</v>
      </c>
      <c r="C91" s="29">
        <v>1.0</v>
      </c>
      <c r="D91" s="29">
        <v>0.0</v>
      </c>
      <c r="E91" s="29">
        <v>8.0</v>
      </c>
      <c r="F91" s="33">
        <v>0.8402777777777778</v>
      </c>
      <c r="G91" s="28">
        <v>4.9</v>
      </c>
      <c r="H91" s="28">
        <v>2.5</v>
      </c>
      <c r="I91" s="28">
        <v>5.0</v>
      </c>
      <c r="J91" s="28">
        <v>3.0</v>
      </c>
      <c r="K91" s="28">
        <v>4.0</v>
      </c>
      <c r="L91" s="20">
        <f t="shared" si="3"/>
        <v>11520</v>
      </c>
    </row>
    <row r="92" ht="12.75" customHeight="1">
      <c r="A92" s="29" t="s">
        <v>84</v>
      </c>
      <c r="B92" s="29">
        <v>10.0</v>
      </c>
      <c r="C92" s="29">
        <v>0.0</v>
      </c>
      <c r="D92" s="29">
        <v>0.0</v>
      </c>
      <c r="E92" s="29">
        <v>0.0</v>
      </c>
      <c r="F92" s="33">
        <v>0.3611111111111111</v>
      </c>
      <c r="G92" s="28">
        <v>4.2</v>
      </c>
      <c r="H92" s="28">
        <v>4.5</v>
      </c>
      <c r="I92" s="28">
        <v>7.0</v>
      </c>
      <c r="J92" s="28">
        <v>4.0</v>
      </c>
      <c r="K92" s="28">
        <v>5.5</v>
      </c>
      <c r="L92" s="20">
        <f t="shared" si="3"/>
        <v>0</v>
      </c>
    </row>
    <row r="93" ht="12.75" customHeight="1">
      <c r="A93" s="29" t="s">
        <v>84</v>
      </c>
      <c r="B93" s="29">
        <v>5.0</v>
      </c>
      <c r="C93" s="29">
        <v>0.0</v>
      </c>
      <c r="D93" s="29">
        <v>0.0</v>
      </c>
      <c r="E93" s="29">
        <v>0.0</v>
      </c>
      <c r="F93" s="33">
        <v>0.3333333333333333</v>
      </c>
      <c r="G93" s="28">
        <v>3.7</v>
      </c>
      <c r="H93" s="28">
        <v>1.0</v>
      </c>
      <c r="I93" s="28">
        <v>5.0</v>
      </c>
      <c r="J93" s="28">
        <v>5.0</v>
      </c>
      <c r="K93" s="28">
        <v>5.0</v>
      </c>
      <c r="L93" s="20">
        <f t="shared" si="3"/>
        <v>0</v>
      </c>
    </row>
    <row r="94" ht="12.75" customHeight="1">
      <c r="A94" s="29" t="s">
        <v>84</v>
      </c>
      <c r="B94" s="29">
        <v>6.0</v>
      </c>
      <c r="C94" s="29">
        <v>2.0</v>
      </c>
      <c r="D94" s="29">
        <v>0.0</v>
      </c>
      <c r="E94" s="29">
        <v>3.0</v>
      </c>
      <c r="F94" s="33">
        <v>0.3645833333333333</v>
      </c>
      <c r="G94" s="28">
        <v>4.9</v>
      </c>
      <c r="H94" s="28">
        <v>4.0</v>
      </c>
      <c r="I94" s="28">
        <v>6.0</v>
      </c>
      <c r="J94" s="28">
        <v>3.0</v>
      </c>
      <c r="K94" s="28">
        <v>4.5</v>
      </c>
      <c r="L94" s="20">
        <f t="shared" si="3"/>
        <v>4320</v>
      </c>
    </row>
    <row r="95" ht="12.75" customHeight="1">
      <c r="A95" s="29" t="s">
        <v>84</v>
      </c>
      <c r="B95" s="29">
        <v>0.0</v>
      </c>
      <c r="C95" s="29">
        <v>0.0</v>
      </c>
      <c r="D95" s="29">
        <v>0.0</v>
      </c>
      <c r="E95" s="29">
        <v>0.0</v>
      </c>
      <c r="F95" s="33">
        <v>0.3333333333333333</v>
      </c>
      <c r="G95" s="28">
        <v>5.7</v>
      </c>
      <c r="H95" s="28">
        <v>0.5</v>
      </c>
      <c r="I95" s="28">
        <v>0.0</v>
      </c>
      <c r="J95" s="28">
        <v>0.0</v>
      </c>
      <c r="K95" s="28">
        <v>0.0</v>
      </c>
      <c r="L95" s="20">
        <f t="shared" si="3"/>
        <v>0</v>
      </c>
    </row>
    <row r="96" ht="12.75" customHeight="1">
      <c r="A96" s="29" t="s">
        <v>84</v>
      </c>
      <c r="B96" s="29">
        <v>9.0</v>
      </c>
      <c r="C96" s="29">
        <v>0.0</v>
      </c>
      <c r="D96" s="29">
        <v>0.0</v>
      </c>
      <c r="E96" s="29">
        <v>0.0</v>
      </c>
      <c r="F96" s="33">
        <v>0.4166666666666667</v>
      </c>
      <c r="G96" s="28">
        <v>5.5</v>
      </c>
      <c r="H96" s="28">
        <v>7.5</v>
      </c>
      <c r="I96" s="28">
        <v>2.0</v>
      </c>
      <c r="J96" s="28">
        <v>0.0</v>
      </c>
      <c r="K96" s="28">
        <v>1.0</v>
      </c>
      <c r="L96" s="20">
        <f t="shared" si="3"/>
        <v>0</v>
      </c>
    </row>
    <row r="97" ht="12.75" customHeight="1">
      <c r="A97" s="29" t="s">
        <v>84</v>
      </c>
      <c r="B97" s="29">
        <v>7.0</v>
      </c>
      <c r="C97" s="29">
        <v>0.0</v>
      </c>
      <c r="D97" s="29">
        <v>1.0</v>
      </c>
      <c r="E97" s="29">
        <v>8.0</v>
      </c>
      <c r="F97" s="33">
        <v>0.8229166666666666</v>
      </c>
      <c r="G97" s="28">
        <v>4.3</v>
      </c>
      <c r="H97" s="28">
        <v>4.0</v>
      </c>
      <c r="I97" s="28">
        <v>4.0</v>
      </c>
      <c r="J97" s="28">
        <v>5.0</v>
      </c>
      <c r="K97" s="28">
        <v>4.5</v>
      </c>
      <c r="L97" s="20">
        <f t="shared" si="3"/>
        <v>11520</v>
      </c>
    </row>
    <row r="98" ht="12.75" customHeight="1">
      <c r="A98" s="29" t="s">
        <v>84</v>
      </c>
      <c r="B98" s="29">
        <v>9.0</v>
      </c>
      <c r="C98" s="29">
        <v>0.0</v>
      </c>
      <c r="D98" s="29">
        <v>0.0</v>
      </c>
      <c r="E98" s="29">
        <v>2.0</v>
      </c>
      <c r="F98" s="33">
        <v>0.3333333333333333</v>
      </c>
      <c r="G98" s="28">
        <v>4.7</v>
      </c>
      <c r="H98" s="28">
        <v>7.0</v>
      </c>
      <c r="I98" s="28">
        <v>5.0</v>
      </c>
      <c r="J98" s="28">
        <v>5.5</v>
      </c>
      <c r="K98" s="28">
        <v>5.25</v>
      </c>
      <c r="L98" s="20">
        <f t="shared" si="3"/>
        <v>2880</v>
      </c>
    </row>
    <row r="99" ht="12.75" customHeight="1">
      <c r="A99" s="29" t="s">
        <v>84</v>
      </c>
      <c r="B99" s="29">
        <v>7.0</v>
      </c>
      <c r="C99" s="29">
        <v>0.0</v>
      </c>
      <c r="D99" s="29">
        <v>2.0</v>
      </c>
      <c r="E99" s="29">
        <v>10.0</v>
      </c>
      <c r="F99" s="33">
        <v>0.4166666666666667</v>
      </c>
      <c r="G99" s="28">
        <v>5.9</v>
      </c>
      <c r="H99" s="28">
        <v>4.5</v>
      </c>
      <c r="I99" s="28">
        <v>8.0</v>
      </c>
      <c r="J99" s="28">
        <v>2.0</v>
      </c>
      <c r="K99" s="28">
        <v>5.0</v>
      </c>
      <c r="L99" s="20">
        <f t="shared" si="3"/>
        <v>14400</v>
      </c>
    </row>
    <row r="100" ht="12.75" customHeight="1">
      <c r="A100" s="29" t="s">
        <v>84</v>
      </c>
      <c r="B100" s="29">
        <v>8.0</v>
      </c>
      <c r="C100" s="29">
        <v>0.0</v>
      </c>
      <c r="D100" s="29">
        <v>0.0</v>
      </c>
      <c r="E100" s="29">
        <v>10.0</v>
      </c>
      <c r="F100" s="33">
        <v>0.3541666666666667</v>
      </c>
      <c r="G100" s="28">
        <v>5.0</v>
      </c>
      <c r="H100" s="28">
        <v>7.0</v>
      </c>
      <c r="I100" s="28">
        <v>7.0</v>
      </c>
      <c r="J100" s="28">
        <v>9.5</v>
      </c>
      <c r="K100" s="28">
        <v>8.25</v>
      </c>
      <c r="L100" s="20">
        <f t="shared" si="3"/>
        <v>14400</v>
      </c>
    </row>
    <row r="101" ht="12.75" customHeight="1">
      <c r="A101" s="29" t="s">
        <v>84</v>
      </c>
      <c r="B101" s="29">
        <v>8.0</v>
      </c>
      <c r="C101" s="29">
        <v>0.0</v>
      </c>
      <c r="D101" s="29">
        <v>0.0</v>
      </c>
      <c r="E101" s="29">
        <v>5.0</v>
      </c>
      <c r="F101" s="33">
        <v>0.2951388888888889</v>
      </c>
      <c r="G101" s="28">
        <v>4.4</v>
      </c>
      <c r="H101" s="28">
        <v>5.5</v>
      </c>
      <c r="I101" s="28">
        <v>4.0</v>
      </c>
      <c r="J101" s="28">
        <v>6.0</v>
      </c>
      <c r="K101" s="28">
        <v>5.0</v>
      </c>
      <c r="L101" s="20">
        <f t="shared" si="3"/>
        <v>7200</v>
      </c>
    </row>
    <row r="102" ht="12.75" customHeight="1">
      <c r="A102" s="29" t="s">
        <v>84</v>
      </c>
      <c r="B102" s="29">
        <v>7.0</v>
      </c>
      <c r="C102" s="29">
        <v>0.0</v>
      </c>
      <c r="D102" s="29">
        <v>0.0</v>
      </c>
      <c r="E102" s="29">
        <v>6.0</v>
      </c>
      <c r="F102" s="33">
        <v>0.3819444444444444</v>
      </c>
      <c r="G102" s="28">
        <v>4.7</v>
      </c>
      <c r="H102" s="28">
        <v>3.0</v>
      </c>
      <c r="I102" s="28">
        <v>3.0</v>
      </c>
      <c r="J102" s="28">
        <v>5.5</v>
      </c>
      <c r="K102" s="28">
        <v>4.25</v>
      </c>
      <c r="L102" s="20">
        <f t="shared" si="3"/>
        <v>8640</v>
      </c>
    </row>
    <row r="103" ht="12.75" customHeight="1">
      <c r="A103" s="29" t="s">
        <v>84</v>
      </c>
      <c r="B103" s="29">
        <v>0.0</v>
      </c>
      <c r="C103" s="29">
        <v>0.0</v>
      </c>
      <c r="D103" s="29">
        <v>0.0</v>
      </c>
      <c r="E103" s="29">
        <v>0.0</v>
      </c>
      <c r="F103" s="33">
        <v>0.3333333333333333</v>
      </c>
      <c r="G103" s="28">
        <v>4.0</v>
      </c>
      <c r="H103" s="28">
        <v>0.0</v>
      </c>
      <c r="I103" s="28">
        <v>0.0</v>
      </c>
      <c r="J103" s="28">
        <v>0.0</v>
      </c>
      <c r="K103" s="28">
        <v>0.0</v>
      </c>
      <c r="L103" s="20">
        <f t="shared" si="3"/>
        <v>0</v>
      </c>
    </row>
    <row r="104" ht="12.75" customHeight="1">
      <c r="A104" s="29" t="s">
        <v>84</v>
      </c>
      <c r="B104" s="29">
        <v>2.0</v>
      </c>
      <c r="C104" s="29">
        <v>0.0</v>
      </c>
      <c r="D104" s="29">
        <v>0.0</v>
      </c>
      <c r="E104" s="29">
        <v>10.0</v>
      </c>
      <c r="F104" s="33">
        <v>0.3333333333333333</v>
      </c>
      <c r="G104" s="28">
        <v>4.0</v>
      </c>
      <c r="H104" s="28">
        <v>1.5</v>
      </c>
      <c r="I104" s="28">
        <v>2.0</v>
      </c>
      <c r="J104" s="28">
        <v>3.5</v>
      </c>
      <c r="K104" s="28">
        <v>2.75</v>
      </c>
      <c r="L104" s="20">
        <f t="shared" si="3"/>
        <v>14400</v>
      </c>
    </row>
    <row r="105" ht="12.75" customHeight="1">
      <c r="A105" s="29" t="s">
        <v>84</v>
      </c>
      <c r="B105" s="29">
        <v>0.0</v>
      </c>
      <c r="C105" s="29">
        <v>5.0</v>
      </c>
      <c r="D105" s="29">
        <v>7.0</v>
      </c>
      <c r="E105" s="29">
        <v>0.0</v>
      </c>
      <c r="F105" s="33">
        <v>0.8541666666666666</v>
      </c>
      <c r="G105" s="28">
        <v>4.5</v>
      </c>
      <c r="H105" s="28">
        <v>3.0</v>
      </c>
      <c r="I105" s="28">
        <v>4.0</v>
      </c>
      <c r="J105" s="28">
        <v>0.0</v>
      </c>
      <c r="K105" s="28">
        <v>2.0</v>
      </c>
      <c r="L105" s="20">
        <f t="shared" si="3"/>
        <v>0</v>
      </c>
    </row>
    <row r="106" ht="12.75" customHeight="1">
      <c r="A106" s="29" t="s">
        <v>84</v>
      </c>
      <c r="B106" s="29">
        <v>9.0</v>
      </c>
      <c r="C106" s="29">
        <v>0.0</v>
      </c>
      <c r="D106" s="29">
        <v>0.0</v>
      </c>
      <c r="E106" s="29">
        <v>10.0</v>
      </c>
      <c r="F106" s="33">
        <v>0.375</v>
      </c>
      <c r="G106" s="28">
        <v>4.0</v>
      </c>
      <c r="H106" s="28">
        <v>7.0</v>
      </c>
      <c r="I106" s="28">
        <v>6.0</v>
      </c>
      <c r="J106" s="28">
        <v>8.5</v>
      </c>
      <c r="K106" s="28">
        <v>7.25</v>
      </c>
      <c r="L106" s="20">
        <f t="shared" si="3"/>
        <v>14400</v>
      </c>
    </row>
    <row r="107" ht="12.75" customHeight="1">
      <c r="A107" s="29" t="s">
        <v>84</v>
      </c>
      <c r="B107" s="29">
        <v>9.0</v>
      </c>
      <c r="C107" s="29">
        <v>0.0</v>
      </c>
      <c r="D107" s="29">
        <v>0.0</v>
      </c>
      <c r="E107" s="29">
        <v>8.0</v>
      </c>
      <c r="F107" s="33">
        <v>0.3090277777777778</v>
      </c>
      <c r="G107" s="28">
        <v>4.5</v>
      </c>
      <c r="H107" s="28">
        <v>8.5</v>
      </c>
      <c r="I107" s="28">
        <v>8.0</v>
      </c>
      <c r="J107" s="28">
        <v>9.0</v>
      </c>
      <c r="K107" s="28">
        <v>8.5</v>
      </c>
      <c r="L107" s="20">
        <f t="shared" si="3"/>
        <v>11520</v>
      </c>
    </row>
    <row r="108" ht="12.75" customHeight="1">
      <c r="A108" s="29" t="s">
        <v>84</v>
      </c>
      <c r="B108" s="29">
        <v>6.0</v>
      </c>
      <c r="C108" s="29">
        <v>0.0</v>
      </c>
      <c r="D108" s="29">
        <v>0.0</v>
      </c>
      <c r="E108" s="29">
        <v>0.0</v>
      </c>
      <c r="F108" s="33">
        <v>0.20833333333333334</v>
      </c>
      <c r="G108" s="28">
        <v>5.0</v>
      </c>
      <c r="H108" s="28">
        <v>5.0</v>
      </c>
      <c r="I108" s="28">
        <v>3.0</v>
      </c>
      <c r="J108" s="28">
        <v>0.0</v>
      </c>
      <c r="K108" s="28">
        <v>1.5</v>
      </c>
      <c r="L108" s="20">
        <f t="shared" si="3"/>
        <v>0</v>
      </c>
    </row>
    <row r="109" ht="12.75" customHeight="1">
      <c r="A109" s="29" t="s">
        <v>84</v>
      </c>
      <c r="B109" s="29">
        <v>0.0</v>
      </c>
      <c r="C109" s="29">
        <v>5.0</v>
      </c>
      <c r="D109" s="29">
        <v>10.0</v>
      </c>
      <c r="E109" s="29">
        <v>5.0</v>
      </c>
      <c r="F109" s="33">
        <v>0.3541666666666667</v>
      </c>
      <c r="G109" s="28">
        <v>3.5</v>
      </c>
      <c r="H109" s="28">
        <v>4.5</v>
      </c>
      <c r="I109" s="28">
        <v>3.0</v>
      </c>
      <c r="J109" s="28">
        <v>2.5</v>
      </c>
      <c r="K109" s="28">
        <v>2.75</v>
      </c>
      <c r="L109" s="20">
        <f t="shared" si="3"/>
        <v>7200</v>
      </c>
    </row>
    <row r="110" ht="12.75" customHeight="1">
      <c r="A110" s="29" t="s">
        <v>84</v>
      </c>
      <c r="B110" s="29">
        <v>6.0</v>
      </c>
      <c r="C110" s="29">
        <v>1.0</v>
      </c>
      <c r="D110" s="29">
        <v>0.0</v>
      </c>
      <c r="E110" s="29">
        <v>0.0</v>
      </c>
      <c r="F110" s="33">
        <v>0.2916666666666667</v>
      </c>
      <c r="G110" s="28">
        <v>5.1</v>
      </c>
      <c r="H110" s="28">
        <v>4.0</v>
      </c>
      <c r="I110" s="28">
        <v>6.0</v>
      </c>
      <c r="J110" s="28">
        <v>0.5</v>
      </c>
      <c r="K110" s="28">
        <v>3.25</v>
      </c>
      <c r="L110" s="20">
        <f t="shared" si="3"/>
        <v>0</v>
      </c>
    </row>
    <row r="111" ht="12.75" customHeight="1">
      <c r="A111" s="29" t="s">
        <v>84</v>
      </c>
      <c r="B111" s="29">
        <v>9.0</v>
      </c>
      <c r="C111" s="29">
        <v>0.0</v>
      </c>
      <c r="D111" s="29">
        <v>0.0</v>
      </c>
      <c r="E111" s="29">
        <v>10.0</v>
      </c>
      <c r="F111" s="33">
        <v>0.8263888888888888</v>
      </c>
      <c r="G111" s="28">
        <v>4.2</v>
      </c>
      <c r="H111" s="28">
        <v>7.5</v>
      </c>
      <c r="I111" s="28">
        <v>10.0</v>
      </c>
      <c r="J111" s="28">
        <v>8.0</v>
      </c>
      <c r="K111" s="28">
        <v>9.0</v>
      </c>
      <c r="L111" s="20">
        <f t="shared" si="3"/>
        <v>14400</v>
      </c>
    </row>
    <row r="112" ht="12.75" customHeight="1">
      <c r="A112" s="29" t="s">
        <v>84</v>
      </c>
      <c r="B112" s="29">
        <v>8.0</v>
      </c>
      <c r="C112" s="29">
        <v>0.0</v>
      </c>
      <c r="D112" s="29">
        <v>0.0</v>
      </c>
      <c r="E112" s="29">
        <v>7.0</v>
      </c>
      <c r="F112" s="33">
        <v>0.3541666666666667</v>
      </c>
      <c r="G112" s="28">
        <v>4.3</v>
      </c>
      <c r="H112" s="28">
        <v>6.5</v>
      </c>
      <c r="I112" s="28">
        <v>7.0</v>
      </c>
      <c r="J112" s="28">
        <v>6.0</v>
      </c>
      <c r="K112" s="28">
        <v>6.5</v>
      </c>
      <c r="L112" s="20">
        <f t="shared" si="3"/>
        <v>10080</v>
      </c>
    </row>
    <row r="113" ht="12.75" customHeight="1">
      <c r="A113" s="29" t="s">
        <v>84</v>
      </c>
      <c r="B113" s="29">
        <v>8.0</v>
      </c>
      <c r="C113" s="29">
        <v>0.0</v>
      </c>
      <c r="D113" s="29">
        <v>0.0</v>
      </c>
      <c r="E113" s="29">
        <v>5.0</v>
      </c>
      <c r="F113" s="33">
        <v>0.25</v>
      </c>
      <c r="G113" s="28">
        <v>4.9</v>
      </c>
      <c r="H113" s="28">
        <v>4.0</v>
      </c>
      <c r="I113" s="28">
        <v>5.0</v>
      </c>
      <c r="J113" s="28">
        <v>0.0</v>
      </c>
      <c r="K113" s="28">
        <v>2.5</v>
      </c>
      <c r="L113" s="20">
        <f t="shared" si="3"/>
        <v>7200</v>
      </c>
    </row>
    <row r="114" ht="12.75" customHeight="1">
      <c r="A114" s="29" t="s">
        <v>84</v>
      </c>
      <c r="B114" s="29">
        <v>9.0</v>
      </c>
      <c r="C114" s="29">
        <v>0.0</v>
      </c>
      <c r="D114" s="29">
        <v>0.0</v>
      </c>
      <c r="E114" s="29">
        <v>8.0</v>
      </c>
      <c r="F114" s="33">
        <v>0.28750000000000003</v>
      </c>
      <c r="G114" s="28">
        <v>4.6</v>
      </c>
      <c r="H114" s="28">
        <v>6.0</v>
      </c>
      <c r="I114" s="28">
        <v>7.0</v>
      </c>
      <c r="J114" s="28">
        <v>4.5</v>
      </c>
      <c r="K114" s="28">
        <v>5.75</v>
      </c>
      <c r="L114" s="20">
        <f t="shared" si="3"/>
        <v>11520</v>
      </c>
    </row>
    <row r="115" ht="12.75" customHeight="1">
      <c r="A115" s="29" t="s">
        <v>84</v>
      </c>
      <c r="B115" s="29">
        <v>10.0</v>
      </c>
      <c r="C115" s="29">
        <v>0.0</v>
      </c>
      <c r="D115" s="29">
        <v>0.0</v>
      </c>
      <c r="E115" s="29">
        <v>8.0</v>
      </c>
      <c r="F115" s="33">
        <v>0.3159722222222222</v>
      </c>
      <c r="G115" s="28">
        <v>5.2</v>
      </c>
      <c r="H115" s="28">
        <v>6.0</v>
      </c>
      <c r="I115" s="28">
        <v>8.0</v>
      </c>
      <c r="J115" s="28">
        <v>7.5</v>
      </c>
      <c r="K115" s="28">
        <v>7.75</v>
      </c>
      <c r="L115" s="20">
        <f t="shared" si="3"/>
        <v>11520</v>
      </c>
    </row>
    <row r="116" ht="12.75" customHeight="1">
      <c r="A116" s="29" t="s">
        <v>84</v>
      </c>
      <c r="B116" s="29">
        <v>10.0</v>
      </c>
      <c r="C116" s="29">
        <v>0.0</v>
      </c>
      <c r="D116" s="29">
        <v>0.0</v>
      </c>
      <c r="E116" s="29">
        <v>10.0</v>
      </c>
      <c r="F116" s="33">
        <v>0.3125</v>
      </c>
      <c r="G116" s="28">
        <v>5.0</v>
      </c>
      <c r="H116" s="28">
        <v>7.0</v>
      </c>
      <c r="I116" s="28">
        <v>9.0</v>
      </c>
      <c r="J116" s="28">
        <v>9.0</v>
      </c>
      <c r="K116" s="28">
        <v>9.0</v>
      </c>
      <c r="L116" s="20">
        <f t="shared" si="3"/>
        <v>14400</v>
      </c>
    </row>
    <row r="117" ht="12.75" customHeight="1">
      <c r="A117" s="29" t="s">
        <v>84</v>
      </c>
      <c r="B117" s="29">
        <v>6.0</v>
      </c>
      <c r="C117" s="29">
        <v>3.0</v>
      </c>
      <c r="D117" s="29">
        <v>0.0</v>
      </c>
      <c r="E117" s="29">
        <v>0.0</v>
      </c>
      <c r="F117" s="33">
        <v>0.21736111111111112</v>
      </c>
      <c r="G117" s="28">
        <v>4.4</v>
      </c>
      <c r="H117" s="28">
        <v>2.0</v>
      </c>
      <c r="I117" s="28">
        <v>2.0</v>
      </c>
      <c r="J117" s="28">
        <v>0.0</v>
      </c>
      <c r="K117" s="28">
        <v>1.0</v>
      </c>
      <c r="L117" s="20">
        <f t="shared" si="3"/>
        <v>0</v>
      </c>
    </row>
    <row r="118" ht="12.75" customHeight="1">
      <c r="A118" s="29" t="s">
        <v>84</v>
      </c>
      <c r="B118" s="29">
        <v>9.0</v>
      </c>
      <c r="C118" s="29">
        <v>0.0</v>
      </c>
      <c r="D118" s="29">
        <v>0.0</v>
      </c>
      <c r="E118" s="29">
        <v>9.0</v>
      </c>
      <c r="F118" s="33">
        <v>0.3541666666666667</v>
      </c>
      <c r="G118" s="28">
        <v>5.8</v>
      </c>
      <c r="H118" s="28">
        <v>8.0</v>
      </c>
      <c r="I118" s="28">
        <v>9.0</v>
      </c>
      <c r="J118" s="28">
        <v>7.5</v>
      </c>
      <c r="K118" s="28">
        <v>8.25</v>
      </c>
      <c r="L118" s="20">
        <f t="shared" si="3"/>
        <v>12960</v>
      </c>
    </row>
    <row r="119" ht="12.75" customHeight="1">
      <c r="A119" s="29" t="s">
        <v>84</v>
      </c>
      <c r="B119" s="29">
        <v>10.0</v>
      </c>
      <c r="C119" s="29">
        <v>0.0</v>
      </c>
      <c r="D119" s="29">
        <v>0.0</v>
      </c>
      <c r="E119" s="29">
        <v>10.0</v>
      </c>
      <c r="F119" s="33">
        <v>0.3125</v>
      </c>
      <c r="G119" s="28">
        <v>4.8</v>
      </c>
      <c r="H119" s="28">
        <v>8.0</v>
      </c>
      <c r="I119" s="28">
        <v>8.0</v>
      </c>
      <c r="J119" s="28">
        <v>10.0</v>
      </c>
      <c r="K119" s="28">
        <v>9.0</v>
      </c>
      <c r="L119" s="20">
        <f t="shared" si="3"/>
        <v>14400</v>
      </c>
    </row>
    <row r="120" ht="12.75" customHeight="1">
      <c r="A120" s="29" t="s">
        <v>84</v>
      </c>
      <c r="B120" s="29">
        <v>7.0</v>
      </c>
      <c r="C120" s="29">
        <v>0.0</v>
      </c>
      <c r="D120" s="29">
        <v>3.0</v>
      </c>
      <c r="E120" s="29">
        <v>6.0</v>
      </c>
      <c r="F120" s="33">
        <v>0.2708333333333333</v>
      </c>
      <c r="G120" s="28">
        <v>3.9</v>
      </c>
      <c r="H120" s="28">
        <v>4.5</v>
      </c>
      <c r="I120" s="28">
        <v>3.0</v>
      </c>
      <c r="J120" s="28">
        <v>0.0</v>
      </c>
      <c r="K120" s="28">
        <v>1.5</v>
      </c>
      <c r="L120" s="20">
        <f t="shared" si="3"/>
        <v>8640</v>
      </c>
    </row>
    <row r="121" ht="12.75" customHeight="1">
      <c r="A121" s="29" t="s">
        <v>84</v>
      </c>
      <c r="B121" s="29">
        <v>6.0</v>
      </c>
      <c r="C121" s="29">
        <v>0.0</v>
      </c>
      <c r="D121" s="29">
        <v>2.0</v>
      </c>
      <c r="E121" s="29">
        <v>8.0</v>
      </c>
      <c r="F121" s="33">
        <v>0.34722222222222227</v>
      </c>
      <c r="G121" s="28">
        <v>2.8</v>
      </c>
      <c r="H121" s="28">
        <v>4.5</v>
      </c>
      <c r="I121" s="28">
        <v>3.0</v>
      </c>
      <c r="J121" s="28">
        <v>2.5</v>
      </c>
      <c r="K121" s="28">
        <v>2.75</v>
      </c>
      <c r="L121" s="20">
        <f t="shared" si="3"/>
        <v>11520</v>
      </c>
    </row>
    <row r="122" ht="12.75" customHeight="1">
      <c r="A122" s="29" t="s">
        <v>84</v>
      </c>
      <c r="B122" s="29">
        <v>0.0</v>
      </c>
      <c r="C122" s="29">
        <v>0.0</v>
      </c>
      <c r="D122" s="29">
        <v>5.0</v>
      </c>
      <c r="E122" s="29">
        <v>5.0</v>
      </c>
      <c r="F122" s="33">
        <v>0.4201388888888889</v>
      </c>
      <c r="G122" s="28">
        <v>4.8</v>
      </c>
      <c r="H122" s="28">
        <v>0.5</v>
      </c>
      <c r="I122" s="28">
        <v>1.0</v>
      </c>
      <c r="J122" s="28">
        <v>0.5</v>
      </c>
      <c r="K122" s="28">
        <v>0.75</v>
      </c>
      <c r="L122" s="20">
        <f t="shared" si="3"/>
        <v>7200</v>
      </c>
    </row>
    <row r="123" ht="12.75" customHeight="1">
      <c r="A123" s="29" t="s">
        <v>84</v>
      </c>
      <c r="B123" s="29">
        <v>7.0</v>
      </c>
      <c r="C123" s="29">
        <v>0.0</v>
      </c>
      <c r="D123" s="29">
        <v>0.0</v>
      </c>
      <c r="E123" s="29">
        <v>10.0</v>
      </c>
      <c r="F123" s="33">
        <v>0.3854166666666667</v>
      </c>
      <c r="G123" s="28">
        <v>4.8</v>
      </c>
      <c r="H123" s="28">
        <v>6.0</v>
      </c>
      <c r="I123" s="28">
        <v>6.0</v>
      </c>
      <c r="J123" s="28">
        <v>9.0</v>
      </c>
      <c r="K123" s="28">
        <v>7.5</v>
      </c>
      <c r="L123" s="20">
        <f t="shared" si="3"/>
        <v>14400</v>
      </c>
    </row>
    <row r="124" ht="12.75" customHeight="1">
      <c r="A124" s="29" t="s">
        <v>84</v>
      </c>
      <c r="B124" s="29">
        <v>7.0</v>
      </c>
      <c r="C124" s="29">
        <v>1.0</v>
      </c>
      <c r="D124" s="29">
        <v>0.0</v>
      </c>
      <c r="E124" s="29">
        <v>8.0</v>
      </c>
      <c r="F124" s="33">
        <v>0.34027777777777773</v>
      </c>
      <c r="G124" s="28">
        <v>4.5</v>
      </c>
      <c r="H124" s="28">
        <v>5.5</v>
      </c>
      <c r="I124" s="28">
        <v>4.0</v>
      </c>
      <c r="J124" s="28">
        <v>7.0</v>
      </c>
      <c r="K124" s="28">
        <v>5.5</v>
      </c>
      <c r="L124" s="20">
        <f t="shared" si="3"/>
        <v>11520</v>
      </c>
    </row>
    <row r="125" ht="12.75" customHeight="1">
      <c r="A125" s="29" t="s">
        <v>84</v>
      </c>
      <c r="B125" s="29">
        <v>5.0</v>
      </c>
      <c r="C125" s="29">
        <v>0.0</v>
      </c>
      <c r="D125" s="29">
        <v>7.0</v>
      </c>
      <c r="E125" s="29">
        <v>10.0</v>
      </c>
      <c r="F125" s="33">
        <v>0.2916666666666667</v>
      </c>
      <c r="G125" s="28">
        <v>4.2</v>
      </c>
      <c r="H125" s="28">
        <v>5.5</v>
      </c>
      <c r="I125" s="28">
        <v>4.0</v>
      </c>
      <c r="J125" s="28">
        <v>3.5</v>
      </c>
      <c r="K125" s="28">
        <v>3.75</v>
      </c>
      <c r="L125" s="20">
        <f t="shared" si="3"/>
        <v>14400</v>
      </c>
    </row>
    <row r="126" ht="12.75" customHeight="1">
      <c r="A126" s="29" t="s">
        <v>84</v>
      </c>
      <c r="B126" s="29">
        <v>7.0</v>
      </c>
      <c r="C126" s="29">
        <v>0.0</v>
      </c>
      <c r="D126" s="29">
        <v>0.0</v>
      </c>
      <c r="E126" s="29">
        <v>5.0</v>
      </c>
      <c r="F126" s="33">
        <v>0.3125</v>
      </c>
      <c r="G126" s="28">
        <v>5.1</v>
      </c>
      <c r="H126" s="28">
        <v>3.0</v>
      </c>
      <c r="I126" s="28">
        <v>3.0</v>
      </c>
      <c r="J126" s="28">
        <v>3.5</v>
      </c>
      <c r="K126" s="28">
        <v>3.25</v>
      </c>
      <c r="L126" s="20">
        <f t="shared" si="3"/>
        <v>7200</v>
      </c>
    </row>
    <row r="127" ht="12.75" customHeight="1">
      <c r="A127" s="29" t="s">
        <v>84</v>
      </c>
      <c r="B127" s="29">
        <v>3.0</v>
      </c>
      <c r="C127" s="29">
        <v>0.0</v>
      </c>
      <c r="D127" s="29">
        <v>1.0</v>
      </c>
      <c r="E127" s="29">
        <v>10.0</v>
      </c>
      <c r="F127" s="33">
        <v>0.34375</v>
      </c>
      <c r="G127" s="28">
        <v>3.9</v>
      </c>
      <c r="H127" s="28">
        <v>2.0</v>
      </c>
      <c r="I127" s="28">
        <v>4.0</v>
      </c>
      <c r="J127" s="28">
        <v>7.0</v>
      </c>
      <c r="K127" s="28">
        <v>5.5</v>
      </c>
      <c r="L127" s="20">
        <f t="shared" si="3"/>
        <v>14400</v>
      </c>
    </row>
    <row r="128" ht="12.75" customHeight="1">
      <c r="A128" s="29" t="s">
        <v>84</v>
      </c>
      <c r="B128" s="29">
        <v>0.0</v>
      </c>
      <c r="C128" s="29">
        <v>0.0</v>
      </c>
      <c r="D128" s="29">
        <v>10.0</v>
      </c>
      <c r="E128" s="29">
        <v>8.0</v>
      </c>
      <c r="F128" s="33">
        <v>0.3958333333333333</v>
      </c>
      <c r="G128" s="28">
        <v>4.6</v>
      </c>
      <c r="H128" s="28">
        <v>1.0</v>
      </c>
      <c r="I128" s="28">
        <v>0.0</v>
      </c>
      <c r="J128" s="28">
        <v>5.5</v>
      </c>
      <c r="K128" s="28">
        <v>2.75</v>
      </c>
      <c r="L128" s="20">
        <f t="shared" si="3"/>
        <v>11520</v>
      </c>
    </row>
    <row r="129" ht="12.75" customHeight="1">
      <c r="A129" s="29" t="s">
        <v>84</v>
      </c>
      <c r="B129" s="29">
        <v>6.0</v>
      </c>
      <c r="C129" s="29">
        <v>0.0</v>
      </c>
      <c r="D129" s="29">
        <v>0.0</v>
      </c>
      <c r="E129" s="29">
        <v>8.0</v>
      </c>
      <c r="F129" s="33">
        <v>0.3020833333333333</v>
      </c>
      <c r="G129" s="28">
        <v>4.6</v>
      </c>
      <c r="H129" s="28">
        <v>6.0</v>
      </c>
      <c r="I129" s="28">
        <v>6.0</v>
      </c>
      <c r="J129" s="28">
        <v>8.0</v>
      </c>
      <c r="K129" s="28">
        <v>7.0</v>
      </c>
      <c r="L129" s="20">
        <f t="shared" si="3"/>
        <v>11520</v>
      </c>
    </row>
    <row r="130" ht="12.75" customHeight="1">
      <c r="A130" s="29" t="s">
        <v>84</v>
      </c>
      <c r="B130" s="29">
        <v>6.0</v>
      </c>
      <c r="C130" s="29">
        <v>1.0</v>
      </c>
      <c r="D130" s="29">
        <v>0.0</v>
      </c>
      <c r="E130" s="29">
        <v>0.0</v>
      </c>
      <c r="F130" s="33">
        <v>0.3958333333333333</v>
      </c>
      <c r="G130" s="28">
        <v>6.2</v>
      </c>
      <c r="H130" s="28">
        <v>3.0</v>
      </c>
      <c r="I130" s="28">
        <v>2.0</v>
      </c>
      <c r="J130" s="28">
        <v>0.0</v>
      </c>
      <c r="K130" s="28">
        <v>1.0</v>
      </c>
      <c r="L130" s="20">
        <f t="shared" si="3"/>
        <v>0</v>
      </c>
    </row>
    <row r="131" ht="12.75" customHeight="1">
      <c r="A131" s="29" t="s">
        <v>71</v>
      </c>
      <c r="B131" s="29">
        <v>7.0</v>
      </c>
      <c r="C131" s="29">
        <v>1.0</v>
      </c>
      <c r="D131" s="29">
        <v>1.0</v>
      </c>
      <c r="E131" s="29">
        <v>7.0</v>
      </c>
      <c r="F131" s="33">
        <v>0.40625</v>
      </c>
      <c r="G131" s="28">
        <v>4.0</v>
      </c>
      <c r="H131" s="28">
        <v>3.0</v>
      </c>
      <c r="I131" s="28">
        <v>4.0</v>
      </c>
      <c r="J131" s="28">
        <v>3.5</v>
      </c>
      <c r="K131" s="28">
        <v>3.75</v>
      </c>
      <c r="L131" s="20" t="e">
        <v>#VALUE!</v>
      </c>
    </row>
    <row r="132" ht="12.75" customHeight="1">
      <c r="A132" s="29" t="s">
        <v>71</v>
      </c>
      <c r="B132" s="29">
        <v>5.0</v>
      </c>
      <c r="C132" s="29">
        <v>0.0</v>
      </c>
      <c r="D132" s="29">
        <v>0.0</v>
      </c>
      <c r="E132" s="29">
        <v>2.0</v>
      </c>
      <c r="F132" s="33">
        <v>0.3923611111111111</v>
      </c>
      <c r="G132" s="28">
        <v>4.3</v>
      </c>
      <c r="H132" s="28">
        <v>6.5</v>
      </c>
      <c r="I132" s="28">
        <v>7.0</v>
      </c>
      <c r="J132" s="28">
        <v>1.5</v>
      </c>
      <c r="K132" s="28">
        <v>4.25</v>
      </c>
      <c r="L132" s="20" t="e">
        <v>#VALUE!</v>
      </c>
    </row>
    <row r="133" ht="12.75" customHeight="1">
      <c r="A133" s="29" t="s">
        <v>71</v>
      </c>
      <c r="B133" s="29">
        <v>7.0</v>
      </c>
      <c r="C133" s="29">
        <v>0.0</v>
      </c>
      <c r="D133" s="29">
        <v>0.0</v>
      </c>
      <c r="E133" s="29">
        <v>9.0</v>
      </c>
      <c r="F133" s="33">
        <v>0.34375</v>
      </c>
      <c r="G133" s="28">
        <v>4.0</v>
      </c>
      <c r="H133" s="28">
        <v>6.0</v>
      </c>
      <c r="I133" s="28">
        <v>10.0</v>
      </c>
      <c r="J133" s="28">
        <v>6.5</v>
      </c>
      <c r="K133" s="28">
        <v>8.25</v>
      </c>
      <c r="L133" s="20">
        <f t="shared" ref="L133:L170" si="4">E133*1440</f>
        <v>12960</v>
      </c>
    </row>
    <row r="134" ht="12.75" customHeight="1">
      <c r="A134" s="29" t="s">
        <v>71</v>
      </c>
      <c r="B134" s="29">
        <v>3.0</v>
      </c>
      <c r="C134" s="29">
        <v>2.0</v>
      </c>
      <c r="D134" s="29">
        <v>5.0</v>
      </c>
      <c r="E134" s="29">
        <v>5.0</v>
      </c>
      <c r="F134" s="33">
        <v>0.9895833333333334</v>
      </c>
      <c r="G134" s="28">
        <v>5.8</v>
      </c>
      <c r="H134" s="28">
        <v>2.0</v>
      </c>
      <c r="I134" s="28">
        <v>0.0</v>
      </c>
      <c r="J134" s="28">
        <v>0.0</v>
      </c>
      <c r="K134" s="28">
        <v>0.0</v>
      </c>
      <c r="L134" s="20">
        <f t="shared" si="4"/>
        <v>7200</v>
      </c>
    </row>
    <row r="135" ht="12.75" customHeight="1">
      <c r="A135" s="29" t="s">
        <v>71</v>
      </c>
      <c r="B135" s="29">
        <v>0.0</v>
      </c>
      <c r="C135" s="29">
        <v>5.0</v>
      </c>
      <c r="D135" s="29">
        <v>10.0</v>
      </c>
      <c r="E135" s="29">
        <v>3.0</v>
      </c>
      <c r="F135" s="33">
        <v>0.3368055555555556</v>
      </c>
      <c r="G135" s="28">
        <v>4.2</v>
      </c>
      <c r="H135" s="28">
        <v>5.0</v>
      </c>
      <c r="I135" s="28">
        <v>4.0</v>
      </c>
      <c r="J135" s="28">
        <v>4.5</v>
      </c>
      <c r="K135" s="28">
        <v>4.25</v>
      </c>
      <c r="L135" s="20">
        <f t="shared" si="4"/>
        <v>4320</v>
      </c>
    </row>
    <row r="136" ht="12.75" customHeight="1">
      <c r="A136" s="29" t="s">
        <v>71</v>
      </c>
      <c r="B136" s="29">
        <v>0.0</v>
      </c>
      <c r="C136" s="29">
        <v>1.0</v>
      </c>
      <c r="D136" s="29">
        <v>6.0</v>
      </c>
      <c r="E136" s="29">
        <v>4.0</v>
      </c>
      <c r="F136" s="33">
        <v>0.2534722222222222</v>
      </c>
      <c r="G136" s="28">
        <v>5.7</v>
      </c>
      <c r="H136" s="28">
        <v>4.0</v>
      </c>
      <c r="I136" s="28">
        <v>2.0</v>
      </c>
      <c r="J136" s="28">
        <v>0.5</v>
      </c>
      <c r="K136" s="28">
        <v>1.25</v>
      </c>
      <c r="L136" s="20">
        <f t="shared" si="4"/>
        <v>5760</v>
      </c>
    </row>
    <row r="137" ht="12.75" customHeight="1">
      <c r="A137" s="29" t="s">
        <v>71</v>
      </c>
      <c r="B137" s="29">
        <v>0.0</v>
      </c>
      <c r="C137" s="29">
        <v>2.0</v>
      </c>
      <c r="D137" s="29">
        <v>4.0</v>
      </c>
      <c r="E137" s="29">
        <v>3.0</v>
      </c>
      <c r="F137" s="33">
        <v>0.21180555555555555</v>
      </c>
      <c r="G137" s="28">
        <v>6.5</v>
      </c>
      <c r="H137" s="28">
        <v>0.5</v>
      </c>
      <c r="I137" s="28">
        <v>1.0</v>
      </c>
      <c r="J137" s="28">
        <v>0.5</v>
      </c>
      <c r="K137" s="28">
        <v>0.75</v>
      </c>
      <c r="L137" s="20">
        <f t="shared" si="4"/>
        <v>4320</v>
      </c>
    </row>
    <row r="138" ht="12.75" customHeight="1">
      <c r="A138" s="29" t="s">
        <v>71</v>
      </c>
      <c r="B138" s="29">
        <v>2.0</v>
      </c>
      <c r="C138" s="29">
        <v>3.0</v>
      </c>
      <c r="D138" s="29">
        <v>4.0</v>
      </c>
      <c r="E138" s="29">
        <v>4.0</v>
      </c>
      <c r="F138" s="33">
        <v>0.23263888888888887</v>
      </c>
      <c r="G138" s="28">
        <v>4.9</v>
      </c>
      <c r="H138" s="28">
        <v>0.0</v>
      </c>
      <c r="I138" s="28">
        <v>0.0</v>
      </c>
      <c r="J138" s="28">
        <v>0.0</v>
      </c>
      <c r="K138" s="28">
        <v>0.0</v>
      </c>
      <c r="L138" s="20">
        <f t="shared" si="4"/>
        <v>5760</v>
      </c>
    </row>
    <row r="139" ht="12.75" customHeight="1">
      <c r="A139" s="29" t="s">
        <v>71</v>
      </c>
      <c r="B139" s="29">
        <v>0.0</v>
      </c>
      <c r="C139" s="29">
        <v>3.0</v>
      </c>
      <c r="D139" s="29">
        <v>8.0</v>
      </c>
      <c r="E139" s="29">
        <v>0.0</v>
      </c>
      <c r="F139" s="33">
        <v>0.1388888888888889</v>
      </c>
      <c r="G139" s="28">
        <v>5.9</v>
      </c>
      <c r="H139" s="28">
        <v>3.0</v>
      </c>
      <c r="I139" s="28">
        <v>4.0</v>
      </c>
      <c r="J139" s="28">
        <v>0.0</v>
      </c>
      <c r="K139" s="28">
        <v>2.0</v>
      </c>
      <c r="L139" s="20">
        <f t="shared" si="4"/>
        <v>0</v>
      </c>
    </row>
    <row r="140" ht="12.75" customHeight="1">
      <c r="A140" s="29" t="s">
        <v>71</v>
      </c>
      <c r="B140" s="29">
        <v>4.0</v>
      </c>
      <c r="C140" s="29">
        <v>1.0</v>
      </c>
      <c r="D140" s="29">
        <v>0.0</v>
      </c>
      <c r="E140" s="29">
        <v>0.0</v>
      </c>
      <c r="F140" s="33">
        <v>0.375</v>
      </c>
      <c r="G140" s="28">
        <v>5.1</v>
      </c>
      <c r="H140" s="28">
        <v>1.5</v>
      </c>
      <c r="I140" s="28">
        <v>0.0</v>
      </c>
      <c r="J140" s="28">
        <v>0.0</v>
      </c>
      <c r="K140" s="28">
        <v>0.0</v>
      </c>
      <c r="L140" s="20">
        <f t="shared" si="4"/>
        <v>0</v>
      </c>
    </row>
    <row r="141" ht="12.75" customHeight="1">
      <c r="A141" s="29" t="s">
        <v>71</v>
      </c>
      <c r="B141" s="29">
        <v>0.0</v>
      </c>
      <c r="C141" s="29">
        <v>6.0</v>
      </c>
      <c r="D141" s="29">
        <v>10.0</v>
      </c>
      <c r="E141" s="29">
        <v>4.0</v>
      </c>
      <c r="F141" s="33">
        <v>0.2708333333333333</v>
      </c>
      <c r="G141" s="28">
        <v>5.0</v>
      </c>
      <c r="H141" s="28">
        <v>4.5</v>
      </c>
      <c r="I141" s="28">
        <v>4.0</v>
      </c>
      <c r="J141" s="28">
        <v>8.5</v>
      </c>
      <c r="K141" s="28">
        <v>6.25</v>
      </c>
      <c r="L141" s="20">
        <f t="shared" si="4"/>
        <v>5760</v>
      </c>
    </row>
    <row r="142" ht="12.75" customHeight="1">
      <c r="A142" s="29" t="s">
        <v>71</v>
      </c>
      <c r="B142" s="29">
        <v>5.0</v>
      </c>
      <c r="C142" s="29">
        <v>2.0</v>
      </c>
      <c r="D142" s="29">
        <v>2.0</v>
      </c>
      <c r="E142" s="29">
        <v>5.0</v>
      </c>
      <c r="F142" s="33">
        <v>0.20138888888888887</v>
      </c>
      <c r="G142" s="28">
        <v>6.5</v>
      </c>
      <c r="H142" s="28">
        <v>0.5</v>
      </c>
      <c r="I142" s="28">
        <v>0.0</v>
      </c>
      <c r="J142" s="28">
        <v>2.0</v>
      </c>
      <c r="K142" s="28">
        <v>1.0</v>
      </c>
      <c r="L142" s="20">
        <f t="shared" si="4"/>
        <v>7200</v>
      </c>
    </row>
    <row r="143" ht="12.75" customHeight="1">
      <c r="A143" s="29" t="s">
        <v>71</v>
      </c>
      <c r="B143" s="29">
        <v>0.0</v>
      </c>
      <c r="C143" s="29">
        <v>4.0</v>
      </c>
      <c r="D143" s="29">
        <v>1.0</v>
      </c>
      <c r="E143" s="29">
        <v>0.0</v>
      </c>
      <c r="F143" s="33">
        <v>0.3333333333333333</v>
      </c>
      <c r="G143" s="28">
        <v>5.2</v>
      </c>
      <c r="H143" s="28">
        <v>4.5</v>
      </c>
      <c r="I143" s="28">
        <v>2.0</v>
      </c>
      <c r="J143" s="28">
        <v>0.0</v>
      </c>
      <c r="K143" s="28">
        <v>1.0</v>
      </c>
      <c r="L143" s="20">
        <f t="shared" si="4"/>
        <v>0</v>
      </c>
    </row>
    <row r="144" ht="12.75" customHeight="1">
      <c r="A144" s="29" t="s">
        <v>71</v>
      </c>
      <c r="B144" s="29">
        <v>7.0</v>
      </c>
      <c r="C144" s="29">
        <v>4.0</v>
      </c>
      <c r="D144" s="29">
        <v>2.0</v>
      </c>
      <c r="E144" s="29">
        <v>2.0</v>
      </c>
      <c r="F144" s="33">
        <v>0.28680555555555554</v>
      </c>
      <c r="G144" s="28">
        <v>5.5</v>
      </c>
      <c r="H144" s="28">
        <v>1.0</v>
      </c>
      <c r="I144" s="28">
        <v>4.0</v>
      </c>
      <c r="J144" s="28">
        <v>0.0</v>
      </c>
      <c r="K144" s="28">
        <v>2.0</v>
      </c>
      <c r="L144" s="20">
        <f t="shared" si="4"/>
        <v>2880</v>
      </c>
    </row>
    <row r="145" ht="12.75" customHeight="1">
      <c r="A145" s="29" t="s">
        <v>71</v>
      </c>
      <c r="B145" s="29">
        <v>0.0</v>
      </c>
      <c r="C145" s="29">
        <v>2.0</v>
      </c>
      <c r="D145" s="29">
        <v>10.0</v>
      </c>
      <c r="E145" s="29">
        <v>6.0</v>
      </c>
      <c r="F145" s="33">
        <v>0.5729166666666666</v>
      </c>
      <c r="G145" s="28">
        <v>4.4</v>
      </c>
      <c r="H145" s="28">
        <v>1.5</v>
      </c>
      <c r="I145" s="28">
        <v>1.0</v>
      </c>
      <c r="J145" s="28">
        <v>4.5</v>
      </c>
      <c r="K145" s="28">
        <v>2.75</v>
      </c>
      <c r="L145" s="20">
        <f t="shared" si="4"/>
        <v>8640</v>
      </c>
    </row>
    <row r="146" ht="12.75" customHeight="1">
      <c r="A146" s="29" t="s">
        <v>71</v>
      </c>
      <c r="B146" s="29">
        <v>4.0</v>
      </c>
      <c r="C146" s="29">
        <v>4.0</v>
      </c>
      <c r="D146" s="29">
        <v>3.0</v>
      </c>
      <c r="E146" s="29">
        <v>6.0</v>
      </c>
      <c r="F146" s="33">
        <v>0.3645833333333333</v>
      </c>
      <c r="G146" s="28">
        <v>4.5</v>
      </c>
      <c r="H146" s="28">
        <v>1.0</v>
      </c>
      <c r="I146" s="28">
        <v>0.0</v>
      </c>
      <c r="J146" s="28">
        <v>0.0</v>
      </c>
      <c r="K146" s="28">
        <v>0.0</v>
      </c>
      <c r="L146" s="20">
        <f t="shared" si="4"/>
        <v>8640</v>
      </c>
    </row>
    <row r="147" ht="12.75" customHeight="1">
      <c r="A147" s="29" t="s">
        <v>71</v>
      </c>
      <c r="B147" s="29">
        <v>8.0</v>
      </c>
      <c r="C147" s="29">
        <v>0.0</v>
      </c>
      <c r="D147" s="29">
        <v>1.0</v>
      </c>
      <c r="E147" s="29">
        <v>10.0</v>
      </c>
      <c r="F147" s="33">
        <v>0.3854166666666667</v>
      </c>
      <c r="G147" s="28">
        <v>5.4</v>
      </c>
      <c r="H147" s="28">
        <v>4.0</v>
      </c>
      <c r="I147" s="28">
        <v>6.0</v>
      </c>
      <c r="J147" s="28">
        <v>4.5</v>
      </c>
      <c r="K147" s="28">
        <v>5.25</v>
      </c>
      <c r="L147" s="20">
        <f t="shared" si="4"/>
        <v>14400</v>
      </c>
    </row>
    <row r="148" ht="12.75" customHeight="1">
      <c r="A148" s="29" t="s">
        <v>71</v>
      </c>
      <c r="B148" s="29">
        <v>0.0</v>
      </c>
      <c r="C148" s="29">
        <v>5.0</v>
      </c>
      <c r="D148" s="29">
        <v>10.0</v>
      </c>
      <c r="E148" s="29">
        <v>3.0</v>
      </c>
      <c r="F148" s="33">
        <v>0.2986111111111111</v>
      </c>
      <c r="G148" s="28">
        <v>5.5</v>
      </c>
      <c r="H148" s="28">
        <v>3.5</v>
      </c>
      <c r="I148" s="28">
        <v>4.0</v>
      </c>
      <c r="J148" s="28">
        <v>1.5</v>
      </c>
      <c r="K148" s="28">
        <v>2.75</v>
      </c>
      <c r="L148" s="20">
        <f t="shared" si="4"/>
        <v>4320</v>
      </c>
    </row>
    <row r="149" ht="12.75" customHeight="1">
      <c r="A149" s="29" t="s">
        <v>71</v>
      </c>
      <c r="B149" s="29">
        <v>5.0</v>
      </c>
      <c r="C149" s="29">
        <v>0.0</v>
      </c>
      <c r="D149" s="29">
        <v>0.0</v>
      </c>
      <c r="E149" s="29">
        <v>7.0</v>
      </c>
      <c r="F149" s="33">
        <v>0.375</v>
      </c>
      <c r="G149" s="28">
        <v>4.0</v>
      </c>
      <c r="H149" s="28">
        <v>7.0</v>
      </c>
      <c r="I149" s="28">
        <v>5.0</v>
      </c>
      <c r="J149" s="28">
        <v>6.0</v>
      </c>
      <c r="K149" s="28">
        <v>5.5</v>
      </c>
      <c r="L149" s="20">
        <f t="shared" si="4"/>
        <v>10080</v>
      </c>
    </row>
    <row r="150" ht="12.75" customHeight="1">
      <c r="A150" s="29" t="s">
        <v>71</v>
      </c>
      <c r="B150" s="29">
        <v>4.0</v>
      </c>
      <c r="C150" s="29">
        <v>0.0</v>
      </c>
      <c r="D150" s="29">
        <v>0.0</v>
      </c>
      <c r="E150" s="29">
        <v>1.0</v>
      </c>
      <c r="F150" s="33">
        <v>0.8819444444444445</v>
      </c>
      <c r="G150" s="28">
        <v>3.9</v>
      </c>
      <c r="H150" s="28">
        <v>0.5</v>
      </c>
      <c r="I150" s="28">
        <v>0.0</v>
      </c>
      <c r="J150" s="28">
        <v>3.5</v>
      </c>
      <c r="K150" s="28">
        <v>1.75</v>
      </c>
      <c r="L150" s="20">
        <f t="shared" si="4"/>
        <v>1440</v>
      </c>
    </row>
    <row r="151" ht="12.75" customHeight="1">
      <c r="A151" s="29" t="s">
        <v>71</v>
      </c>
      <c r="B151" s="29">
        <v>2.0</v>
      </c>
      <c r="C151" s="29">
        <v>0.0</v>
      </c>
      <c r="D151" s="29">
        <v>0.0</v>
      </c>
      <c r="E151" s="29">
        <v>7.0</v>
      </c>
      <c r="F151" s="33">
        <v>0.3958333333333333</v>
      </c>
      <c r="G151" s="28">
        <v>4.2</v>
      </c>
      <c r="H151" s="28">
        <v>2.0</v>
      </c>
      <c r="I151" s="28">
        <v>2.0</v>
      </c>
      <c r="J151" s="28">
        <v>7.0</v>
      </c>
      <c r="K151" s="28">
        <v>4.5</v>
      </c>
      <c r="L151" s="20">
        <f t="shared" si="4"/>
        <v>10080</v>
      </c>
    </row>
    <row r="152" ht="12.75" customHeight="1">
      <c r="A152" s="29" t="s">
        <v>71</v>
      </c>
      <c r="B152" s="29">
        <v>7.0</v>
      </c>
      <c r="C152" s="29">
        <v>0.0</v>
      </c>
      <c r="D152" s="29">
        <v>0.0</v>
      </c>
      <c r="E152" s="29">
        <v>7.0</v>
      </c>
      <c r="F152" s="33">
        <v>0.3993055555555556</v>
      </c>
      <c r="G152" s="28">
        <v>4.6</v>
      </c>
      <c r="H152" s="28">
        <v>5.5</v>
      </c>
      <c r="I152" s="28">
        <v>7.0</v>
      </c>
      <c r="J152" s="28">
        <v>1.0</v>
      </c>
      <c r="K152" s="28">
        <v>4.0</v>
      </c>
      <c r="L152" s="20">
        <f t="shared" si="4"/>
        <v>10080</v>
      </c>
    </row>
    <row r="153" ht="12.75" customHeight="1">
      <c r="A153" s="29" t="s">
        <v>71</v>
      </c>
      <c r="B153" s="29">
        <v>8.0</v>
      </c>
      <c r="C153" s="29">
        <v>0.0</v>
      </c>
      <c r="D153" s="29">
        <v>0.0</v>
      </c>
      <c r="E153" s="29">
        <v>5.0</v>
      </c>
      <c r="F153" s="33">
        <v>0.19791666666666666</v>
      </c>
      <c r="G153" s="28">
        <v>4.9</v>
      </c>
      <c r="H153" s="28">
        <v>7.5</v>
      </c>
      <c r="I153" s="28">
        <v>3.0</v>
      </c>
      <c r="J153" s="28">
        <v>3.0</v>
      </c>
      <c r="K153" s="28">
        <v>3.0</v>
      </c>
      <c r="L153" s="20">
        <f t="shared" si="4"/>
        <v>7200</v>
      </c>
    </row>
    <row r="154" ht="12.75" customHeight="1">
      <c r="A154" s="29" t="s">
        <v>71</v>
      </c>
      <c r="B154" s="29">
        <v>10.0</v>
      </c>
      <c r="C154" s="29">
        <v>0.0</v>
      </c>
      <c r="D154" s="29">
        <v>0.0</v>
      </c>
      <c r="E154" s="29">
        <v>8.0</v>
      </c>
      <c r="F154" s="33">
        <v>0.375</v>
      </c>
      <c r="G154" s="28">
        <v>4.9</v>
      </c>
      <c r="H154" s="28">
        <v>5.5</v>
      </c>
      <c r="I154" s="28">
        <v>6.0</v>
      </c>
      <c r="J154" s="28">
        <v>6.5</v>
      </c>
      <c r="K154" s="28">
        <v>6.25</v>
      </c>
      <c r="L154" s="20">
        <f t="shared" si="4"/>
        <v>11520</v>
      </c>
    </row>
    <row r="155" ht="12.75" customHeight="1">
      <c r="A155" s="29" t="s">
        <v>71</v>
      </c>
      <c r="B155" s="29">
        <v>8.0</v>
      </c>
      <c r="C155" s="29">
        <v>1.0</v>
      </c>
      <c r="D155" s="29">
        <v>0.0</v>
      </c>
      <c r="E155" s="29">
        <v>9.0</v>
      </c>
      <c r="F155" s="33">
        <v>0.3104166666666667</v>
      </c>
      <c r="G155" s="28">
        <v>4.8</v>
      </c>
      <c r="H155" s="28">
        <v>5.5</v>
      </c>
      <c r="I155" s="28">
        <v>7.0</v>
      </c>
      <c r="J155" s="28">
        <v>6.0</v>
      </c>
      <c r="K155" s="28">
        <v>6.5</v>
      </c>
      <c r="L155" s="20">
        <f t="shared" si="4"/>
        <v>12960</v>
      </c>
    </row>
    <row r="156" ht="12.75" customHeight="1">
      <c r="A156" s="29" t="s">
        <v>71</v>
      </c>
      <c r="B156" s="29">
        <v>2.0</v>
      </c>
      <c r="C156" s="29">
        <v>3.0</v>
      </c>
      <c r="D156" s="29">
        <v>5.0</v>
      </c>
      <c r="E156" s="29">
        <v>5.0</v>
      </c>
      <c r="F156" s="33">
        <v>0.22916666666666666</v>
      </c>
      <c r="G156" s="28">
        <v>4.9</v>
      </c>
      <c r="H156" s="28">
        <v>1.0</v>
      </c>
      <c r="I156" s="28">
        <v>0.0</v>
      </c>
      <c r="J156" s="28">
        <v>0.0</v>
      </c>
      <c r="K156" s="28">
        <v>0.0</v>
      </c>
      <c r="L156" s="20">
        <f t="shared" si="4"/>
        <v>7200</v>
      </c>
    </row>
    <row r="157" ht="12.75" customHeight="1">
      <c r="A157" s="29" t="s">
        <v>71</v>
      </c>
      <c r="B157" s="29">
        <v>8.0</v>
      </c>
      <c r="C157" s="29">
        <v>2.0</v>
      </c>
      <c r="D157" s="29">
        <v>2.0</v>
      </c>
      <c r="E157" s="29">
        <v>4.0</v>
      </c>
      <c r="F157" s="33">
        <v>0.3055555555555555</v>
      </c>
      <c r="G157" s="28">
        <v>4.8</v>
      </c>
      <c r="H157" s="28">
        <v>3.5</v>
      </c>
      <c r="I157" s="28">
        <v>2.0</v>
      </c>
      <c r="J157" s="28">
        <v>0.0</v>
      </c>
      <c r="K157" s="28">
        <v>1.0</v>
      </c>
      <c r="L157" s="20">
        <f t="shared" si="4"/>
        <v>5760</v>
      </c>
    </row>
    <row r="158" ht="12.75" customHeight="1">
      <c r="A158" s="29" t="s">
        <v>71</v>
      </c>
      <c r="B158" s="29">
        <v>8.0</v>
      </c>
      <c r="C158" s="29">
        <v>1.0</v>
      </c>
      <c r="D158" s="29">
        <v>2.0</v>
      </c>
      <c r="E158" s="29">
        <v>4.0</v>
      </c>
      <c r="F158" s="33">
        <v>0.375</v>
      </c>
      <c r="G158" s="28">
        <v>5.7</v>
      </c>
      <c r="H158" s="28">
        <v>4.5</v>
      </c>
      <c r="I158" s="28">
        <v>4.0</v>
      </c>
      <c r="J158" s="28">
        <v>2.5</v>
      </c>
      <c r="K158" s="28">
        <v>3.25</v>
      </c>
      <c r="L158" s="20">
        <f t="shared" si="4"/>
        <v>5760</v>
      </c>
    </row>
    <row r="159" ht="12.75" customHeight="1">
      <c r="A159" s="29" t="s">
        <v>71</v>
      </c>
      <c r="B159" s="29">
        <v>3.0</v>
      </c>
      <c r="C159" s="29">
        <v>3.0</v>
      </c>
      <c r="D159" s="29">
        <v>0.0</v>
      </c>
      <c r="E159" s="29">
        <v>0.0</v>
      </c>
      <c r="F159" s="33">
        <v>0.4166666666666667</v>
      </c>
      <c r="G159" s="28">
        <v>6.2</v>
      </c>
      <c r="H159" s="28">
        <v>2.5</v>
      </c>
      <c r="I159" s="28">
        <v>0.0</v>
      </c>
      <c r="J159" s="28">
        <v>0.0</v>
      </c>
      <c r="K159" s="28">
        <v>0.0</v>
      </c>
      <c r="L159" s="20">
        <f t="shared" si="4"/>
        <v>0</v>
      </c>
    </row>
    <row r="160" ht="12.75" customHeight="1">
      <c r="A160" s="29" t="s">
        <v>71</v>
      </c>
      <c r="B160" s="29">
        <v>7.0</v>
      </c>
      <c r="C160" s="29">
        <v>3.0</v>
      </c>
      <c r="D160" s="29">
        <v>0.0</v>
      </c>
      <c r="E160" s="29">
        <v>2.0</v>
      </c>
      <c r="F160" s="33">
        <v>0.8958333333333334</v>
      </c>
      <c r="G160" s="28">
        <v>5.3</v>
      </c>
      <c r="H160" s="28">
        <v>3.0</v>
      </c>
      <c r="I160" s="28">
        <v>2.0</v>
      </c>
      <c r="J160" s="28">
        <v>0.0</v>
      </c>
      <c r="K160" s="28">
        <v>1.0</v>
      </c>
      <c r="L160" s="20">
        <f t="shared" si="4"/>
        <v>2880</v>
      </c>
    </row>
    <row r="161" ht="12.75" customHeight="1">
      <c r="A161" s="29" t="s">
        <v>71</v>
      </c>
      <c r="B161" s="29">
        <v>3.0</v>
      </c>
      <c r="C161" s="29">
        <v>5.0</v>
      </c>
      <c r="D161" s="29">
        <v>8.0</v>
      </c>
      <c r="E161" s="29">
        <v>5.0</v>
      </c>
      <c r="F161" s="33">
        <v>0.3263888888888889</v>
      </c>
      <c r="G161" s="28">
        <v>4.9</v>
      </c>
      <c r="H161" s="28">
        <v>3.5</v>
      </c>
      <c r="I161" s="28">
        <v>1.0</v>
      </c>
      <c r="J161" s="28">
        <v>0.5</v>
      </c>
      <c r="K161" s="28">
        <v>0.75</v>
      </c>
      <c r="L161" s="20">
        <f t="shared" si="4"/>
        <v>7200</v>
      </c>
    </row>
    <row r="162" ht="12.75" customHeight="1">
      <c r="A162" s="29" t="s">
        <v>71</v>
      </c>
      <c r="B162" s="29">
        <v>1.0</v>
      </c>
      <c r="C162" s="29">
        <v>8.0</v>
      </c>
      <c r="D162" s="29">
        <v>1.0</v>
      </c>
      <c r="E162" s="29">
        <v>1.0</v>
      </c>
      <c r="F162" s="33">
        <v>0.27569444444444446</v>
      </c>
      <c r="G162" s="28">
        <v>5.2</v>
      </c>
      <c r="H162" s="28">
        <v>2.5</v>
      </c>
      <c r="I162" s="28">
        <v>2.0</v>
      </c>
      <c r="J162" s="28">
        <v>0.5</v>
      </c>
      <c r="K162" s="28">
        <v>1.25</v>
      </c>
      <c r="L162" s="20">
        <f t="shared" si="4"/>
        <v>1440</v>
      </c>
    </row>
    <row r="163" ht="12.75" customHeight="1">
      <c r="A163" s="29" t="s">
        <v>71</v>
      </c>
      <c r="B163" s="29">
        <v>0.0</v>
      </c>
      <c r="C163" s="29">
        <v>0.0</v>
      </c>
      <c r="D163" s="29">
        <v>2.0</v>
      </c>
      <c r="E163" s="29">
        <v>2.0</v>
      </c>
      <c r="F163" s="33">
        <v>0.1798611111111111</v>
      </c>
      <c r="G163" s="28">
        <v>3.5</v>
      </c>
      <c r="H163" s="28">
        <v>0.0</v>
      </c>
      <c r="I163" s="28">
        <v>0.0</v>
      </c>
      <c r="J163" s="28">
        <v>0.0</v>
      </c>
      <c r="K163" s="28">
        <v>0.0</v>
      </c>
      <c r="L163" s="20">
        <f t="shared" si="4"/>
        <v>2880</v>
      </c>
    </row>
    <row r="164" ht="12.75" customHeight="1">
      <c r="A164" s="29" t="s">
        <v>71</v>
      </c>
      <c r="B164" s="29">
        <v>0.0</v>
      </c>
      <c r="C164" s="29">
        <v>0.0</v>
      </c>
      <c r="D164" s="29">
        <v>8.0</v>
      </c>
      <c r="E164" s="29">
        <v>3.0</v>
      </c>
      <c r="F164" s="33">
        <v>0.2708333333333333</v>
      </c>
      <c r="G164" s="28">
        <v>4.3</v>
      </c>
      <c r="H164" s="28">
        <v>1.5</v>
      </c>
      <c r="I164" s="28">
        <v>2.0</v>
      </c>
      <c r="J164" s="28">
        <v>1.0</v>
      </c>
      <c r="K164" s="28">
        <v>1.5</v>
      </c>
      <c r="L164" s="20">
        <f t="shared" si="4"/>
        <v>4320</v>
      </c>
    </row>
    <row r="165" ht="12.75" customHeight="1">
      <c r="A165" s="29" t="s">
        <v>71</v>
      </c>
      <c r="B165" s="29">
        <v>3.0</v>
      </c>
      <c r="C165" s="29">
        <v>2.0</v>
      </c>
      <c r="D165" s="29">
        <v>2.0</v>
      </c>
      <c r="E165" s="29">
        <v>3.0</v>
      </c>
      <c r="F165" s="33">
        <v>0.3958333333333333</v>
      </c>
      <c r="G165" s="28">
        <v>4.1</v>
      </c>
      <c r="H165" s="28">
        <v>1.0</v>
      </c>
      <c r="I165" s="28">
        <v>2.0</v>
      </c>
      <c r="J165" s="28">
        <v>2.0</v>
      </c>
      <c r="K165" s="28">
        <v>2.0</v>
      </c>
      <c r="L165" s="20">
        <f t="shared" si="4"/>
        <v>4320</v>
      </c>
    </row>
    <row r="166" ht="12.75" customHeight="1">
      <c r="A166" s="29" t="s">
        <v>71</v>
      </c>
      <c r="B166" s="29">
        <v>0.0</v>
      </c>
      <c r="C166" s="29">
        <v>7.0</v>
      </c>
      <c r="D166" s="29">
        <v>10.0</v>
      </c>
      <c r="E166" s="29">
        <v>3.0</v>
      </c>
      <c r="F166" s="33">
        <v>0.3888888888888889</v>
      </c>
      <c r="G166" s="28">
        <v>5.5</v>
      </c>
      <c r="H166" s="28">
        <v>3.5</v>
      </c>
      <c r="I166" s="28">
        <v>6.0</v>
      </c>
      <c r="J166" s="28">
        <v>5.5</v>
      </c>
      <c r="K166" s="28">
        <v>5.75</v>
      </c>
      <c r="L166" s="20">
        <f t="shared" si="4"/>
        <v>4320</v>
      </c>
    </row>
    <row r="167" ht="12.75" customHeight="1">
      <c r="A167" s="29" t="s">
        <v>71</v>
      </c>
      <c r="B167" s="29">
        <v>0.0</v>
      </c>
      <c r="C167" s="29">
        <v>0.0</v>
      </c>
      <c r="D167" s="29">
        <v>2.0</v>
      </c>
      <c r="E167" s="29">
        <v>5.0</v>
      </c>
      <c r="F167" s="33">
        <v>0.3333333333333333</v>
      </c>
      <c r="G167" s="28">
        <v>6.2</v>
      </c>
      <c r="H167" s="28">
        <v>0.0</v>
      </c>
      <c r="I167" s="28">
        <v>1.0</v>
      </c>
      <c r="J167" s="28">
        <v>2.0</v>
      </c>
      <c r="K167" s="28">
        <v>1.5</v>
      </c>
      <c r="L167" s="20">
        <f t="shared" si="4"/>
        <v>7200</v>
      </c>
    </row>
    <row r="168" ht="12.75" customHeight="1">
      <c r="A168" s="29" t="s">
        <v>71</v>
      </c>
      <c r="B168" s="29">
        <v>9.0</v>
      </c>
      <c r="C168" s="29">
        <v>0.0</v>
      </c>
      <c r="D168" s="29">
        <v>0.0</v>
      </c>
      <c r="E168" s="29">
        <v>10.0</v>
      </c>
      <c r="F168" s="33">
        <v>0.4375</v>
      </c>
      <c r="G168" s="28">
        <v>3.8</v>
      </c>
      <c r="H168" s="28">
        <v>7.5</v>
      </c>
      <c r="I168" s="28">
        <v>7.0</v>
      </c>
      <c r="J168" s="28">
        <v>9.5</v>
      </c>
      <c r="K168" s="28">
        <v>8.25</v>
      </c>
      <c r="L168" s="20">
        <f t="shared" si="4"/>
        <v>14400</v>
      </c>
    </row>
    <row r="169" ht="12.75" customHeight="1">
      <c r="A169" s="29" t="s">
        <v>71</v>
      </c>
      <c r="B169" s="29">
        <v>5.0</v>
      </c>
      <c r="C169" s="29">
        <v>0.0</v>
      </c>
      <c r="D169" s="29">
        <v>2.0</v>
      </c>
      <c r="E169" s="29">
        <v>10.0</v>
      </c>
      <c r="F169" s="33">
        <v>0.4791666666666667</v>
      </c>
      <c r="G169" s="28">
        <v>5.3</v>
      </c>
      <c r="H169" s="28">
        <v>4.5</v>
      </c>
      <c r="I169" s="28">
        <v>5.0</v>
      </c>
      <c r="J169" s="28">
        <v>6.0</v>
      </c>
      <c r="K169" s="28">
        <v>5.5</v>
      </c>
      <c r="L169" s="20">
        <f t="shared" si="4"/>
        <v>14400</v>
      </c>
    </row>
    <row r="170" ht="12.75" customHeight="1">
      <c r="A170" s="29" t="s">
        <v>71</v>
      </c>
      <c r="B170" s="29">
        <v>2.0</v>
      </c>
      <c r="C170" s="29">
        <v>0.0</v>
      </c>
      <c r="D170" s="29">
        <v>0.0</v>
      </c>
      <c r="E170" s="29">
        <v>0.0</v>
      </c>
      <c r="F170" s="33">
        <v>0.2916666666666667</v>
      </c>
      <c r="G170" s="28">
        <v>4.8</v>
      </c>
      <c r="H170" s="28">
        <v>4.0</v>
      </c>
      <c r="I170" s="28">
        <v>0.0</v>
      </c>
      <c r="J170" s="28">
        <v>2.0</v>
      </c>
      <c r="K170" s="28">
        <v>1.0</v>
      </c>
      <c r="L170" s="20">
        <f t="shared" si="4"/>
        <v>0</v>
      </c>
    </row>
    <row r="171" ht="12.75" customHeight="1">
      <c r="F171" s="33"/>
      <c r="G171" s="28"/>
      <c r="H171" s="28"/>
      <c r="I171" s="28"/>
      <c r="J171" s="28"/>
      <c r="K171" s="28"/>
      <c r="L171" s="20"/>
    </row>
    <row r="172" ht="12.75" customHeight="1">
      <c r="G172" s="28"/>
      <c r="H172" s="28"/>
      <c r="I172" s="28"/>
      <c r="J172" s="28"/>
      <c r="K172" s="28"/>
      <c r="L172" s="34"/>
    </row>
    <row r="173" ht="12.75" customHeight="1">
      <c r="G173" s="28"/>
      <c r="H173" s="28"/>
      <c r="I173" s="28"/>
      <c r="J173" s="28"/>
      <c r="K173" s="28"/>
      <c r="L173" s="34"/>
    </row>
    <row r="174" ht="12.75" customHeight="1">
      <c r="G174" s="28"/>
      <c r="H174" s="28"/>
      <c r="I174" s="28"/>
      <c r="J174" s="28"/>
      <c r="K174" s="28"/>
      <c r="L174" s="34"/>
    </row>
    <row r="175" ht="12.75" customHeight="1">
      <c r="G175" s="28"/>
      <c r="H175" s="28"/>
      <c r="I175" s="28"/>
      <c r="J175" s="28"/>
      <c r="K175" s="28"/>
      <c r="L175" s="34"/>
    </row>
    <row r="176" ht="12.75" customHeight="1">
      <c r="G176" s="28"/>
      <c r="H176" s="28"/>
      <c r="I176" s="28"/>
      <c r="J176" s="28"/>
      <c r="K176" s="28"/>
      <c r="L176" s="34"/>
    </row>
    <row r="177" ht="12.75" customHeight="1">
      <c r="G177" s="28"/>
      <c r="H177" s="28"/>
      <c r="I177" s="28"/>
      <c r="J177" s="28"/>
      <c r="K177" s="28"/>
      <c r="L177" s="34"/>
    </row>
    <row r="178" ht="12.75" customHeight="1">
      <c r="G178" s="28"/>
      <c r="H178" s="28"/>
      <c r="I178" s="28"/>
      <c r="J178" s="28"/>
      <c r="K178" s="28"/>
      <c r="L178" s="34"/>
    </row>
    <row r="179" ht="12.75" customHeight="1">
      <c r="G179" s="28"/>
      <c r="H179" s="28"/>
      <c r="I179" s="28"/>
      <c r="J179" s="28"/>
      <c r="K179" s="28"/>
      <c r="L179" s="34"/>
    </row>
    <row r="180" ht="12.75" customHeight="1">
      <c r="G180" s="28"/>
      <c r="H180" s="28"/>
      <c r="I180" s="28"/>
      <c r="J180" s="28"/>
      <c r="K180" s="28"/>
      <c r="L180" s="34"/>
    </row>
    <row r="181" ht="12.75" customHeight="1">
      <c r="G181" s="28"/>
      <c r="H181" s="28"/>
      <c r="I181" s="28"/>
      <c r="J181" s="28"/>
      <c r="K181" s="28"/>
      <c r="L181" s="34"/>
    </row>
    <row r="182" ht="12.75" customHeight="1">
      <c r="G182" s="28"/>
      <c r="H182" s="28"/>
      <c r="I182" s="28"/>
      <c r="J182" s="28"/>
      <c r="K182" s="28"/>
      <c r="L182" s="34"/>
    </row>
    <row r="183" ht="12.75" customHeight="1">
      <c r="G183" s="28"/>
      <c r="H183" s="28"/>
      <c r="I183" s="28"/>
      <c r="J183" s="28"/>
      <c r="K183" s="28"/>
      <c r="L183" s="34"/>
    </row>
    <row r="184" ht="12.75" customHeight="1">
      <c r="G184" s="28"/>
      <c r="H184" s="28"/>
      <c r="I184" s="28"/>
      <c r="J184" s="28"/>
      <c r="K184" s="28"/>
      <c r="L184" s="34"/>
    </row>
    <row r="185" ht="12.75" customHeight="1">
      <c r="G185" s="28"/>
      <c r="H185" s="28"/>
      <c r="I185" s="28"/>
      <c r="J185" s="28"/>
      <c r="K185" s="28"/>
      <c r="L185" s="34"/>
    </row>
    <row r="186" ht="12.75" customHeight="1">
      <c r="G186" s="28"/>
      <c r="H186" s="28"/>
      <c r="I186" s="28"/>
      <c r="J186" s="28"/>
      <c r="K186" s="28"/>
      <c r="L186" s="34"/>
    </row>
    <row r="187" ht="12.75" customHeight="1">
      <c r="G187" s="28"/>
      <c r="H187" s="28"/>
      <c r="I187" s="28"/>
      <c r="J187" s="28"/>
      <c r="K187" s="28"/>
      <c r="L187" s="34"/>
    </row>
    <row r="188" ht="12.75" customHeight="1">
      <c r="G188" s="28"/>
      <c r="H188" s="28"/>
      <c r="I188" s="28"/>
      <c r="J188" s="28"/>
      <c r="K188" s="28"/>
      <c r="L188" s="34"/>
    </row>
    <row r="189" ht="12.75" customHeight="1">
      <c r="G189" s="28"/>
      <c r="H189" s="28"/>
      <c r="I189" s="28"/>
      <c r="J189" s="28"/>
      <c r="K189" s="28"/>
      <c r="L189" s="34"/>
    </row>
    <row r="190" ht="12.75" customHeight="1">
      <c r="G190" s="28"/>
      <c r="H190" s="28"/>
      <c r="I190" s="28"/>
      <c r="J190" s="28"/>
      <c r="K190" s="28"/>
      <c r="L190" s="34"/>
    </row>
    <row r="191" ht="12.75" customHeight="1">
      <c r="G191" s="28"/>
      <c r="H191" s="28"/>
      <c r="I191" s="28"/>
      <c r="J191" s="28"/>
      <c r="K191" s="28"/>
      <c r="L191" s="34"/>
    </row>
    <row r="192" ht="12.75" customHeight="1">
      <c r="G192" s="28"/>
      <c r="H192" s="28"/>
      <c r="I192" s="28"/>
      <c r="J192" s="28"/>
      <c r="K192" s="28"/>
      <c r="L192" s="34"/>
    </row>
    <row r="193" ht="12.75" customHeight="1">
      <c r="G193" s="28"/>
      <c r="H193" s="28"/>
      <c r="I193" s="28"/>
      <c r="J193" s="28"/>
      <c r="K193" s="28"/>
      <c r="L193" s="34"/>
    </row>
    <row r="194" ht="12.75" customHeight="1">
      <c r="G194" s="28"/>
      <c r="H194" s="28"/>
      <c r="I194" s="28"/>
      <c r="J194" s="28"/>
      <c r="K194" s="28"/>
      <c r="L194" s="34"/>
    </row>
    <row r="195" ht="12.75" customHeight="1">
      <c r="G195" s="28"/>
      <c r="H195" s="28"/>
      <c r="I195" s="28"/>
      <c r="J195" s="28"/>
      <c r="K195" s="28"/>
      <c r="L195" s="34"/>
    </row>
    <row r="196" ht="12.75" customHeight="1">
      <c r="G196" s="28"/>
      <c r="H196" s="28"/>
      <c r="I196" s="28"/>
      <c r="J196" s="28"/>
      <c r="K196" s="28"/>
      <c r="L196" s="34"/>
    </row>
    <row r="197" ht="12.75" customHeight="1">
      <c r="G197" s="28"/>
      <c r="H197" s="28"/>
      <c r="I197" s="28"/>
      <c r="J197" s="28"/>
      <c r="K197" s="28"/>
      <c r="L197" s="34"/>
    </row>
    <row r="198" ht="12.75" customHeight="1">
      <c r="G198" s="28"/>
      <c r="H198" s="28"/>
      <c r="I198" s="28"/>
      <c r="J198" s="28"/>
      <c r="K198" s="28"/>
      <c r="L198" s="34"/>
    </row>
    <row r="199" ht="12.75" customHeight="1">
      <c r="G199" s="28"/>
      <c r="H199" s="28"/>
      <c r="I199" s="28"/>
      <c r="J199" s="28"/>
      <c r="K199" s="28"/>
      <c r="L199" s="34"/>
    </row>
    <row r="200" ht="12.75" customHeight="1">
      <c r="G200" s="28"/>
      <c r="H200" s="28"/>
      <c r="I200" s="28"/>
      <c r="J200" s="28"/>
      <c r="K200" s="28"/>
      <c r="L200" s="34"/>
    </row>
    <row r="201" ht="12.75" customHeight="1">
      <c r="G201" s="28"/>
      <c r="H201" s="28"/>
      <c r="I201" s="28"/>
      <c r="J201" s="28"/>
      <c r="K201" s="28"/>
      <c r="L201" s="34"/>
    </row>
    <row r="202" ht="12.75" customHeight="1">
      <c r="G202" s="28"/>
      <c r="H202" s="28"/>
      <c r="I202" s="28"/>
      <c r="J202" s="28"/>
      <c r="K202" s="28"/>
      <c r="L202" s="20"/>
    </row>
    <row r="203" ht="12.75" customHeight="1">
      <c r="G203" s="28"/>
      <c r="H203" s="28"/>
      <c r="I203" s="28"/>
      <c r="J203" s="28"/>
      <c r="K203" s="28"/>
      <c r="L203" s="20"/>
    </row>
    <row r="204" ht="12.75" customHeight="1">
      <c r="G204" s="28"/>
      <c r="H204" s="28"/>
      <c r="I204" s="28"/>
      <c r="J204" s="28"/>
      <c r="K204" s="28"/>
      <c r="L204" s="20"/>
    </row>
    <row r="205" ht="12.75" customHeight="1">
      <c r="G205" s="28"/>
      <c r="H205" s="28"/>
      <c r="I205" s="28"/>
      <c r="J205" s="28"/>
      <c r="K205" s="28"/>
      <c r="L205" s="20"/>
    </row>
    <row r="206" ht="12.75" customHeight="1">
      <c r="G206" s="28"/>
      <c r="H206" s="28"/>
      <c r="I206" s="28"/>
      <c r="J206" s="28"/>
      <c r="K206" s="28"/>
      <c r="L206" s="20"/>
    </row>
    <row r="207" ht="12.75" customHeight="1">
      <c r="G207" s="28"/>
      <c r="H207" s="28"/>
      <c r="I207" s="28"/>
      <c r="J207" s="28"/>
      <c r="K207" s="28"/>
      <c r="L207" s="20"/>
    </row>
    <row r="208" ht="12.75" customHeight="1">
      <c r="G208" s="28"/>
      <c r="H208" s="28"/>
      <c r="I208" s="28"/>
      <c r="J208" s="28"/>
      <c r="K208" s="28"/>
      <c r="L208" s="20"/>
    </row>
    <row r="209" ht="12.75" customHeight="1">
      <c r="G209" s="28"/>
      <c r="H209" s="28"/>
      <c r="I209" s="28"/>
      <c r="J209" s="28"/>
      <c r="K209" s="28"/>
      <c r="L209" s="20"/>
    </row>
    <row r="210" ht="12.75" customHeight="1">
      <c r="G210" s="28"/>
      <c r="H210" s="28"/>
      <c r="I210" s="28"/>
      <c r="J210" s="28"/>
      <c r="K210" s="28"/>
      <c r="L210" s="20"/>
    </row>
    <row r="211" ht="12.75" customHeight="1">
      <c r="G211" s="28"/>
      <c r="H211" s="28"/>
      <c r="I211" s="28"/>
      <c r="J211" s="28"/>
      <c r="K211" s="28"/>
      <c r="L211" s="20"/>
    </row>
    <row r="212" ht="12.75" customHeight="1">
      <c r="G212" s="28"/>
      <c r="H212" s="28"/>
      <c r="I212" s="28"/>
      <c r="J212" s="28"/>
      <c r="K212" s="28"/>
      <c r="L212" s="20"/>
    </row>
    <row r="213" ht="12.75" customHeight="1">
      <c r="G213" s="28"/>
      <c r="H213" s="28"/>
      <c r="I213" s="28"/>
      <c r="J213" s="28"/>
      <c r="K213" s="28"/>
      <c r="L213" s="20"/>
    </row>
    <row r="214" ht="12.75" customHeight="1">
      <c r="G214" s="28"/>
      <c r="H214" s="28"/>
      <c r="I214" s="28"/>
      <c r="J214" s="28"/>
      <c r="K214" s="28"/>
      <c r="L214" s="20"/>
    </row>
    <row r="215" ht="12.75" customHeight="1">
      <c r="G215" s="28"/>
      <c r="H215" s="28"/>
      <c r="I215" s="28"/>
      <c r="J215" s="28"/>
      <c r="K215" s="28"/>
      <c r="L215" s="20"/>
    </row>
    <row r="216" ht="12.75" customHeight="1">
      <c r="G216" s="28"/>
      <c r="H216" s="28"/>
      <c r="I216" s="28"/>
      <c r="J216" s="28"/>
      <c r="K216" s="28"/>
      <c r="L216" s="20"/>
    </row>
    <row r="217" ht="12.75" customHeight="1">
      <c r="G217" s="28"/>
      <c r="H217" s="28"/>
      <c r="I217" s="28"/>
      <c r="J217" s="28"/>
      <c r="K217" s="28"/>
      <c r="L217" s="20"/>
    </row>
    <row r="218" ht="12.75" customHeight="1">
      <c r="G218" s="28"/>
      <c r="H218" s="28"/>
      <c r="I218" s="28"/>
      <c r="J218" s="28"/>
      <c r="K218" s="28"/>
      <c r="L218" s="20"/>
    </row>
    <row r="219" ht="12.75" customHeight="1">
      <c r="G219" s="28"/>
      <c r="H219" s="28"/>
      <c r="I219" s="28"/>
      <c r="J219" s="28"/>
      <c r="K219" s="28"/>
      <c r="L219" s="20"/>
    </row>
    <row r="220" ht="12.75" customHeight="1">
      <c r="G220" s="28"/>
      <c r="H220" s="28"/>
      <c r="I220" s="28"/>
      <c r="J220" s="28"/>
      <c r="K220" s="28"/>
      <c r="L220" s="20"/>
    </row>
    <row r="221" ht="12.75" customHeight="1">
      <c r="G221" s="28"/>
      <c r="H221" s="28"/>
      <c r="I221" s="28"/>
      <c r="J221" s="28"/>
      <c r="K221" s="28"/>
      <c r="L221" s="20"/>
    </row>
    <row r="222" ht="12.75" customHeight="1">
      <c r="G222" s="28"/>
      <c r="H222" s="28"/>
      <c r="I222" s="28"/>
      <c r="J222" s="28"/>
      <c r="K222" s="28"/>
      <c r="L222" s="20"/>
    </row>
    <row r="223" ht="12.75" customHeight="1">
      <c r="G223" s="28"/>
      <c r="H223" s="28"/>
      <c r="I223" s="28"/>
      <c r="J223" s="28"/>
      <c r="K223" s="28"/>
      <c r="L223" s="20"/>
    </row>
    <row r="224" ht="12.75" customHeight="1">
      <c r="G224" s="28"/>
      <c r="H224" s="28"/>
      <c r="I224" s="28"/>
      <c r="J224" s="28"/>
      <c r="K224" s="28"/>
      <c r="L224" s="20"/>
    </row>
    <row r="225" ht="12.75" customHeight="1">
      <c r="G225" s="28"/>
      <c r="H225" s="28"/>
      <c r="I225" s="28"/>
      <c r="J225" s="28"/>
      <c r="K225" s="28"/>
      <c r="L225" s="20"/>
    </row>
    <row r="226" ht="12.75" customHeight="1">
      <c r="G226" s="28"/>
      <c r="H226" s="28"/>
      <c r="I226" s="28"/>
      <c r="J226" s="28"/>
      <c r="K226" s="28"/>
      <c r="L226" s="20"/>
    </row>
    <row r="227" ht="12.75" customHeight="1">
      <c r="G227" s="28"/>
      <c r="H227" s="28"/>
      <c r="I227" s="28"/>
      <c r="J227" s="28"/>
      <c r="K227" s="28"/>
      <c r="L227" s="20"/>
    </row>
    <row r="228" ht="12.75" customHeight="1">
      <c r="G228" s="28"/>
      <c r="H228" s="28"/>
      <c r="I228" s="28"/>
      <c r="J228" s="28"/>
      <c r="K228" s="28"/>
      <c r="L228" s="20"/>
    </row>
    <row r="229" ht="12.75" customHeight="1">
      <c r="G229" s="28"/>
      <c r="H229" s="28"/>
      <c r="I229" s="28"/>
      <c r="J229" s="28"/>
      <c r="K229" s="28"/>
      <c r="L229" s="20"/>
    </row>
    <row r="230" ht="12.75" customHeight="1">
      <c r="G230" s="28"/>
      <c r="H230" s="28"/>
      <c r="I230" s="28"/>
      <c r="J230" s="28"/>
      <c r="K230" s="28"/>
      <c r="L230" s="20"/>
    </row>
    <row r="231" ht="12.75" customHeight="1">
      <c r="G231" s="28"/>
      <c r="H231" s="28"/>
      <c r="I231" s="28"/>
      <c r="J231" s="28"/>
      <c r="K231" s="28"/>
      <c r="L231" s="20"/>
    </row>
    <row r="232" ht="12.75" customHeight="1">
      <c r="G232" s="28"/>
      <c r="H232" s="28"/>
      <c r="I232" s="28"/>
      <c r="J232" s="28"/>
      <c r="K232" s="28"/>
      <c r="L232" s="20"/>
    </row>
    <row r="233" ht="12.75" customHeight="1">
      <c r="G233" s="28"/>
      <c r="H233" s="28"/>
      <c r="I233" s="28"/>
      <c r="J233" s="28"/>
      <c r="K233" s="28"/>
      <c r="L233" s="20"/>
    </row>
    <row r="234" ht="12.75" customHeight="1">
      <c r="G234" s="28"/>
      <c r="H234" s="28"/>
      <c r="I234" s="28"/>
      <c r="J234" s="28"/>
      <c r="K234" s="28"/>
      <c r="L234" s="20"/>
    </row>
    <row r="235" ht="12.75" customHeight="1">
      <c r="G235" s="28"/>
      <c r="H235" s="28"/>
      <c r="I235" s="28"/>
      <c r="J235" s="28"/>
      <c r="K235" s="28"/>
      <c r="L235" s="20"/>
    </row>
    <row r="236" ht="12.75" customHeight="1">
      <c r="G236" s="28"/>
      <c r="H236" s="28"/>
      <c r="I236" s="28"/>
      <c r="J236" s="28"/>
      <c r="K236" s="28"/>
      <c r="L236" s="20"/>
    </row>
    <row r="237" ht="12.75" customHeight="1">
      <c r="G237" s="28"/>
      <c r="H237" s="28"/>
      <c r="I237" s="28"/>
      <c r="J237" s="28"/>
      <c r="K237" s="28"/>
      <c r="L237" s="20"/>
    </row>
    <row r="238" ht="12.75" customHeight="1">
      <c r="G238" s="28"/>
      <c r="H238" s="28"/>
      <c r="I238" s="28"/>
      <c r="J238" s="28"/>
      <c r="K238" s="28"/>
      <c r="L238" s="20"/>
    </row>
    <row r="239" ht="12.75" customHeight="1">
      <c r="G239" s="28"/>
      <c r="H239" s="28"/>
      <c r="I239" s="28"/>
      <c r="J239" s="28"/>
      <c r="K239" s="28"/>
      <c r="L239" s="20"/>
    </row>
    <row r="240" ht="12.75" customHeight="1">
      <c r="G240" s="28"/>
      <c r="H240" s="28"/>
      <c r="I240" s="28"/>
      <c r="J240" s="28"/>
      <c r="K240" s="28"/>
      <c r="L240" s="20"/>
    </row>
    <row r="241" ht="12.75" customHeight="1">
      <c r="G241" s="28"/>
      <c r="H241" s="28"/>
      <c r="I241" s="28"/>
      <c r="J241" s="28"/>
      <c r="K241" s="28"/>
      <c r="L241" s="20"/>
    </row>
    <row r="242" ht="12.75" customHeight="1">
      <c r="G242" s="28"/>
      <c r="H242" s="28"/>
      <c r="I242" s="28"/>
      <c r="J242" s="28"/>
      <c r="K242" s="28"/>
      <c r="L242" s="20"/>
    </row>
    <row r="243" ht="12.75" customHeight="1">
      <c r="G243" s="28"/>
      <c r="H243" s="28"/>
      <c r="I243" s="28"/>
      <c r="J243" s="28"/>
      <c r="K243" s="28"/>
      <c r="L243" s="20"/>
    </row>
    <row r="244" ht="12.75" customHeight="1">
      <c r="G244" s="28"/>
      <c r="H244" s="28"/>
      <c r="I244" s="28"/>
      <c r="J244" s="28"/>
      <c r="K244" s="28"/>
      <c r="L244" s="20"/>
    </row>
    <row r="245" ht="12.75" customHeight="1">
      <c r="G245" s="28"/>
      <c r="H245" s="28"/>
      <c r="I245" s="28"/>
      <c r="J245" s="28"/>
      <c r="K245" s="28"/>
      <c r="L245" s="20"/>
    </row>
    <row r="246" ht="12.75" customHeight="1">
      <c r="G246" s="28"/>
      <c r="H246" s="28"/>
      <c r="I246" s="28"/>
      <c r="J246" s="28"/>
      <c r="K246" s="28"/>
      <c r="L246" s="20"/>
    </row>
    <row r="247" ht="12.75" customHeight="1">
      <c r="G247" s="28"/>
      <c r="H247" s="28"/>
      <c r="I247" s="28"/>
      <c r="J247" s="28"/>
      <c r="K247" s="28"/>
      <c r="L247" s="20"/>
    </row>
    <row r="248" ht="12.75" customHeight="1">
      <c r="G248" s="28"/>
      <c r="H248" s="28"/>
      <c r="I248" s="28"/>
      <c r="J248" s="28"/>
      <c r="K248" s="28"/>
      <c r="L248" s="20"/>
    </row>
    <row r="249" ht="12.75" customHeight="1">
      <c r="G249" s="28"/>
      <c r="H249" s="28"/>
      <c r="I249" s="28"/>
      <c r="J249" s="28"/>
      <c r="K249" s="28"/>
      <c r="L249" s="20"/>
    </row>
    <row r="250" ht="12.75" customHeight="1">
      <c r="G250" s="28"/>
      <c r="H250" s="28"/>
      <c r="I250" s="28"/>
      <c r="J250" s="28"/>
      <c r="K250" s="28"/>
      <c r="L250" s="20"/>
    </row>
    <row r="251" ht="12.75" customHeight="1">
      <c r="G251" s="28"/>
      <c r="H251" s="28"/>
      <c r="I251" s="28"/>
      <c r="J251" s="28"/>
      <c r="K251" s="28"/>
      <c r="L251" s="20"/>
    </row>
    <row r="252" ht="12.75" customHeight="1">
      <c r="G252" s="28"/>
      <c r="H252" s="28"/>
      <c r="I252" s="28"/>
      <c r="J252" s="28"/>
      <c r="K252" s="28"/>
      <c r="L252" s="20"/>
    </row>
    <row r="253" ht="12.75" customHeight="1">
      <c r="G253" s="28"/>
      <c r="H253" s="28"/>
      <c r="I253" s="28"/>
      <c r="J253" s="28"/>
      <c r="K253" s="28"/>
      <c r="L253" s="20"/>
    </row>
    <row r="254" ht="12.75" customHeight="1">
      <c r="G254" s="28"/>
      <c r="H254" s="28"/>
      <c r="I254" s="28"/>
      <c r="J254" s="28"/>
      <c r="K254" s="28"/>
      <c r="L254" s="20"/>
    </row>
    <row r="255" ht="12.75" customHeight="1">
      <c r="G255" s="28"/>
      <c r="H255" s="28"/>
      <c r="I255" s="28"/>
      <c r="J255" s="28"/>
      <c r="K255" s="28"/>
      <c r="L255" s="20"/>
    </row>
    <row r="256" ht="12.75" customHeight="1">
      <c r="G256" s="28"/>
      <c r="H256" s="28"/>
      <c r="I256" s="28"/>
      <c r="J256" s="28"/>
      <c r="K256" s="28"/>
      <c r="L256" s="20"/>
    </row>
    <row r="257" ht="12.75" customHeight="1">
      <c r="G257" s="28"/>
      <c r="H257" s="28"/>
      <c r="I257" s="28"/>
      <c r="J257" s="28"/>
      <c r="K257" s="28"/>
      <c r="L257" s="20"/>
    </row>
    <row r="258" ht="12.75" customHeight="1">
      <c r="G258" s="28"/>
      <c r="H258" s="28"/>
      <c r="I258" s="28"/>
      <c r="J258" s="28"/>
      <c r="K258" s="28"/>
      <c r="L258" s="20"/>
    </row>
    <row r="259" ht="12.75" customHeight="1">
      <c r="G259" s="28"/>
      <c r="H259" s="28"/>
      <c r="I259" s="28"/>
      <c r="J259" s="28"/>
      <c r="K259" s="28"/>
      <c r="L259" s="20"/>
    </row>
    <row r="260" ht="12.75" customHeight="1">
      <c r="G260" s="28"/>
      <c r="H260" s="28"/>
      <c r="I260" s="28"/>
      <c r="J260" s="28"/>
      <c r="K260" s="28"/>
      <c r="L260" s="20"/>
    </row>
    <row r="261" ht="12.75" customHeight="1">
      <c r="G261" s="28"/>
      <c r="H261" s="28"/>
      <c r="I261" s="28"/>
      <c r="J261" s="28"/>
      <c r="K261" s="28"/>
      <c r="L261" s="20"/>
    </row>
    <row r="262" ht="12.75" customHeight="1">
      <c r="G262" s="28"/>
      <c r="H262" s="28"/>
      <c r="I262" s="28"/>
      <c r="J262" s="28"/>
      <c r="K262" s="28"/>
      <c r="L262" s="20"/>
    </row>
    <row r="263" ht="12.75" customHeight="1">
      <c r="G263" s="28"/>
      <c r="H263" s="28"/>
      <c r="I263" s="28"/>
      <c r="J263" s="28"/>
      <c r="K263" s="28"/>
      <c r="L263" s="20"/>
    </row>
    <row r="264" ht="12.75" customHeight="1">
      <c r="G264" s="28"/>
      <c r="H264" s="28"/>
      <c r="I264" s="28"/>
      <c r="J264" s="28"/>
      <c r="K264" s="28"/>
      <c r="L264" s="20"/>
    </row>
    <row r="265" ht="12.75" customHeight="1">
      <c r="G265" s="28"/>
      <c r="H265" s="28"/>
      <c r="I265" s="28"/>
      <c r="J265" s="28"/>
      <c r="K265" s="28"/>
      <c r="L265" s="20"/>
    </row>
    <row r="266" ht="12.75" customHeight="1">
      <c r="G266" s="28"/>
      <c r="H266" s="28"/>
      <c r="I266" s="28"/>
      <c r="J266" s="28"/>
      <c r="K266" s="28"/>
      <c r="L266" s="20"/>
    </row>
    <row r="267" ht="12.75" customHeight="1">
      <c r="G267" s="28"/>
      <c r="H267" s="28"/>
      <c r="I267" s="28"/>
      <c r="J267" s="28"/>
      <c r="K267" s="28"/>
      <c r="L267" s="20"/>
    </row>
    <row r="268" ht="12.75" customHeight="1">
      <c r="G268" s="28"/>
      <c r="H268" s="28"/>
      <c r="I268" s="28"/>
      <c r="J268" s="28"/>
      <c r="K268" s="28"/>
      <c r="L268" s="20"/>
    </row>
    <row r="269" ht="12.75" customHeight="1">
      <c r="G269" s="28"/>
      <c r="H269" s="28"/>
      <c r="I269" s="28"/>
      <c r="J269" s="28"/>
      <c r="K269" s="28"/>
      <c r="L269" s="20"/>
    </row>
    <row r="270" ht="12.75" customHeight="1">
      <c r="G270" s="28"/>
      <c r="H270" s="28"/>
      <c r="I270" s="28"/>
      <c r="J270" s="28"/>
      <c r="K270" s="28"/>
      <c r="L270" s="20"/>
    </row>
    <row r="271" ht="12.75" customHeight="1">
      <c r="G271" s="28"/>
      <c r="H271" s="28"/>
      <c r="I271" s="28"/>
      <c r="J271" s="28"/>
      <c r="K271" s="28"/>
      <c r="L271" s="20"/>
    </row>
    <row r="272" ht="12.75" customHeight="1">
      <c r="G272" s="28"/>
      <c r="H272" s="28"/>
      <c r="I272" s="28"/>
      <c r="J272" s="28"/>
      <c r="K272" s="28"/>
      <c r="L272" s="20"/>
    </row>
    <row r="273" ht="12.75" customHeight="1">
      <c r="G273" s="28"/>
      <c r="H273" s="28"/>
      <c r="I273" s="28"/>
      <c r="J273" s="28"/>
      <c r="K273" s="28"/>
      <c r="L273" s="20"/>
    </row>
    <row r="274" ht="12.75" customHeight="1">
      <c r="G274" s="28"/>
      <c r="H274" s="28"/>
      <c r="I274" s="28"/>
      <c r="J274" s="28"/>
      <c r="K274" s="28"/>
      <c r="L274" s="20"/>
    </row>
    <row r="275" ht="12.75" customHeight="1">
      <c r="G275" s="28"/>
      <c r="H275" s="28"/>
      <c r="I275" s="28"/>
      <c r="J275" s="28"/>
      <c r="K275" s="28"/>
      <c r="L275" s="20"/>
    </row>
    <row r="276" ht="12.75" customHeight="1">
      <c r="G276" s="28"/>
      <c r="H276" s="28"/>
      <c r="I276" s="28"/>
      <c r="J276" s="28"/>
      <c r="K276" s="28"/>
      <c r="L276" s="20"/>
    </row>
    <row r="277" ht="12.75" customHeight="1">
      <c r="G277" s="28"/>
      <c r="H277" s="28"/>
      <c r="I277" s="28"/>
      <c r="J277" s="28"/>
      <c r="K277" s="28"/>
      <c r="L277" s="20"/>
    </row>
    <row r="278" ht="12.75" customHeight="1">
      <c r="G278" s="28"/>
      <c r="H278" s="28"/>
      <c r="I278" s="28"/>
      <c r="J278" s="28"/>
      <c r="K278" s="28"/>
      <c r="L278" s="20"/>
    </row>
    <row r="279" ht="12.75" customHeight="1">
      <c r="G279" s="28"/>
      <c r="H279" s="28"/>
      <c r="I279" s="28"/>
      <c r="J279" s="28"/>
      <c r="K279" s="28"/>
      <c r="L279" s="20"/>
    </row>
    <row r="280" ht="12.75" customHeight="1">
      <c r="G280" s="28"/>
      <c r="H280" s="28"/>
      <c r="I280" s="28"/>
      <c r="J280" s="28"/>
      <c r="K280" s="28"/>
      <c r="L280" s="20"/>
    </row>
    <row r="281" ht="12.75" customHeight="1">
      <c r="G281" s="28"/>
      <c r="H281" s="28"/>
      <c r="I281" s="28"/>
      <c r="J281" s="28"/>
      <c r="K281" s="28"/>
      <c r="L281" s="20"/>
    </row>
    <row r="282" ht="12.75" customHeight="1">
      <c r="G282" s="28"/>
      <c r="H282" s="28"/>
      <c r="I282" s="28"/>
      <c r="J282" s="28"/>
      <c r="K282" s="28"/>
      <c r="L282" s="20"/>
    </row>
    <row r="283" ht="12.75" customHeight="1">
      <c r="G283" s="28"/>
      <c r="H283" s="28"/>
      <c r="I283" s="28"/>
      <c r="J283" s="28"/>
      <c r="K283" s="28"/>
      <c r="L283" s="20"/>
    </row>
    <row r="284" ht="12.75" customHeight="1">
      <c r="G284" s="28"/>
      <c r="H284" s="28"/>
      <c r="I284" s="28"/>
      <c r="J284" s="28"/>
      <c r="K284" s="28"/>
      <c r="L284" s="20"/>
    </row>
    <row r="285" ht="12.75" customHeight="1">
      <c r="G285" s="28"/>
      <c r="H285" s="28"/>
      <c r="I285" s="28"/>
      <c r="J285" s="28"/>
      <c r="K285" s="28"/>
      <c r="L285" s="20"/>
    </row>
    <row r="286" ht="12.75" customHeight="1">
      <c r="G286" s="28"/>
      <c r="H286" s="28"/>
      <c r="I286" s="28"/>
      <c r="J286" s="28"/>
      <c r="K286" s="28"/>
      <c r="L286" s="20"/>
    </row>
    <row r="287" ht="12.75" customHeight="1">
      <c r="G287" s="28"/>
      <c r="H287" s="28"/>
      <c r="I287" s="28"/>
      <c r="J287" s="28"/>
      <c r="K287" s="28"/>
      <c r="L287" s="20"/>
    </row>
    <row r="288" ht="12.75" customHeight="1">
      <c r="G288" s="28"/>
      <c r="H288" s="28"/>
      <c r="I288" s="28"/>
      <c r="J288" s="28"/>
      <c r="K288" s="28"/>
      <c r="L288" s="20"/>
    </row>
    <row r="289" ht="12.75" customHeight="1">
      <c r="G289" s="28"/>
      <c r="H289" s="28"/>
      <c r="I289" s="28"/>
      <c r="J289" s="28"/>
      <c r="K289" s="28"/>
      <c r="L289" s="20"/>
    </row>
    <row r="290" ht="12.75" customHeight="1">
      <c r="G290" s="28"/>
      <c r="H290" s="28"/>
      <c r="I290" s="28"/>
      <c r="J290" s="28"/>
      <c r="K290" s="28"/>
      <c r="L290" s="20"/>
    </row>
    <row r="291" ht="12.75" customHeight="1">
      <c r="G291" s="28"/>
      <c r="H291" s="28"/>
      <c r="I291" s="28"/>
      <c r="J291" s="28"/>
      <c r="K291" s="28"/>
      <c r="L291" s="20"/>
    </row>
    <row r="292" ht="12.75" customHeight="1">
      <c r="G292" s="28"/>
      <c r="H292" s="28"/>
      <c r="I292" s="28"/>
      <c r="J292" s="28"/>
      <c r="K292" s="28"/>
      <c r="L292" s="20"/>
    </row>
    <row r="293" ht="12.75" customHeight="1">
      <c r="G293" s="28"/>
      <c r="H293" s="28"/>
      <c r="I293" s="28"/>
      <c r="J293" s="28"/>
      <c r="K293" s="28"/>
      <c r="L293" s="20"/>
    </row>
    <row r="294" ht="12.75" customHeight="1">
      <c r="G294" s="28"/>
      <c r="H294" s="28"/>
      <c r="I294" s="28"/>
      <c r="J294" s="28"/>
      <c r="K294" s="28"/>
      <c r="L294" s="20"/>
    </row>
    <row r="295" ht="12.75" customHeight="1">
      <c r="G295" s="28"/>
      <c r="H295" s="28"/>
      <c r="I295" s="28"/>
      <c r="J295" s="28"/>
      <c r="K295" s="28"/>
      <c r="L295" s="20"/>
    </row>
    <row r="296" ht="12.75" customHeight="1">
      <c r="G296" s="28"/>
      <c r="H296" s="28"/>
      <c r="I296" s="28"/>
      <c r="J296" s="28"/>
      <c r="K296" s="28"/>
      <c r="L296" s="20"/>
    </row>
    <row r="297" ht="12.75" customHeight="1">
      <c r="G297" s="28"/>
      <c r="H297" s="28"/>
      <c r="I297" s="28"/>
      <c r="J297" s="28"/>
      <c r="K297" s="28"/>
      <c r="L297" s="20"/>
    </row>
    <row r="298" ht="12.75" customHeight="1">
      <c r="G298" s="28"/>
      <c r="H298" s="28"/>
      <c r="I298" s="28"/>
      <c r="J298" s="28"/>
      <c r="K298" s="28"/>
      <c r="L298" s="20"/>
    </row>
    <row r="299" ht="12.75" customHeight="1">
      <c r="G299" s="28"/>
      <c r="H299" s="28"/>
      <c r="I299" s="28"/>
      <c r="J299" s="28"/>
      <c r="K299" s="28"/>
      <c r="L299" s="20"/>
    </row>
    <row r="300" ht="12.75" customHeight="1">
      <c r="G300" s="28"/>
      <c r="H300" s="28"/>
      <c r="I300" s="28"/>
      <c r="J300" s="28"/>
      <c r="K300" s="28"/>
      <c r="L300" s="20"/>
    </row>
    <row r="301" ht="12.75" customHeight="1">
      <c r="G301" s="28"/>
      <c r="H301" s="28"/>
      <c r="I301" s="28"/>
      <c r="J301" s="28"/>
      <c r="K301" s="28"/>
      <c r="L301" s="20"/>
    </row>
    <row r="302" ht="12.75" customHeight="1">
      <c r="G302" s="28"/>
      <c r="H302" s="28"/>
      <c r="I302" s="28"/>
      <c r="J302" s="28"/>
      <c r="K302" s="28"/>
      <c r="L302" s="20"/>
    </row>
    <row r="303" ht="12.75" customHeight="1">
      <c r="G303" s="28"/>
      <c r="H303" s="28"/>
      <c r="I303" s="28"/>
      <c r="J303" s="28"/>
      <c r="K303" s="28"/>
      <c r="L303" s="20"/>
    </row>
    <row r="304" ht="12.75" customHeight="1">
      <c r="G304" s="28"/>
      <c r="H304" s="28"/>
      <c r="I304" s="28"/>
      <c r="J304" s="28"/>
      <c r="K304" s="28"/>
      <c r="L304" s="20"/>
    </row>
    <row r="305" ht="12.75" customHeight="1">
      <c r="G305" s="28"/>
      <c r="H305" s="28"/>
      <c r="I305" s="28"/>
      <c r="J305" s="28"/>
      <c r="K305" s="28"/>
      <c r="L305" s="20"/>
    </row>
    <row r="306" ht="12.75" customHeight="1">
      <c r="G306" s="28"/>
      <c r="H306" s="28"/>
      <c r="I306" s="28"/>
      <c r="J306" s="28"/>
      <c r="K306" s="28"/>
      <c r="L306" s="20"/>
    </row>
    <row r="307" ht="12.75" customHeight="1">
      <c r="G307" s="28"/>
      <c r="H307" s="28"/>
      <c r="I307" s="28"/>
      <c r="J307" s="28"/>
      <c r="K307" s="28"/>
      <c r="L307" s="20"/>
    </row>
    <row r="308" ht="12.75" customHeight="1">
      <c r="G308" s="28"/>
      <c r="H308" s="28"/>
      <c r="I308" s="28"/>
      <c r="J308" s="28"/>
      <c r="K308" s="28"/>
      <c r="L308" s="20"/>
    </row>
    <row r="309" ht="12.75" customHeight="1">
      <c r="G309" s="28"/>
      <c r="H309" s="28"/>
      <c r="I309" s="28"/>
      <c r="J309" s="28"/>
      <c r="K309" s="28"/>
      <c r="L309" s="20"/>
    </row>
    <row r="310" ht="12.75" customHeight="1">
      <c r="G310" s="28"/>
      <c r="H310" s="28"/>
      <c r="I310" s="28"/>
      <c r="J310" s="28"/>
      <c r="K310" s="28"/>
      <c r="L310" s="20"/>
    </row>
    <row r="311" ht="12.75" customHeight="1">
      <c r="G311" s="28"/>
      <c r="H311" s="28"/>
      <c r="I311" s="28"/>
      <c r="J311" s="28"/>
      <c r="K311" s="28"/>
      <c r="L311" s="20"/>
    </row>
    <row r="312" ht="12.75" customHeight="1">
      <c r="G312" s="28"/>
      <c r="H312" s="28"/>
      <c r="I312" s="28"/>
      <c r="J312" s="28"/>
      <c r="K312" s="28"/>
      <c r="L312" s="20"/>
    </row>
    <row r="313" ht="12.75" customHeight="1">
      <c r="G313" s="28"/>
      <c r="H313" s="28"/>
      <c r="I313" s="28"/>
      <c r="J313" s="28"/>
      <c r="K313" s="28"/>
      <c r="L313" s="20"/>
    </row>
    <row r="314" ht="12.75" customHeight="1">
      <c r="G314" s="28"/>
      <c r="H314" s="28"/>
      <c r="I314" s="28"/>
      <c r="J314" s="28"/>
      <c r="K314" s="28"/>
      <c r="L314" s="20"/>
    </row>
    <row r="315" ht="12.75" customHeight="1">
      <c r="G315" s="28"/>
      <c r="H315" s="28"/>
      <c r="I315" s="28"/>
      <c r="J315" s="28"/>
      <c r="K315" s="28"/>
      <c r="L315" s="20"/>
    </row>
    <row r="316" ht="12.75" customHeight="1">
      <c r="G316" s="28"/>
      <c r="H316" s="28"/>
      <c r="I316" s="28"/>
      <c r="J316" s="28"/>
      <c r="K316" s="28"/>
      <c r="L316" s="20"/>
    </row>
    <row r="317" ht="12.75" customHeight="1">
      <c r="G317" s="28"/>
      <c r="H317" s="28"/>
      <c r="I317" s="28"/>
      <c r="J317" s="28"/>
      <c r="K317" s="28"/>
      <c r="L317" s="20"/>
    </row>
    <row r="318" ht="12.75" customHeight="1">
      <c r="G318" s="28"/>
      <c r="H318" s="28"/>
      <c r="I318" s="28"/>
      <c r="J318" s="28"/>
      <c r="K318" s="28"/>
      <c r="L318" s="20"/>
    </row>
    <row r="319" ht="12.75" customHeight="1">
      <c r="G319" s="28"/>
      <c r="H319" s="28"/>
      <c r="I319" s="28"/>
      <c r="J319" s="28"/>
      <c r="K319" s="28"/>
      <c r="L319" s="20"/>
    </row>
    <row r="320" ht="12.75" customHeight="1">
      <c r="G320" s="28"/>
      <c r="H320" s="28"/>
      <c r="I320" s="28"/>
      <c r="J320" s="28"/>
      <c r="K320" s="28"/>
      <c r="L320" s="20"/>
    </row>
    <row r="321" ht="12.75" customHeight="1">
      <c r="G321" s="28"/>
      <c r="H321" s="28"/>
      <c r="I321" s="28"/>
      <c r="J321" s="28"/>
      <c r="K321" s="28"/>
      <c r="L321" s="20"/>
    </row>
    <row r="322" ht="12.75" customHeight="1">
      <c r="G322" s="28"/>
      <c r="H322" s="28"/>
      <c r="I322" s="28"/>
      <c r="J322" s="28"/>
      <c r="K322" s="28"/>
      <c r="L322" s="20"/>
    </row>
    <row r="323" ht="12.75" customHeight="1">
      <c r="G323" s="28"/>
      <c r="H323" s="28"/>
      <c r="I323" s="28"/>
      <c r="J323" s="28"/>
      <c r="K323" s="28"/>
      <c r="L323" s="20"/>
    </row>
    <row r="324" ht="12.75" customHeight="1">
      <c r="G324" s="28"/>
      <c r="H324" s="28"/>
      <c r="I324" s="28"/>
      <c r="J324" s="28"/>
      <c r="K324" s="28"/>
      <c r="L324" s="20"/>
    </row>
    <row r="325" ht="12.75" customHeight="1">
      <c r="G325" s="28"/>
      <c r="H325" s="28"/>
      <c r="I325" s="28"/>
      <c r="J325" s="28"/>
      <c r="K325" s="28"/>
      <c r="L325" s="20"/>
    </row>
    <row r="326" ht="12.75" customHeight="1">
      <c r="G326" s="28"/>
      <c r="H326" s="28"/>
      <c r="I326" s="28"/>
      <c r="J326" s="28"/>
      <c r="K326" s="28"/>
      <c r="L326" s="20"/>
    </row>
    <row r="327" ht="12.75" customHeight="1">
      <c r="G327" s="28"/>
      <c r="H327" s="28"/>
      <c r="I327" s="28"/>
      <c r="J327" s="28"/>
      <c r="K327" s="28"/>
      <c r="L327" s="20"/>
    </row>
    <row r="328" ht="12.75" customHeight="1">
      <c r="G328" s="28"/>
      <c r="H328" s="28"/>
      <c r="I328" s="28"/>
      <c r="J328" s="28"/>
      <c r="K328" s="28"/>
      <c r="L328" s="20"/>
    </row>
    <row r="329" ht="12.75" customHeight="1">
      <c r="G329" s="28"/>
      <c r="H329" s="28"/>
      <c r="I329" s="28"/>
      <c r="J329" s="28"/>
      <c r="K329" s="28"/>
      <c r="L329" s="20"/>
    </row>
    <row r="330" ht="12.75" customHeight="1">
      <c r="G330" s="28"/>
      <c r="H330" s="28"/>
      <c r="I330" s="28"/>
      <c r="J330" s="28"/>
      <c r="K330" s="28"/>
      <c r="L330" s="20"/>
    </row>
    <row r="331" ht="12.75" customHeight="1">
      <c r="G331" s="28"/>
      <c r="H331" s="28"/>
      <c r="I331" s="28"/>
      <c r="J331" s="28"/>
      <c r="K331" s="28"/>
      <c r="L331" s="20"/>
    </row>
    <row r="332" ht="12.75" customHeight="1">
      <c r="G332" s="28"/>
      <c r="H332" s="28"/>
      <c r="I332" s="28"/>
      <c r="J332" s="28"/>
      <c r="K332" s="28"/>
      <c r="L332" s="20"/>
    </row>
    <row r="333" ht="12.75" customHeight="1">
      <c r="G333" s="28"/>
      <c r="H333" s="28"/>
      <c r="I333" s="28"/>
      <c r="J333" s="28"/>
      <c r="K333" s="28"/>
      <c r="L333" s="20"/>
    </row>
    <row r="334" ht="12.75" customHeight="1">
      <c r="G334" s="28"/>
      <c r="H334" s="28"/>
      <c r="I334" s="28"/>
      <c r="J334" s="28"/>
      <c r="K334" s="28"/>
      <c r="L334" s="20"/>
    </row>
    <row r="335" ht="12.75" customHeight="1">
      <c r="G335" s="28"/>
      <c r="H335" s="28"/>
      <c r="I335" s="28"/>
      <c r="J335" s="28"/>
      <c r="K335" s="28"/>
      <c r="L335" s="20"/>
    </row>
    <row r="336" ht="12.75" customHeight="1">
      <c r="G336" s="28"/>
      <c r="H336" s="28"/>
      <c r="I336" s="28"/>
      <c r="J336" s="28"/>
      <c r="K336" s="28"/>
      <c r="L336" s="20"/>
    </row>
    <row r="337" ht="12.75" customHeight="1">
      <c r="G337" s="28"/>
      <c r="H337" s="28"/>
      <c r="I337" s="28"/>
      <c r="J337" s="28"/>
      <c r="K337" s="28"/>
      <c r="L337" s="20"/>
    </row>
    <row r="338" ht="12.75" customHeight="1">
      <c r="G338" s="28"/>
      <c r="H338" s="28"/>
      <c r="I338" s="28"/>
      <c r="J338" s="28"/>
      <c r="K338" s="28"/>
      <c r="L338" s="20"/>
    </row>
    <row r="339" ht="12.75" customHeight="1">
      <c r="G339" s="28"/>
      <c r="H339" s="28"/>
      <c r="I339" s="28"/>
      <c r="J339" s="28"/>
      <c r="K339" s="28"/>
      <c r="L339" s="20"/>
    </row>
    <row r="340" ht="12.75" customHeight="1">
      <c r="G340" s="28"/>
      <c r="H340" s="28"/>
      <c r="I340" s="28"/>
      <c r="J340" s="28"/>
      <c r="K340" s="28"/>
      <c r="L340" s="20"/>
    </row>
    <row r="341" ht="12.75" customHeight="1">
      <c r="G341" s="28"/>
      <c r="H341" s="28"/>
      <c r="I341" s="28"/>
      <c r="J341" s="28"/>
      <c r="K341" s="28"/>
      <c r="L341" s="20"/>
    </row>
    <row r="342" ht="12.75" customHeight="1">
      <c r="G342" s="28"/>
      <c r="H342" s="28"/>
      <c r="I342" s="28"/>
      <c r="J342" s="28"/>
      <c r="K342" s="28"/>
      <c r="L342" s="20"/>
    </row>
    <row r="343" ht="12.75" customHeight="1">
      <c r="G343" s="28"/>
      <c r="H343" s="28"/>
      <c r="I343" s="28"/>
      <c r="J343" s="28"/>
      <c r="K343" s="28"/>
      <c r="L343" s="20"/>
    </row>
    <row r="344" ht="12.75" customHeight="1">
      <c r="G344" s="28"/>
      <c r="H344" s="28"/>
      <c r="I344" s="28"/>
      <c r="J344" s="28"/>
      <c r="K344" s="28"/>
      <c r="L344" s="20"/>
    </row>
    <row r="345" ht="12.75" customHeight="1">
      <c r="G345" s="28"/>
      <c r="H345" s="28"/>
      <c r="I345" s="28"/>
      <c r="J345" s="28"/>
      <c r="K345" s="28"/>
      <c r="L345" s="20"/>
    </row>
    <row r="346" ht="12.75" customHeight="1">
      <c r="G346" s="28"/>
      <c r="H346" s="28"/>
      <c r="I346" s="28"/>
      <c r="J346" s="28"/>
      <c r="K346" s="28"/>
      <c r="L346" s="20"/>
    </row>
    <row r="347" ht="12.75" customHeight="1">
      <c r="G347" s="28"/>
      <c r="H347" s="28"/>
      <c r="I347" s="28"/>
      <c r="J347" s="28"/>
      <c r="K347" s="28"/>
      <c r="L347" s="20"/>
    </row>
    <row r="348" ht="12.75" customHeight="1">
      <c r="G348" s="28"/>
      <c r="H348" s="28"/>
      <c r="I348" s="28"/>
      <c r="J348" s="28"/>
      <c r="K348" s="28"/>
      <c r="L348" s="20"/>
    </row>
    <row r="349" ht="12.75" customHeight="1">
      <c r="G349" s="28"/>
      <c r="H349" s="28"/>
      <c r="I349" s="28"/>
      <c r="J349" s="28"/>
      <c r="K349" s="28"/>
      <c r="L349" s="20"/>
    </row>
    <row r="350" ht="12.75" customHeight="1">
      <c r="G350" s="28"/>
      <c r="H350" s="28"/>
      <c r="I350" s="28"/>
      <c r="J350" s="28"/>
      <c r="K350" s="28"/>
      <c r="L350" s="20"/>
    </row>
    <row r="351" ht="12.75" customHeight="1">
      <c r="G351" s="28"/>
      <c r="H351" s="28"/>
      <c r="I351" s="28"/>
      <c r="J351" s="28"/>
      <c r="K351" s="28"/>
      <c r="L351" s="20"/>
    </row>
    <row r="352" ht="12.75" customHeight="1">
      <c r="G352" s="28"/>
      <c r="H352" s="28"/>
      <c r="I352" s="28"/>
      <c r="J352" s="28"/>
      <c r="K352" s="28"/>
      <c r="L352" s="20"/>
    </row>
    <row r="353" ht="12.75" customHeight="1">
      <c r="G353" s="28"/>
      <c r="H353" s="28"/>
      <c r="I353" s="28"/>
      <c r="J353" s="28"/>
      <c r="K353" s="28"/>
      <c r="L353" s="20"/>
    </row>
    <row r="354" ht="12.75" customHeight="1">
      <c r="G354" s="28"/>
      <c r="H354" s="28"/>
      <c r="I354" s="28"/>
      <c r="J354" s="28"/>
      <c r="K354" s="28"/>
      <c r="L354" s="20"/>
    </row>
    <row r="355" ht="12.75" customHeight="1">
      <c r="G355" s="28"/>
      <c r="H355" s="28"/>
      <c r="I355" s="28"/>
      <c r="J355" s="28"/>
      <c r="K355" s="28"/>
      <c r="L355" s="20"/>
    </row>
    <row r="356" ht="12.75" customHeight="1">
      <c r="G356" s="28"/>
      <c r="H356" s="28"/>
      <c r="I356" s="28"/>
      <c r="J356" s="28"/>
      <c r="K356" s="28"/>
      <c r="L356" s="20"/>
    </row>
    <row r="357" ht="12.75" customHeight="1">
      <c r="G357" s="28"/>
      <c r="H357" s="28"/>
      <c r="I357" s="28"/>
      <c r="J357" s="28"/>
      <c r="K357" s="28"/>
      <c r="L357" s="20"/>
    </row>
    <row r="358" ht="12.75" customHeight="1">
      <c r="G358" s="28"/>
      <c r="H358" s="28"/>
      <c r="I358" s="28"/>
      <c r="J358" s="28"/>
      <c r="K358" s="28"/>
      <c r="L358" s="20"/>
    </row>
    <row r="359" ht="12.75" customHeight="1">
      <c r="G359" s="28"/>
      <c r="H359" s="28"/>
      <c r="I359" s="28"/>
      <c r="J359" s="28"/>
      <c r="K359" s="28"/>
      <c r="L359" s="20"/>
    </row>
    <row r="360" ht="12.75" customHeight="1">
      <c r="G360" s="28"/>
      <c r="H360" s="28"/>
      <c r="I360" s="28"/>
      <c r="J360" s="28"/>
      <c r="K360" s="28"/>
      <c r="L360" s="20"/>
    </row>
    <row r="361" ht="12.75" customHeight="1">
      <c r="G361" s="28"/>
      <c r="H361" s="28"/>
      <c r="I361" s="28"/>
      <c r="J361" s="28"/>
      <c r="K361" s="28"/>
      <c r="L361" s="20"/>
    </row>
    <row r="362" ht="12.75" customHeight="1">
      <c r="G362" s="28"/>
      <c r="H362" s="28"/>
      <c r="I362" s="28"/>
      <c r="J362" s="28"/>
      <c r="K362" s="28"/>
      <c r="L362" s="20"/>
    </row>
    <row r="363" ht="12.75" customHeight="1">
      <c r="G363" s="28"/>
      <c r="H363" s="28"/>
      <c r="I363" s="28"/>
      <c r="J363" s="28"/>
      <c r="K363" s="28"/>
      <c r="L363" s="20"/>
    </row>
    <row r="364" ht="12.75" customHeight="1">
      <c r="G364" s="28"/>
      <c r="H364" s="28"/>
      <c r="I364" s="28"/>
      <c r="J364" s="28"/>
      <c r="K364" s="28"/>
      <c r="L364" s="20"/>
    </row>
    <row r="365" ht="12.75" customHeight="1">
      <c r="G365" s="28"/>
      <c r="H365" s="28"/>
      <c r="I365" s="28"/>
      <c r="J365" s="28"/>
      <c r="K365" s="28"/>
      <c r="L365" s="20"/>
    </row>
    <row r="366" ht="12.75" customHeight="1">
      <c r="G366" s="28"/>
      <c r="H366" s="28"/>
      <c r="I366" s="28"/>
      <c r="J366" s="28"/>
      <c r="K366" s="28"/>
      <c r="L366" s="20"/>
    </row>
    <row r="367" ht="12.75" customHeight="1">
      <c r="G367" s="28"/>
      <c r="H367" s="28"/>
      <c r="I367" s="28"/>
      <c r="J367" s="28"/>
      <c r="K367" s="28"/>
      <c r="L367" s="20"/>
    </row>
    <row r="368" ht="12.75" customHeight="1">
      <c r="G368" s="28"/>
      <c r="H368" s="28"/>
      <c r="I368" s="28"/>
      <c r="J368" s="28"/>
      <c r="K368" s="28"/>
      <c r="L368" s="20"/>
    </row>
    <row r="369" ht="12.75" customHeight="1">
      <c r="G369" s="28"/>
      <c r="H369" s="28"/>
      <c r="I369" s="28"/>
      <c r="J369" s="28"/>
      <c r="K369" s="28"/>
      <c r="L369" s="20"/>
    </row>
    <row r="370" ht="12.75" customHeight="1">
      <c r="G370" s="28"/>
      <c r="H370" s="28"/>
      <c r="I370" s="28"/>
      <c r="J370" s="28"/>
      <c r="K370" s="28"/>
      <c r="L370" s="20"/>
    </row>
    <row r="371" ht="12.75" customHeight="1">
      <c r="G371" s="28"/>
      <c r="H371" s="28"/>
      <c r="I371" s="28"/>
      <c r="J371" s="28"/>
      <c r="K371" s="28"/>
      <c r="L371" s="20"/>
    </row>
    <row r="372" ht="12.75" customHeight="1">
      <c r="G372" s="28"/>
      <c r="H372" s="28"/>
      <c r="I372" s="28"/>
      <c r="J372" s="28"/>
      <c r="K372" s="28"/>
      <c r="L372" s="20"/>
    </row>
    <row r="373" ht="12.75" customHeight="1">
      <c r="G373" s="28"/>
      <c r="H373" s="28"/>
      <c r="I373" s="28"/>
      <c r="J373" s="28"/>
      <c r="K373" s="28"/>
      <c r="L373" s="20"/>
    </row>
    <row r="374" ht="12.75" customHeight="1">
      <c r="G374" s="28"/>
      <c r="H374" s="28"/>
      <c r="I374" s="28"/>
      <c r="J374" s="28"/>
      <c r="K374" s="28"/>
      <c r="L374" s="20"/>
    </row>
    <row r="375" ht="12.75" customHeight="1">
      <c r="G375" s="28"/>
      <c r="H375" s="28"/>
      <c r="I375" s="28"/>
      <c r="J375" s="28"/>
      <c r="K375" s="28"/>
      <c r="L375" s="20"/>
    </row>
    <row r="376" ht="12.75" customHeight="1">
      <c r="G376" s="28"/>
      <c r="H376" s="28"/>
      <c r="I376" s="28"/>
      <c r="J376" s="28"/>
      <c r="K376" s="28"/>
      <c r="L376" s="20"/>
    </row>
    <row r="377" ht="12.75" customHeight="1">
      <c r="G377" s="28"/>
      <c r="H377" s="28"/>
      <c r="I377" s="28"/>
      <c r="J377" s="28"/>
      <c r="K377" s="28"/>
      <c r="L377" s="20"/>
    </row>
    <row r="378" ht="12.75" customHeight="1">
      <c r="G378" s="28"/>
      <c r="H378" s="28"/>
      <c r="I378" s="28"/>
      <c r="J378" s="28"/>
      <c r="K378" s="28"/>
      <c r="L378" s="20"/>
    </row>
    <row r="379" ht="12.75" customHeight="1">
      <c r="G379" s="28"/>
      <c r="H379" s="28"/>
      <c r="I379" s="28"/>
      <c r="J379" s="28"/>
      <c r="K379" s="28"/>
      <c r="L379" s="20"/>
    </row>
    <row r="380" ht="12.75" customHeight="1">
      <c r="G380" s="28"/>
      <c r="H380" s="28"/>
      <c r="I380" s="28"/>
      <c r="J380" s="28"/>
      <c r="K380" s="28"/>
      <c r="L380" s="20"/>
    </row>
    <row r="381" ht="12.75" customHeight="1">
      <c r="G381" s="28"/>
      <c r="H381" s="28"/>
      <c r="I381" s="28"/>
      <c r="J381" s="28"/>
      <c r="K381" s="28"/>
      <c r="L381" s="20"/>
    </row>
    <row r="382" ht="12.75" customHeight="1">
      <c r="G382" s="28"/>
      <c r="H382" s="28"/>
      <c r="I382" s="28"/>
      <c r="J382" s="28"/>
      <c r="K382" s="28"/>
      <c r="L382" s="20"/>
    </row>
    <row r="383" ht="12.75" customHeight="1">
      <c r="G383" s="28"/>
      <c r="H383" s="28"/>
      <c r="I383" s="28"/>
      <c r="J383" s="28"/>
      <c r="K383" s="28"/>
      <c r="L383" s="20"/>
    </row>
    <row r="384" ht="12.75" customHeight="1">
      <c r="G384" s="28"/>
      <c r="H384" s="28"/>
      <c r="I384" s="28"/>
      <c r="J384" s="28"/>
      <c r="K384" s="28"/>
      <c r="L384" s="20"/>
    </row>
    <row r="385" ht="12.75" customHeight="1">
      <c r="G385" s="28"/>
      <c r="H385" s="28"/>
      <c r="I385" s="28"/>
      <c r="J385" s="28"/>
      <c r="K385" s="28"/>
      <c r="L385" s="20"/>
    </row>
    <row r="386" ht="12.75" customHeight="1">
      <c r="G386" s="28"/>
      <c r="H386" s="28"/>
      <c r="I386" s="28"/>
      <c r="J386" s="28"/>
      <c r="K386" s="28"/>
      <c r="L386" s="20"/>
    </row>
    <row r="387" ht="12.75" customHeight="1">
      <c r="G387" s="28"/>
      <c r="H387" s="28"/>
      <c r="I387" s="28"/>
      <c r="J387" s="28"/>
      <c r="K387" s="28"/>
      <c r="L387" s="20"/>
    </row>
    <row r="388" ht="12.75" customHeight="1">
      <c r="G388" s="28"/>
      <c r="H388" s="28"/>
      <c r="I388" s="28"/>
      <c r="J388" s="28"/>
      <c r="K388" s="28"/>
      <c r="L388" s="20"/>
    </row>
    <row r="389" ht="12.75" customHeight="1">
      <c r="G389" s="28"/>
      <c r="H389" s="28"/>
      <c r="I389" s="28"/>
      <c r="J389" s="28"/>
      <c r="K389" s="28"/>
      <c r="L389" s="20"/>
    </row>
    <row r="390" ht="12.75" customHeight="1">
      <c r="G390" s="28"/>
      <c r="H390" s="28"/>
      <c r="I390" s="28"/>
      <c r="J390" s="28"/>
      <c r="K390" s="28"/>
      <c r="L390" s="20"/>
    </row>
    <row r="391" ht="12.75" customHeight="1">
      <c r="G391" s="28"/>
      <c r="H391" s="28"/>
      <c r="I391" s="28"/>
      <c r="J391" s="28"/>
      <c r="K391" s="28"/>
      <c r="L391" s="20"/>
    </row>
    <row r="392" ht="12.75" customHeight="1">
      <c r="G392" s="28"/>
      <c r="H392" s="28"/>
      <c r="I392" s="28"/>
      <c r="J392" s="28"/>
      <c r="K392" s="28"/>
      <c r="L392" s="20"/>
    </row>
    <row r="393" ht="12.75" customHeight="1">
      <c r="G393" s="28"/>
      <c r="H393" s="28"/>
      <c r="I393" s="28"/>
      <c r="J393" s="28"/>
      <c r="K393" s="28"/>
      <c r="L393" s="20"/>
    </row>
    <row r="394" ht="12.75" customHeight="1">
      <c r="G394" s="28"/>
      <c r="H394" s="28"/>
      <c r="I394" s="28"/>
      <c r="J394" s="28"/>
      <c r="K394" s="28"/>
      <c r="L394" s="20"/>
    </row>
    <row r="395" ht="12.75" customHeight="1">
      <c r="G395" s="28"/>
      <c r="H395" s="28"/>
      <c r="I395" s="28"/>
      <c r="J395" s="28"/>
      <c r="K395" s="28"/>
      <c r="L395" s="20"/>
    </row>
    <row r="396" ht="12.75" customHeight="1">
      <c r="G396" s="28"/>
      <c r="H396" s="28"/>
      <c r="I396" s="28"/>
      <c r="J396" s="28"/>
      <c r="K396" s="28"/>
      <c r="L396" s="20"/>
    </row>
    <row r="397" ht="12.75" customHeight="1">
      <c r="G397" s="28"/>
      <c r="H397" s="28"/>
      <c r="I397" s="28"/>
      <c r="J397" s="28"/>
      <c r="K397" s="28"/>
      <c r="L397" s="20"/>
    </row>
    <row r="398" ht="12.75" customHeight="1">
      <c r="G398" s="28"/>
      <c r="H398" s="28"/>
      <c r="I398" s="28"/>
      <c r="J398" s="28"/>
      <c r="K398" s="28"/>
      <c r="L398" s="20"/>
    </row>
    <row r="399" ht="12.75" customHeight="1">
      <c r="G399" s="28"/>
      <c r="H399" s="28"/>
      <c r="I399" s="28"/>
      <c r="J399" s="28"/>
      <c r="K399" s="28"/>
      <c r="L399" s="20"/>
    </row>
    <row r="400" ht="12.75" customHeight="1">
      <c r="G400" s="28"/>
      <c r="H400" s="28"/>
      <c r="I400" s="28"/>
      <c r="J400" s="28"/>
      <c r="K400" s="28"/>
      <c r="L400" s="20"/>
    </row>
    <row r="401" ht="12.75" customHeight="1">
      <c r="G401" s="28"/>
      <c r="H401" s="28"/>
      <c r="I401" s="28"/>
      <c r="J401" s="28"/>
      <c r="K401" s="28"/>
      <c r="L401" s="20"/>
    </row>
    <row r="402" ht="12.75" customHeight="1">
      <c r="G402" s="28"/>
      <c r="H402" s="28"/>
      <c r="I402" s="28"/>
      <c r="J402" s="28"/>
      <c r="K402" s="28"/>
      <c r="L402" s="20"/>
    </row>
    <row r="403" ht="12.75" customHeight="1">
      <c r="G403" s="28"/>
      <c r="H403" s="28"/>
      <c r="I403" s="28"/>
      <c r="J403" s="28"/>
      <c r="K403" s="28"/>
      <c r="L403" s="20"/>
    </row>
    <row r="404" ht="12.75" customHeight="1">
      <c r="G404" s="28"/>
      <c r="H404" s="28"/>
      <c r="I404" s="28"/>
      <c r="J404" s="28"/>
      <c r="K404" s="28"/>
      <c r="L404" s="20"/>
    </row>
    <row r="405" ht="12.75" customHeight="1">
      <c r="G405" s="28"/>
      <c r="H405" s="28"/>
      <c r="I405" s="28"/>
      <c r="J405" s="28"/>
      <c r="K405" s="28"/>
      <c r="L405" s="20"/>
    </row>
    <row r="406" ht="12.75" customHeight="1">
      <c r="G406" s="28"/>
      <c r="H406" s="28"/>
      <c r="I406" s="28"/>
      <c r="J406" s="28"/>
      <c r="K406" s="28"/>
      <c r="L406" s="20"/>
    </row>
    <row r="407" ht="12.75" customHeight="1">
      <c r="G407" s="28"/>
      <c r="H407" s="28"/>
      <c r="I407" s="28"/>
      <c r="J407" s="28"/>
      <c r="K407" s="28"/>
      <c r="L407" s="20"/>
    </row>
    <row r="408" ht="12.75" customHeight="1">
      <c r="G408" s="28"/>
      <c r="H408" s="28"/>
      <c r="I408" s="28"/>
      <c r="J408" s="28"/>
      <c r="K408" s="28"/>
      <c r="L408" s="20"/>
    </row>
    <row r="409" ht="12.75" customHeight="1">
      <c r="G409" s="28"/>
      <c r="H409" s="28"/>
      <c r="I409" s="28"/>
      <c r="J409" s="28"/>
      <c r="K409" s="28"/>
      <c r="L409" s="20"/>
    </row>
    <row r="410" ht="12.75" customHeight="1">
      <c r="G410" s="28"/>
      <c r="H410" s="28"/>
      <c r="I410" s="28"/>
      <c r="J410" s="28"/>
      <c r="K410" s="28"/>
      <c r="L410" s="20"/>
    </row>
    <row r="411" ht="12.75" customHeight="1">
      <c r="G411" s="28"/>
      <c r="H411" s="28"/>
      <c r="I411" s="28"/>
      <c r="J411" s="28"/>
      <c r="K411" s="28"/>
      <c r="L411" s="20"/>
    </row>
    <row r="412" ht="12.75" customHeight="1">
      <c r="G412" s="28"/>
      <c r="H412" s="28"/>
      <c r="I412" s="28"/>
      <c r="J412" s="28"/>
      <c r="K412" s="28"/>
      <c r="L412" s="20"/>
    </row>
    <row r="413" ht="12.75" customHeight="1">
      <c r="G413" s="28"/>
      <c r="H413" s="28"/>
      <c r="I413" s="28"/>
      <c r="J413" s="28"/>
      <c r="K413" s="28"/>
      <c r="L413" s="20"/>
    </row>
    <row r="414" ht="12.75" customHeight="1">
      <c r="G414" s="28"/>
      <c r="H414" s="28"/>
      <c r="I414" s="28"/>
      <c r="J414" s="28"/>
      <c r="K414" s="28"/>
      <c r="L414" s="20"/>
    </row>
    <row r="415" ht="12.75" customHeight="1">
      <c r="G415" s="28"/>
      <c r="H415" s="28"/>
      <c r="I415" s="28"/>
      <c r="J415" s="28"/>
      <c r="K415" s="28"/>
      <c r="L415" s="20"/>
    </row>
    <row r="416" ht="12.75" customHeight="1">
      <c r="G416" s="28"/>
      <c r="H416" s="28"/>
      <c r="I416" s="28"/>
      <c r="J416" s="28"/>
      <c r="K416" s="28"/>
      <c r="L416" s="20"/>
    </row>
    <row r="417" ht="12.75" customHeight="1">
      <c r="G417" s="28"/>
      <c r="H417" s="28"/>
      <c r="I417" s="28"/>
      <c r="J417" s="28"/>
      <c r="K417" s="28"/>
      <c r="L417" s="20"/>
    </row>
    <row r="418" ht="12.75" customHeight="1">
      <c r="G418" s="28"/>
      <c r="H418" s="28"/>
      <c r="I418" s="28"/>
      <c r="J418" s="28"/>
      <c r="K418" s="28"/>
      <c r="L418" s="20"/>
    </row>
    <row r="419" ht="12.75" customHeight="1">
      <c r="G419" s="28"/>
      <c r="H419" s="28"/>
      <c r="I419" s="28"/>
      <c r="J419" s="28"/>
      <c r="K419" s="28"/>
      <c r="L419" s="20"/>
    </row>
    <row r="420" ht="12.75" customHeight="1">
      <c r="G420" s="28"/>
      <c r="H420" s="28"/>
      <c r="I420" s="28"/>
      <c r="J420" s="28"/>
      <c r="K420" s="28"/>
      <c r="L420" s="20"/>
    </row>
    <row r="421" ht="12.75" customHeight="1">
      <c r="G421" s="28"/>
      <c r="H421" s="28"/>
      <c r="I421" s="28"/>
      <c r="J421" s="28"/>
      <c r="K421" s="28"/>
      <c r="L421" s="20"/>
    </row>
    <row r="422" ht="12.75" customHeight="1">
      <c r="G422" s="28"/>
      <c r="H422" s="28"/>
      <c r="I422" s="28"/>
      <c r="J422" s="28"/>
      <c r="K422" s="28"/>
      <c r="L422" s="20"/>
    </row>
    <row r="423" ht="12.75" customHeight="1">
      <c r="G423" s="28"/>
      <c r="H423" s="28"/>
      <c r="I423" s="28"/>
      <c r="J423" s="28"/>
      <c r="K423" s="28"/>
      <c r="L423" s="20"/>
    </row>
    <row r="424" ht="12.75" customHeight="1">
      <c r="G424" s="28"/>
      <c r="H424" s="28"/>
      <c r="I424" s="28"/>
      <c r="J424" s="28"/>
      <c r="K424" s="28"/>
      <c r="L424" s="20"/>
    </row>
    <row r="425" ht="12.75" customHeight="1">
      <c r="G425" s="28"/>
      <c r="H425" s="28"/>
      <c r="I425" s="28"/>
      <c r="J425" s="28"/>
      <c r="K425" s="28"/>
      <c r="L425" s="20"/>
    </row>
    <row r="426" ht="12.75" customHeight="1">
      <c r="G426" s="28"/>
      <c r="H426" s="28"/>
      <c r="I426" s="28"/>
      <c r="J426" s="28"/>
      <c r="K426" s="28"/>
      <c r="L426" s="20"/>
    </row>
    <row r="427" ht="12.75" customHeight="1">
      <c r="G427" s="28"/>
      <c r="H427" s="28"/>
      <c r="I427" s="28"/>
      <c r="J427" s="28"/>
      <c r="K427" s="28"/>
      <c r="L427" s="20"/>
    </row>
    <row r="428" ht="12.75" customHeight="1">
      <c r="G428" s="28"/>
      <c r="H428" s="28"/>
      <c r="I428" s="28"/>
      <c r="J428" s="28"/>
      <c r="K428" s="28"/>
      <c r="L428" s="20"/>
    </row>
    <row r="429" ht="12.75" customHeight="1">
      <c r="G429" s="28"/>
      <c r="H429" s="28"/>
      <c r="I429" s="28"/>
      <c r="J429" s="28"/>
      <c r="K429" s="28"/>
      <c r="L429" s="20"/>
    </row>
    <row r="430" ht="12.75" customHeight="1">
      <c r="G430" s="28"/>
      <c r="H430" s="28"/>
      <c r="I430" s="28"/>
      <c r="J430" s="28"/>
      <c r="K430" s="28"/>
      <c r="L430" s="20"/>
    </row>
    <row r="431" ht="12.75" customHeight="1">
      <c r="G431" s="28"/>
      <c r="H431" s="28"/>
      <c r="I431" s="28"/>
      <c r="J431" s="28"/>
      <c r="K431" s="28"/>
      <c r="L431" s="20"/>
    </row>
    <row r="432" ht="12.75" customHeight="1">
      <c r="G432" s="28"/>
      <c r="H432" s="28"/>
      <c r="I432" s="28"/>
      <c r="J432" s="28"/>
      <c r="K432" s="28"/>
      <c r="L432" s="20"/>
    </row>
    <row r="433" ht="12.75" customHeight="1">
      <c r="G433" s="28"/>
      <c r="H433" s="28"/>
      <c r="I433" s="28"/>
      <c r="J433" s="28"/>
      <c r="K433" s="28"/>
      <c r="L433" s="20"/>
    </row>
    <row r="434" ht="12.75" customHeight="1">
      <c r="G434" s="28"/>
      <c r="H434" s="28"/>
      <c r="I434" s="28"/>
      <c r="J434" s="28"/>
      <c r="K434" s="28"/>
      <c r="L434" s="20"/>
    </row>
    <row r="435" ht="12.75" customHeight="1">
      <c r="G435" s="28"/>
      <c r="H435" s="28"/>
      <c r="I435" s="28"/>
      <c r="J435" s="28"/>
      <c r="K435" s="28"/>
      <c r="L435" s="20"/>
    </row>
    <row r="436" ht="12.75" customHeight="1">
      <c r="G436" s="28"/>
      <c r="H436" s="28"/>
      <c r="I436" s="28"/>
      <c r="J436" s="28"/>
      <c r="K436" s="28"/>
      <c r="L436" s="20"/>
    </row>
    <row r="437" ht="12.75" customHeight="1">
      <c r="G437" s="28"/>
      <c r="H437" s="28"/>
      <c r="I437" s="28"/>
      <c r="J437" s="28"/>
      <c r="K437" s="28"/>
      <c r="L437" s="20"/>
    </row>
    <row r="438" ht="12.75" customHeight="1">
      <c r="G438" s="28"/>
      <c r="H438" s="28"/>
      <c r="I438" s="28"/>
      <c r="J438" s="28"/>
      <c r="K438" s="28"/>
      <c r="L438" s="20"/>
    </row>
    <row r="439" ht="12.75" customHeight="1">
      <c r="G439" s="28"/>
      <c r="H439" s="28"/>
      <c r="I439" s="28"/>
      <c r="J439" s="28"/>
      <c r="K439" s="28"/>
      <c r="L439" s="20"/>
    </row>
    <row r="440" ht="12.75" customHeight="1">
      <c r="G440" s="28"/>
      <c r="H440" s="28"/>
      <c r="I440" s="28"/>
      <c r="J440" s="28"/>
      <c r="K440" s="28"/>
      <c r="L440" s="20"/>
    </row>
    <row r="441" ht="12.75" customHeight="1">
      <c r="G441" s="28"/>
      <c r="H441" s="28"/>
      <c r="I441" s="28"/>
      <c r="J441" s="28"/>
      <c r="K441" s="28"/>
      <c r="L441" s="20"/>
    </row>
    <row r="442" ht="12.75" customHeight="1">
      <c r="G442" s="28"/>
      <c r="H442" s="28"/>
      <c r="I442" s="28"/>
      <c r="J442" s="28"/>
      <c r="K442" s="28"/>
      <c r="L442" s="20"/>
    </row>
    <row r="443" ht="12.75" customHeight="1">
      <c r="G443" s="28"/>
      <c r="H443" s="28"/>
      <c r="I443" s="28"/>
      <c r="J443" s="28"/>
      <c r="K443" s="28"/>
      <c r="L443" s="20"/>
    </row>
    <row r="444" ht="12.75" customHeight="1">
      <c r="G444" s="28"/>
      <c r="H444" s="28"/>
      <c r="I444" s="28"/>
      <c r="J444" s="28"/>
      <c r="K444" s="28"/>
      <c r="L444" s="20"/>
    </row>
    <row r="445" ht="12.75" customHeight="1">
      <c r="G445" s="28"/>
      <c r="H445" s="28"/>
      <c r="I445" s="28"/>
      <c r="J445" s="28"/>
      <c r="K445" s="28"/>
      <c r="L445" s="20"/>
    </row>
    <row r="446" ht="12.75" customHeight="1">
      <c r="G446" s="28"/>
      <c r="H446" s="28"/>
      <c r="I446" s="28"/>
      <c r="J446" s="28"/>
      <c r="K446" s="28"/>
      <c r="L446" s="20"/>
    </row>
    <row r="447" ht="12.75" customHeight="1">
      <c r="G447" s="28"/>
      <c r="H447" s="28"/>
      <c r="I447" s="28"/>
      <c r="J447" s="28"/>
      <c r="K447" s="28"/>
      <c r="L447" s="20"/>
    </row>
    <row r="448" ht="12.75" customHeight="1">
      <c r="G448" s="28"/>
      <c r="H448" s="28"/>
      <c r="I448" s="28"/>
      <c r="J448" s="28"/>
      <c r="K448" s="28"/>
      <c r="L448" s="20"/>
    </row>
    <row r="449" ht="12.75" customHeight="1">
      <c r="G449" s="28"/>
      <c r="H449" s="28"/>
      <c r="I449" s="28"/>
      <c r="J449" s="28"/>
      <c r="K449" s="28"/>
      <c r="L449" s="20"/>
    </row>
    <row r="450" ht="12.75" customHeight="1">
      <c r="G450" s="28"/>
      <c r="H450" s="28"/>
      <c r="I450" s="28"/>
      <c r="J450" s="28"/>
      <c r="K450" s="28"/>
      <c r="L450" s="20"/>
    </row>
    <row r="451" ht="12.75" customHeight="1">
      <c r="G451" s="28"/>
      <c r="H451" s="28"/>
      <c r="I451" s="28"/>
      <c r="J451" s="28"/>
      <c r="K451" s="28"/>
      <c r="L451" s="20"/>
    </row>
    <row r="452" ht="12.75" customHeight="1">
      <c r="G452" s="28"/>
      <c r="H452" s="28"/>
      <c r="I452" s="28"/>
      <c r="J452" s="28"/>
      <c r="K452" s="28"/>
      <c r="L452" s="20"/>
    </row>
    <row r="453" ht="12.75" customHeight="1">
      <c r="G453" s="28"/>
      <c r="H453" s="28"/>
      <c r="I453" s="28"/>
      <c r="J453" s="28"/>
      <c r="K453" s="28"/>
      <c r="L453" s="20"/>
    </row>
    <row r="454" ht="12.75" customHeight="1">
      <c r="G454" s="28"/>
      <c r="H454" s="28"/>
      <c r="I454" s="28"/>
      <c r="J454" s="28"/>
      <c r="K454" s="28"/>
      <c r="L454" s="20"/>
    </row>
    <row r="455" ht="12.75" customHeight="1">
      <c r="G455" s="28"/>
      <c r="H455" s="28"/>
      <c r="I455" s="28"/>
      <c r="J455" s="28"/>
      <c r="K455" s="28"/>
      <c r="L455" s="20"/>
    </row>
    <row r="456" ht="12.75" customHeight="1">
      <c r="G456" s="28"/>
      <c r="H456" s="28"/>
      <c r="I456" s="28"/>
      <c r="J456" s="28"/>
      <c r="K456" s="28"/>
      <c r="L456" s="20"/>
    </row>
    <row r="457" ht="12.75" customHeight="1">
      <c r="G457" s="28"/>
      <c r="H457" s="28"/>
      <c r="I457" s="28"/>
      <c r="J457" s="28"/>
      <c r="K457" s="28"/>
      <c r="L457" s="20"/>
    </row>
    <row r="458" ht="12.75" customHeight="1">
      <c r="G458" s="28"/>
      <c r="H458" s="28"/>
      <c r="I458" s="28"/>
      <c r="J458" s="28"/>
      <c r="K458" s="28"/>
      <c r="L458" s="20"/>
    </row>
    <row r="459" ht="12.75" customHeight="1">
      <c r="G459" s="28"/>
      <c r="H459" s="28"/>
      <c r="I459" s="28"/>
      <c r="J459" s="28"/>
      <c r="K459" s="28"/>
      <c r="L459" s="20"/>
    </row>
    <row r="460" ht="12.75" customHeight="1">
      <c r="G460" s="28"/>
      <c r="H460" s="28"/>
      <c r="I460" s="28"/>
      <c r="J460" s="28"/>
      <c r="K460" s="28"/>
      <c r="L460" s="20"/>
    </row>
    <row r="461" ht="12.75" customHeight="1">
      <c r="G461" s="28"/>
      <c r="H461" s="28"/>
      <c r="I461" s="28"/>
      <c r="J461" s="28"/>
      <c r="K461" s="28"/>
      <c r="L461" s="20"/>
    </row>
    <row r="462" ht="12.75" customHeight="1">
      <c r="G462" s="28"/>
      <c r="H462" s="28"/>
      <c r="I462" s="28"/>
      <c r="J462" s="28"/>
      <c r="K462" s="28"/>
      <c r="L462" s="20"/>
    </row>
    <row r="463" ht="12.75" customHeight="1">
      <c r="G463" s="28"/>
      <c r="H463" s="28"/>
      <c r="I463" s="28"/>
      <c r="J463" s="28"/>
      <c r="K463" s="28"/>
      <c r="L463" s="20"/>
    </row>
    <row r="464" ht="12.75" customHeight="1">
      <c r="G464" s="28"/>
      <c r="H464" s="28"/>
      <c r="I464" s="28"/>
      <c r="J464" s="28"/>
      <c r="K464" s="28"/>
      <c r="L464" s="20"/>
    </row>
    <row r="465" ht="12.75" customHeight="1">
      <c r="G465" s="28"/>
      <c r="H465" s="28"/>
      <c r="I465" s="28"/>
      <c r="J465" s="28"/>
      <c r="K465" s="28"/>
      <c r="L465" s="20"/>
    </row>
    <row r="466" ht="12.75" customHeight="1">
      <c r="G466" s="28"/>
      <c r="H466" s="28"/>
      <c r="I466" s="28"/>
      <c r="J466" s="28"/>
      <c r="K466" s="28"/>
      <c r="L466" s="20"/>
    </row>
    <row r="467" ht="12.75" customHeight="1">
      <c r="G467" s="28"/>
      <c r="H467" s="28"/>
      <c r="I467" s="28"/>
      <c r="J467" s="28"/>
      <c r="K467" s="28"/>
      <c r="L467" s="20"/>
    </row>
    <row r="468" ht="12.75" customHeight="1">
      <c r="G468" s="28"/>
      <c r="H468" s="28"/>
      <c r="I468" s="28"/>
      <c r="J468" s="28"/>
      <c r="K468" s="28"/>
      <c r="L468" s="20"/>
    </row>
    <row r="469" ht="12.75" customHeight="1">
      <c r="G469" s="28"/>
      <c r="H469" s="28"/>
      <c r="I469" s="28"/>
      <c r="J469" s="28"/>
      <c r="K469" s="28"/>
      <c r="L469" s="20"/>
    </row>
    <row r="470" ht="12.75" customHeight="1">
      <c r="G470" s="28"/>
      <c r="H470" s="28"/>
      <c r="I470" s="28"/>
      <c r="J470" s="28"/>
      <c r="K470" s="28"/>
      <c r="L470" s="20"/>
    </row>
    <row r="471" ht="12.75" customHeight="1">
      <c r="G471" s="28"/>
      <c r="H471" s="28"/>
      <c r="I471" s="28"/>
      <c r="J471" s="28"/>
      <c r="K471" s="28"/>
      <c r="L471" s="20"/>
    </row>
    <row r="472" ht="12.75" customHeight="1">
      <c r="G472" s="28"/>
      <c r="H472" s="28"/>
      <c r="I472" s="28"/>
      <c r="J472" s="28"/>
      <c r="K472" s="28"/>
      <c r="L472" s="20"/>
    </row>
    <row r="473" ht="12.75" customHeight="1">
      <c r="G473" s="28"/>
      <c r="H473" s="28"/>
      <c r="I473" s="28"/>
      <c r="J473" s="28"/>
      <c r="K473" s="28"/>
      <c r="L473" s="20"/>
    </row>
    <row r="474" ht="12.75" customHeight="1">
      <c r="G474" s="28"/>
      <c r="H474" s="28"/>
      <c r="I474" s="28"/>
      <c r="J474" s="28"/>
      <c r="K474" s="28"/>
      <c r="L474" s="20"/>
    </row>
    <row r="475" ht="12.75" customHeight="1">
      <c r="G475" s="28"/>
      <c r="H475" s="28"/>
      <c r="I475" s="28"/>
      <c r="J475" s="28"/>
      <c r="K475" s="28"/>
      <c r="L475" s="20"/>
    </row>
    <row r="476" ht="12.75" customHeight="1">
      <c r="G476" s="28"/>
      <c r="H476" s="28"/>
      <c r="I476" s="28"/>
      <c r="J476" s="28"/>
      <c r="K476" s="28"/>
      <c r="L476" s="20"/>
    </row>
    <row r="477" ht="12.75" customHeight="1">
      <c r="G477" s="28"/>
      <c r="H477" s="28"/>
      <c r="I477" s="28"/>
      <c r="J477" s="28"/>
      <c r="K477" s="28"/>
      <c r="L477" s="20"/>
    </row>
    <row r="478" ht="12.75" customHeight="1">
      <c r="G478" s="28"/>
      <c r="H478" s="28"/>
      <c r="I478" s="28"/>
      <c r="J478" s="28"/>
      <c r="K478" s="28"/>
      <c r="L478" s="20"/>
    </row>
    <row r="479" ht="12.75" customHeight="1">
      <c r="G479" s="28"/>
      <c r="H479" s="28"/>
      <c r="I479" s="28"/>
      <c r="J479" s="28"/>
      <c r="K479" s="28"/>
      <c r="L479" s="20"/>
    </row>
    <row r="480" ht="12.75" customHeight="1">
      <c r="G480" s="28"/>
      <c r="H480" s="28"/>
      <c r="I480" s="28"/>
      <c r="J480" s="28"/>
      <c r="K480" s="28"/>
      <c r="L480" s="20"/>
    </row>
    <row r="481" ht="12.75" customHeight="1">
      <c r="G481" s="28"/>
      <c r="H481" s="28"/>
      <c r="I481" s="28"/>
      <c r="J481" s="28"/>
      <c r="K481" s="28"/>
      <c r="L481" s="20"/>
    </row>
    <row r="482" ht="12.75" customHeight="1">
      <c r="G482" s="28"/>
      <c r="H482" s="28"/>
      <c r="I482" s="28"/>
      <c r="J482" s="28"/>
      <c r="K482" s="28"/>
      <c r="L482" s="20"/>
    </row>
    <row r="483" ht="12.75" customHeight="1">
      <c r="G483" s="28"/>
      <c r="H483" s="28"/>
      <c r="I483" s="28"/>
      <c r="J483" s="28"/>
      <c r="K483" s="28"/>
      <c r="L483" s="20"/>
    </row>
    <row r="484" ht="12.75" customHeight="1">
      <c r="G484" s="28"/>
      <c r="H484" s="28"/>
      <c r="I484" s="28"/>
      <c r="J484" s="28"/>
      <c r="K484" s="28"/>
      <c r="L484" s="20"/>
    </row>
    <row r="485" ht="12.75" customHeight="1">
      <c r="G485" s="28"/>
      <c r="H485" s="28"/>
      <c r="I485" s="28"/>
      <c r="J485" s="28"/>
      <c r="K485" s="28"/>
      <c r="L485" s="20"/>
    </row>
    <row r="486" ht="12.75" customHeight="1">
      <c r="G486" s="28"/>
      <c r="H486" s="28"/>
      <c r="I486" s="28"/>
      <c r="J486" s="28"/>
      <c r="K486" s="28"/>
      <c r="L486" s="20"/>
    </row>
    <row r="487" ht="12.75" customHeight="1">
      <c r="G487" s="28"/>
      <c r="H487" s="28"/>
      <c r="I487" s="28"/>
      <c r="J487" s="28"/>
      <c r="K487" s="28"/>
      <c r="L487" s="20"/>
    </row>
    <row r="488" ht="12.75" customHeight="1">
      <c r="G488" s="28"/>
      <c r="H488" s="28"/>
      <c r="I488" s="28"/>
      <c r="J488" s="28"/>
      <c r="K488" s="28"/>
      <c r="L488" s="20"/>
    </row>
    <row r="489" ht="12.75" customHeight="1">
      <c r="G489" s="28"/>
      <c r="H489" s="28"/>
      <c r="I489" s="28"/>
      <c r="J489" s="28"/>
      <c r="K489" s="28"/>
      <c r="L489" s="20"/>
    </row>
    <row r="490" ht="12.75" customHeight="1">
      <c r="G490" s="28"/>
      <c r="H490" s="28"/>
      <c r="I490" s="28"/>
      <c r="J490" s="28"/>
      <c r="K490" s="28"/>
      <c r="L490" s="20"/>
    </row>
    <row r="491" ht="12.75" customHeight="1">
      <c r="G491" s="28"/>
      <c r="H491" s="28"/>
      <c r="I491" s="28"/>
      <c r="J491" s="28"/>
      <c r="K491" s="28"/>
      <c r="L491" s="20"/>
    </row>
    <row r="492" ht="12.75" customHeight="1">
      <c r="G492" s="28"/>
      <c r="H492" s="28"/>
      <c r="I492" s="28"/>
      <c r="J492" s="28"/>
      <c r="K492" s="28"/>
      <c r="L492" s="20"/>
    </row>
    <row r="493" ht="12.75" customHeight="1">
      <c r="G493" s="28"/>
      <c r="H493" s="28"/>
      <c r="I493" s="28"/>
      <c r="J493" s="28"/>
      <c r="K493" s="28"/>
      <c r="L493" s="20"/>
    </row>
    <row r="494" ht="12.75" customHeight="1">
      <c r="G494" s="28"/>
      <c r="H494" s="28"/>
      <c r="I494" s="28"/>
      <c r="J494" s="28"/>
      <c r="K494" s="28"/>
      <c r="L494" s="20"/>
    </row>
    <row r="495" ht="12.75" customHeight="1">
      <c r="G495" s="28"/>
      <c r="H495" s="28"/>
      <c r="I495" s="28"/>
      <c r="J495" s="28"/>
      <c r="K495" s="28"/>
      <c r="L495" s="20"/>
    </row>
    <row r="496" ht="12.75" customHeight="1">
      <c r="G496" s="28"/>
      <c r="H496" s="28"/>
      <c r="I496" s="28"/>
      <c r="J496" s="28"/>
      <c r="K496" s="28"/>
      <c r="L496" s="20"/>
    </row>
    <row r="497" ht="12.75" customHeight="1">
      <c r="G497" s="28"/>
      <c r="H497" s="28"/>
      <c r="I497" s="28"/>
      <c r="J497" s="28"/>
      <c r="K497" s="28"/>
      <c r="L497" s="20"/>
    </row>
    <row r="498" ht="12.75" customHeight="1">
      <c r="G498" s="28"/>
      <c r="H498" s="28"/>
      <c r="I498" s="28"/>
      <c r="J498" s="28"/>
      <c r="K498" s="28"/>
      <c r="L498" s="20"/>
    </row>
    <row r="499" ht="12.75" customHeight="1">
      <c r="G499" s="28"/>
      <c r="H499" s="28"/>
      <c r="I499" s="28"/>
      <c r="J499" s="28"/>
      <c r="K499" s="28"/>
      <c r="L499" s="20"/>
    </row>
    <row r="500" ht="12.75" customHeight="1">
      <c r="G500" s="28"/>
      <c r="H500" s="28"/>
      <c r="I500" s="28"/>
      <c r="J500" s="28"/>
      <c r="K500" s="28"/>
      <c r="L500" s="20"/>
    </row>
    <row r="501" ht="12.75" customHeight="1">
      <c r="G501" s="28"/>
      <c r="H501" s="28"/>
      <c r="I501" s="28"/>
      <c r="J501" s="28"/>
      <c r="K501" s="28"/>
      <c r="L501" s="20"/>
    </row>
    <row r="502" ht="12.75" customHeight="1">
      <c r="G502" s="28"/>
      <c r="H502" s="28"/>
      <c r="I502" s="28"/>
      <c r="J502" s="28"/>
      <c r="K502" s="28"/>
      <c r="L502" s="20"/>
    </row>
    <row r="503" ht="12.75" customHeight="1">
      <c r="G503" s="28"/>
      <c r="H503" s="28"/>
      <c r="I503" s="28"/>
      <c r="J503" s="28"/>
      <c r="K503" s="28"/>
      <c r="L503" s="20"/>
    </row>
    <row r="504" ht="12.75" customHeight="1">
      <c r="G504" s="28"/>
      <c r="H504" s="28"/>
      <c r="I504" s="28"/>
      <c r="J504" s="28"/>
      <c r="K504" s="28"/>
      <c r="L504" s="20"/>
    </row>
    <row r="505" ht="12.75" customHeight="1">
      <c r="G505" s="28"/>
      <c r="H505" s="28"/>
      <c r="I505" s="28"/>
      <c r="J505" s="28"/>
      <c r="K505" s="28"/>
      <c r="L505" s="20"/>
    </row>
    <row r="506" ht="12.75" customHeight="1">
      <c r="G506" s="28"/>
      <c r="H506" s="28"/>
      <c r="I506" s="28"/>
      <c r="J506" s="28"/>
      <c r="K506" s="28"/>
      <c r="L506" s="20"/>
    </row>
    <row r="507" ht="12.75" customHeight="1">
      <c r="G507" s="28"/>
      <c r="H507" s="28"/>
      <c r="I507" s="28"/>
      <c r="J507" s="28"/>
      <c r="K507" s="28"/>
      <c r="L507" s="20"/>
    </row>
    <row r="508" ht="12.75" customHeight="1">
      <c r="G508" s="28"/>
      <c r="H508" s="28"/>
      <c r="I508" s="28"/>
      <c r="J508" s="28"/>
      <c r="K508" s="28"/>
      <c r="L508" s="20"/>
    </row>
    <row r="509" ht="12.75" customHeight="1">
      <c r="G509" s="28"/>
      <c r="H509" s="28"/>
      <c r="I509" s="28"/>
      <c r="J509" s="28"/>
      <c r="K509" s="28"/>
      <c r="L509" s="20"/>
    </row>
    <row r="510" ht="12.75" customHeight="1">
      <c r="G510" s="28"/>
      <c r="H510" s="28"/>
      <c r="I510" s="28"/>
      <c r="J510" s="28"/>
      <c r="K510" s="28"/>
      <c r="L510" s="20"/>
    </row>
    <row r="511" ht="12.75" customHeight="1">
      <c r="G511" s="28"/>
      <c r="H511" s="28"/>
      <c r="I511" s="28"/>
      <c r="J511" s="28"/>
      <c r="K511" s="28"/>
      <c r="L511" s="20"/>
    </row>
    <row r="512" ht="12.75" customHeight="1">
      <c r="G512" s="28"/>
      <c r="H512" s="28"/>
      <c r="I512" s="28"/>
      <c r="J512" s="28"/>
      <c r="K512" s="28"/>
      <c r="L512" s="20"/>
    </row>
    <row r="513" ht="12.75" customHeight="1">
      <c r="G513" s="28"/>
      <c r="H513" s="28"/>
      <c r="I513" s="28"/>
      <c r="J513" s="28"/>
      <c r="K513" s="28"/>
      <c r="L513" s="20"/>
    </row>
    <row r="514" ht="12.75" customHeight="1">
      <c r="G514" s="28"/>
      <c r="H514" s="28"/>
      <c r="I514" s="28"/>
      <c r="J514" s="28"/>
      <c r="K514" s="28"/>
      <c r="L514" s="20"/>
    </row>
    <row r="515" ht="12.75" customHeight="1">
      <c r="G515" s="28"/>
      <c r="H515" s="28"/>
      <c r="I515" s="28"/>
      <c r="J515" s="28"/>
      <c r="K515" s="28"/>
      <c r="L515" s="20"/>
    </row>
    <row r="516" ht="12.75" customHeight="1">
      <c r="G516" s="28"/>
      <c r="H516" s="28"/>
      <c r="I516" s="28"/>
      <c r="J516" s="28"/>
      <c r="K516" s="28"/>
      <c r="L516" s="20"/>
    </row>
    <row r="517" ht="12.75" customHeight="1">
      <c r="G517" s="28"/>
      <c r="H517" s="28"/>
      <c r="I517" s="28"/>
      <c r="J517" s="28"/>
      <c r="K517" s="28"/>
      <c r="L517" s="20"/>
    </row>
    <row r="518" ht="12.75" customHeight="1">
      <c r="G518" s="28"/>
      <c r="H518" s="28"/>
      <c r="I518" s="28"/>
      <c r="J518" s="28"/>
      <c r="K518" s="28"/>
      <c r="L518" s="20"/>
    </row>
    <row r="519" ht="12.75" customHeight="1">
      <c r="G519" s="28"/>
      <c r="H519" s="28"/>
      <c r="I519" s="28"/>
      <c r="J519" s="28"/>
      <c r="K519" s="28"/>
      <c r="L519" s="20"/>
    </row>
    <row r="520" ht="12.75" customHeight="1">
      <c r="G520" s="28"/>
      <c r="H520" s="28"/>
      <c r="I520" s="28"/>
      <c r="J520" s="28"/>
      <c r="K520" s="28"/>
      <c r="L520" s="20"/>
    </row>
    <row r="521" ht="12.75" customHeight="1">
      <c r="G521" s="28"/>
      <c r="H521" s="28"/>
      <c r="I521" s="28"/>
      <c r="J521" s="28"/>
      <c r="K521" s="28"/>
      <c r="L521" s="20"/>
    </row>
    <row r="522" ht="12.75" customHeight="1">
      <c r="G522" s="28"/>
      <c r="H522" s="28"/>
      <c r="I522" s="28"/>
      <c r="J522" s="28"/>
      <c r="K522" s="28"/>
      <c r="L522" s="20"/>
    </row>
    <row r="523" ht="12.75" customHeight="1">
      <c r="G523" s="28"/>
      <c r="H523" s="28"/>
      <c r="I523" s="28"/>
      <c r="J523" s="28"/>
      <c r="K523" s="28"/>
      <c r="L523" s="20"/>
    </row>
    <row r="524" ht="12.75" customHeight="1">
      <c r="G524" s="28"/>
      <c r="H524" s="28"/>
      <c r="I524" s="28"/>
      <c r="J524" s="28"/>
      <c r="K524" s="28"/>
      <c r="L524" s="20"/>
    </row>
    <row r="525" ht="12.75" customHeight="1">
      <c r="G525" s="28"/>
      <c r="H525" s="28"/>
      <c r="I525" s="28"/>
      <c r="J525" s="28"/>
      <c r="K525" s="28"/>
      <c r="L525" s="20"/>
    </row>
    <row r="526" ht="12.75" customHeight="1">
      <c r="G526" s="28"/>
      <c r="H526" s="28"/>
      <c r="I526" s="28"/>
      <c r="J526" s="28"/>
      <c r="K526" s="28"/>
      <c r="L526" s="20"/>
    </row>
    <row r="527" ht="12.75" customHeight="1">
      <c r="G527" s="28"/>
      <c r="H527" s="28"/>
      <c r="I527" s="28"/>
      <c r="J527" s="28"/>
      <c r="K527" s="28"/>
      <c r="L527" s="20"/>
    </row>
    <row r="528" ht="12.75" customHeight="1">
      <c r="G528" s="28"/>
      <c r="H528" s="28"/>
      <c r="I528" s="28"/>
      <c r="J528" s="28"/>
      <c r="K528" s="28"/>
      <c r="L528" s="20"/>
    </row>
    <row r="529" ht="12.75" customHeight="1">
      <c r="G529" s="28"/>
      <c r="H529" s="28"/>
      <c r="I529" s="28"/>
      <c r="J529" s="28"/>
      <c r="K529" s="28"/>
      <c r="L529" s="20"/>
    </row>
    <row r="530" ht="12.75" customHeight="1">
      <c r="G530" s="28"/>
      <c r="H530" s="28"/>
      <c r="I530" s="28"/>
      <c r="J530" s="28"/>
      <c r="K530" s="28"/>
      <c r="L530" s="20"/>
    </row>
    <row r="531" ht="12.75" customHeight="1">
      <c r="G531" s="28"/>
      <c r="H531" s="28"/>
      <c r="I531" s="28"/>
      <c r="J531" s="28"/>
      <c r="K531" s="28"/>
      <c r="L531" s="20"/>
    </row>
    <row r="532" ht="12.75" customHeight="1">
      <c r="G532" s="28"/>
      <c r="H532" s="28"/>
      <c r="I532" s="28"/>
      <c r="J532" s="28"/>
      <c r="K532" s="28"/>
      <c r="L532" s="20"/>
    </row>
    <row r="533" ht="12.75" customHeight="1">
      <c r="G533" s="28"/>
      <c r="H533" s="28"/>
      <c r="I533" s="28"/>
      <c r="J533" s="28"/>
      <c r="K533" s="28"/>
      <c r="L533" s="20"/>
    </row>
    <row r="534" ht="12.75" customHeight="1">
      <c r="G534" s="28"/>
      <c r="H534" s="28"/>
      <c r="I534" s="28"/>
      <c r="J534" s="28"/>
      <c r="K534" s="28"/>
      <c r="L534" s="20"/>
    </row>
    <row r="535" ht="12.75" customHeight="1">
      <c r="G535" s="28"/>
      <c r="H535" s="28"/>
      <c r="I535" s="28"/>
      <c r="J535" s="28"/>
      <c r="K535" s="28"/>
      <c r="L535" s="20"/>
    </row>
    <row r="536" ht="12.75" customHeight="1">
      <c r="G536" s="28"/>
      <c r="H536" s="28"/>
      <c r="I536" s="28"/>
      <c r="J536" s="28"/>
      <c r="K536" s="28"/>
      <c r="L536" s="20"/>
    </row>
    <row r="537" ht="12.75" customHeight="1">
      <c r="G537" s="28"/>
      <c r="H537" s="28"/>
      <c r="I537" s="28"/>
      <c r="J537" s="28"/>
      <c r="K537" s="28"/>
      <c r="L537" s="20"/>
    </row>
    <row r="538" ht="12.75" customHeight="1">
      <c r="G538" s="28"/>
      <c r="H538" s="28"/>
      <c r="I538" s="28"/>
      <c r="J538" s="28"/>
      <c r="K538" s="28"/>
      <c r="L538" s="20"/>
    </row>
    <row r="539" ht="12.75" customHeight="1">
      <c r="G539" s="28"/>
      <c r="H539" s="28"/>
      <c r="I539" s="28"/>
      <c r="J539" s="28"/>
      <c r="K539" s="28"/>
      <c r="L539" s="20"/>
    </row>
    <row r="540" ht="12.75" customHeight="1">
      <c r="G540" s="28"/>
      <c r="H540" s="28"/>
      <c r="I540" s="28"/>
      <c r="J540" s="28"/>
      <c r="K540" s="28"/>
      <c r="L540" s="20"/>
    </row>
    <row r="541" ht="12.75" customHeight="1">
      <c r="G541" s="28"/>
      <c r="H541" s="28"/>
      <c r="I541" s="28"/>
      <c r="J541" s="28"/>
      <c r="K541" s="28"/>
      <c r="L541" s="20"/>
    </row>
    <row r="542" ht="12.75" customHeight="1">
      <c r="G542" s="28"/>
      <c r="H542" s="28"/>
      <c r="I542" s="28"/>
      <c r="J542" s="28"/>
      <c r="K542" s="28"/>
      <c r="L542" s="20"/>
    </row>
    <row r="543" ht="12.75" customHeight="1">
      <c r="G543" s="28"/>
      <c r="H543" s="28"/>
      <c r="I543" s="28"/>
      <c r="J543" s="28"/>
      <c r="K543" s="28"/>
      <c r="L543" s="20"/>
    </row>
    <row r="544" ht="12.75" customHeight="1">
      <c r="G544" s="28"/>
      <c r="H544" s="28"/>
      <c r="I544" s="28"/>
      <c r="J544" s="28"/>
      <c r="K544" s="28"/>
      <c r="L544" s="20"/>
    </row>
    <row r="545" ht="12.75" customHeight="1">
      <c r="G545" s="28"/>
      <c r="H545" s="28"/>
      <c r="I545" s="28"/>
      <c r="J545" s="28"/>
      <c r="K545" s="28"/>
      <c r="L545" s="20"/>
    </row>
    <row r="546" ht="12.75" customHeight="1">
      <c r="G546" s="28"/>
      <c r="H546" s="28"/>
      <c r="I546" s="28"/>
      <c r="J546" s="28"/>
      <c r="K546" s="28"/>
      <c r="L546" s="20"/>
    </row>
    <row r="547" ht="12.75" customHeight="1">
      <c r="G547" s="28"/>
      <c r="H547" s="28"/>
      <c r="I547" s="28"/>
      <c r="J547" s="28"/>
      <c r="K547" s="28"/>
      <c r="L547" s="20"/>
    </row>
    <row r="548" ht="12.75" customHeight="1">
      <c r="G548" s="28"/>
      <c r="H548" s="28"/>
      <c r="I548" s="28"/>
      <c r="J548" s="28"/>
      <c r="K548" s="28"/>
      <c r="L548" s="20"/>
    </row>
    <row r="549" ht="12.75" customHeight="1">
      <c r="G549" s="28"/>
      <c r="H549" s="28"/>
      <c r="I549" s="28"/>
      <c r="J549" s="28"/>
      <c r="K549" s="28"/>
      <c r="L549" s="20"/>
    </row>
    <row r="550" ht="12.75" customHeight="1">
      <c r="G550" s="28"/>
      <c r="H550" s="28"/>
      <c r="I550" s="28"/>
      <c r="J550" s="28"/>
      <c r="K550" s="28"/>
      <c r="L550" s="20"/>
    </row>
    <row r="551" ht="12.75" customHeight="1">
      <c r="G551" s="28"/>
      <c r="H551" s="28"/>
      <c r="I551" s="28"/>
      <c r="J551" s="28"/>
      <c r="K551" s="28"/>
      <c r="L551" s="20"/>
    </row>
    <row r="552" ht="12.75" customHeight="1">
      <c r="G552" s="28"/>
      <c r="H552" s="28"/>
      <c r="I552" s="28"/>
      <c r="J552" s="28"/>
      <c r="K552" s="28"/>
      <c r="L552" s="20"/>
    </row>
    <row r="553" ht="12.75" customHeight="1">
      <c r="G553" s="28"/>
      <c r="H553" s="28"/>
      <c r="I553" s="28"/>
      <c r="J553" s="28"/>
      <c r="K553" s="28"/>
      <c r="L553" s="20"/>
    </row>
    <row r="554" ht="12.75" customHeight="1">
      <c r="G554" s="28"/>
      <c r="H554" s="28"/>
      <c r="I554" s="28"/>
      <c r="J554" s="28"/>
      <c r="K554" s="28"/>
      <c r="L554" s="20"/>
    </row>
    <row r="555" ht="12.75" customHeight="1">
      <c r="G555" s="28"/>
      <c r="H555" s="28"/>
      <c r="I555" s="28"/>
      <c r="J555" s="28"/>
      <c r="K555" s="28"/>
      <c r="L555" s="20"/>
    </row>
    <row r="556" ht="12.75" customHeight="1">
      <c r="G556" s="28"/>
      <c r="H556" s="28"/>
      <c r="I556" s="28"/>
      <c r="J556" s="28"/>
      <c r="K556" s="28"/>
      <c r="L556" s="20"/>
    </row>
    <row r="557" ht="12.75" customHeight="1">
      <c r="G557" s="28"/>
      <c r="H557" s="28"/>
      <c r="I557" s="28"/>
      <c r="J557" s="28"/>
      <c r="K557" s="28"/>
      <c r="L557" s="20"/>
    </row>
    <row r="558" ht="12.75" customHeight="1">
      <c r="G558" s="28"/>
      <c r="H558" s="28"/>
      <c r="I558" s="28"/>
      <c r="J558" s="28"/>
      <c r="K558" s="28"/>
      <c r="L558" s="20"/>
    </row>
    <row r="559" ht="12.75" customHeight="1">
      <c r="G559" s="28"/>
      <c r="H559" s="28"/>
      <c r="I559" s="28"/>
      <c r="J559" s="28"/>
      <c r="K559" s="28"/>
      <c r="L559" s="20"/>
    </row>
    <row r="560" ht="12.75" customHeight="1">
      <c r="G560" s="28"/>
      <c r="H560" s="28"/>
      <c r="I560" s="28"/>
      <c r="J560" s="28"/>
      <c r="K560" s="28"/>
      <c r="L560" s="20"/>
    </row>
    <row r="561" ht="12.75" customHeight="1">
      <c r="G561" s="28"/>
      <c r="H561" s="28"/>
      <c r="I561" s="28"/>
      <c r="J561" s="28"/>
      <c r="K561" s="28"/>
      <c r="L561" s="20"/>
    </row>
    <row r="562" ht="12.75" customHeight="1">
      <c r="G562" s="28"/>
      <c r="H562" s="28"/>
      <c r="I562" s="28"/>
      <c r="J562" s="28"/>
      <c r="K562" s="28"/>
      <c r="L562" s="20"/>
    </row>
    <row r="563" ht="12.75" customHeight="1">
      <c r="G563" s="28"/>
      <c r="H563" s="28"/>
      <c r="I563" s="28"/>
      <c r="J563" s="28"/>
      <c r="K563" s="28"/>
      <c r="L563" s="20"/>
    </row>
    <row r="564" ht="12.75" customHeight="1">
      <c r="G564" s="28"/>
      <c r="H564" s="28"/>
      <c r="I564" s="28"/>
      <c r="J564" s="28"/>
      <c r="K564" s="28"/>
      <c r="L564" s="20"/>
    </row>
    <row r="565" ht="12.75" customHeight="1">
      <c r="G565" s="28"/>
      <c r="H565" s="28"/>
      <c r="I565" s="28"/>
      <c r="J565" s="28"/>
      <c r="K565" s="28"/>
      <c r="L565" s="20"/>
    </row>
    <row r="566" ht="12.75" customHeight="1">
      <c r="G566" s="28"/>
      <c r="H566" s="28"/>
      <c r="I566" s="28"/>
      <c r="J566" s="28"/>
      <c r="K566" s="28"/>
      <c r="L566" s="20"/>
    </row>
    <row r="567" ht="12.75" customHeight="1">
      <c r="G567" s="28"/>
      <c r="H567" s="28"/>
      <c r="I567" s="28"/>
      <c r="J567" s="28"/>
      <c r="K567" s="28"/>
      <c r="L567" s="20"/>
    </row>
    <row r="568" ht="12.75" customHeight="1">
      <c r="G568" s="28"/>
      <c r="H568" s="28"/>
      <c r="I568" s="28"/>
      <c r="J568" s="28"/>
      <c r="K568" s="28"/>
      <c r="L568" s="20"/>
    </row>
    <row r="569" ht="12.75" customHeight="1">
      <c r="G569" s="28"/>
      <c r="H569" s="28"/>
      <c r="I569" s="28"/>
      <c r="J569" s="28"/>
      <c r="K569" s="28"/>
      <c r="L569" s="20"/>
    </row>
    <row r="570" ht="12.75" customHeight="1">
      <c r="G570" s="28"/>
      <c r="H570" s="28"/>
      <c r="I570" s="28"/>
      <c r="J570" s="28"/>
      <c r="K570" s="28"/>
      <c r="L570" s="20"/>
    </row>
    <row r="571" ht="12.75" customHeight="1">
      <c r="G571" s="28"/>
      <c r="H571" s="28"/>
      <c r="I571" s="28"/>
      <c r="J571" s="28"/>
      <c r="K571" s="28"/>
      <c r="L571" s="20"/>
    </row>
    <row r="572" ht="12.75" customHeight="1">
      <c r="G572" s="28"/>
      <c r="H572" s="28"/>
      <c r="I572" s="28"/>
      <c r="J572" s="28"/>
      <c r="K572" s="28"/>
      <c r="L572" s="20"/>
    </row>
    <row r="573" ht="12.75" customHeight="1">
      <c r="G573" s="28"/>
      <c r="H573" s="28"/>
      <c r="I573" s="28"/>
      <c r="J573" s="28"/>
      <c r="K573" s="28"/>
      <c r="L573" s="20"/>
    </row>
    <row r="574" ht="12.75" customHeight="1">
      <c r="G574" s="28"/>
      <c r="H574" s="28"/>
      <c r="I574" s="28"/>
      <c r="J574" s="28"/>
      <c r="K574" s="28"/>
      <c r="L574" s="20"/>
    </row>
    <row r="575" ht="12.75" customHeight="1">
      <c r="G575" s="28"/>
      <c r="H575" s="28"/>
      <c r="I575" s="28"/>
      <c r="J575" s="28"/>
      <c r="K575" s="28"/>
      <c r="L575" s="20"/>
    </row>
    <row r="576" ht="12.75" customHeight="1">
      <c r="G576" s="28"/>
      <c r="H576" s="28"/>
      <c r="I576" s="28"/>
      <c r="J576" s="28"/>
      <c r="K576" s="28"/>
      <c r="L576" s="20"/>
    </row>
    <row r="577" ht="12.75" customHeight="1">
      <c r="G577" s="28"/>
      <c r="H577" s="28"/>
      <c r="I577" s="28"/>
      <c r="J577" s="28"/>
      <c r="K577" s="28"/>
      <c r="L577" s="20"/>
    </row>
    <row r="578" ht="12.75" customHeight="1">
      <c r="G578" s="28"/>
      <c r="H578" s="28"/>
      <c r="I578" s="28"/>
      <c r="J578" s="28"/>
      <c r="K578" s="28"/>
      <c r="L578" s="20"/>
    </row>
    <row r="579" ht="12.75" customHeight="1">
      <c r="G579" s="28"/>
      <c r="H579" s="28"/>
      <c r="I579" s="28"/>
      <c r="J579" s="28"/>
      <c r="K579" s="28"/>
      <c r="L579" s="20"/>
    </row>
    <row r="580" ht="12.75" customHeight="1">
      <c r="G580" s="28"/>
      <c r="H580" s="28"/>
      <c r="I580" s="28"/>
      <c r="J580" s="28"/>
      <c r="K580" s="28"/>
      <c r="L580" s="20"/>
    </row>
    <row r="581" ht="12.75" customHeight="1">
      <c r="G581" s="28"/>
      <c r="H581" s="28"/>
      <c r="I581" s="28"/>
      <c r="J581" s="28"/>
      <c r="K581" s="28"/>
      <c r="L581" s="20"/>
    </row>
    <row r="582" ht="12.75" customHeight="1">
      <c r="G582" s="28"/>
      <c r="H582" s="28"/>
      <c r="I582" s="28"/>
      <c r="J582" s="28"/>
      <c r="K582" s="28"/>
      <c r="L582" s="20"/>
    </row>
    <row r="583" ht="12.75" customHeight="1">
      <c r="G583" s="28"/>
      <c r="H583" s="28"/>
      <c r="I583" s="28"/>
      <c r="J583" s="28"/>
      <c r="K583" s="28"/>
      <c r="L583" s="20"/>
    </row>
    <row r="584" ht="12.75" customHeight="1">
      <c r="G584" s="28"/>
      <c r="H584" s="28"/>
      <c r="I584" s="28"/>
      <c r="J584" s="28"/>
      <c r="K584" s="28"/>
      <c r="L584" s="20"/>
    </row>
    <row r="585" ht="12.75" customHeight="1">
      <c r="G585" s="28"/>
      <c r="H585" s="28"/>
      <c r="I585" s="28"/>
      <c r="J585" s="28"/>
      <c r="K585" s="28"/>
      <c r="L585" s="20"/>
    </row>
    <row r="586" ht="12.75" customHeight="1">
      <c r="G586" s="28"/>
      <c r="H586" s="28"/>
      <c r="I586" s="28"/>
      <c r="J586" s="28"/>
      <c r="K586" s="28"/>
      <c r="L586" s="20"/>
    </row>
    <row r="587" ht="12.75" customHeight="1">
      <c r="G587" s="28"/>
      <c r="H587" s="28"/>
      <c r="I587" s="28"/>
      <c r="J587" s="28"/>
      <c r="K587" s="28"/>
      <c r="L587" s="20"/>
    </row>
    <row r="588" ht="12.75" customHeight="1">
      <c r="G588" s="28"/>
      <c r="H588" s="28"/>
      <c r="I588" s="28"/>
      <c r="J588" s="28"/>
      <c r="K588" s="28"/>
      <c r="L588" s="20"/>
    </row>
    <row r="589" ht="12.75" customHeight="1">
      <c r="G589" s="28"/>
      <c r="H589" s="28"/>
      <c r="I589" s="28"/>
      <c r="J589" s="28"/>
      <c r="K589" s="28"/>
      <c r="L589" s="20"/>
    </row>
    <row r="590" ht="12.75" customHeight="1">
      <c r="G590" s="28"/>
      <c r="H590" s="28"/>
      <c r="I590" s="28"/>
      <c r="J590" s="28"/>
      <c r="K590" s="28"/>
      <c r="L590" s="20"/>
    </row>
    <row r="591" ht="12.75" customHeight="1">
      <c r="G591" s="28"/>
      <c r="H591" s="28"/>
      <c r="I591" s="28"/>
      <c r="J591" s="28"/>
      <c r="K591" s="28"/>
      <c r="L591" s="20"/>
    </row>
    <row r="592" ht="12.75" customHeight="1">
      <c r="G592" s="28"/>
      <c r="H592" s="28"/>
      <c r="I592" s="28"/>
      <c r="J592" s="28"/>
      <c r="K592" s="28"/>
      <c r="L592" s="20"/>
    </row>
    <row r="593" ht="12.75" customHeight="1">
      <c r="G593" s="28"/>
      <c r="H593" s="28"/>
      <c r="I593" s="28"/>
      <c r="J593" s="28"/>
      <c r="K593" s="28"/>
      <c r="L593" s="20"/>
    </row>
    <row r="594" ht="12.75" customHeight="1">
      <c r="G594" s="28"/>
      <c r="H594" s="28"/>
      <c r="I594" s="28"/>
      <c r="J594" s="28"/>
      <c r="K594" s="28"/>
      <c r="L594" s="20"/>
    </row>
    <row r="595" ht="12.75" customHeight="1">
      <c r="G595" s="28"/>
      <c r="H595" s="28"/>
      <c r="I595" s="28"/>
      <c r="J595" s="28"/>
      <c r="K595" s="28"/>
      <c r="L595" s="20"/>
    </row>
    <row r="596" ht="12.75" customHeight="1">
      <c r="G596" s="28"/>
      <c r="H596" s="28"/>
      <c r="I596" s="28"/>
      <c r="J596" s="28"/>
      <c r="K596" s="28"/>
      <c r="L596" s="20"/>
    </row>
    <row r="597" ht="12.75" customHeight="1">
      <c r="G597" s="28"/>
      <c r="H597" s="28"/>
      <c r="I597" s="28"/>
      <c r="J597" s="28"/>
      <c r="K597" s="28"/>
      <c r="L597" s="20"/>
    </row>
    <row r="598" ht="12.75" customHeight="1">
      <c r="G598" s="28"/>
      <c r="H598" s="28"/>
      <c r="I598" s="28"/>
      <c r="J598" s="28"/>
      <c r="K598" s="28"/>
      <c r="L598" s="20"/>
    </row>
    <row r="599" ht="12.75" customHeight="1">
      <c r="G599" s="28"/>
      <c r="H599" s="28"/>
      <c r="I599" s="28"/>
      <c r="J599" s="28"/>
      <c r="K599" s="28"/>
      <c r="L599" s="20"/>
    </row>
    <row r="600" ht="12.75" customHeight="1">
      <c r="G600" s="28"/>
      <c r="H600" s="28"/>
      <c r="I600" s="28"/>
      <c r="J600" s="28"/>
      <c r="K600" s="28"/>
      <c r="L600" s="20"/>
    </row>
    <row r="601" ht="12.75" customHeight="1">
      <c r="G601" s="28"/>
      <c r="H601" s="28"/>
      <c r="I601" s="28"/>
      <c r="J601" s="28"/>
      <c r="K601" s="28"/>
      <c r="L601" s="20"/>
    </row>
    <row r="602" ht="12.75" customHeight="1">
      <c r="G602" s="28"/>
      <c r="H602" s="28"/>
      <c r="I602" s="28"/>
      <c r="J602" s="28"/>
      <c r="K602" s="28"/>
      <c r="L602" s="20"/>
    </row>
    <row r="603" ht="12.75" customHeight="1">
      <c r="G603" s="28"/>
      <c r="H603" s="28"/>
      <c r="I603" s="28"/>
      <c r="J603" s="28"/>
      <c r="K603" s="28"/>
      <c r="L603" s="20"/>
    </row>
    <row r="604" ht="12.75" customHeight="1">
      <c r="G604" s="28"/>
      <c r="H604" s="28"/>
      <c r="I604" s="28"/>
      <c r="J604" s="28"/>
      <c r="K604" s="28"/>
      <c r="L604" s="20"/>
    </row>
    <row r="605" ht="12.75" customHeight="1">
      <c r="G605" s="28"/>
      <c r="H605" s="28"/>
      <c r="I605" s="28"/>
      <c r="J605" s="28"/>
      <c r="K605" s="28"/>
      <c r="L605" s="20"/>
    </row>
    <row r="606" ht="12.75" customHeight="1">
      <c r="G606" s="28"/>
      <c r="H606" s="28"/>
      <c r="I606" s="28"/>
      <c r="J606" s="28"/>
      <c r="K606" s="28"/>
      <c r="L606" s="20"/>
    </row>
    <row r="607" ht="12.75" customHeight="1">
      <c r="G607" s="28"/>
      <c r="H607" s="28"/>
      <c r="I607" s="28"/>
      <c r="J607" s="28"/>
      <c r="K607" s="28"/>
      <c r="L607" s="20"/>
    </row>
    <row r="608" ht="12.75" customHeight="1">
      <c r="G608" s="28"/>
      <c r="H608" s="28"/>
      <c r="I608" s="28"/>
      <c r="J608" s="28"/>
      <c r="K608" s="28"/>
      <c r="L608" s="20"/>
    </row>
    <row r="609" ht="12.75" customHeight="1">
      <c r="G609" s="28"/>
      <c r="H609" s="28"/>
      <c r="I609" s="28"/>
      <c r="J609" s="28"/>
      <c r="K609" s="28"/>
      <c r="L609" s="20"/>
    </row>
    <row r="610" ht="12.75" customHeight="1">
      <c r="G610" s="28"/>
      <c r="H610" s="28"/>
      <c r="I610" s="28"/>
      <c r="J610" s="28"/>
      <c r="K610" s="28"/>
      <c r="L610" s="20"/>
    </row>
    <row r="611" ht="12.75" customHeight="1">
      <c r="G611" s="28"/>
      <c r="H611" s="28"/>
      <c r="I611" s="28"/>
      <c r="J611" s="28"/>
      <c r="K611" s="28"/>
      <c r="L611" s="20"/>
    </row>
    <row r="612" ht="12.75" customHeight="1">
      <c r="G612" s="28"/>
      <c r="H612" s="28"/>
      <c r="I612" s="28"/>
      <c r="J612" s="28"/>
      <c r="K612" s="28"/>
      <c r="L612" s="20"/>
    </row>
    <row r="613" ht="12.75" customHeight="1">
      <c r="G613" s="28"/>
      <c r="H613" s="28"/>
      <c r="I613" s="28"/>
      <c r="J613" s="28"/>
      <c r="K613" s="28"/>
      <c r="L613" s="20"/>
    </row>
    <row r="614" ht="12.75" customHeight="1">
      <c r="G614" s="28"/>
      <c r="H614" s="28"/>
      <c r="I614" s="28"/>
      <c r="J614" s="28"/>
      <c r="K614" s="28"/>
      <c r="L614" s="20"/>
    </row>
    <row r="615" ht="12.75" customHeight="1">
      <c r="G615" s="28"/>
      <c r="H615" s="28"/>
      <c r="I615" s="28"/>
      <c r="J615" s="28"/>
      <c r="K615" s="28"/>
      <c r="L615" s="20"/>
    </row>
    <row r="616" ht="12.75" customHeight="1">
      <c r="G616" s="28"/>
      <c r="H616" s="28"/>
      <c r="I616" s="28"/>
      <c r="J616" s="28"/>
      <c r="K616" s="28"/>
      <c r="L616" s="20"/>
    </row>
    <row r="617" ht="12.75" customHeight="1">
      <c r="G617" s="28"/>
      <c r="H617" s="28"/>
      <c r="I617" s="28"/>
      <c r="J617" s="28"/>
      <c r="K617" s="28"/>
      <c r="L617" s="20"/>
    </row>
    <row r="618" ht="12.75" customHeight="1">
      <c r="G618" s="28"/>
      <c r="H618" s="28"/>
      <c r="I618" s="28"/>
      <c r="J618" s="28"/>
      <c r="K618" s="28"/>
      <c r="L618" s="20"/>
    </row>
    <row r="619" ht="12.75" customHeight="1">
      <c r="G619" s="28"/>
      <c r="H619" s="28"/>
      <c r="I619" s="28"/>
      <c r="J619" s="28"/>
      <c r="K619" s="28"/>
      <c r="L619" s="20"/>
    </row>
    <row r="620" ht="12.75" customHeight="1">
      <c r="G620" s="28"/>
      <c r="H620" s="28"/>
      <c r="I620" s="28"/>
      <c r="J620" s="28"/>
      <c r="K620" s="28"/>
      <c r="L620" s="20"/>
    </row>
    <row r="621" ht="12.75" customHeight="1">
      <c r="G621" s="28"/>
      <c r="H621" s="28"/>
      <c r="I621" s="28"/>
      <c r="J621" s="28"/>
      <c r="K621" s="28"/>
      <c r="L621" s="20"/>
    </row>
    <row r="622" ht="12.75" customHeight="1">
      <c r="G622" s="28"/>
      <c r="H622" s="28"/>
      <c r="I622" s="28"/>
      <c r="J622" s="28"/>
      <c r="K622" s="28"/>
      <c r="L622" s="20"/>
    </row>
    <row r="623" ht="12.75" customHeight="1">
      <c r="G623" s="28"/>
      <c r="H623" s="28"/>
      <c r="I623" s="28"/>
      <c r="J623" s="28"/>
      <c r="K623" s="28"/>
      <c r="L623" s="20"/>
    </row>
    <row r="624" ht="12.75" customHeight="1">
      <c r="G624" s="28"/>
      <c r="H624" s="28"/>
      <c r="I624" s="28"/>
      <c r="J624" s="28"/>
      <c r="K624" s="28"/>
      <c r="L624" s="20"/>
    </row>
    <row r="625" ht="12.75" customHeight="1">
      <c r="G625" s="28"/>
      <c r="H625" s="28"/>
      <c r="I625" s="28"/>
      <c r="J625" s="28"/>
      <c r="K625" s="28"/>
      <c r="L625" s="20"/>
    </row>
    <row r="626" ht="12.75" customHeight="1">
      <c r="G626" s="28"/>
      <c r="H626" s="28"/>
      <c r="I626" s="28"/>
      <c r="J626" s="28"/>
      <c r="K626" s="28"/>
      <c r="L626" s="20"/>
    </row>
    <row r="627" ht="12.75" customHeight="1">
      <c r="G627" s="28"/>
      <c r="H627" s="28"/>
      <c r="I627" s="28"/>
      <c r="J627" s="28"/>
      <c r="K627" s="28"/>
      <c r="L627" s="20"/>
    </row>
    <row r="628" ht="12.75" customHeight="1">
      <c r="G628" s="28"/>
      <c r="H628" s="28"/>
      <c r="I628" s="28"/>
      <c r="J628" s="28"/>
      <c r="K628" s="28"/>
      <c r="L628" s="20"/>
    </row>
    <row r="629" ht="12.75" customHeight="1">
      <c r="G629" s="28"/>
      <c r="H629" s="28"/>
      <c r="I629" s="28"/>
      <c r="J629" s="28"/>
      <c r="K629" s="28"/>
      <c r="L629" s="20"/>
    </row>
    <row r="630" ht="12.75" customHeight="1">
      <c r="G630" s="28"/>
      <c r="H630" s="28"/>
      <c r="I630" s="28"/>
      <c r="J630" s="28"/>
      <c r="K630" s="28"/>
      <c r="L630" s="20"/>
    </row>
    <row r="631" ht="12.75" customHeight="1">
      <c r="G631" s="28"/>
      <c r="H631" s="28"/>
      <c r="I631" s="28"/>
      <c r="J631" s="28"/>
      <c r="K631" s="28"/>
      <c r="L631" s="20"/>
    </row>
    <row r="632" ht="12.75" customHeight="1">
      <c r="G632" s="28"/>
      <c r="H632" s="28"/>
      <c r="I632" s="28"/>
      <c r="J632" s="28"/>
      <c r="K632" s="28"/>
      <c r="L632" s="20"/>
    </row>
    <row r="633" ht="12.75" customHeight="1">
      <c r="G633" s="28"/>
      <c r="H633" s="28"/>
      <c r="I633" s="28"/>
      <c r="J633" s="28"/>
      <c r="K633" s="28"/>
      <c r="L633" s="20"/>
    </row>
    <row r="634" ht="12.75" customHeight="1">
      <c r="G634" s="28"/>
      <c r="H634" s="28"/>
      <c r="I634" s="28"/>
      <c r="J634" s="28"/>
      <c r="K634" s="28"/>
      <c r="L634" s="20"/>
    </row>
    <row r="635" ht="12.75" customHeight="1">
      <c r="G635" s="28"/>
      <c r="H635" s="28"/>
      <c r="I635" s="28"/>
      <c r="J635" s="28"/>
      <c r="K635" s="28"/>
      <c r="L635" s="20"/>
    </row>
    <row r="636" ht="12.75" customHeight="1">
      <c r="G636" s="28"/>
      <c r="H636" s="28"/>
      <c r="I636" s="28"/>
      <c r="J636" s="28"/>
      <c r="K636" s="28"/>
      <c r="L636" s="20"/>
    </row>
    <row r="637" ht="12.75" customHeight="1">
      <c r="G637" s="28"/>
      <c r="H637" s="28"/>
      <c r="I637" s="28"/>
      <c r="J637" s="28"/>
      <c r="K637" s="28"/>
      <c r="L637" s="20"/>
    </row>
    <row r="638" ht="12.75" customHeight="1">
      <c r="G638" s="28"/>
      <c r="H638" s="28"/>
      <c r="I638" s="28"/>
      <c r="J638" s="28"/>
      <c r="K638" s="28"/>
      <c r="L638" s="20"/>
    </row>
    <row r="639" ht="12.75" customHeight="1">
      <c r="G639" s="28"/>
      <c r="H639" s="28"/>
      <c r="I639" s="28"/>
      <c r="J639" s="28"/>
      <c r="K639" s="28"/>
      <c r="L639" s="20"/>
    </row>
    <row r="640" ht="12.75" customHeight="1">
      <c r="G640" s="28"/>
      <c r="H640" s="28"/>
      <c r="I640" s="28"/>
      <c r="J640" s="28"/>
      <c r="K640" s="28"/>
      <c r="L640" s="20"/>
    </row>
    <row r="641" ht="12.75" customHeight="1">
      <c r="G641" s="28"/>
      <c r="H641" s="28"/>
      <c r="I641" s="28"/>
      <c r="J641" s="28"/>
      <c r="K641" s="28"/>
      <c r="L641" s="20"/>
    </row>
    <row r="642" ht="12.75" customHeight="1">
      <c r="G642" s="28"/>
      <c r="H642" s="28"/>
      <c r="I642" s="28"/>
      <c r="J642" s="28"/>
      <c r="K642" s="28"/>
      <c r="L642" s="20"/>
    </row>
    <row r="643" ht="12.75" customHeight="1">
      <c r="G643" s="28"/>
      <c r="H643" s="28"/>
      <c r="I643" s="28"/>
      <c r="J643" s="28"/>
      <c r="K643" s="28"/>
      <c r="L643" s="20"/>
    </row>
    <row r="644" ht="12.75" customHeight="1">
      <c r="G644" s="28"/>
      <c r="H644" s="28"/>
      <c r="I644" s="28"/>
      <c r="J644" s="28"/>
      <c r="K644" s="28"/>
      <c r="L644" s="20"/>
    </row>
    <row r="645" ht="12.75" customHeight="1">
      <c r="G645" s="28"/>
      <c r="H645" s="28"/>
      <c r="I645" s="28"/>
      <c r="J645" s="28"/>
      <c r="K645" s="28"/>
      <c r="L645" s="20"/>
    </row>
    <row r="646" ht="12.75" customHeight="1">
      <c r="G646" s="28"/>
      <c r="H646" s="28"/>
      <c r="I646" s="28"/>
      <c r="J646" s="28"/>
      <c r="K646" s="28"/>
      <c r="L646" s="20"/>
    </row>
    <row r="647" ht="12.75" customHeight="1">
      <c r="G647" s="28"/>
      <c r="H647" s="28"/>
      <c r="I647" s="28"/>
      <c r="J647" s="28"/>
      <c r="K647" s="28"/>
      <c r="L647" s="20"/>
    </row>
    <row r="648" ht="12.75" customHeight="1">
      <c r="G648" s="28"/>
      <c r="H648" s="28"/>
      <c r="I648" s="28"/>
      <c r="J648" s="28"/>
      <c r="K648" s="28"/>
      <c r="L648" s="20"/>
    </row>
    <row r="649" ht="12.75" customHeight="1">
      <c r="G649" s="28"/>
      <c r="H649" s="28"/>
      <c r="I649" s="28"/>
      <c r="J649" s="28"/>
      <c r="K649" s="28"/>
      <c r="L649" s="20"/>
    </row>
    <row r="650" ht="12.75" customHeight="1">
      <c r="G650" s="28"/>
      <c r="H650" s="28"/>
      <c r="I650" s="28"/>
      <c r="J650" s="28"/>
      <c r="K650" s="28"/>
      <c r="L650" s="20"/>
    </row>
    <row r="651" ht="12.75" customHeight="1">
      <c r="G651" s="28"/>
      <c r="H651" s="28"/>
      <c r="I651" s="28"/>
      <c r="J651" s="28"/>
      <c r="K651" s="28"/>
      <c r="L651" s="20"/>
    </row>
    <row r="652" ht="12.75" customHeight="1">
      <c r="G652" s="28"/>
      <c r="H652" s="28"/>
      <c r="I652" s="28"/>
      <c r="J652" s="28"/>
      <c r="K652" s="28"/>
      <c r="L652" s="20"/>
    </row>
    <row r="653" ht="12.75" customHeight="1">
      <c r="G653" s="28"/>
      <c r="H653" s="28"/>
      <c r="I653" s="28"/>
      <c r="J653" s="28"/>
      <c r="K653" s="28"/>
      <c r="L653" s="20"/>
    </row>
    <row r="654" ht="12.75" customHeight="1">
      <c r="G654" s="28"/>
      <c r="H654" s="28"/>
      <c r="I654" s="28"/>
      <c r="J654" s="28"/>
      <c r="K654" s="28"/>
      <c r="L654" s="20"/>
    </row>
    <row r="655" ht="12.75" customHeight="1">
      <c r="G655" s="28"/>
      <c r="H655" s="28"/>
      <c r="I655" s="28"/>
      <c r="J655" s="28"/>
      <c r="K655" s="28"/>
      <c r="L655" s="20"/>
    </row>
    <row r="656" ht="12.75" customHeight="1">
      <c r="G656" s="28"/>
      <c r="H656" s="28"/>
      <c r="I656" s="28"/>
      <c r="J656" s="28"/>
      <c r="K656" s="28"/>
      <c r="L656" s="20"/>
    </row>
    <row r="657" ht="12.75" customHeight="1">
      <c r="G657" s="28"/>
      <c r="H657" s="28"/>
      <c r="I657" s="28"/>
      <c r="J657" s="28"/>
      <c r="K657" s="28"/>
      <c r="L657" s="20"/>
    </row>
    <row r="658" ht="12.75" customHeight="1">
      <c r="G658" s="28"/>
      <c r="H658" s="28"/>
      <c r="I658" s="28"/>
      <c r="J658" s="28"/>
      <c r="K658" s="28"/>
      <c r="L658" s="20"/>
    </row>
    <row r="659" ht="12.75" customHeight="1">
      <c r="G659" s="28"/>
      <c r="H659" s="28"/>
      <c r="I659" s="28"/>
      <c r="J659" s="28"/>
      <c r="K659" s="28"/>
      <c r="L659" s="20"/>
    </row>
    <row r="660" ht="12.75" customHeight="1">
      <c r="G660" s="28"/>
      <c r="H660" s="28"/>
      <c r="I660" s="28"/>
      <c r="J660" s="28"/>
      <c r="K660" s="28"/>
      <c r="L660" s="20"/>
    </row>
    <row r="661" ht="12.75" customHeight="1">
      <c r="G661" s="28"/>
      <c r="H661" s="28"/>
      <c r="I661" s="28"/>
      <c r="J661" s="28"/>
      <c r="K661" s="28"/>
      <c r="L661" s="20"/>
    </row>
    <row r="662" ht="12.75" customHeight="1">
      <c r="G662" s="28"/>
      <c r="H662" s="28"/>
      <c r="I662" s="28"/>
      <c r="J662" s="28"/>
      <c r="K662" s="28"/>
      <c r="L662" s="20"/>
    </row>
    <row r="663" ht="12.75" customHeight="1">
      <c r="G663" s="28"/>
      <c r="H663" s="28"/>
      <c r="I663" s="28"/>
      <c r="J663" s="28"/>
      <c r="K663" s="28"/>
      <c r="L663" s="20"/>
    </row>
    <row r="664" ht="12.75" customHeight="1">
      <c r="G664" s="28"/>
      <c r="H664" s="28"/>
      <c r="I664" s="28"/>
      <c r="J664" s="28"/>
      <c r="K664" s="28"/>
      <c r="L664" s="20"/>
    </row>
    <row r="665" ht="12.75" customHeight="1">
      <c r="G665" s="28"/>
      <c r="H665" s="28"/>
      <c r="I665" s="28"/>
      <c r="J665" s="28"/>
      <c r="K665" s="28"/>
      <c r="L665" s="20"/>
    </row>
    <row r="666" ht="12.75" customHeight="1">
      <c r="G666" s="28"/>
      <c r="H666" s="28"/>
      <c r="I666" s="28"/>
      <c r="J666" s="28"/>
      <c r="K666" s="28"/>
      <c r="L666" s="20"/>
    </row>
    <row r="667" ht="12.75" customHeight="1">
      <c r="G667" s="28"/>
      <c r="H667" s="28"/>
      <c r="I667" s="28"/>
      <c r="J667" s="28"/>
      <c r="K667" s="28"/>
      <c r="L667" s="20"/>
    </row>
    <row r="668" ht="12.75" customHeight="1">
      <c r="G668" s="28"/>
      <c r="H668" s="28"/>
      <c r="I668" s="28"/>
      <c r="J668" s="28"/>
      <c r="K668" s="28"/>
      <c r="L668" s="20"/>
    </row>
    <row r="669" ht="12.75" customHeight="1">
      <c r="G669" s="28"/>
      <c r="H669" s="28"/>
      <c r="I669" s="28"/>
      <c r="J669" s="28"/>
      <c r="K669" s="28"/>
      <c r="L669" s="20"/>
    </row>
    <row r="670" ht="12.75" customHeight="1">
      <c r="G670" s="28"/>
      <c r="H670" s="28"/>
      <c r="I670" s="28"/>
      <c r="J670" s="28"/>
      <c r="K670" s="28"/>
      <c r="L670" s="20"/>
    </row>
    <row r="671" ht="12.75" customHeight="1">
      <c r="G671" s="28"/>
      <c r="H671" s="28"/>
      <c r="I671" s="28"/>
      <c r="J671" s="28"/>
      <c r="K671" s="28"/>
      <c r="L671" s="20"/>
    </row>
    <row r="672" ht="12.75" customHeight="1">
      <c r="G672" s="28"/>
      <c r="H672" s="28"/>
      <c r="I672" s="28"/>
      <c r="J672" s="28"/>
      <c r="K672" s="28"/>
      <c r="L672" s="20"/>
    </row>
    <row r="673" ht="12.75" customHeight="1">
      <c r="G673" s="28"/>
      <c r="H673" s="28"/>
      <c r="I673" s="28"/>
      <c r="J673" s="28"/>
      <c r="K673" s="28"/>
      <c r="L673" s="20"/>
    </row>
    <row r="674" ht="12.75" customHeight="1">
      <c r="G674" s="28"/>
      <c r="H674" s="28"/>
      <c r="I674" s="28"/>
      <c r="J674" s="28"/>
      <c r="K674" s="28"/>
      <c r="L674" s="20"/>
    </row>
    <row r="675" ht="12.75" customHeight="1">
      <c r="G675" s="28"/>
      <c r="H675" s="28"/>
      <c r="I675" s="28"/>
      <c r="J675" s="28"/>
      <c r="K675" s="28"/>
      <c r="L675" s="20"/>
    </row>
    <row r="676" ht="12.75" customHeight="1">
      <c r="G676" s="28"/>
      <c r="H676" s="28"/>
      <c r="I676" s="28"/>
      <c r="J676" s="28"/>
      <c r="K676" s="28"/>
      <c r="L676" s="20"/>
    </row>
    <row r="677" ht="12.75" customHeight="1">
      <c r="G677" s="28"/>
      <c r="H677" s="28"/>
      <c r="I677" s="28"/>
      <c r="J677" s="28"/>
      <c r="K677" s="28"/>
      <c r="L677" s="20"/>
    </row>
    <row r="678" ht="12.75" customHeight="1">
      <c r="G678" s="28"/>
      <c r="H678" s="28"/>
      <c r="I678" s="28"/>
      <c r="J678" s="28"/>
      <c r="K678" s="28"/>
      <c r="L678" s="20"/>
    </row>
    <row r="679" ht="12.75" customHeight="1">
      <c r="G679" s="28"/>
      <c r="H679" s="28"/>
      <c r="I679" s="28"/>
      <c r="J679" s="28"/>
      <c r="K679" s="28"/>
      <c r="L679" s="20"/>
    </row>
    <row r="680" ht="12.75" customHeight="1">
      <c r="G680" s="28"/>
      <c r="H680" s="28"/>
      <c r="I680" s="28"/>
      <c r="J680" s="28"/>
      <c r="K680" s="28"/>
      <c r="L680" s="20"/>
    </row>
    <row r="681" ht="12.75" customHeight="1">
      <c r="G681" s="28"/>
      <c r="H681" s="28"/>
      <c r="I681" s="28"/>
      <c r="J681" s="28"/>
      <c r="K681" s="28"/>
      <c r="L681" s="20"/>
    </row>
    <row r="682" ht="12.75" customHeight="1">
      <c r="G682" s="28"/>
      <c r="H682" s="28"/>
      <c r="I682" s="28"/>
      <c r="J682" s="28"/>
      <c r="K682" s="28"/>
      <c r="L682" s="20"/>
    </row>
    <row r="683" ht="12.75" customHeight="1">
      <c r="G683" s="28"/>
      <c r="H683" s="28"/>
      <c r="I683" s="28"/>
      <c r="J683" s="28"/>
      <c r="K683" s="28"/>
      <c r="L683" s="20"/>
    </row>
    <row r="684" ht="12.75" customHeight="1">
      <c r="G684" s="28"/>
      <c r="H684" s="28"/>
      <c r="I684" s="28"/>
      <c r="J684" s="28"/>
      <c r="K684" s="28"/>
      <c r="L684" s="20"/>
    </row>
    <row r="685" ht="12.75" customHeight="1">
      <c r="G685" s="28"/>
      <c r="H685" s="28"/>
      <c r="I685" s="28"/>
      <c r="J685" s="28"/>
      <c r="K685" s="28"/>
      <c r="L685" s="20"/>
    </row>
    <row r="686" ht="12.75" customHeight="1">
      <c r="G686" s="28"/>
      <c r="H686" s="28"/>
      <c r="I686" s="28"/>
      <c r="J686" s="28"/>
      <c r="K686" s="28"/>
      <c r="L686" s="20"/>
    </row>
    <row r="687" ht="12.75" customHeight="1">
      <c r="G687" s="28"/>
      <c r="H687" s="28"/>
      <c r="I687" s="28"/>
      <c r="J687" s="28"/>
      <c r="K687" s="28"/>
      <c r="L687" s="20"/>
    </row>
    <row r="688" ht="12.75" customHeight="1">
      <c r="G688" s="28"/>
      <c r="H688" s="28"/>
      <c r="I688" s="28"/>
      <c r="J688" s="28"/>
      <c r="K688" s="28"/>
      <c r="L688" s="20"/>
    </row>
    <row r="689" ht="12.75" customHeight="1">
      <c r="G689" s="28"/>
      <c r="H689" s="28"/>
      <c r="I689" s="28"/>
      <c r="J689" s="28"/>
      <c r="K689" s="28"/>
      <c r="L689" s="20"/>
    </row>
    <row r="690" ht="12.75" customHeight="1">
      <c r="G690" s="28"/>
      <c r="H690" s="28"/>
      <c r="I690" s="28"/>
      <c r="J690" s="28"/>
      <c r="K690" s="28"/>
      <c r="L690" s="20"/>
    </row>
    <row r="691" ht="12.75" customHeight="1">
      <c r="G691" s="28"/>
      <c r="H691" s="28"/>
      <c r="I691" s="28"/>
      <c r="J691" s="28"/>
      <c r="K691" s="28"/>
      <c r="L691" s="20"/>
    </row>
    <row r="692" ht="12.75" customHeight="1">
      <c r="G692" s="28"/>
      <c r="H692" s="28"/>
      <c r="I692" s="28"/>
      <c r="J692" s="28"/>
      <c r="K692" s="28"/>
      <c r="L692" s="20"/>
    </row>
    <row r="693" ht="12.75" customHeight="1">
      <c r="G693" s="28"/>
      <c r="H693" s="28"/>
      <c r="I693" s="28"/>
      <c r="J693" s="28"/>
      <c r="K693" s="28"/>
      <c r="L693" s="20"/>
    </row>
    <row r="694" ht="12.75" customHeight="1">
      <c r="G694" s="28"/>
      <c r="H694" s="28"/>
      <c r="I694" s="28"/>
      <c r="J694" s="28"/>
      <c r="K694" s="28"/>
      <c r="L694" s="20"/>
    </row>
    <row r="695" ht="12.75" customHeight="1">
      <c r="G695" s="28"/>
      <c r="H695" s="28"/>
      <c r="I695" s="28"/>
      <c r="J695" s="28"/>
      <c r="K695" s="28"/>
      <c r="L695" s="20"/>
    </row>
    <row r="696" ht="12.75" customHeight="1">
      <c r="G696" s="28"/>
      <c r="H696" s="28"/>
      <c r="I696" s="28"/>
      <c r="J696" s="28"/>
      <c r="K696" s="28"/>
      <c r="L696" s="20"/>
    </row>
    <row r="697" ht="12.75" customHeight="1">
      <c r="G697" s="28"/>
      <c r="H697" s="28"/>
      <c r="I697" s="28"/>
      <c r="J697" s="28"/>
      <c r="K697" s="28"/>
      <c r="L697" s="20"/>
    </row>
    <row r="698" ht="12.75" customHeight="1">
      <c r="G698" s="28"/>
      <c r="H698" s="28"/>
      <c r="I698" s="28"/>
      <c r="J698" s="28"/>
      <c r="K698" s="28"/>
      <c r="L698" s="20"/>
    </row>
    <row r="699" ht="12.75" customHeight="1">
      <c r="G699" s="28"/>
      <c r="H699" s="28"/>
      <c r="I699" s="28"/>
      <c r="J699" s="28"/>
      <c r="K699" s="28"/>
      <c r="L699" s="20"/>
    </row>
    <row r="700" ht="12.75" customHeight="1">
      <c r="G700" s="28"/>
      <c r="H700" s="28"/>
      <c r="I700" s="28"/>
      <c r="J700" s="28"/>
      <c r="K700" s="28"/>
      <c r="L700" s="20"/>
    </row>
    <row r="701" ht="12.75" customHeight="1">
      <c r="G701" s="28"/>
      <c r="H701" s="28"/>
      <c r="I701" s="28"/>
      <c r="J701" s="28"/>
      <c r="K701" s="28"/>
      <c r="L701" s="20"/>
    </row>
    <row r="702" ht="12.75" customHeight="1">
      <c r="G702" s="28"/>
      <c r="H702" s="28"/>
      <c r="I702" s="28"/>
      <c r="J702" s="28"/>
      <c r="K702" s="28"/>
      <c r="L702" s="20"/>
    </row>
    <row r="703" ht="12.75" customHeight="1">
      <c r="G703" s="28"/>
      <c r="H703" s="28"/>
      <c r="I703" s="28"/>
      <c r="J703" s="28"/>
      <c r="K703" s="28"/>
      <c r="L703" s="20"/>
    </row>
    <row r="704" ht="12.75" customHeight="1">
      <c r="G704" s="28"/>
      <c r="H704" s="28"/>
      <c r="I704" s="28"/>
      <c r="J704" s="28"/>
      <c r="K704" s="28"/>
      <c r="L704" s="20"/>
    </row>
    <row r="705" ht="12.75" customHeight="1">
      <c r="G705" s="28"/>
      <c r="H705" s="28"/>
      <c r="I705" s="28"/>
      <c r="J705" s="28"/>
      <c r="K705" s="28"/>
      <c r="L705" s="20"/>
    </row>
    <row r="706" ht="12.75" customHeight="1">
      <c r="G706" s="28"/>
      <c r="H706" s="28"/>
      <c r="I706" s="28"/>
      <c r="J706" s="28"/>
      <c r="K706" s="28"/>
      <c r="L706" s="20"/>
    </row>
    <row r="707" ht="12.75" customHeight="1">
      <c r="G707" s="28"/>
      <c r="H707" s="28"/>
      <c r="I707" s="28"/>
      <c r="J707" s="28"/>
      <c r="K707" s="28"/>
      <c r="L707" s="20"/>
    </row>
    <row r="708" ht="12.75" customHeight="1">
      <c r="G708" s="28"/>
      <c r="H708" s="28"/>
      <c r="I708" s="28"/>
      <c r="J708" s="28"/>
      <c r="K708" s="28"/>
      <c r="L708" s="20"/>
    </row>
    <row r="709" ht="12.75" customHeight="1">
      <c r="G709" s="28"/>
      <c r="H709" s="28"/>
      <c r="I709" s="28"/>
      <c r="J709" s="28"/>
      <c r="K709" s="28"/>
      <c r="L709" s="20"/>
    </row>
    <row r="710" ht="12.75" customHeight="1">
      <c r="G710" s="28"/>
      <c r="H710" s="28"/>
      <c r="I710" s="28"/>
      <c r="J710" s="28"/>
      <c r="K710" s="28"/>
      <c r="L710" s="20"/>
    </row>
    <row r="711" ht="12.75" customHeight="1">
      <c r="G711" s="28"/>
      <c r="H711" s="28"/>
      <c r="I711" s="28"/>
      <c r="J711" s="28"/>
      <c r="K711" s="28"/>
      <c r="L711" s="20"/>
    </row>
    <row r="712" ht="12.75" customHeight="1">
      <c r="G712" s="28"/>
      <c r="H712" s="28"/>
      <c r="I712" s="28"/>
      <c r="J712" s="28"/>
      <c r="K712" s="28"/>
      <c r="L712" s="20"/>
    </row>
    <row r="713" ht="12.75" customHeight="1">
      <c r="G713" s="28"/>
      <c r="H713" s="28"/>
      <c r="I713" s="28"/>
      <c r="J713" s="28"/>
      <c r="K713" s="28"/>
      <c r="L713" s="20"/>
    </row>
    <row r="714" ht="12.75" customHeight="1">
      <c r="G714" s="28"/>
      <c r="H714" s="28"/>
      <c r="I714" s="28"/>
      <c r="J714" s="28"/>
      <c r="K714" s="28"/>
      <c r="L714" s="20"/>
    </row>
    <row r="715" ht="12.75" customHeight="1">
      <c r="G715" s="28"/>
      <c r="H715" s="28"/>
      <c r="I715" s="28"/>
      <c r="J715" s="28"/>
      <c r="K715" s="28"/>
      <c r="L715" s="20"/>
    </row>
    <row r="716" ht="12.75" customHeight="1">
      <c r="G716" s="28"/>
      <c r="H716" s="28"/>
      <c r="I716" s="28"/>
      <c r="J716" s="28"/>
      <c r="K716" s="28"/>
      <c r="L716" s="20"/>
    </row>
    <row r="717" ht="12.75" customHeight="1">
      <c r="G717" s="28"/>
      <c r="H717" s="28"/>
      <c r="I717" s="28"/>
      <c r="J717" s="28"/>
      <c r="K717" s="28"/>
      <c r="L717" s="20"/>
    </row>
    <row r="718" ht="12.75" customHeight="1">
      <c r="G718" s="28"/>
      <c r="H718" s="28"/>
      <c r="I718" s="28"/>
      <c r="J718" s="28"/>
      <c r="K718" s="28"/>
      <c r="L718" s="20"/>
    </row>
    <row r="719" ht="12.75" customHeight="1">
      <c r="G719" s="28"/>
      <c r="H719" s="28"/>
      <c r="I719" s="28"/>
      <c r="J719" s="28"/>
      <c r="K719" s="28"/>
      <c r="L719" s="20"/>
    </row>
    <row r="720" ht="12.75" customHeight="1">
      <c r="G720" s="28"/>
      <c r="H720" s="28"/>
      <c r="I720" s="28"/>
      <c r="J720" s="28"/>
      <c r="K720" s="28"/>
      <c r="L720" s="20"/>
    </row>
    <row r="721" ht="12.75" customHeight="1">
      <c r="G721" s="28"/>
      <c r="H721" s="28"/>
      <c r="I721" s="28"/>
      <c r="J721" s="28"/>
      <c r="K721" s="28"/>
      <c r="L721" s="20"/>
    </row>
    <row r="722" ht="12.75" customHeight="1">
      <c r="G722" s="28"/>
      <c r="H722" s="28"/>
      <c r="I722" s="28"/>
      <c r="J722" s="28"/>
      <c r="K722" s="28"/>
      <c r="L722" s="20"/>
    </row>
    <row r="723" ht="12.75" customHeight="1">
      <c r="G723" s="28"/>
      <c r="H723" s="28"/>
      <c r="I723" s="28"/>
      <c r="J723" s="28"/>
      <c r="K723" s="28"/>
      <c r="L723" s="20"/>
    </row>
    <row r="724" ht="12.75" customHeight="1">
      <c r="G724" s="28"/>
      <c r="H724" s="28"/>
      <c r="I724" s="28"/>
      <c r="J724" s="28"/>
      <c r="K724" s="28"/>
      <c r="L724" s="20"/>
    </row>
    <row r="725" ht="12.75" customHeight="1">
      <c r="G725" s="28"/>
      <c r="H725" s="28"/>
      <c r="I725" s="28"/>
      <c r="J725" s="28"/>
      <c r="K725" s="28"/>
      <c r="L725" s="20"/>
    </row>
    <row r="726" ht="12.75" customHeight="1">
      <c r="G726" s="28"/>
      <c r="H726" s="28"/>
      <c r="I726" s="28"/>
      <c r="J726" s="28"/>
      <c r="K726" s="28"/>
      <c r="L726" s="20"/>
    </row>
    <row r="727" ht="12.75" customHeight="1">
      <c r="G727" s="28"/>
      <c r="H727" s="28"/>
      <c r="I727" s="28"/>
      <c r="J727" s="28"/>
      <c r="K727" s="28"/>
      <c r="L727" s="20"/>
    </row>
    <row r="728" ht="12.75" customHeight="1">
      <c r="G728" s="28"/>
      <c r="H728" s="28"/>
      <c r="I728" s="28"/>
      <c r="J728" s="28"/>
      <c r="K728" s="28"/>
      <c r="L728" s="20"/>
    </row>
    <row r="729" ht="12.75" customHeight="1">
      <c r="G729" s="28"/>
      <c r="H729" s="28"/>
      <c r="I729" s="28"/>
      <c r="J729" s="28"/>
      <c r="K729" s="28"/>
      <c r="L729" s="20"/>
    </row>
    <row r="730" ht="12.75" customHeight="1">
      <c r="G730" s="28"/>
      <c r="H730" s="28"/>
      <c r="I730" s="28"/>
      <c r="J730" s="28"/>
      <c r="K730" s="28"/>
      <c r="L730" s="20"/>
    </row>
    <row r="731" ht="12.75" customHeight="1">
      <c r="G731" s="28"/>
      <c r="H731" s="28"/>
      <c r="I731" s="28"/>
      <c r="J731" s="28"/>
      <c r="K731" s="28"/>
      <c r="L731" s="20"/>
    </row>
    <row r="732" ht="12.75" customHeight="1">
      <c r="G732" s="28"/>
      <c r="H732" s="28"/>
      <c r="I732" s="28"/>
      <c r="J732" s="28"/>
      <c r="K732" s="28"/>
      <c r="L732" s="20"/>
    </row>
    <row r="733" ht="12.75" customHeight="1">
      <c r="G733" s="28"/>
      <c r="H733" s="28"/>
      <c r="I733" s="28"/>
      <c r="J733" s="28"/>
      <c r="K733" s="28"/>
      <c r="L733" s="20"/>
    </row>
    <row r="734" ht="12.75" customHeight="1">
      <c r="G734" s="28"/>
      <c r="H734" s="28"/>
      <c r="I734" s="28"/>
      <c r="J734" s="28"/>
      <c r="K734" s="28"/>
      <c r="L734" s="20"/>
    </row>
    <row r="735" ht="12.75" customHeight="1">
      <c r="G735" s="28"/>
      <c r="H735" s="28"/>
      <c r="I735" s="28"/>
      <c r="J735" s="28"/>
      <c r="K735" s="28"/>
      <c r="L735" s="20"/>
    </row>
    <row r="736" ht="12.75" customHeight="1">
      <c r="G736" s="28"/>
      <c r="H736" s="28"/>
      <c r="I736" s="28"/>
      <c r="J736" s="28"/>
      <c r="K736" s="28"/>
      <c r="L736" s="20"/>
    </row>
    <row r="737" ht="12.75" customHeight="1">
      <c r="G737" s="28"/>
      <c r="H737" s="28"/>
      <c r="I737" s="28"/>
      <c r="J737" s="28"/>
      <c r="K737" s="28"/>
      <c r="L737" s="20"/>
    </row>
    <row r="738" ht="12.75" customHeight="1">
      <c r="G738" s="28"/>
      <c r="H738" s="28"/>
      <c r="I738" s="28"/>
      <c r="J738" s="28"/>
      <c r="K738" s="28"/>
      <c r="L738" s="20"/>
    </row>
    <row r="739" ht="12.75" customHeight="1">
      <c r="G739" s="28"/>
      <c r="H739" s="28"/>
      <c r="I739" s="28"/>
      <c r="J739" s="28"/>
      <c r="K739" s="28"/>
      <c r="L739" s="20"/>
    </row>
    <row r="740" ht="12.75" customHeight="1">
      <c r="G740" s="28"/>
      <c r="H740" s="28"/>
      <c r="I740" s="28"/>
      <c r="J740" s="28"/>
      <c r="K740" s="28"/>
      <c r="L740" s="20"/>
    </row>
    <row r="741" ht="12.75" customHeight="1">
      <c r="G741" s="28"/>
      <c r="H741" s="28"/>
      <c r="I741" s="28"/>
      <c r="J741" s="28"/>
      <c r="K741" s="28"/>
      <c r="L741" s="20"/>
    </row>
    <row r="742" ht="12.75" customHeight="1">
      <c r="G742" s="28"/>
      <c r="H742" s="28"/>
      <c r="I742" s="28"/>
      <c r="J742" s="28"/>
      <c r="K742" s="28"/>
      <c r="L742" s="20"/>
    </row>
    <row r="743" ht="12.75" customHeight="1">
      <c r="G743" s="28"/>
      <c r="H743" s="28"/>
      <c r="I743" s="28"/>
      <c r="J743" s="28"/>
      <c r="K743" s="28"/>
      <c r="L743" s="20"/>
    </row>
    <row r="744" ht="12.75" customHeight="1">
      <c r="G744" s="28"/>
      <c r="H744" s="28"/>
      <c r="I744" s="28"/>
      <c r="J744" s="28"/>
      <c r="K744" s="28"/>
      <c r="L744" s="20"/>
    </row>
    <row r="745" ht="12.75" customHeight="1">
      <c r="G745" s="28"/>
      <c r="H745" s="28"/>
      <c r="I745" s="28"/>
      <c r="J745" s="28"/>
      <c r="K745" s="28"/>
      <c r="L745" s="20"/>
    </row>
    <row r="746" ht="12.75" customHeight="1">
      <c r="G746" s="28"/>
      <c r="H746" s="28"/>
      <c r="I746" s="28"/>
      <c r="J746" s="28"/>
      <c r="K746" s="28"/>
      <c r="L746" s="20"/>
    </row>
    <row r="747" ht="12.75" customHeight="1">
      <c r="G747" s="28"/>
      <c r="H747" s="28"/>
      <c r="I747" s="28"/>
      <c r="J747" s="28"/>
      <c r="K747" s="28"/>
      <c r="L747" s="20"/>
    </row>
    <row r="748" ht="12.75" customHeight="1">
      <c r="G748" s="28"/>
      <c r="H748" s="28"/>
      <c r="I748" s="28"/>
      <c r="J748" s="28"/>
      <c r="K748" s="28"/>
      <c r="L748" s="20"/>
    </row>
    <row r="749" ht="12.75" customHeight="1">
      <c r="G749" s="28"/>
      <c r="H749" s="28"/>
      <c r="I749" s="28"/>
      <c r="J749" s="28"/>
      <c r="K749" s="28"/>
      <c r="L749" s="20"/>
    </row>
    <row r="750" ht="12.75" customHeight="1">
      <c r="G750" s="28"/>
      <c r="H750" s="28"/>
      <c r="I750" s="28"/>
      <c r="J750" s="28"/>
      <c r="K750" s="28"/>
      <c r="L750" s="20"/>
    </row>
    <row r="751" ht="12.75" customHeight="1">
      <c r="G751" s="28"/>
      <c r="H751" s="28"/>
      <c r="I751" s="28"/>
      <c r="J751" s="28"/>
      <c r="K751" s="28"/>
      <c r="L751" s="20"/>
    </row>
    <row r="752" ht="12.75" customHeight="1">
      <c r="G752" s="28"/>
      <c r="H752" s="28"/>
      <c r="I752" s="28"/>
      <c r="J752" s="28"/>
      <c r="K752" s="28"/>
      <c r="L752" s="20"/>
    </row>
    <row r="753" ht="12.75" customHeight="1">
      <c r="G753" s="28"/>
      <c r="H753" s="28"/>
      <c r="I753" s="28"/>
      <c r="J753" s="28"/>
      <c r="K753" s="28"/>
      <c r="L753" s="20"/>
    </row>
    <row r="754" ht="12.75" customHeight="1">
      <c r="G754" s="28"/>
      <c r="H754" s="28"/>
      <c r="I754" s="28"/>
      <c r="J754" s="28"/>
      <c r="K754" s="28"/>
      <c r="L754" s="20"/>
    </row>
    <row r="755" ht="12.75" customHeight="1">
      <c r="G755" s="28"/>
      <c r="H755" s="28"/>
      <c r="I755" s="28"/>
      <c r="J755" s="28"/>
      <c r="K755" s="28"/>
      <c r="L755" s="20"/>
    </row>
    <row r="756" ht="12.75" customHeight="1">
      <c r="G756" s="28"/>
      <c r="H756" s="28"/>
      <c r="I756" s="28"/>
      <c r="J756" s="28"/>
      <c r="K756" s="28"/>
      <c r="L756" s="20"/>
    </row>
    <row r="757" ht="12.75" customHeight="1">
      <c r="G757" s="28"/>
      <c r="H757" s="28"/>
      <c r="I757" s="28"/>
      <c r="J757" s="28"/>
      <c r="K757" s="28"/>
      <c r="L757" s="20"/>
    </row>
    <row r="758" ht="12.75" customHeight="1">
      <c r="G758" s="28"/>
      <c r="H758" s="28"/>
      <c r="I758" s="28"/>
      <c r="J758" s="28"/>
      <c r="K758" s="28"/>
      <c r="L758" s="20"/>
    </row>
    <row r="759" ht="12.75" customHeight="1">
      <c r="G759" s="28"/>
      <c r="H759" s="28"/>
      <c r="I759" s="28"/>
      <c r="J759" s="28"/>
      <c r="K759" s="28"/>
      <c r="L759" s="20"/>
    </row>
    <row r="760" ht="12.75" customHeight="1">
      <c r="G760" s="28"/>
      <c r="H760" s="28"/>
      <c r="I760" s="28"/>
      <c r="J760" s="28"/>
      <c r="K760" s="28"/>
      <c r="L760" s="20"/>
    </row>
    <row r="761" ht="12.75" customHeight="1">
      <c r="G761" s="28"/>
      <c r="H761" s="28"/>
      <c r="I761" s="28"/>
      <c r="J761" s="28"/>
      <c r="K761" s="28"/>
      <c r="L761" s="20"/>
    </row>
    <row r="762" ht="12.75" customHeight="1">
      <c r="G762" s="28"/>
      <c r="H762" s="28"/>
      <c r="I762" s="28"/>
      <c r="J762" s="28"/>
      <c r="K762" s="28"/>
      <c r="L762" s="20"/>
    </row>
    <row r="763" ht="12.75" customHeight="1">
      <c r="G763" s="28"/>
      <c r="H763" s="28"/>
      <c r="I763" s="28"/>
      <c r="J763" s="28"/>
      <c r="K763" s="28"/>
      <c r="L763" s="20"/>
    </row>
    <row r="764" ht="12.75" customHeight="1">
      <c r="G764" s="28"/>
      <c r="H764" s="28"/>
      <c r="I764" s="28"/>
      <c r="J764" s="28"/>
      <c r="K764" s="28"/>
      <c r="L764" s="20"/>
    </row>
    <row r="765" ht="12.75" customHeight="1">
      <c r="G765" s="28"/>
      <c r="H765" s="28"/>
      <c r="I765" s="28"/>
      <c r="J765" s="28"/>
      <c r="K765" s="28"/>
      <c r="L765" s="20"/>
    </row>
    <row r="766" ht="12.75" customHeight="1">
      <c r="G766" s="28"/>
      <c r="H766" s="28"/>
      <c r="I766" s="28"/>
      <c r="J766" s="28"/>
      <c r="K766" s="28"/>
      <c r="L766" s="20"/>
    </row>
    <row r="767" ht="12.75" customHeight="1">
      <c r="G767" s="28"/>
      <c r="H767" s="28"/>
      <c r="I767" s="28"/>
      <c r="J767" s="28"/>
      <c r="K767" s="28"/>
      <c r="L767" s="20"/>
    </row>
    <row r="768" ht="12.75" customHeight="1">
      <c r="G768" s="28"/>
      <c r="H768" s="28"/>
      <c r="I768" s="28"/>
      <c r="J768" s="28"/>
      <c r="K768" s="28"/>
      <c r="L768" s="20"/>
    </row>
    <row r="769" ht="12.75" customHeight="1">
      <c r="G769" s="28"/>
      <c r="H769" s="28"/>
      <c r="I769" s="28"/>
      <c r="J769" s="28"/>
      <c r="K769" s="28"/>
      <c r="L769" s="20"/>
    </row>
    <row r="770" ht="12.75" customHeight="1">
      <c r="G770" s="28"/>
      <c r="H770" s="28"/>
      <c r="I770" s="28"/>
      <c r="J770" s="28"/>
      <c r="K770" s="28"/>
      <c r="L770" s="20"/>
    </row>
    <row r="771" ht="12.75" customHeight="1">
      <c r="G771" s="28"/>
      <c r="H771" s="28"/>
      <c r="I771" s="28"/>
      <c r="J771" s="28"/>
      <c r="K771" s="28"/>
      <c r="L771" s="20"/>
    </row>
    <row r="772" ht="12.75" customHeight="1">
      <c r="G772" s="28"/>
      <c r="H772" s="28"/>
      <c r="I772" s="28"/>
      <c r="J772" s="28"/>
      <c r="K772" s="28"/>
      <c r="L772" s="20"/>
    </row>
    <row r="773" ht="12.75" customHeight="1">
      <c r="G773" s="28"/>
      <c r="H773" s="28"/>
      <c r="I773" s="28"/>
      <c r="J773" s="28"/>
      <c r="K773" s="28"/>
      <c r="L773" s="20"/>
    </row>
    <row r="774" ht="12.75" customHeight="1">
      <c r="G774" s="28"/>
      <c r="H774" s="28"/>
      <c r="I774" s="28"/>
      <c r="J774" s="28"/>
      <c r="K774" s="28"/>
      <c r="L774" s="20"/>
    </row>
    <row r="775" ht="12.75" customHeight="1">
      <c r="G775" s="28"/>
      <c r="H775" s="28"/>
      <c r="I775" s="28"/>
      <c r="J775" s="28"/>
      <c r="K775" s="28"/>
      <c r="L775" s="20"/>
    </row>
    <row r="776" ht="12.75" customHeight="1">
      <c r="G776" s="28"/>
      <c r="H776" s="28"/>
      <c r="I776" s="28"/>
      <c r="J776" s="28"/>
      <c r="K776" s="28"/>
      <c r="L776" s="20"/>
    </row>
    <row r="777" ht="12.75" customHeight="1">
      <c r="G777" s="28"/>
      <c r="H777" s="28"/>
      <c r="I777" s="28"/>
      <c r="J777" s="28"/>
      <c r="K777" s="28"/>
      <c r="L777" s="20"/>
    </row>
    <row r="778" ht="12.75" customHeight="1">
      <c r="G778" s="28"/>
      <c r="H778" s="28"/>
      <c r="I778" s="28"/>
      <c r="J778" s="28"/>
      <c r="K778" s="28"/>
      <c r="L778" s="20"/>
    </row>
    <row r="779" ht="12.75" customHeight="1">
      <c r="G779" s="28"/>
      <c r="H779" s="28"/>
      <c r="I779" s="28"/>
      <c r="J779" s="28"/>
      <c r="K779" s="28"/>
      <c r="L779" s="20"/>
    </row>
    <row r="780" ht="12.75" customHeight="1">
      <c r="G780" s="28"/>
      <c r="H780" s="28"/>
      <c r="I780" s="28"/>
      <c r="J780" s="28"/>
      <c r="K780" s="28"/>
      <c r="L780" s="20"/>
    </row>
    <row r="781" ht="12.75" customHeight="1">
      <c r="G781" s="28"/>
      <c r="H781" s="28"/>
      <c r="I781" s="28"/>
      <c r="J781" s="28"/>
      <c r="K781" s="28"/>
      <c r="L781" s="20"/>
    </row>
    <row r="782" ht="12.75" customHeight="1">
      <c r="G782" s="28"/>
      <c r="H782" s="28"/>
      <c r="I782" s="28"/>
      <c r="J782" s="28"/>
      <c r="K782" s="28"/>
      <c r="L782" s="20"/>
    </row>
    <row r="783" ht="12.75" customHeight="1">
      <c r="G783" s="28"/>
      <c r="H783" s="28"/>
      <c r="I783" s="28"/>
      <c r="J783" s="28"/>
      <c r="K783" s="28"/>
      <c r="L783" s="20"/>
    </row>
    <row r="784" ht="12.75" customHeight="1">
      <c r="G784" s="28"/>
      <c r="H784" s="28"/>
      <c r="I784" s="28"/>
      <c r="J784" s="28"/>
      <c r="K784" s="28"/>
      <c r="L784" s="20"/>
    </row>
    <row r="785" ht="12.75" customHeight="1">
      <c r="G785" s="28"/>
      <c r="H785" s="28"/>
      <c r="I785" s="28"/>
      <c r="J785" s="28"/>
      <c r="K785" s="28"/>
      <c r="L785" s="20"/>
    </row>
    <row r="786" ht="12.75" customHeight="1">
      <c r="G786" s="28"/>
      <c r="H786" s="28"/>
      <c r="I786" s="28"/>
      <c r="J786" s="28"/>
      <c r="K786" s="28"/>
      <c r="L786" s="20"/>
    </row>
    <row r="787" ht="12.75" customHeight="1">
      <c r="G787" s="28"/>
      <c r="H787" s="28"/>
      <c r="I787" s="28"/>
      <c r="J787" s="28"/>
      <c r="K787" s="28"/>
      <c r="L787" s="20"/>
    </row>
    <row r="788" ht="12.75" customHeight="1">
      <c r="G788" s="28"/>
      <c r="H788" s="28"/>
      <c r="I788" s="28"/>
      <c r="J788" s="28"/>
      <c r="K788" s="28"/>
      <c r="L788" s="20"/>
    </row>
    <row r="789" ht="12.75" customHeight="1">
      <c r="G789" s="28"/>
      <c r="H789" s="28"/>
      <c r="I789" s="28"/>
      <c r="J789" s="28"/>
      <c r="K789" s="28"/>
      <c r="L789" s="20"/>
    </row>
    <row r="790" ht="12.75" customHeight="1">
      <c r="G790" s="28"/>
      <c r="H790" s="28"/>
      <c r="I790" s="28"/>
      <c r="J790" s="28"/>
      <c r="K790" s="28"/>
      <c r="L790" s="20"/>
    </row>
    <row r="791" ht="12.75" customHeight="1">
      <c r="G791" s="28"/>
      <c r="H791" s="28"/>
      <c r="I791" s="28"/>
      <c r="J791" s="28"/>
      <c r="K791" s="28"/>
      <c r="L791" s="20"/>
    </row>
    <row r="792" ht="12.75" customHeight="1">
      <c r="G792" s="28"/>
      <c r="H792" s="28"/>
      <c r="I792" s="28"/>
      <c r="J792" s="28"/>
      <c r="K792" s="28"/>
      <c r="L792" s="20"/>
    </row>
    <row r="793" ht="12.75" customHeight="1">
      <c r="G793" s="28"/>
      <c r="H793" s="28"/>
      <c r="I793" s="28"/>
      <c r="J793" s="28"/>
      <c r="K793" s="28"/>
      <c r="L793" s="20"/>
    </row>
    <row r="794" ht="12.75" customHeight="1">
      <c r="G794" s="28"/>
      <c r="H794" s="28"/>
      <c r="I794" s="28"/>
      <c r="J794" s="28"/>
      <c r="K794" s="28"/>
      <c r="L794" s="20"/>
    </row>
    <row r="795" ht="12.75" customHeight="1">
      <c r="G795" s="28"/>
      <c r="H795" s="28"/>
      <c r="I795" s="28"/>
      <c r="J795" s="28"/>
      <c r="K795" s="28"/>
      <c r="L795" s="20"/>
    </row>
    <row r="796" ht="12.75" customHeight="1">
      <c r="G796" s="28"/>
      <c r="H796" s="28"/>
      <c r="I796" s="28"/>
      <c r="J796" s="28"/>
      <c r="K796" s="28"/>
      <c r="L796" s="20"/>
    </row>
    <row r="797" ht="12.75" customHeight="1">
      <c r="G797" s="28"/>
      <c r="H797" s="28"/>
      <c r="I797" s="28"/>
      <c r="J797" s="28"/>
      <c r="K797" s="28"/>
      <c r="L797" s="20"/>
    </row>
    <row r="798" ht="12.75" customHeight="1">
      <c r="G798" s="28"/>
      <c r="H798" s="28"/>
      <c r="I798" s="28"/>
      <c r="J798" s="28"/>
      <c r="K798" s="28"/>
      <c r="L798" s="20"/>
    </row>
    <row r="799" ht="12.75" customHeight="1">
      <c r="G799" s="28"/>
      <c r="H799" s="28"/>
      <c r="I799" s="28"/>
      <c r="J799" s="28"/>
      <c r="K799" s="28"/>
      <c r="L799" s="20"/>
    </row>
    <row r="800" ht="12.75" customHeight="1">
      <c r="G800" s="28"/>
      <c r="H800" s="28"/>
      <c r="I800" s="28"/>
      <c r="J800" s="28"/>
      <c r="K800" s="28"/>
      <c r="L800" s="20"/>
    </row>
    <row r="801" ht="12.75" customHeight="1">
      <c r="G801" s="28"/>
      <c r="H801" s="28"/>
      <c r="I801" s="28"/>
      <c r="J801" s="28"/>
      <c r="K801" s="28"/>
      <c r="L801" s="20"/>
    </row>
    <row r="802" ht="12.75" customHeight="1">
      <c r="G802" s="28"/>
      <c r="H802" s="28"/>
      <c r="I802" s="28"/>
      <c r="J802" s="28"/>
      <c r="K802" s="28"/>
      <c r="L802" s="20"/>
    </row>
    <row r="803" ht="12.75" customHeight="1">
      <c r="G803" s="28"/>
      <c r="H803" s="28"/>
      <c r="I803" s="28"/>
      <c r="J803" s="28"/>
      <c r="K803" s="28"/>
      <c r="L803" s="20"/>
    </row>
    <row r="804" ht="12.75" customHeight="1">
      <c r="G804" s="28"/>
      <c r="H804" s="28"/>
      <c r="I804" s="28"/>
      <c r="J804" s="28"/>
      <c r="K804" s="28"/>
      <c r="L804" s="20"/>
    </row>
    <row r="805" ht="12.75" customHeight="1">
      <c r="G805" s="28"/>
      <c r="H805" s="28"/>
      <c r="I805" s="28"/>
      <c r="J805" s="28"/>
      <c r="K805" s="28"/>
      <c r="L805" s="20"/>
    </row>
    <row r="806" ht="12.75" customHeight="1">
      <c r="G806" s="28"/>
      <c r="H806" s="28"/>
      <c r="I806" s="28"/>
      <c r="J806" s="28"/>
      <c r="K806" s="28"/>
      <c r="L806" s="20"/>
    </row>
    <row r="807" ht="12.75" customHeight="1">
      <c r="G807" s="28"/>
      <c r="H807" s="28"/>
      <c r="I807" s="28"/>
      <c r="J807" s="28"/>
      <c r="K807" s="28"/>
      <c r="L807" s="20"/>
    </row>
    <row r="808" ht="12.75" customHeight="1">
      <c r="G808" s="28"/>
      <c r="H808" s="28"/>
      <c r="I808" s="28"/>
      <c r="J808" s="28"/>
      <c r="K808" s="28"/>
      <c r="L808" s="20"/>
    </row>
    <row r="809" ht="12.75" customHeight="1">
      <c r="G809" s="28"/>
      <c r="H809" s="28"/>
      <c r="I809" s="28"/>
      <c r="J809" s="28"/>
      <c r="K809" s="28"/>
      <c r="L809" s="20"/>
    </row>
    <row r="810" ht="12.75" customHeight="1">
      <c r="G810" s="28"/>
      <c r="H810" s="28"/>
      <c r="I810" s="28"/>
      <c r="J810" s="28"/>
      <c r="K810" s="28"/>
      <c r="L810" s="20"/>
    </row>
    <row r="811" ht="12.75" customHeight="1">
      <c r="G811" s="28"/>
      <c r="H811" s="28"/>
      <c r="I811" s="28"/>
      <c r="J811" s="28"/>
      <c r="K811" s="28"/>
      <c r="L811" s="20"/>
    </row>
    <row r="812" ht="12.75" customHeight="1">
      <c r="G812" s="28"/>
      <c r="H812" s="28"/>
      <c r="I812" s="28"/>
      <c r="J812" s="28"/>
      <c r="K812" s="28"/>
      <c r="L812" s="20"/>
    </row>
    <row r="813" ht="12.75" customHeight="1">
      <c r="G813" s="28"/>
      <c r="H813" s="28"/>
      <c r="I813" s="28"/>
      <c r="J813" s="28"/>
      <c r="K813" s="28"/>
      <c r="L813" s="20"/>
    </row>
    <row r="814" ht="12.75" customHeight="1">
      <c r="G814" s="28"/>
      <c r="H814" s="28"/>
      <c r="I814" s="28"/>
      <c r="J814" s="28"/>
      <c r="K814" s="28"/>
      <c r="L814" s="20"/>
    </row>
    <row r="815" ht="12.75" customHeight="1">
      <c r="G815" s="28"/>
      <c r="H815" s="28"/>
      <c r="I815" s="28"/>
      <c r="J815" s="28"/>
      <c r="K815" s="28"/>
      <c r="L815" s="20"/>
    </row>
    <row r="816" ht="12.75" customHeight="1">
      <c r="G816" s="28"/>
      <c r="H816" s="28"/>
      <c r="I816" s="28"/>
      <c r="J816" s="28"/>
      <c r="K816" s="28"/>
      <c r="L816" s="20"/>
    </row>
    <row r="817" ht="12.75" customHeight="1">
      <c r="G817" s="28"/>
      <c r="H817" s="28"/>
      <c r="I817" s="28"/>
      <c r="J817" s="28"/>
      <c r="K817" s="28"/>
      <c r="L817" s="20"/>
    </row>
    <row r="818" ht="12.75" customHeight="1">
      <c r="G818" s="28"/>
      <c r="H818" s="28"/>
      <c r="I818" s="28"/>
      <c r="J818" s="28"/>
      <c r="K818" s="28"/>
      <c r="L818" s="20"/>
    </row>
    <row r="819" ht="12.75" customHeight="1">
      <c r="G819" s="28"/>
      <c r="H819" s="28"/>
      <c r="I819" s="28"/>
      <c r="J819" s="28"/>
      <c r="K819" s="28"/>
      <c r="L819" s="20"/>
    </row>
    <row r="820" ht="12.75" customHeight="1">
      <c r="G820" s="28"/>
      <c r="H820" s="28"/>
      <c r="I820" s="28"/>
      <c r="J820" s="28"/>
      <c r="K820" s="28"/>
      <c r="L820" s="20"/>
    </row>
    <row r="821" ht="12.75" customHeight="1">
      <c r="G821" s="28"/>
      <c r="H821" s="28"/>
      <c r="I821" s="28"/>
      <c r="J821" s="28"/>
      <c r="K821" s="28"/>
      <c r="L821" s="20"/>
    </row>
    <row r="822" ht="12.75" customHeight="1">
      <c r="G822" s="28"/>
      <c r="H822" s="28"/>
      <c r="I822" s="28"/>
      <c r="J822" s="28"/>
      <c r="K822" s="28"/>
      <c r="L822" s="20"/>
    </row>
    <row r="823" ht="12.75" customHeight="1">
      <c r="G823" s="28"/>
      <c r="H823" s="28"/>
      <c r="I823" s="28"/>
      <c r="J823" s="28"/>
      <c r="K823" s="28"/>
      <c r="L823" s="20"/>
    </row>
    <row r="824" ht="12.75" customHeight="1">
      <c r="G824" s="28"/>
      <c r="H824" s="28"/>
      <c r="I824" s="28"/>
      <c r="J824" s="28"/>
      <c r="K824" s="28"/>
      <c r="L824" s="20"/>
    </row>
    <row r="825" ht="12.75" customHeight="1">
      <c r="G825" s="28"/>
      <c r="H825" s="28"/>
      <c r="I825" s="28"/>
      <c r="J825" s="28"/>
      <c r="K825" s="28"/>
      <c r="L825" s="20"/>
    </row>
    <row r="826" ht="12.75" customHeight="1">
      <c r="G826" s="28"/>
      <c r="H826" s="28"/>
      <c r="I826" s="28"/>
      <c r="J826" s="28"/>
      <c r="K826" s="28"/>
      <c r="L826" s="20"/>
    </row>
    <row r="827" ht="12.75" customHeight="1">
      <c r="G827" s="28"/>
      <c r="H827" s="28"/>
      <c r="I827" s="28"/>
      <c r="J827" s="28"/>
      <c r="K827" s="28"/>
      <c r="L827" s="20"/>
    </row>
    <row r="828" ht="12.75" customHeight="1">
      <c r="G828" s="28"/>
      <c r="H828" s="28"/>
      <c r="I828" s="28"/>
      <c r="J828" s="28"/>
      <c r="K828" s="28"/>
      <c r="L828" s="20"/>
    </row>
    <row r="829" ht="12.75" customHeight="1">
      <c r="G829" s="28"/>
      <c r="H829" s="28"/>
      <c r="I829" s="28"/>
      <c r="J829" s="28"/>
      <c r="K829" s="28"/>
      <c r="L829" s="20"/>
    </row>
    <row r="830" ht="12.75" customHeight="1">
      <c r="G830" s="28"/>
      <c r="H830" s="28"/>
      <c r="I830" s="28"/>
      <c r="J830" s="28"/>
      <c r="K830" s="28"/>
      <c r="L830" s="20"/>
    </row>
    <row r="831" ht="12.75" customHeight="1">
      <c r="G831" s="28"/>
      <c r="H831" s="28"/>
      <c r="I831" s="28"/>
      <c r="J831" s="28"/>
      <c r="K831" s="28"/>
      <c r="L831" s="20"/>
    </row>
    <row r="832" ht="12.75" customHeight="1">
      <c r="G832" s="28"/>
      <c r="H832" s="28"/>
      <c r="I832" s="28"/>
      <c r="J832" s="28"/>
      <c r="K832" s="28"/>
      <c r="L832" s="20"/>
    </row>
    <row r="833" ht="12.75" customHeight="1">
      <c r="G833" s="28"/>
      <c r="H833" s="28"/>
      <c r="I833" s="28"/>
      <c r="J833" s="28"/>
      <c r="K833" s="28"/>
      <c r="L833" s="20"/>
    </row>
    <row r="834" ht="12.75" customHeight="1">
      <c r="G834" s="28"/>
      <c r="H834" s="28"/>
      <c r="I834" s="28"/>
      <c r="J834" s="28"/>
      <c r="K834" s="28"/>
      <c r="L834" s="20"/>
    </row>
    <row r="835" ht="12.75" customHeight="1">
      <c r="G835" s="28"/>
      <c r="H835" s="28"/>
      <c r="I835" s="28"/>
      <c r="J835" s="28"/>
      <c r="K835" s="28"/>
      <c r="L835" s="20"/>
    </row>
    <row r="836" ht="12.75" customHeight="1">
      <c r="G836" s="28"/>
      <c r="H836" s="28"/>
      <c r="I836" s="28"/>
      <c r="J836" s="28"/>
      <c r="K836" s="28"/>
      <c r="L836" s="20"/>
    </row>
    <row r="837" ht="12.75" customHeight="1">
      <c r="G837" s="28"/>
      <c r="H837" s="28"/>
      <c r="I837" s="28"/>
      <c r="J837" s="28"/>
      <c r="K837" s="28"/>
      <c r="L837" s="20"/>
    </row>
    <row r="838" ht="12.75" customHeight="1">
      <c r="G838" s="28"/>
      <c r="H838" s="28"/>
      <c r="I838" s="28"/>
      <c r="J838" s="28"/>
      <c r="K838" s="28"/>
      <c r="L838" s="20"/>
    </row>
    <row r="839" ht="12.75" customHeight="1">
      <c r="G839" s="28"/>
      <c r="H839" s="28"/>
      <c r="I839" s="28"/>
      <c r="J839" s="28"/>
      <c r="K839" s="28"/>
      <c r="L839" s="20"/>
    </row>
    <row r="840" ht="12.75" customHeight="1">
      <c r="G840" s="28"/>
      <c r="H840" s="28"/>
      <c r="I840" s="28"/>
      <c r="J840" s="28"/>
      <c r="K840" s="28"/>
      <c r="L840" s="20"/>
    </row>
    <row r="841" ht="12.75" customHeight="1">
      <c r="G841" s="28"/>
      <c r="H841" s="28"/>
      <c r="I841" s="28"/>
      <c r="J841" s="28"/>
      <c r="K841" s="28"/>
      <c r="L841" s="20"/>
    </row>
    <row r="842" ht="12.75" customHeight="1">
      <c r="G842" s="28"/>
      <c r="H842" s="28"/>
      <c r="I842" s="28"/>
      <c r="J842" s="28"/>
      <c r="K842" s="28"/>
      <c r="L842" s="20"/>
    </row>
    <row r="843" ht="12.75" customHeight="1">
      <c r="G843" s="28"/>
      <c r="H843" s="28"/>
      <c r="I843" s="28"/>
      <c r="J843" s="28"/>
      <c r="K843" s="28"/>
      <c r="L843" s="20"/>
    </row>
    <row r="844" ht="12.75" customHeight="1">
      <c r="G844" s="28"/>
      <c r="H844" s="28"/>
      <c r="I844" s="28"/>
      <c r="J844" s="28"/>
      <c r="K844" s="28"/>
      <c r="L844" s="20"/>
    </row>
    <row r="845" ht="12.75" customHeight="1">
      <c r="G845" s="28"/>
      <c r="H845" s="28"/>
      <c r="I845" s="28"/>
      <c r="J845" s="28"/>
      <c r="K845" s="28"/>
      <c r="L845" s="20"/>
    </row>
    <row r="846" ht="12.75" customHeight="1">
      <c r="G846" s="28"/>
      <c r="H846" s="28"/>
      <c r="I846" s="28"/>
      <c r="J846" s="28"/>
      <c r="K846" s="28"/>
      <c r="L846" s="20"/>
    </row>
    <row r="847" ht="12.75" customHeight="1">
      <c r="G847" s="28"/>
      <c r="H847" s="28"/>
      <c r="I847" s="28"/>
      <c r="J847" s="28"/>
      <c r="K847" s="28"/>
      <c r="L847" s="20"/>
    </row>
    <row r="848" ht="12.75" customHeight="1">
      <c r="G848" s="28"/>
      <c r="H848" s="28"/>
      <c r="I848" s="28"/>
      <c r="J848" s="28"/>
      <c r="K848" s="28"/>
      <c r="L848" s="20"/>
    </row>
    <row r="849" ht="12.75" customHeight="1">
      <c r="G849" s="28"/>
      <c r="H849" s="28"/>
      <c r="I849" s="28"/>
      <c r="J849" s="28"/>
      <c r="K849" s="28"/>
      <c r="L849" s="20"/>
    </row>
    <row r="850" ht="12.75" customHeight="1">
      <c r="G850" s="28"/>
      <c r="H850" s="28"/>
      <c r="I850" s="28"/>
      <c r="J850" s="28"/>
      <c r="K850" s="28"/>
      <c r="L850" s="20"/>
    </row>
    <row r="851" ht="12.75" customHeight="1">
      <c r="G851" s="28"/>
      <c r="H851" s="28"/>
      <c r="I851" s="28"/>
      <c r="J851" s="28"/>
      <c r="K851" s="28"/>
      <c r="L851" s="20"/>
    </row>
    <row r="852" ht="12.75" customHeight="1">
      <c r="G852" s="28"/>
      <c r="H852" s="28"/>
      <c r="I852" s="28"/>
      <c r="J852" s="28"/>
      <c r="K852" s="28"/>
      <c r="L852" s="20"/>
    </row>
    <row r="853" ht="12.75" customHeight="1">
      <c r="G853" s="28"/>
      <c r="H853" s="28"/>
      <c r="I853" s="28"/>
      <c r="J853" s="28"/>
      <c r="K853" s="28"/>
      <c r="L853" s="20"/>
    </row>
    <row r="854" ht="12.75" customHeight="1">
      <c r="G854" s="28"/>
      <c r="H854" s="28"/>
      <c r="I854" s="28"/>
      <c r="J854" s="28"/>
      <c r="K854" s="28"/>
      <c r="L854" s="20"/>
    </row>
    <row r="855" ht="12.75" customHeight="1">
      <c r="G855" s="28"/>
      <c r="H855" s="28"/>
      <c r="I855" s="28"/>
      <c r="J855" s="28"/>
      <c r="K855" s="28"/>
      <c r="L855" s="20"/>
    </row>
    <row r="856" ht="12.75" customHeight="1">
      <c r="G856" s="28"/>
      <c r="H856" s="28"/>
      <c r="I856" s="28"/>
      <c r="J856" s="28"/>
      <c r="K856" s="28"/>
      <c r="L856" s="20"/>
    </row>
    <row r="857" ht="12.75" customHeight="1">
      <c r="G857" s="28"/>
      <c r="H857" s="28"/>
      <c r="I857" s="28"/>
      <c r="J857" s="28"/>
      <c r="K857" s="28"/>
      <c r="L857" s="20"/>
    </row>
    <row r="858" ht="12.75" customHeight="1">
      <c r="G858" s="28"/>
      <c r="H858" s="28"/>
      <c r="I858" s="28"/>
      <c r="J858" s="28"/>
      <c r="K858" s="28"/>
      <c r="L858" s="20"/>
    </row>
    <row r="859" ht="12.75" customHeight="1">
      <c r="G859" s="28"/>
      <c r="H859" s="28"/>
      <c r="I859" s="28"/>
      <c r="J859" s="28"/>
      <c r="K859" s="28"/>
      <c r="L859" s="20"/>
    </row>
    <row r="860" ht="12.75" customHeight="1">
      <c r="G860" s="28"/>
      <c r="H860" s="28"/>
      <c r="I860" s="28"/>
      <c r="J860" s="28"/>
      <c r="K860" s="28"/>
      <c r="L860" s="20"/>
    </row>
    <row r="861" ht="12.75" customHeight="1">
      <c r="G861" s="28"/>
      <c r="H861" s="28"/>
      <c r="I861" s="28"/>
      <c r="J861" s="28"/>
      <c r="K861" s="28"/>
      <c r="L861" s="20"/>
    </row>
    <row r="862" ht="12.75" customHeight="1">
      <c r="G862" s="28"/>
      <c r="H862" s="28"/>
      <c r="I862" s="28"/>
      <c r="J862" s="28"/>
      <c r="K862" s="28"/>
      <c r="L862" s="20"/>
    </row>
    <row r="863" ht="12.75" customHeight="1">
      <c r="G863" s="28"/>
      <c r="H863" s="28"/>
      <c r="I863" s="28"/>
      <c r="J863" s="28"/>
      <c r="K863" s="28"/>
      <c r="L863" s="20"/>
    </row>
    <row r="864" ht="12.75" customHeight="1">
      <c r="G864" s="28"/>
      <c r="H864" s="28"/>
      <c r="I864" s="28"/>
      <c r="J864" s="28"/>
      <c r="K864" s="28"/>
      <c r="L864" s="20"/>
    </row>
    <row r="865" ht="12.75" customHeight="1">
      <c r="G865" s="28"/>
      <c r="H865" s="28"/>
      <c r="I865" s="28"/>
      <c r="J865" s="28"/>
      <c r="K865" s="28"/>
      <c r="L865" s="20"/>
    </row>
    <row r="866" ht="12.75" customHeight="1">
      <c r="G866" s="28"/>
      <c r="H866" s="28"/>
      <c r="I866" s="28"/>
      <c r="J866" s="28"/>
      <c r="K866" s="28"/>
      <c r="L866" s="20"/>
    </row>
    <row r="867" ht="12.75" customHeight="1">
      <c r="G867" s="28"/>
      <c r="H867" s="28"/>
      <c r="I867" s="28"/>
      <c r="J867" s="28"/>
      <c r="K867" s="28"/>
      <c r="L867" s="20"/>
    </row>
    <row r="868" ht="12.75" customHeight="1">
      <c r="G868" s="28"/>
      <c r="H868" s="28"/>
      <c r="I868" s="28"/>
      <c r="J868" s="28"/>
      <c r="K868" s="28"/>
      <c r="L868" s="20"/>
    </row>
    <row r="869" ht="12.75" customHeight="1">
      <c r="G869" s="28"/>
      <c r="H869" s="28"/>
      <c r="I869" s="28"/>
      <c r="J869" s="28"/>
      <c r="K869" s="28"/>
      <c r="L869" s="20"/>
    </row>
    <row r="870" ht="12.75" customHeight="1">
      <c r="G870" s="28"/>
      <c r="H870" s="28"/>
      <c r="I870" s="28"/>
      <c r="J870" s="28"/>
      <c r="K870" s="28"/>
      <c r="L870" s="20"/>
    </row>
    <row r="871" ht="12.75" customHeight="1">
      <c r="G871" s="28"/>
      <c r="H871" s="28"/>
      <c r="I871" s="28"/>
      <c r="J871" s="28"/>
      <c r="K871" s="28"/>
      <c r="L871" s="20"/>
    </row>
    <row r="872" ht="12.75" customHeight="1">
      <c r="G872" s="28"/>
      <c r="H872" s="28"/>
      <c r="I872" s="28"/>
      <c r="J872" s="28"/>
      <c r="K872" s="28"/>
      <c r="L872" s="20"/>
    </row>
    <row r="873" ht="12.75" customHeight="1">
      <c r="G873" s="28"/>
      <c r="H873" s="28"/>
      <c r="I873" s="28"/>
      <c r="J873" s="28"/>
      <c r="K873" s="28"/>
      <c r="L873" s="20"/>
    </row>
    <row r="874" ht="12.75" customHeight="1">
      <c r="G874" s="28"/>
      <c r="H874" s="28"/>
      <c r="I874" s="28"/>
      <c r="J874" s="28"/>
      <c r="K874" s="28"/>
      <c r="L874" s="20"/>
    </row>
    <row r="875" ht="12.75" customHeight="1">
      <c r="G875" s="28"/>
      <c r="H875" s="28"/>
      <c r="I875" s="28"/>
      <c r="J875" s="28"/>
      <c r="K875" s="28"/>
      <c r="L875" s="20"/>
    </row>
    <row r="876" ht="12.75" customHeight="1">
      <c r="G876" s="28"/>
      <c r="H876" s="28"/>
      <c r="I876" s="28"/>
      <c r="J876" s="28"/>
      <c r="K876" s="28"/>
      <c r="L876" s="20"/>
    </row>
    <row r="877" ht="12.75" customHeight="1">
      <c r="G877" s="28"/>
      <c r="H877" s="28"/>
      <c r="I877" s="28"/>
      <c r="J877" s="28"/>
      <c r="K877" s="28"/>
      <c r="L877" s="20"/>
    </row>
    <row r="878" ht="12.75" customHeight="1">
      <c r="G878" s="28"/>
      <c r="H878" s="28"/>
      <c r="I878" s="28"/>
      <c r="J878" s="28"/>
      <c r="K878" s="28"/>
      <c r="L878" s="20"/>
    </row>
    <row r="879" ht="12.75" customHeight="1">
      <c r="G879" s="28"/>
      <c r="H879" s="28"/>
      <c r="I879" s="28"/>
      <c r="J879" s="28"/>
      <c r="K879" s="28"/>
      <c r="L879" s="20"/>
    </row>
    <row r="880" ht="12.75" customHeight="1">
      <c r="G880" s="28"/>
      <c r="H880" s="28"/>
      <c r="I880" s="28"/>
      <c r="J880" s="28"/>
      <c r="K880" s="28"/>
      <c r="L880" s="20"/>
    </row>
    <row r="881" ht="12.75" customHeight="1">
      <c r="G881" s="28"/>
      <c r="H881" s="28"/>
      <c r="I881" s="28"/>
      <c r="J881" s="28"/>
      <c r="K881" s="28"/>
      <c r="L881" s="20"/>
    </row>
    <row r="882" ht="12.75" customHeight="1">
      <c r="G882" s="28"/>
      <c r="H882" s="28"/>
      <c r="I882" s="28"/>
      <c r="J882" s="28"/>
      <c r="K882" s="28"/>
      <c r="L882" s="20"/>
    </row>
    <row r="883" ht="12.75" customHeight="1">
      <c r="G883" s="28"/>
      <c r="H883" s="28"/>
      <c r="I883" s="28"/>
      <c r="J883" s="28"/>
      <c r="K883" s="28"/>
      <c r="L883" s="20"/>
    </row>
    <row r="884" ht="12.75" customHeight="1">
      <c r="G884" s="28"/>
      <c r="H884" s="28"/>
      <c r="I884" s="28"/>
      <c r="J884" s="28"/>
      <c r="K884" s="28"/>
      <c r="L884" s="20"/>
    </row>
    <row r="885" ht="12.75" customHeight="1">
      <c r="G885" s="28"/>
      <c r="H885" s="28"/>
      <c r="I885" s="28"/>
      <c r="J885" s="28"/>
      <c r="K885" s="28"/>
      <c r="L885" s="20"/>
    </row>
    <row r="886" ht="12.75" customHeight="1">
      <c r="G886" s="28"/>
      <c r="H886" s="28"/>
      <c r="I886" s="28"/>
      <c r="J886" s="28"/>
      <c r="K886" s="28"/>
      <c r="L886" s="20"/>
    </row>
    <row r="887" ht="12.75" customHeight="1">
      <c r="G887" s="28"/>
      <c r="H887" s="28"/>
      <c r="I887" s="28"/>
      <c r="J887" s="28"/>
      <c r="K887" s="28"/>
      <c r="L887" s="20"/>
    </row>
    <row r="888" ht="12.75" customHeight="1">
      <c r="G888" s="28"/>
      <c r="H888" s="28"/>
      <c r="I888" s="28"/>
      <c r="J888" s="28"/>
      <c r="K888" s="28"/>
      <c r="L888" s="20"/>
    </row>
    <row r="889" ht="12.75" customHeight="1">
      <c r="G889" s="28"/>
      <c r="H889" s="28"/>
      <c r="I889" s="28"/>
      <c r="J889" s="28"/>
      <c r="K889" s="28"/>
      <c r="L889" s="20"/>
    </row>
    <row r="890" ht="12.75" customHeight="1">
      <c r="G890" s="28"/>
      <c r="H890" s="28"/>
      <c r="I890" s="28"/>
      <c r="J890" s="28"/>
      <c r="K890" s="28"/>
      <c r="L890" s="20"/>
    </row>
    <row r="891" ht="12.75" customHeight="1">
      <c r="G891" s="28"/>
      <c r="H891" s="28"/>
      <c r="I891" s="28"/>
      <c r="J891" s="28"/>
      <c r="K891" s="28"/>
      <c r="L891" s="20"/>
    </row>
    <row r="892" ht="12.75" customHeight="1">
      <c r="G892" s="28"/>
      <c r="H892" s="28"/>
      <c r="I892" s="28"/>
      <c r="J892" s="28"/>
      <c r="K892" s="28"/>
      <c r="L892" s="20"/>
    </row>
    <row r="893" ht="12.75" customHeight="1">
      <c r="G893" s="28"/>
      <c r="H893" s="28"/>
      <c r="I893" s="28"/>
      <c r="J893" s="28"/>
      <c r="K893" s="28"/>
      <c r="L893" s="20"/>
    </row>
    <row r="894" ht="12.75" customHeight="1">
      <c r="G894" s="28"/>
      <c r="H894" s="28"/>
      <c r="I894" s="28"/>
      <c r="J894" s="28"/>
      <c r="K894" s="28"/>
      <c r="L894" s="20"/>
    </row>
    <row r="895" ht="12.75" customHeight="1">
      <c r="G895" s="28"/>
      <c r="H895" s="28"/>
      <c r="I895" s="28"/>
      <c r="J895" s="28"/>
      <c r="K895" s="28"/>
      <c r="L895" s="20"/>
    </row>
    <row r="896" ht="12.75" customHeight="1">
      <c r="G896" s="28"/>
      <c r="H896" s="28"/>
      <c r="I896" s="28"/>
      <c r="J896" s="28"/>
      <c r="K896" s="28"/>
      <c r="L896" s="20"/>
    </row>
    <row r="897" ht="12.75" customHeight="1">
      <c r="G897" s="28"/>
      <c r="H897" s="28"/>
      <c r="I897" s="28"/>
      <c r="J897" s="28"/>
      <c r="K897" s="28"/>
      <c r="L897" s="20"/>
    </row>
    <row r="898" ht="12.75" customHeight="1">
      <c r="G898" s="28"/>
      <c r="H898" s="28"/>
      <c r="I898" s="28"/>
      <c r="J898" s="28"/>
      <c r="K898" s="28"/>
      <c r="L898" s="20"/>
    </row>
    <row r="899" ht="12.75" customHeight="1">
      <c r="G899" s="28"/>
      <c r="H899" s="28"/>
      <c r="I899" s="28"/>
      <c r="J899" s="28"/>
      <c r="K899" s="28"/>
      <c r="L899" s="20"/>
    </row>
    <row r="900" ht="12.75" customHeight="1">
      <c r="G900" s="28"/>
      <c r="H900" s="28"/>
      <c r="I900" s="28"/>
      <c r="J900" s="28"/>
      <c r="K900" s="28"/>
      <c r="L900" s="20"/>
    </row>
    <row r="901" ht="12.75" customHeight="1">
      <c r="G901" s="28"/>
      <c r="H901" s="28"/>
      <c r="I901" s="28"/>
      <c r="J901" s="28"/>
      <c r="K901" s="28"/>
      <c r="L901" s="20"/>
    </row>
    <row r="902" ht="12.75" customHeight="1">
      <c r="G902" s="28"/>
      <c r="H902" s="28"/>
      <c r="I902" s="28"/>
      <c r="J902" s="28"/>
      <c r="K902" s="28"/>
      <c r="L902" s="20"/>
    </row>
    <row r="903" ht="12.75" customHeight="1">
      <c r="G903" s="28"/>
      <c r="H903" s="28"/>
      <c r="I903" s="28"/>
      <c r="J903" s="28"/>
      <c r="K903" s="28"/>
      <c r="L903" s="20"/>
    </row>
    <row r="904" ht="12.75" customHeight="1">
      <c r="G904" s="28"/>
      <c r="H904" s="28"/>
      <c r="I904" s="28"/>
      <c r="J904" s="28"/>
      <c r="K904" s="28"/>
      <c r="L904" s="20"/>
    </row>
    <row r="905" ht="12.75" customHeight="1">
      <c r="G905" s="28"/>
      <c r="H905" s="28"/>
      <c r="I905" s="28"/>
      <c r="J905" s="28"/>
      <c r="K905" s="28"/>
      <c r="L905" s="20"/>
    </row>
    <row r="906" ht="12.75" customHeight="1">
      <c r="G906" s="28"/>
      <c r="H906" s="28"/>
      <c r="I906" s="28"/>
      <c r="J906" s="28"/>
      <c r="K906" s="28"/>
      <c r="L906" s="20"/>
    </row>
    <row r="907" ht="12.75" customHeight="1">
      <c r="G907" s="28"/>
      <c r="H907" s="28"/>
      <c r="I907" s="28"/>
      <c r="J907" s="28"/>
      <c r="K907" s="28"/>
      <c r="L907" s="20"/>
    </row>
    <row r="908" ht="12.75" customHeight="1">
      <c r="G908" s="28"/>
      <c r="H908" s="28"/>
      <c r="I908" s="28"/>
      <c r="J908" s="28"/>
      <c r="K908" s="28"/>
      <c r="L908" s="20"/>
    </row>
    <row r="909" ht="12.75" customHeight="1">
      <c r="G909" s="28"/>
      <c r="H909" s="28"/>
      <c r="I909" s="28"/>
      <c r="J909" s="28"/>
      <c r="K909" s="28"/>
      <c r="L909" s="20"/>
    </row>
    <row r="910" ht="12.75" customHeight="1">
      <c r="G910" s="28"/>
      <c r="H910" s="28"/>
      <c r="I910" s="28"/>
      <c r="J910" s="28"/>
      <c r="K910" s="28"/>
      <c r="L910" s="20"/>
    </row>
    <row r="911" ht="12.75" customHeight="1">
      <c r="G911" s="28"/>
      <c r="H911" s="28"/>
      <c r="I911" s="28"/>
      <c r="J911" s="28"/>
      <c r="K911" s="28"/>
      <c r="L911" s="20"/>
    </row>
    <row r="912" ht="12.75" customHeight="1">
      <c r="G912" s="28"/>
      <c r="H912" s="28"/>
      <c r="I912" s="28"/>
      <c r="J912" s="28"/>
      <c r="K912" s="28"/>
      <c r="L912" s="20"/>
    </row>
    <row r="913" ht="12.75" customHeight="1">
      <c r="G913" s="28"/>
      <c r="H913" s="28"/>
      <c r="I913" s="28"/>
      <c r="J913" s="28"/>
      <c r="K913" s="28"/>
      <c r="L913" s="20"/>
    </row>
    <row r="914" ht="12.75" customHeight="1">
      <c r="G914" s="28"/>
      <c r="H914" s="28"/>
      <c r="I914" s="28"/>
      <c r="J914" s="28"/>
      <c r="K914" s="28"/>
      <c r="L914" s="20"/>
    </row>
    <row r="915" ht="12.75" customHeight="1">
      <c r="G915" s="28"/>
      <c r="H915" s="28"/>
      <c r="I915" s="28"/>
      <c r="J915" s="28"/>
      <c r="K915" s="28"/>
      <c r="L915" s="20"/>
    </row>
    <row r="916" ht="12.75" customHeight="1">
      <c r="G916" s="28"/>
      <c r="H916" s="28"/>
      <c r="I916" s="28"/>
      <c r="J916" s="28"/>
      <c r="K916" s="28"/>
      <c r="L916" s="20"/>
    </row>
    <row r="917" ht="12.75" customHeight="1">
      <c r="G917" s="28"/>
      <c r="H917" s="28"/>
      <c r="I917" s="28"/>
      <c r="J917" s="28"/>
      <c r="K917" s="28"/>
      <c r="L917" s="20"/>
    </row>
    <row r="918" ht="12.75" customHeight="1">
      <c r="G918" s="28"/>
      <c r="H918" s="28"/>
      <c r="I918" s="28"/>
      <c r="J918" s="28"/>
      <c r="K918" s="28"/>
      <c r="L918" s="20"/>
    </row>
    <row r="919" ht="12.75" customHeight="1">
      <c r="G919" s="28"/>
      <c r="H919" s="28"/>
      <c r="I919" s="28"/>
      <c r="J919" s="28"/>
      <c r="K919" s="28"/>
      <c r="L919" s="20"/>
    </row>
    <row r="920" ht="12.75" customHeight="1">
      <c r="G920" s="28"/>
      <c r="H920" s="28"/>
      <c r="I920" s="28"/>
      <c r="J920" s="28"/>
      <c r="K920" s="28"/>
      <c r="L920" s="20"/>
    </row>
    <row r="921" ht="12.75" customHeight="1">
      <c r="G921" s="28"/>
      <c r="H921" s="28"/>
      <c r="I921" s="28"/>
      <c r="J921" s="28"/>
      <c r="K921" s="28"/>
      <c r="L921" s="20"/>
    </row>
    <row r="922" ht="12.75" customHeight="1">
      <c r="G922" s="28"/>
      <c r="H922" s="28"/>
      <c r="I922" s="28"/>
      <c r="J922" s="28"/>
      <c r="K922" s="28"/>
      <c r="L922" s="20"/>
    </row>
    <row r="923" ht="12.75" customHeight="1">
      <c r="G923" s="28"/>
      <c r="H923" s="28"/>
      <c r="I923" s="28"/>
      <c r="J923" s="28"/>
      <c r="K923" s="28"/>
      <c r="L923" s="20"/>
    </row>
    <row r="924" ht="12.75" customHeight="1">
      <c r="G924" s="28"/>
      <c r="H924" s="28"/>
      <c r="I924" s="28"/>
      <c r="J924" s="28"/>
      <c r="K924" s="28"/>
      <c r="L924" s="20"/>
    </row>
    <row r="925" ht="12.75" customHeight="1">
      <c r="G925" s="28"/>
      <c r="H925" s="28"/>
      <c r="I925" s="28"/>
      <c r="J925" s="28"/>
      <c r="K925" s="28"/>
      <c r="L925" s="20"/>
    </row>
    <row r="926" ht="12.75" customHeight="1">
      <c r="G926" s="28"/>
      <c r="H926" s="28"/>
      <c r="I926" s="28"/>
      <c r="J926" s="28"/>
      <c r="K926" s="28"/>
      <c r="L926" s="20"/>
    </row>
    <row r="927" ht="12.75" customHeight="1">
      <c r="G927" s="28"/>
      <c r="H927" s="28"/>
      <c r="I927" s="28"/>
      <c r="J927" s="28"/>
      <c r="K927" s="28"/>
      <c r="L927" s="20"/>
    </row>
    <row r="928" ht="12.75" customHeight="1">
      <c r="G928" s="28"/>
      <c r="H928" s="28"/>
      <c r="I928" s="28"/>
      <c r="J928" s="28"/>
      <c r="K928" s="28"/>
      <c r="L928" s="20"/>
    </row>
    <row r="929" ht="12.75" customHeight="1">
      <c r="G929" s="28"/>
      <c r="H929" s="28"/>
      <c r="I929" s="28"/>
      <c r="J929" s="28"/>
      <c r="K929" s="28"/>
      <c r="L929" s="20"/>
    </row>
    <row r="930" ht="12.75" customHeight="1">
      <c r="G930" s="28"/>
      <c r="H930" s="28"/>
      <c r="I930" s="28"/>
      <c r="J930" s="28"/>
      <c r="K930" s="28"/>
      <c r="L930" s="20"/>
    </row>
    <row r="931" ht="12.75" customHeight="1">
      <c r="G931" s="28"/>
      <c r="H931" s="28"/>
      <c r="I931" s="28"/>
      <c r="J931" s="28"/>
      <c r="K931" s="28"/>
      <c r="L931" s="20"/>
    </row>
    <row r="932" ht="12.75" customHeight="1">
      <c r="G932" s="28"/>
      <c r="H932" s="28"/>
      <c r="I932" s="28"/>
      <c r="J932" s="28"/>
      <c r="K932" s="28"/>
      <c r="L932" s="20"/>
    </row>
    <row r="933" ht="12.75" customHeight="1">
      <c r="G933" s="28"/>
      <c r="H933" s="28"/>
      <c r="I933" s="28"/>
      <c r="J933" s="28"/>
      <c r="K933" s="28"/>
      <c r="L933" s="20"/>
    </row>
    <row r="934" ht="12.75" customHeight="1">
      <c r="G934" s="28"/>
      <c r="H934" s="28"/>
      <c r="I934" s="28"/>
      <c r="J934" s="28"/>
      <c r="K934" s="28"/>
      <c r="L934" s="20"/>
    </row>
    <row r="935" ht="12.75" customHeight="1">
      <c r="G935" s="28"/>
      <c r="H935" s="28"/>
      <c r="I935" s="28"/>
      <c r="J935" s="28"/>
      <c r="K935" s="28"/>
      <c r="L935" s="20"/>
    </row>
    <row r="936" ht="12.75" customHeight="1">
      <c r="G936" s="28"/>
      <c r="H936" s="28"/>
      <c r="I936" s="28"/>
      <c r="J936" s="28"/>
      <c r="K936" s="28"/>
      <c r="L936" s="20"/>
    </row>
    <row r="937" ht="12.75" customHeight="1">
      <c r="G937" s="28"/>
      <c r="H937" s="28"/>
      <c r="I937" s="28"/>
      <c r="J937" s="28"/>
      <c r="K937" s="28"/>
      <c r="L937" s="20"/>
    </row>
    <row r="938" ht="12.75" customHeight="1">
      <c r="G938" s="28"/>
      <c r="H938" s="28"/>
      <c r="I938" s="28"/>
      <c r="J938" s="28"/>
      <c r="K938" s="28"/>
      <c r="L938" s="20"/>
    </row>
    <row r="939" ht="12.75" customHeight="1">
      <c r="G939" s="28"/>
      <c r="H939" s="28"/>
      <c r="I939" s="28"/>
      <c r="J939" s="28"/>
      <c r="K939" s="28"/>
      <c r="L939" s="20"/>
    </row>
    <row r="940" ht="12.75" customHeight="1">
      <c r="G940" s="28"/>
      <c r="H940" s="28"/>
      <c r="I940" s="28"/>
      <c r="J940" s="28"/>
      <c r="K940" s="28"/>
      <c r="L940" s="20"/>
    </row>
    <row r="941" ht="12.75" customHeight="1">
      <c r="G941" s="28"/>
      <c r="H941" s="28"/>
      <c r="I941" s="28"/>
      <c r="J941" s="28"/>
      <c r="K941" s="28"/>
      <c r="L941" s="20"/>
    </row>
    <row r="942" ht="12.75" customHeight="1">
      <c r="G942" s="28"/>
      <c r="H942" s="28"/>
      <c r="I942" s="28"/>
      <c r="J942" s="28"/>
      <c r="K942" s="28"/>
      <c r="L942" s="20"/>
    </row>
    <row r="943" ht="12.75" customHeight="1">
      <c r="G943" s="28"/>
      <c r="H943" s="28"/>
      <c r="I943" s="28"/>
      <c r="J943" s="28"/>
      <c r="K943" s="28"/>
      <c r="L943" s="20"/>
    </row>
    <row r="944" ht="12.75" customHeight="1">
      <c r="G944" s="28"/>
      <c r="H944" s="28"/>
      <c r="I944" s="28"/>
      <c r="J944" s="28"/>
      <c r="K944" s="28"/>
      <c r="L944" s="20"/>
    </row>
    <row r="945" ht="12.75" customHeight="1">
      <c r="G945" s="28"/>
      <c r="H945" s="28"/>
      <c r="I945" s="28"/>
      <c r="J945" s="28"/>
      <c r="K945" s="28"/>
      <c r="L945" s="20"/>
    </row>
    <row r="946" ht="12.75" customHeight="1">
      <c r="G946" s="28"/>
      <c r="H946" s="28"/>
      <c r="I946" s="28"/>
      <c r="J946" s="28"/>
      <c r="K946" s="28"/>
      <c r="L946" s="20"/>
    </row>
    <row r="947" ht="12.75" customHeight="1">
      <c r="G947" s="28"/>
      <c r="H947" s="28"/>
      <c r="I947" s="28"/>
      <c r="J947" s="28"/>
      <c r="K947" s="28"/>
      <c r="L947" s="20"/>
    </row>
    <row r="948" ht="12.75" customHeight="1">
      <c r="G948" s="28"/>
      <c r="H948" s="28"/>
      <c r="I948" s="28"/>
      <c r="J948" s="28"/>
      <c r="K948" s="28"/>
      <c r="L948" s="20"/>
    </row>
    <row r="949" ht="12.75" customHeight="1">
      <c r="G949" s="28"/>
      <c r="H949" s="28"/>
      <c r="I949" s="28"/>
      <c r="J949" s="28"/>
      <c r="K949" s="28"/>
      <c r="L949" s="20"/>
    </row>
    <row r="950" ht="12.75" customHeight="1">
      <c r="G950" s="28"/>
      <c r="H950" s="28"/>
      <c r="I950" s="28"/>
      <c r="J950" s="28"/>
      <c r="K950" s="28"/>
      <c r="L950" s="20"/>
    </row>
    <row r="951" ht="12.75" customHeight="1">
      <c r="G951" s="28"/>
      <c r="H951" s="28"/>
      <c r="I951" s="28"/>
      <c r="J951" s="28"/>
      <c r="K951" s="28"/>
      <c r="L951" s="20"/>
    </row>
    <row r="952" ht="12.75" customHeight="1">
      <c r="G952" s="28"/>
      <c r="H952" s="28"/>
      <c r="I952" s="28"/>
      <c r="J952" s="28"/>
      <c r="K952" s="28"/>
      <c r="L952" s="20"/>
    </row>
    <row r="953" ht="12.75" customHeight="1">
      <c r="G953" s="28"/>
      <c r="H953" s="28"/>
      <c r="I953" s="28"/>
      <c r="J953" s="28"/>
      <c r="K953" s="28"/>
      <c r="L953" s="20"/>
    </row>
    <row r="954" ht="12.75" customHeight="1">
      <c r="G954" s="28"/>
      <c r="H954" s="28"/>
      <c r="I954" s="28"/>
      <c r="J954" s="28"/>
      <c r="K954" s="28"/>
      <c r="L954" s="20"/>
    </row>
    <row r="955" ht="12.75" customHeight="1">
      <c r="G955" s="28"/>
      <c r="H955" s="28"/>
      <c r="I955" s="28"/>
      <c r="J955" s="28"/>
      <c r="K955" s="28"/>
      <c r="L955" s="20"/>
    </row>
    <row r="956" ht="12.75" customHeight="1">
      <c r="G956" s="28"/>
      <c r="H956" s="28"/>
      <c r="I956" s="28"/>
      <c r="J956" s="28"/>
      <c r="K956" s="28"/>
      <c r="L956" s="20"/>
    </row>
    <row r="957" ht="12.75" customHeight="1">
      <c r="G957" s="28"/>
      <c r="H957" s="28"/>
      <c r="I957" s="28"/>
      <c r="J957" s="28"/>
      <c r="K957" s="28"/>
      <c r="L957" s="20"/>
    </row>
    <row r="958" ht="12.75" customHeight="1">
      <c r="G958" s="28"/>
      <c r="H958" s="28"/>
      <c r="I958" s="28"/>
      <c r="J958" s="28"/>
      <c r="K958" s="28"/>
      <c r="L958" s="20"/>
    </row>
    <row r="959" ht="12.75" customHeight="1">
      <c r="G959" s="28"/>
      <c r="H959" s="28"/>
      <c r="I959" s="28"/>
      <c r="J959" s="28"/>
      <c r="K959" s="28"/>
      <c r="L959" s="20"/>
    </row>
    <row r="960" ht="12.75" customHeight="1">
      <c r="G960" s="28"/>
      <c r="H960" s="28"/>
      <c r="I960" s="28"/>
      <c r="J960" s="28"/>
      <c r="K960" s="28"/>
      <c r="L960" s="20"/>
    </row>
    <row r="961" ht="12.75" customHeight="1">
      <c r="G961" s="28"/>
      <c r="H961" s="28"/>
      <c r="I961" s="28"/>
      <c r="J961" s="28"/>
      <c r="K961" s="28"/>
      <c r="L961" s="20"/>
    </row>
    <row r="962" ht="12.75" customHeight="1">
      <c r="G962" s="28"/>
      <c r="H962" s="28"/>
      <c r="I962" s="28"/>
      <c r="J962" s="28"/>
      <c r="K962" s="28"/>
      <c r="L962" s="20"/>
    </row>
    <row r="963" ht="12.75" customHeight="1">
      <c r="G963" s="28"/>
      <c r="H963" s="28"/>
      <c r="I963" s="28"/>
      <c r="J963" s="28"/>
      <c r="K963" s="28"/>
      <c r="L963" s="20"/>
    </row>
    <row r="964" ht="12.75" customHeight="1">
      <c r="G964" s="28"/>
      <c r="H964" s="28"/>
      <c r="I964" s="28"/>
      <c r="J964" s="28"/>
      <c r="K964" s="28"/>
      <c r="L964" s="20"/>
    </row>
    <row r="965" ht="12.75" customHeight="1">
      <c r="G965" s="28"/>
      <c r="H965" s="28"/>
      <c r="I965" s="28"/>
      <c r="J965" s="28"/>
      <c r="K965" s="28"/>
      <c r="L965" s="20"/>
    </row>
    <row r="966" ht="12.75" customHeight="1">
      <c r="G966" s="28"/>
      <c r="H966" s="28"/>
      <c r="I966" s="28"/>
      <c r="J966" s="28"/>
      <c r="K966" s="28"/>
      <c r="L966" s="20"/>
    </row>
    <row r="967" ht="12.75" customHeight="1">
      <c r="G967" s="28"/>
      <c r="H967" s="28"/>
      <c r="I967" s="28"/>
      <c r="J967" s="28"/>
      <c r="K967" s="28"/>
      <c r="L967" s="20"/>
    </row>
    <row r="968" ht="12.75" customHeight="1">
      <c r="G968" s="28"/>
      <c r="H968" s="28"/>
      <c r="I968" s="28"/>
      <c r="J968" s="28"/>
      <c r="K968" s="28"/>
      <c r="L968" s="20"/>
    </row>
    <row r="969" ht="12.75" customHeight="1">
      <c r="G969" s="28"/>
      <c r="H969" s="28"/>
      <c r="I969" s="28"/>
      <c r="J969" s="28"/>
      <c r="K969" s="28"/>
      <c r="L969" s="20"/>
    </row>
    <row r="970" ht="12.75" customHeight="1">
      <c r="G970" s="28"/>
      <c r="H970" s="28"/>
      <c r="I970" s="28"/>
      <c r="J970" s="28"/>
      <c r="K970" s="28"/>
      <c r="L970" s="20"/>
    </row>
    <row r="971" ht="12.75" customHeight="1">
      <c r="G971" s="28"/>
      <c r="H971" s="28"/>
      <c r="I971" s="28"/>
      <c r="J971" s="28"/>
      <c r="K971" s="28"/>
      <c r="L971" s="20"/>
    </row>
    <row r="972" ht="12.75" customHeight="1">
      <c r="G972" s="28"/>
      <c r="H972" s="28"/>
      <c r="I972" s="28"/>
      <c r="J972" s="28"/>
      <c r="K972" s="28"/>
      <c r="L972" s="20"/>
    </row>
    <row r="973" ht="12.75" customHeight="1">
      <c r="G973" s="28"/>
      <c r="H973" s="28"/>
      <c r="I973" s="28"/>
      <c r="J973" s="28"/>
      <c r="K973" s="28"/>
      <c r="L973" s="20"/>
    </row>
    <row r="974" ht="12.75" customHeight="1">
      <c r="G974" s="28"/>
      <c r="H974" s="28"/>
      <c r="I974" s="28"/>
      <c r="J974" s="28"/>
      <c r="K974" s="28"/>
      <c r="L974" s="20"/>
    </row>
    <row r="975" ht="12.75" customHeight="1">
      <c r="G975" s="28"/>
      <c r="H975" s="28"/>
      <c r="I975" s="28"/>
      <c r="J975" s="28"/>
      <c r="K975" s="28"/>
      <c r="L975" s="20"/>
    </row>
    <row r="976" ht="12.75" customHeight="1">
      <c r="G976" s="28"/>
      <c r="H976" s="28"/>
      <c r="I976" s="28"/>
      <c r="J976" s="28"/>
      <c r="K976" s="28"/>
      <c r="L976" s="20"/>
    </row>
    <row r="977" ht="12.75" customHeight="1">
      <c r="G977" s="28"/>
      <c r="H977" s="28"/>
      <c r="I977" s="28"/>
      <c r="J977" s="28"/>
      <c r="K977" s="28"/>
      <c r="L977" s="20"/>
    </row>
    <row r="978" ht="12.75" customHeight="1">
      <c r="G978" s="28"/>
      <c r="H978" s="28"/>
      <c r="I978" s="28"/>
      <c r="J978" s="28"/>
      <c r="K978" s="28"/>
      <c r="L978" s="20"/>
    </row>
    <row r="979" ht="12.75" customHeight="1">
      <c r="G979" s="28"/>
      <c r="H979" s="28"/>
      <c r="I979" s="28"/>
      <c r="J979" s="28"/>
      <c r="K979" s="28"/>
      <c r="L979" s="20"/>
    </row>
    <row r="980" ht="12.75" customHeight="1">
      <c r="G980" s="28"/>
      <c r="H980" s="28"/>
      <c r="I980" s="28"/>
      <c r="J980" s="28"/>
      <c r="K980" s="28"/>
      <c r="L980" s="20"/>
    </row>
    <row r="981" ht="12.75" customHeight="1">
      <c r="G981" s="28"/>
      <c r="H981" s="28"/>
      <c r="I981" s="28"/>
      <c r="J981" s="28"/>
      <c r="K981" s="28"/>
      <c r="L981" s="20"/>
    </row>
    <row r="982" ht="12.75" customHeight="1">
      <c r="G982" s="28"/>
      <c r="H982" s="28"/>
      <c r="I982" s="28"/>
      <c r="J982" s="28"/>
      <c r="K982" s="28"/>
      <c r="L982" s="20"/>
    </row>
    <row r="983" ht="12.75" customHeight="1">
      <c r="G983" s="28"/>
      <c r="H983" s="28"/>
      <c r="I983" s="28"/>
      <c r="J983" s="28"/>
      <c r="K983" s="28"/>
      <c r="L983" s="20"/>
    </row>
    <row r="984" ht="12.75" customHeight="1">
      <c r="G984" s="28"/>
      <c r="H984" s="28"/>
      <c r="I984" s="28"/>
      <c r="J984" s="28"/>
      <c r="K984" s="28"/>
      <c r="L984" s="20"/>
    </row>
    <row r="985" ht="12.75" customHeight="1">
      <c r="G985" s="28"/>
      <c r="H985" s="28"/>
      <c r="I985" s="28"/>
      <c r="J985" s="28"/>
      <c r="K985" s="28"/>
      <c r="L985" s="20"/>
    </row>
    <row r="986" ht="12.75" customHeight="1">
      <c r="G986" s="28"/>
      <c r="H986" s="28"/>
      <c r="I986" s="28"/>
      <c r="J986" s="28"/>
      <c r="K986" s="28"/>
      <c r="L986" s="20"/>
    </row>
    <row r="987" ht="12.75" customHeight="1">
      <c r="G987" s="28"/>
      <c r="H987" s="28"/>
      <c r="I987" s="28"/>
      <c r="J987" s="28"/>
      <c r="K987" s="28"/>
      <c r="L987" s="20"/>
    </row>
    <row r="988" ht="12.75" customHeight="1">
      <c r="G988" s="28"/>
      <c r="H988" s="28"/>
      <c r="I988" s="28"/>
      <c r="J988" s="28"/>
      <c r="K988" s="28"/>
      <c r="L988" s="20"/>
    </row>
    <row r="989" ht="12.75" customHeight="1">
      <c r="G989" s="28"/>
      <c r="H989" s="28"/>
      <c r="I989" s="28"/>
      <c r="J989" s="28"/>
      <c r="K989" s="28"/>
      <c r="L989" s="20"/>
    </row>
    <row r="990" ht="12.75" customHeight="1">
      <c r="G990" s="28"/>
      <c r="H990" s="28"/>
      <c r="I990" s="28"/>
      <c r="J990" s="28"/>
      <c r="K990" s="28"/>
      <c r="L990" s="20"/>
    </row>
    <row r="991" ht="12.75" customHeight="1">
      <c r="G991" s="28"/>
      <c r="H991" s="28"/>
      <c r="I991" s="28"/>
      <c r="J991" s="28"/>
      <c r="K991" s="28"/>
      <c r="L991" s="20"/>
    </row>
    <row r="992" ht="12.75" customHeight="1">
      <c r="G992" s="28"/>
      <c r="H992" s="28"/>
      <c r="I992" s="28"/>
      <c r="J992" s="28"/>
      <c r="K992" s="28"/>
      <c r="L992" s="20"/>
    </row>
    <row r="993" ht="12.75" customHeight="1">
      <c r="G993" s="28"/>
      <c r="H993" s="28"/>
      <c r="I993" s="28"/>
      <c r="J993" s="28"/>
      <c r="K993" s="28"/>
      <c r="L993" s="20"/>
    </row>
    <row r="994" ht="12.75" customHeight="1">
      <c r="G994" s="28"/>
      <c r="H994" s="28"/>
      <c r="I994" s="28"/>
      <c r="J994" s="28"/>
      <c r="K994" s="28"/>
      <c r="L994" s="20"/>
    </row>
    <row r="995" ht="12.75" customHeight="1">
      <c r="G995" s="28"/>
      <c r="H995" s="28"/>
      <c r="I995" s="28"/>
      <c r="J995" s="28"/>
      <c r="K995" s="28"/>
      <c r="L995" s="20"/>
    </row>
    <row r="996" ht="12.75" customHeight="1">
      <c r="G996" s="28"/>
      <c r="H996" s="28"/>
      <c r="I996" s="28"/>
      <c r="J996" s="28"/>
      <c r="K996" s="28"/>
      <c r="L996" s="20"/>
    </row>
    <row r="997" ht="12.75" customHeight="1">
      <c r="G997" s="28"/>
      <c r="H997" s="28"/>
      <c r="I997" s="28"/>
      <c r="J997" s="28"/>
      <c r="K997" s="28"/>
      <c r="L997" s="20"/>
    </row>
    <row r="998" ht="12.75" customHeight="1">
      <c r="G998" s="28"/>
      <c r="H998" s="28"/>
      <c r="I998" s="28"/>
      <c r="J998" s="28"/>
      <c r="K998" s="28"/>
      <c r="L998" s="20"/>
    </row>
    <row r="999" ht="12.75" customHeight="1">
      <c r="G999" s="28"/>
      <c r="H999" s="28"/>
      <c r="I999" s="28"/>
      <c r="J999" s="28"/>
      <c r="K999" s="28"/>
      <c r="L999" s="20"/>
    </row>
    <row r="1000" ht="12.75" customHeight="1">
      <c r="G1000" s="28"/>
      <c r="H1000" s="28"/>
      <c r="I1000" s="28"/>
      <c r="J1000" s="28"/>
      <c r="K1000" s="28"/>
      <c r="L1000" s="20"/>
    </row>
  </sheetData>
  <autoFilter ref="$A$1:$L$1">
    <sortState ref="A1:L1">
      <sortCondition ref="A1"/>
    </sortState>
  </autoFilter>
  <printOptions/>
  <pageMargins bottom="0.75" footer="0.0" header="0.0" left="0.7" right="0.7" top="0.75"/>
  <pageSetup orientation="landscape"/>
  <drawing r:id="rId2"/>
  <legacyDrawing r:id="rId3"/>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6" width="10.63"/>
    <col customWidth="1" min="7" max="7" width="24.13"/>
    <col customWidth="1" min="8" max="26" width="10.63"/>
  </cols>
  <sheetData>
    <row r="1" ht="12.75" customHeight="1"/>
    <row r="2" ht="12.75" customHeight="1">
      <c r="A2" s="31" t="s">
        <v>388</v>
      </c>
      <c r="B2" s="35" t="s">
        <v>389</v>
      </c>
      <c r="C2" s="35" t="s">
        <v>390</v>
      </c>
      <c r="D2" s="35" t="s">
        <v>391</v>
      </c>
      <c r="E2" s="35" t="s">
        <v>389</v>
      </c>
    </row>
    <row r="3" ht="12.75" customHeight="1">
      <c r="A3" s="28">
        <v>2.5</v>
      </c>
      <c r="B3" s="28">
        <v>3.5</v>
      </c>
      <c r="C3" s="28">
        <v>0.0</v>
      </c>
      <c r="D3" s="28">
        <v>3.5</v>
      </c>
      <c r="E3" s="28">
        <v>3.5</v>
      </c>
      <c r="G3" s="37" t="s">
        <v>392</v>
      </c>
    </row>
    <row r="4" ht="12.75" customHeight="1">
      <c r="A4" s="28">
        <v>2.0</v>
      </c>
      <c r="B4" s="28">
        <v>1.0</v>
      </c>
      <c r="C4" s="28">
        <v>0.0</v>
      </c>
      <c r="D4" s="28">
        <v>1.5</v>
      </c>
      <c r="E4" s="28">
        <v>1.0</v>
      </c>
    </row>
    <row r="5" ht="12.75" customHeight="1">
      <c r="A5" s="28">
        <v>3.5</v>
      </c>
      <c r="B5" s="28">
        <v>10.0</v>
      </c>
      <c r="C5" s="28">
        <v>8.0</v>
      </c>
      <c r="D5" s="28">
        <v>6.5</v>
      </c>
      <c r="E5" s="28">
        <v>10.0</v>
      </c>
      <c r="G5" s="37" t="s">
        <v>393</v>
      </c>
    </row>
    <row r="6" ht="12.75" customHeight="1">
      <c r="A6" s="28">
        <v>1.5</v>
      </c>
      <c r="B6" s="28">
        <v>2.0</v>
      </c>
      <c r="C6" s="28">
        <v>3.5</v>
      </c>
      <c r="D6" s="28">
        <v>0.0</v>
      </c>
      <c r="E6" s="28">
        <v>2.0</v>
      </c>
      <c r="G6" s="36" t="s">
        <v>394</v>
      </c>
      <c r="H6" s="36" t="s">
        <v>395</v>
      </c>
      <c r="I6" s="36" t="s">
        <v>396</v>
      </c>
      <c r="J6" s="36" t="s">
        <v>397</v>
      </c>
      <c r="K6" s="36" t="s">
        <v>398</v>
      </c>
    </row>
    <row r="7" ht="12.75" customHeight="1">
      <c r="A7" s="28">
        <v>0.0</v>
      </c>
      <c r="B7" s="28">
        <v>3.5</v>
      </c>
      <c r="C7" s="28">
        <v>6.0</v>
      </c>
      <c r="D7" s="28">
        <v>4.5</v>
      </c>
      <c r="E7" s="28">
        <v>3.5</v>
      </c>
      <c r="G7" s="35" t="s">
        <v>79</v>
      </c>
      <c r="H7" s="37">
        <v>46.0</v>
      </c>
      <c r="I7" s="37">
        <v>184.0</v>
      </c>
      <c r="J7" s="37">
        <v>4.0</v>
      </c>
      <c r="K7" s="37">
        <v>9.21111111111111</v>
      </c>
    </row>
    <row r="8" ht="12.75" customHeight="1">
      <c r="A8" s="28">
        <v>3.5</v>
      </c>
      <c r="B8" s="28">
        <v>2.0</v>
      </c>
      <c r="C8" s="28">
        <v>0.0</v>
      </c>
      <c r="D8" s="28">
        <v>0.5</v>
      </c>
      <c r="E8" s="28">
        <v>2.0</v>
      </c>
      <c r="G8" s="35" t="s">
        <v>101</v>
      </c>
      <c r="H8" s="37">
        <v>29.0</v>
      </c>
      <c r="I8" s="37">
        <v>128.5</v>
      </c>
      <c r="J8" s="37">
        <v>4.431034482758621</v>
      </c>
      <c r="K8" s="37">
        <v>12.33435960591133</v>
      </c>
    </row>
    <row r="9" ht="12.75" customHeight="1">
      <c r="A9" s="28">
        <v>4.0</v>
      </c>
      <c r="B9" s="28">
        <v>8.5</v>
      </c>
      <c r="C9" s="28">
        <v>9.0</v>
      </c>
      <c r="D9" s="28">
        <v>0.5</v>
      </c>
      <c r="E9" s="28">
        <v>8.5</v>
      </c>
      <c r="G9" s="35" t="s">
        <v>399</v>
      </c>
      <c r="H9" s="37">
        <v>54.0</v>
      </c>
      <c r="I9" s="37">
        <v>222.0</v>
      </c>
      <c r="J9" s="37">
        <v>4.111111111111111</v>
      </c>
      <c r="K9" s="37">
        <v>10.977987421383649</v>
      </c>
    </row>
    <row r="10" ht="12.75" customHeight="1">
      <c r="A10" s="28">
        <v>0.5</v>
      </c>
      <c r="B10" s="28">
        <v>3.5</v>
      </c>
      <c r="C10" s="28">
        <v>3.5</v>
      </c>
      <c r="D10" s="28">
        <v>0.0</v>
      </c>
      <c r="E10" s="28">
        <v>3.5</v>
      </c>
      <c r="G10" s="38" t="s">
        <v>71</v>
      </c>
      <c r="H10" s="38">
        <v>40.0</v>
      </c>
      <c r="I10" s="38">
        <v>102.5</v>
      </c>
      <c r="J10" s="38">
        <v>2.5625</v>
      </c>
      <c r="K10" s="38">
        <v>7.579326923076923</v>
      </c>
    </row>
    <row r="11" ht="12.75" customHeight="1">
      <c r="A11" s="28">
        <v>6.0</v>
      </c>
      <c r="B11" s="28">
        <v>2.5</v>
      </c>
      <c r="C11" s="28">
        <v>4.5</v>
      </c>
      <c r="D11" s="28">
        <v>0.0</v>
      </c>
      <c r="E11" s="28">
        <v>2.5</v>
      </c>
    </row>
    <row r="12" ht="12.75" customHeight="1">
      <c r="A12" s="28">
        <v>7.5</v>
      </c>
      <c r="B12" s="28">
        <v>2.0</v>
      </c>
      <c r="C12" s="28">
        <v>0.0</v>
      </c>
      <c r="D12" s="28">
        <v>0.0</v>
      </c>
      <c r="E12" s="28">
        <v>2.0</v>
      </c>
    </row>
    <row r="13" ht="12.75" customHeight="1">
      <c r="A13" s="28">
        <v>0.0</v>
      </c>
      <c r="B13" s="28">
        <v>2.5</v>
      </c>
      <c r="C13" s="28">
        <v>2.0</v>
      </c>
      <c r="D13" s="28">
        <v>8.5</v>
      </c>
      <c r="E13" s="28">
        <v>2.5</v>
      </c>
      <c r="G13" s="37" t="s">
        <v>400</v>
      </c>
    </row>
    <row r="14" ht="12.75" customHeight="1">
      <c r="A14" s="28">
        <v>1.5</v>
      </c>
      <c r="B14" s="28">
        <v>5.5</v>
      </c>
      <c r="C14" s="28">
        <v>8.0</v>
      </c>
      <c r="D14" s="28">
        <v>2.0</v>
      </c>
      <c r="E14" s="28">
        <v>5.5</v>
      </c>
      <c r="G14" s="36" t="s">
        <v>401</v>
      </c>
      <c r="H14" s="36" t="s">
        <v>402</v>
      </c>
      <c r="I14" s="36" t="s">
        <v>403</v>
      </c>
      <c r="J14" s="36" t="s">
        <v>404</v>
      </c>
      <c r="K14" s="36" t="s">
        <v>405</v>
      </c>
      <c r="L14" s="36" t="s">
        <v>406</v>
      </c>
      <c r="M14" s="36" t="s">
        <v>407</v>
      </c>
    </row>
    <row r="15" ht="12.75" customHeight="1">
      <c r="A15" s="28">
        <v>7.0</v>
      </c>
      <c r="B15" s="28">
        <v>7.5</v>
      </c>
      <c r="C15" s="28">
        <v>6.0</v>
      </c>
      <c r="D15" s="28">
        <v>0.0</v>
      </c>
      <c r="E15" s="28">
        <v>7.5</v>
      </c>
      <c r="G15" s="37" t="s">
        <v>408</v>
      </c>
      <c r="H15" s="37">
        <v>79.71084770114953</v>
      </c>
      <c r="I15" s="37">
        <v>3.0</v>
      </c>
      <c r="J15" s="37">
        <v>26.570282567049844</v>
      </c>
      <c r="K15" s="37">
        <v>2.677655695334996</v>
      </c>
      <c r="L15" s="37">
        <v>0.04883830361971797</v>
      </c>
      <c r="M15" s="37">
        <v>2.6593838038652544</v>
      </c>
    </row>
    <row r="16" ht="12.75" customHeight="1">
      <c r="A16" s="28">
        <v>2.5</v>
      </c>
      <c r="B16" s="28">
        <v>0.0</v>
      </c>
      <c r="C16" s="28">
        <v>0.0</v>
      </c>
      <c r="D16" s="28">
        <v>0.0</v>
      </c>
      <c r="E16" s="28">
        <v>0.0</v>
      </c>
      <c r="G16" s="37" t="s">
        <v>409</v>
      </c>
      <c r="H16" s="37">
        <v>1637.2891522988505</v>
      </c>
      <c r="I16" s="37">
        <v>165.0</v>
      </c>
      <c r="J16" s="37">
        <v>9.922964559386973</v>
      </c>
    </row>
    <row r="17" ht="12.75" customHeight="1">
      <c r="A17" s="28">
        <v>9.5</v>
      </c>
      <c r="B17" s="28">
        <v>7.0</v>
      </c>
      <c r="C17" s="28">
        <v>3.0</v>
      </c>
      <c r="D17" s="28">
        <v>4.5</v>
      </c>
      <c r="E17" s="28">
        <v>7.0</v>
      </c>
    </row>
    <row r="18" ht="12.75" customHeight="1">
      <c r="A18" s="28">
        <v>6.0</v>
      </c>
      <c r="B18" s="28">
        <v>8.0</v>
      </c>
      <c r="C18" s="28">
        <v>4.0</v>
      </c>
      <c r="D18" s="28">
        <v>0.0</v>
      </c>
      <c r="E18" s="28">
        <v>8.0</v>
      </c>
      <c r="G18" s="38" t="s">
        <v>410</v>
      </c>
      <c r="H18" s="38">
        <v>1717.0</v>
      </c>
      <c r="I18" s="38">
        <v>168.0</v>
      </c>
      <c r="J18" s="38"/>
      <c r="K18" s="38"/>
      <c r="L18" s="38"/>
      <c r="M18" s="38"/>
    </row>
    <row r="19" ht="12.75" customHeight="1">
      <c r="A19" s="28">
        <v>5.5</v>
      </c>
      <c r="B19" s="28">
        <v>7.5</v>
      </c>
      <c r="C19" s="28">
        <v>5.0</v>
      </c>
      <c r="D19" s="28">
        <v>4.5</v>
      </c>
      <c r="E19" s="28">
        <v>7.5</v>
      </c>
    </row>
    <row r="20" ht="12.75" customHeight="1">
      <c r="A20" s="28">
        <v>1.5</v>
      </c>
      <c r="B20" s="28">
        <v>9.5</v>
      </c>
      <c r="C20" s="28">
        <v>3.0</v>
      </c>
      <c r="D20" s="28">
        <v>1.5</v>
      </c>
      <c r="E20" s="28">
        <v>9.5</v>
      </c>
    </row>
    <row r="21" ht="12.75" customHeight="1">
      <c r="A21" s="28">
        <v>2.0</v>
      </c>
      <c r="B21" s="28">
        <v>10.0</v>
      </c>
      <c r="C21" s="28">
        <v>0.0</v>
      </c>
      <c r="D21" s="28">
        <v>6.0</v>
      </c>
      <c r="E21" s="28">
        <v>10.0</v>
      </c>
    </row>
    <row r="22" ht="12.75" customHeight="1">
      <c r="A22" s="28">
        <v>5.5</v>
      </c>
      <c r="B22" s="28">
        <v>9.0</v>
      </c>
      <c r="C22" s="28">
        <v>0.0</v>
      </c>
      <c r="D22" s="28">
        <v>3.5</v>
      </c>
      <c r="E22" s="28">
        <v>9.0</v>
      </c>
    </row>
    <row r="23" ht="12.75" customHeight="1">
      <c r="A23" s="28">
        <v>3.0</v>
      </c>
      <c r="B23" s="28">
        <v>8.0</v>
      </c>
      <c r="C23" s="28">
        <v>5.0</v>
      </c>
      <c r="D23" s="28">
        <v>7.0</v>
      </c>
      <c r="E23" s="28">
        <v>8.0</v>
      </c>
      <c r="G23" s="37" t="s">
        <v>392</v>
      </c>
    </row>
    <row r="24" ht="12.75" customHeight="1">
      <c r="A24" s="28">
        <v>8.0</v>
      </c>
      <c r="B24" s="28">
        <v>0.0</v>
      </c>
      <c r="C24" s="28">
        <v>5.5</v>
      </c>
      <c r="D24" s="28">
        <v>1.0</v>
      </c>
      <c r="E24" s="28">
        <v>0.0</v>
      </c>
    </row>
    <row r="25" ht="12.75" customHeight="1">
      <c r="A25" s="28">
        <v>5.5</v>
      </c>
      <c r="B25" s="28">
        <v>8.0</v>
      </c>
      <c r="C25" s="28">
        <v>2.0</v>
      </c>
      <c r="D25" s="28">
        <v>3.0</v>
      </c>
      <c r="E25" s="28">
        <v>8.0</v>
      </c>
      <c r="G25" s="37" t="s">
        <v>393</v>
      </c>
    </row>
    <row r="26" ht="12.75" customHeight="1">
      <c r="A26" s="28">
        <v>2.5</v>
      </c>
      <c r="B26" s="28">
        <v>4.0</v>
      </c>
      <c r="C26" s="28">
        <v>9.5</v>
      </c>
      <c r="D26" s="28">
        <v>6.5</v>
      </c>
      <c r="E26" s="28">
        <v>4.0</v>
      </c>
      <c r="G26" s="36" t="s">
        <v>394</v>
      </c>
      <c r="H26" s="36" t="s">
        <v>395</v>
      </c>
      <c r="I26" s="36" t="s">
        <v>396</v>
      </c>
      <c r="J26" s="36" t="s">
        <v>397</v>
      </c>
      <c r="K26" s="36" t="s">
        <v>398</v>
      </c>
    </row>
    <row r="27" ht="12.75" customHeight="1">
      <c r="A27" s="28">
        <v>4.0</v>
      </c>
      <c r="B27" s="28">
        <v>0.5</v>
      </c>
      <c r="C27" s="28">
        <v>6.0</v>
      </c>
      <c r="D27" s="28">
        <v>6.0</v>
      </c>
      <c r="E27" s="28">
        <v>0.5</v>
      </c>
      <c r="G27" s="37" t="s">
        <v>377</v>
      </c>
      <c r="H27" s="37">
        <v>40.0</v>
      </c>
      <c r="I27" s="37">
        <v>102.5</v>
      </c>
      <c r="J27" s="37">
        <v>2.5625</v>
      </c>
      <c r="K27" s="37">
        <v>7.579326923076923</v>
      </c>
    </row>
    <row r="28" ht="12.75" customHeight="1">
      <c r="A28" s="28">
        <v>0.0</v>
      </c>
      <c r="B28" s="28">
        <v>3.0</v>
      </c>
      <c r="C28" s="28">
        <v>5.5</v>
      </c>
      <c r="D28" s="28">
        <v>0.0</v>
      </c>
      <c r="E28" s="28">
        <v>3.0</v>
      </c>
      <c r="G28" s="38" t="s">
        <v>378</v>
      </c>
      <c r="H28" s="38">
        <v>29.0</v>
      </c>
      <c r="I28" s="38">
        <v>128.5</v>
      </c>
      <c r="J28" s="38">
        <v>4.431034482758621</v>
      </c>
      <c r="K28" s="38">
        <v>12.33435960591133</v>
      </c>
    </row>
    <row r="29" ht="12.75" customHeight="1">
      <c r="A29" s="28">
        <v>7.0</v>
      </c>
      <c r="B29" s="28">
        <v>0.0</v>
      </c>
      <c r="C29" s="28">
        <v>0.0</v>
      </c>
      <c r="D29" s="28">
        <v>0.0</v>
      </c>
      <c r="E29" s="28">
        <v>0.0</v>
      </c>
    </row>
    <row r="30" ht="12.75" customHeight="1">
      <c r="A30" s="28">
        <v>2.5</v>
      </c>
      <c r="B30" s="28">
        <v>0.0</v>
      </c>
      <c r="C30" s="28">
        <v>3.5</v>
      </c>
      <c r="D30" s="28">
        <v>2.5</v>
      </c>
      <c r="E30" s="28">
        <v>0.0</v>
      </c>
    </row>
    <row r="31" ht="12.75" customHeight="1">
      <c r="A31" s="28">
        <v>6.5</v>
      </c>
      <c r="B31" s="28">
        <v>0.0</v>
      </c>
      <c r="C31" s="28">
        <v>0.0</v>
      </c>
      <c r="D31" s="28">
        <v>0.0</v>
      </c>
      <c r="E31" s="28">
        <v>0.0</v>
      </c>
      <c r="G31" s="37" t="s">
        <v>400</v>
      </c>
    </row>
    <row r="32" ht="12.75" customHeight="1">
      <c r="A32" s="28">
        <v>9.0</v>
      </c>
      <c r="C32" s="28">
        <v>8.5</v>
      </c>
      <c r="D32" s="28">
        <v>0.0</v>
      </c>
      <c r="G32" s="36" t="s">
        <v>401</v>
      </c>
      <c r="H32" s="36" t="s">
        <v>402</v>
      </c>
      <c r="I32" s="36" t="s">
        <v>403</v>
      </c>
      <c r="J32" s="36" t="s">
        <v>404</v>
      </c>
      <c r="K32" s="36" t="s">
        <v>405</v>
      </c>
      <c r="L32" s="36" t="s">
        <v>406</v>
      </c>
      <c r="M32" s="36" t="s">
        <v>407</v>
      </c>
    </row>
    <row r="33" ht="12.75" customHeight="1">
      <c r="A33" s="28">
        <v>6.0</v>
      </c>
      <c r="C33" s="28">
        <v>9.0</v>
      </c>
      <c r="D33" s="28">
        <v>0.5</v>
      </c>
      <c r="G33" s="37" t="s">
        <v>408</v>
      </c>
      <c r="H33" s="37">
        <v>58.69635494752595</v>
      </c>
      <c r="I33" s="37">
        <v>1.0</v>
      </c>
      <c r="J33" s="37">
        <v>58.69635494752595</v>
      </c>
      <c r="K33" s="37">
        <v>6.135611324710996</v>
      </c>
      <c r="L33" s="37">
        <v>0.0157784273823809</v>
      </c>
      <c r="M33" s="37">
        <v>3.984049349338773</v>
      </c>
    </row>
    <row r="34" ht="12.75" customHeight="1">
      <c r="A34" s="28">
        <v>1.5</v>
      </c>
      <c r="C34" s="28">
        <v>0.0</v>
      </c>
      <c r="D34" s="28">
        <v>0.5</v>
      </c>
      <c r="G34" s="37" t="s">
        <v>409</v>
      </c>
      <c r="H34" s="37">
        <v>640.9558189655172</v>
      </c>
      <c r="I34" s="37">
        <v>67.0</v>
      </c>
      <c r="J34" s="37">
        <v>9.566504760679361</v>
      </c>
    </row>
    <row r="35" ht="12.75" customHeight="1">
      <c r="A35" s="28">
        <v>4.0</v>
      </c>
      <c r="C35" s="28">
        <v>2.5</v>
      </c>
      <c r="D35" s="28">
        <v>0.0</v>
      </c>
    </row>
    <row r="36" ht="12.75" customHeight="1">
      <c r="A36" s="28">
        <v>10.0</v>
      </c>
      <c r="C36" s="28">
        <v>0.5</v>
      </c>
      <c r="D36" s="28">
        <v>1.0</v>
      </c>
      <c r="G36" s="38" t="s">
        <v>410</v>
      </c>
      <c r="H36" s="38">
        <v>699.6521739130432</v>
      </c>
      <c r="I36" s="38">
        <v>68.0</v>
      </c>
      <c r="J36" s="38"/>
      <c r="K36" s="38"/>
      <c r="L36" s="38"/>
      <c r="M36" s="38"/>
    </row>
    <row r="37" ht="12.75" customHeight="1">
      <c r="A37" s="28">
        <v>0.0</v>
      </c>
      <c r="C37" s="28">
        <v>8.0</v>
      </c>
      <c r="D37" s="28">
        <v>2.0</v>
      </c>
    </row>
    <row r="38" ht="12.75" customHeight="1">
      <c r="A38" s="28">
        <v>2.0</v>
      </c>
      <c r="C38" s="28">
        <v>6.0</v>
      </c>
      <c r="D38" s="28">
        <v>5.5</v>
      </c>
    </row>
    <row r="39" ht="12.75" customHeight="1">
      <c r="A39" s="28">
        <v>1.0</v>
      </c>
      <c r="C39" s="28">
        <v>0.0</v>
      </c>
      <c r="D39" s="28">
        <v>2.0</v>
      </c>
    </row>
    <row r="40" ht="12.75" customHeight="1">
      <c r="A40" s="28">
        <v>1.0</v>
      </c>
      <c r="C40" s="28">
        <v>4.5</v>
      </c>
      <c r="D40" s="28">
        <v>9.5</v>
      </c>
    </row>
    <row r="41" ht="12.75" customHeight="1">
      <c r="A41" s="28">
        <v>9.0</v>
      </c>
      <c r="C41" s="28">
        <v>7.5</v>
      </c>
      <c r="D41" s="28">
        <v>6.0</v>
      </c>
    </row>
    <row r="42" ht="12.75" customHeight="1">
      <c r="A42" s="28">
        <v>10.0</v>
      </c>
      <c r="C42" s="28">
        <v>9.0</v>
      </c>
      <c r="D42" s="28">
        <v>2.0</v>
      </c>
    </row>
    <row r="43" ht="12.75" customHeight="1">
      <c r="A43" s="28">
        <v>0.0</v>
      </c>
      <c r="C43" s="28">
        <v>0.0</v>
      </c>
    </row>
    <row r="44" ht="12.75" customHeight="1">
      <c r="A44" s="28">
        <v>1.0</v>
      </c>
      <c r="C44" s="28">
        <v>7.5</v>
      </c>
    </row>
    <row r="45" ht="12.75" customHeight="1">
      <c r="A45" s="28">
        <v>7.0</v>
      </c>
      <c r="C45" s="28">
        <v>10.0</v>
      </c>
    </row>
    <row r="46" ht="12.75" customHeight="1">
      <c r="A46" s="28">
        <v>6.5</v>
      </c>
      <c r="C46" s="28">
        <v>0.0</v>
      </c>
    </row>
    <row r="47" ht="12.75" customHeight="1">
      <c r="A47" s="28">
        <v>4.0</v>
      </c>
      <c r="C47" s="28">
        <v>2.5</v>
      </c>
    </row>
    <row r="48" ht="12.75" customHeight="1">
      <c r="A48" s="28">
        <v>1.0</v>
      </c>
      <c r="C48" s="28">
        <v>0.5</v>
      </c>
    </row>
    <row r="49" ht="12.75" customHeight="1">
      <c r="C49" s="28">
        <v>9.0</v>
      </c>
    </row>
    <row r="50" ht="12.75" customHeight="1">
      <c r="C50" s="28">
        <v>7.0</v>
      </c>
    </row>
    <row r="51" ht="12.75" customHeight="1">
      <c r="C51" s="28">
        <v>3.5</v>
      </c>
    </row>
    <row r="52" ht="12.75" customHeight="1">
      <c r="C52" s="28">
        <v>3.5</v>
      </c>
    </row>
    <row r="53" ht="12.75" customHeight="1">
      <c r="C53" s="28">
        <v>7.0</v>
      </c>
    </row>
    <row r="54" ht="12.75" customHeight="1">
      <c r="C54" s="28">
        <v>5.5</v>
      </c>
    </row>
    <row r="55" ht="12.75" customHeight="1">
      <c r="C55" s="28">
        <v>8.0</v>
      </c>
    </row>
    <row r="56" ht="12.75" customHeight="1">
      <c r="C56" s="28">
        <v>0.0</v>
      </c>
    </row>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2022-12-29T18:13:10Z</dcterms:created>
</cp:coreProperties>
</file>