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11" windowHeight="83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<sst xmlns="http://schemas.openxmlformats.org/spreadsheetml/2006/main" count="15">
  <si>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频率f</t>
  </si>
  <si>
    <t>1k</t>
  </si>
  <si>
    <t>2k</t>
  </si>
  <si>
    <t>5k</t>
  </si>
  <si>
    <t>10k</t>
  </si>
  <si>
    <t>20k</t>
  </si>
  <si>
    <t>40k</t>
  </si>
  <si>
    <t>100k</t>
  </si>
  <si>
    <t>vi</t>
  </si>
  <si>
    <t>v0</t>
  </si>
  <si>
    <t>H测</t>
  </si>
  <si>
    <t>H理</t>
  </si>
  <si>
    <t>误差</t>
  </si>
  <si>
    <t>相角测</t>
  </si>
  <si>
    <t>相角理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</si>
</sst>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A1" sqref="A1:L9"/>
    </sheetView>
  </sheetViews>
  <sheetFormatPr defaultColWidth="9" defaultRowHeight="14.4"/>
  <cols>
    <col min="3" max="4" width="9.66666666666667"/>
    <col min="5" max="5" width="12.8888888888889"/>
    <col min="6" max="14" width="9.66666666666667"/>
  </cols>
  <sheetData>
    <row r="1" spans="1:12">
      <c r="A1" s="1" t="s">
        <v>0</v>
      </c>
      <c r="B1" s="1">
        <v>100</v>
      </c>
      <c r="C1" s="1">
        <v>200</v>
      </c>
      <c r="D1" s="1">
        <v>500</v>
      </c>
      <c r="E1" s="1">
        <v>800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>
      <c r="A2" s="1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</row>
    <row r="3" spans="1:12">
      <c r="A3" s="1" t="s">
        <v>9</v>
      </c>
      <c r="B3" s="1">
        <v>2.12</v>
      </c>
      <c r="C3" s="1">
        <v>2.08</v>
      </c>
      <c r="D3" s="1">
        <v>1.92</v>
      </c>
      <c r="E3" s="1">
        <v>1.78</v>
      </c>
      <c r="F3" s="1">
        <v>1.6</v>
      </c>
      <c r="G3" s="1">
        <v>1.12</v>
      </c>
      <c r="H3" s="1">
        <v>0.64</v>
      </c>
      <c r="I3" s="1">
        <v>0.32</v>
      </c>
      <c r="J3" s="1">
        <v>0.24</v>
      </c>
      <c r="K3" s="1">
        <v>0.224</v>
      </c>
      <c r="L3" s="1">
        <v>0.24</v>
      </c>
    </row>
    <row r="4" spans="1:12">
      <c r="A4" s="1" t="s">
        <v>10</v>
      </c>
      <c r="B4" s="1">
        <f>B3/B2</f>
        <v>1.06</v>
      </c>
      <c r="C4" s="1">
        <f t="shared" ref="C4:L4" si="0">C3/C2</f>
        <v>1.04</v>
      </c>
      <c r="D4" s="1">
        <f t="shared" si="0"/>
        <v>0.96</v>
      </c>
      <c r="E4" s="1">
        <f t="shared" si="0"/>
        <v>0.89</v>
      </c>
      <c r="F4" s="1">
        <f t="shared" si="0"/>
        <v>0.8</v>
      </c>
      <c r="G4" s="1">
        <f t="shared" si="0"/>
        <v>0.56</v>
      </c>
      <c r="H4" s="1">
        <f t="shared" si="0"/>
        <v>0.32</v>
      </c>
      <c r="I4" s="1">
        <f t="shared" si="0"/>
        <v>0.16</v>
      </c>
      <c r="J4" s="1">
        <f t="shared" si="0"/>
        <v>0.12</v>
      </c>
      <c r="K4" s="1">
        <f t="shared" si="0"/>
        <v>0.112</v>
      </c>
      <c r="L4" s="1">
        <f t="shared" si="0"/>
        <v>0.12</v>
      </c>
    </row>
    <row r="5" spans="1:12">
      <c r="A5" s="1" t="s">
        <v>11</v>
      </c>
      <c r="B5" s="1">
        <v>0.9951</v>
      </c>
      <c r="C5" s="1">
        <v>0.9808</v>
      </c>
      <c r="D5" s="1">
        <v>0.8955</v>
      </c>
      <c r="E5" s="1">
        <v>0.7834</v>
      </c>
      <c r="F5" s="1">
        <v>0.7106</v>
      </c>
      <c r="G5" s="1">
        <v>0.4561</v>
      </c>
      <c r="H5" s="1">
        <v>0.2193</v>
      </c>
      <c r="I5" s="1">
        <v>0.1407</v>
      </c>
      <c r="J5" s="1">
        <v>0.1117</v>
      </c>
      <c r="K5" s="1">
        <v>0.103</v>
      </c>
      <c r="L5" s="1">
        <v>0.1005</v>
      </c>
    </row>
    <row r="6" spans="1:12">
      <c r="A6" s="1" t="s">
        <v>12</v>
      </c>
      <c r="B6" s="2">
        <f>(B4-B5)/B5</f>
        <v>0.065219575922018</v>
      </c>
      <c r="C6" s="2">
        <f t="shared" ref="C6:L6" si="1">(C4-C5)/C5</f>
        <v>0.0603588907014682</v>
      </c>
      <c r="D6" s="2">
        <f t="shared" si="1"/>
        <v>0.0720268006700168</v>
      </c>
      <c r="E6" s="2">
        <f t="shared" si="1"/>
        <v>0.136073525657391</v>
      </c>
      <c r="F6" s="2">
        <f t="shared" si="1"/>
        <v>0.125809175344779</v>
      </c>
      <c r="G6" s="2">
        <f t="shared" si="1"/>
        <v>0.227800920850691</v>
      </c>
      <c r="H6" s="2">
        <f t="shared" si="1"/>
        <v>0.459188326493388</v>
      </c>
      <c r="I6" s="2">
        <f t="shared" si="1"/>
        <v>0.137171286425018</v>
      </c>
      <c r="J6" s="2">
        <f t="shared" si="1"/>
        <v>0.0743061772605193</v>
      </c>
      <c r="K6" s="2">
        <f t="shared" si="1"/>
        <v>0.0873786407766991</v>
      </c>
      <c r="L6" s="2">
        <f t="shared" si="1"/>
        <v>0.194029850746269</v>
      </c>
    </row>
    <row r="7" spans="1:12">
      <c r="A7" s="1" t="s">
        <v>13</v>
      </c>
      <c r="B7" s="1">
        <v>-5.76</v>
      </c>
      <c r="C7" s="1">
        <v>-10.08</v>
      </c>
      <c r="D7" s="1">
        <v>-25.2</v>
      </c>
      <c r="E7" s="1">
        <v>-28.8</v>
      </c>
      <c r="F7" s="1">
        <v>-36</v>
      </c>
      <c r="G7" s="1">
        <v>-43.2</v>
      </c>
      <c r="H7" s="1">
        <v>-57.6</v>
      </c>
      <c r="I7" s="1">
        <v>-40.32</v>
      </c>
      <c r="J7" s="1">
        <v>-18.72</v>
      </c>
      <c r="K7" s="1">
        <v>-8.64</v>
      </c>
      <c r="L7" s="1">
        <v>-5.76</v>
      </c>
    </row>
    <row r="8" spans="1:12">
      <c r="A8" s="1" t="s">
        <v>14</v>
      </c>
      <c r="B8" s="1">
        <v>-5.1377</v>
      </c>
      <c r="C8" s="1">
        <v>-10.1642</v>
      </c>
      <c r="D8" s="1">
        <v>-23.7026</v>
      </c>
      <c r="E8" s="1">
        <v>-34.0859</v>
      </c>
      <c r="F8" s="1">
        <v>-39.2894</v>
      </c>
      <c r="G8" s="1">
        <v>-52.125</v>
      </c>
      <c r="H8" s="1">
        <v>-52.125</v>
      </c>
      <c r="I8" s="1">
        <v>-39.2894</v>
      </c>
      <c r="J8" s="1">
        <v>-23.7026</v>
      </c>
      <c r="K8" s="1">
        <v>-12.6041</v>
      </c>
      <c r="L8" s="1">
        <v>-5.1377</v>
      </c>
    </row>
    <row r="9" spans="1:12">
      <c r="A9" s="1" t="s">
        <v>12</v>
      </c>
      <c r="B9" s="2">
        <f>(B7-B8)/B8</f>
        <v>0.121124238472468</v>
      </c>
      <c r="C9" s="2">
        <f t="shared" ref="C9:L9" si="2">(C7-C8)/C8</f>
        <v>-0.00828397709608225</v>
      </c>
      <c r="D9" s="2">
        <f t="shared" si="2"/>
        <v>0.0631745040628454</v>
      </c>
      <c r="E9" s="2">
        <f t="shared" si="2"/>
        <v>-0.155075852478591</v>
      </c>
      <c r="F9" s="2">
        <f t="shared" si="2"/>
        <v>-0.0837223271416718</v>
      </c>
      <c r="G9" s="2">
        <f t="shared" si="2"/>
        <v>-0.171223021582734</v>
      </c>
      <c r="H9" s="2">
        <f t="shared" si="2"/>
        <v>0.105035971223022</v>
      </c>
      <c r="I9" s="2">
        <f t="shared" si="2"/>
        <v>0.0262309936013276</v>
      </c>
      <c r="J9" s="2">
        <f t="shared" si="2"/>
        <v>-0.210213225553315</v>
      </c>
      <c r="K9" s="2">
        <f t="shared" si="2"/>
        <v>-0.314508770955483</v>
      </c>
      <c r="L9" s="2">
        <f t="shared" si="2"/>
        <v>0.121124238472468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吴小海</cp:lastModifiedBy>
  <dcterms:created xsi:type="dcterms:W3CDTF">2018-02-27T11:14:00Z</dcterms:created>
  <dcterms:modified xsi:type="dcterms:W3CDTF">2018-07-20T07:27:24Z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