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timilsi\git\WebTestProject\WebStoreProject\pageData\"/>
    </mc:Choice>
  </mc:AlternateContent>
  <bookViews>
    <workbookView xWindow="0" yWindow="0" windowWidth="15360" windowHeight="7335" tabRatio="721"/>
  </bookViews>
  <sheets>
    <sheet name="mylogocloud" sheetId="5" r:id="rId1"/>
    <sheet name="dropdown" sheetId="2" r:id="rId2"/>
  </sheets>
  <definedNames>
    <definedName name="Country">dropdown!$E$2:$E$3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N2" i="5"/>
  <c r="O2" i="5" s="1"/>
  <c r="P2" i="5" s="1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" i="2"/>
  <c r="F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<sst xmlns="http://schemas.openxmlformats.org/spreadsheetml/2006/main" count="354" uniqueCount="253">
  <si>
    <t>Name</t>
  </si>
  <si>
    <t>url</t>
  </si>
  <si>
    <t>firstname</t>
  </si>
  <si>
    <t>lastname</t>
  </si>
  <si>
    <t>phone</t>
  </si>
  <si>
    <t>company</t>
  </si>
  <si>
    <t>password</t>
  </si>
  <si>
    <t>itemnumber</t>
  </si>
  <si>
    <t>quantity</t>
  </si>
  <si>
    <t>Test1</t>
  </si>
  <si>
    <t>https://shopstar2-test.halo.com/preview/store.html?vid=20180723423</t>
  </si>
  <si>
    <t>1234657980</t>
  </si>
  <si>
    <t>HaloTest</t>
  </si>
  <si>
    <t>Halo1234</t>
  </si>
  <si>
    <t>color</t>
  </si>
  <si>
    <t>colorvalue</t>
  </si>
  <si>
    <t>size</t>
  </si>
  <si>
    <t>sizevalue</t>
  </si>
  <si>
    <t>M_Black</t>
  </si>
  <si>
    <t>M_Small</t>
  </si>
  <si>
    <t>M_Blue</t>
  </si>
  <si>
    <t>M_2X Large</t>
  </si>
  <si>
    <t>W_Royal</t>
  </si>
  <si>
    <t>M_Large</t>
  </si>
  <si>
    <t>W_Grey</t>
  </si>
  <si>
    <t>M_X Large</t>
  </si>
  <si>
    <t>W_Smoke</t>
  </si>
  <si>
    <t>M_Medium</t>
  </si>
  <si>
    <t>W_Black</t>
  </si>
  <si>
    <t>W_Small</t>
  </si>
  <si>
    <t>W_2X Large</t>
  </si>
  <si>
    <t>W_Large</t>
  </si>
  <si>
    <t>W_X Large</t>
  </si>
  <si>
    <t>W_Medium</t>
  </si>
  <si>
    <t>address</t>
  </si>
  <si>
    <t>city</t>
  </si>
  <si>
    <t>country</t>
  </si>
  <si>
    <t>state</t>
  </si>
  <si>
    <t>zipcode</t>
  </si>
  <si>
    <t>PO</t>
  </si>
  <si>
    <t>USA</t>
  </si>
  <si>
    <t>123</t>
  </si>
  <si>
    <t>Country</t>
  </si>
  <si>
    <t>CANADA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</si>
  <si>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</si>
  <si>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</si>
  <si>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</si>
  <si>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</si>
  <si>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</si>
  <si>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</si>
  <si>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</si>
  <si>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</si>
  <si>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</si>
  <si>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</si>
  <si>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</si>
  <si>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</si>
  <si>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</si>
  <si>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</si>
  <si>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</si>
  <si>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</si>
  <si>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</si>
  <si>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</si>
  <si>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</si>
  <si>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</si>
  <si>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</si>
  <si>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</si>
  <si>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</si>
  <si>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</si>
  <si>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</si>
  <si>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</si>
  <si>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</si>
  <si>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</si>
  <si>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</si>
  <si>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</si>
  <si>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</si>
  <si>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</si>
  <si>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</si>
  <si>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</si>
  <si>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</si>
  <si>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</si>
  <si>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</si>
  <si>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</si>
  <si>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</si>
  <si>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</si>
  <si>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</si>
  <si>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</si>
  <si>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</si>
  <si>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</si>
  <si>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</si>
  <si>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</si>
  <si>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</si>
  <si>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</si>
  <si>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</si>
  <si>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</si>
  <si>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ALBERTA</t>
  </si>
  <si>
    <t>BRIT. COLUMBIA</t>
  </si>
  <si>
    <t>MANITOBA</t>
  </si>
  <si>
    <t>N.W. TERRITORY</t>
  </si>
  <si>
    <t>NEW BRUNSWICK</t>
  </si>
  <si>
    <t>NEWFOUNDLAND</t>
  </si>
  <si>
    <t>NOVA SCOTIA</t>
  </si>
  <si>
    <t>NUNAVUT</t>
  </si>
  <si>
    <t>ONTARIO</t>
  </si>
  <si>
    <t>PR. EDWARD IS.</t>
  </si>
  <si>
    <t>QUEBEC</t>
  </si>
  <si>
    <t>SASKATCHEWAN</t>
  </si>
  <si>
    <t>YUKON TERR.</t>
  </si>
  <si>
    <t>Cobham</t>
  </si>
  <si>
    <t>M_3X Large</t>
  </si>
  <si>
    <t>qty_1</t>
  </si>
  <si>
    <t>CCZ0131</t>
  </si>
  <si>
    <t>10</t>
  </si>
  <si>
    <t>Toronto</t>
  </si>
  <si>
    <t>StoreName</t>
  </si>
  <si>
    <t>https://shopstar2-test.halo.com/preview/store.html?vid=20180802445</t>
  </si>
  <si>
    <t>Fluke</t>
  </si>
  <si>
    <t>Store</t>
  </si>
  <si>
    <t>Storeurl</t>
  </si>
  <si>
    <t>nitesh</t>
  </si>
  <si>
    <t>timilsina</t>
  </si>
  <si>
    <t>email</t>
  </si>
  <si>
    <t>nitesh.timilsina@halo.com</t>
  </si>
  <si>
    <t>Item</t>
  </si>
  <si>
    <t>FPZ0172</t>
  </si>
  <si>
    <t>https://shopstar2-test.halo.com/preview/store.html?vid=20180807454</t>
  </si>
  <si>
    <t>Terex</t>
  </si>
  <si>
    <t>EXT0004</t>
  </si>
  <si>
    <t>Blue Bird</t>
  </si>
  <si>
    <t>Rexnord</t>
  </si>
  <si>
    <t>Baird</t>
  </si>
  <si>
    <t>Dish Network</t>
  </si>
  <si>
    <t>Harris</t>
  </si>
  <si>
    <t>US Beef</t>
  </si>
  <si>
    <t>Essentia</t>
  </si>
  <si>
    <t>Komatsu</t>
  </si>
  <si>
    <t>Arby's</t>
  </si>
  <si>
    <t>Togo's</t>
  </si>
  <si>
    <t>Aveanna Healthcare</t>
  </si>
  <si>
    <t>American Family</t>
  </si>
  <si>
    <t>Taco Johns</t>
  </si>
  <si>
    <t>Sikich</t>
  </si>
  <si>
    <t>Noodles</t>
  </si>
  <si>
    <t>Popeyes</t>
  </si>
  <si>
    <t>Harley Davidson US</t>
  </si>
  <si>
    <t>UPS - Circle of Honor</t>
  </si>
  <si>
    <t>Ernest &amp; Young</t>
  </si>
  <si>
    <t>Chick-fil-a</t>
  </si>
  <si>
    <t>White Castle</t>
  </si>
  <si>
    <t>Great Wolf Lodge</t>
  </si>
  <si>
    <t>https://shopstar2-test.halo.com/preview/store.html?vid=20180806453</t>
  </si>
  <si>
    <t>https://shopstar2-test.halo.com/preview/store.html?vid=20180806451</t>
  </si>
  <si>
    <t>https://shopstar2-test.halo.com/preview/store.html?vid=20180807455</t>
  </si>
  <si>
    <t>https://shopstar2-test.halo.com/preview/store.html?vid=20180809458</t>
  </si>
  <si>
    <t>https://shopstar2-test.halo.com/preview/store.html?vid=20180809459</t>
  </si>
  <si>
    <t>https://shopstar2-test.halo.com/preview/store.html?vid=20180810462</t>
  </si>
  <si>
    <t>https://shopstar2-test.halo.com/preview/store.html?vid=20180810463</t>
  </si>
  <si>
    <t>https://shopstar2-test.halo.com/preview/store.html?vid=20180813465</t>
  </si>
  <si>
    <t>https://shopstar2-test.halo.com/preview/store.html?vid=20180813466</t>
  </si>
  <si>
    <t>https://shopstar2-test.halo.com/preview/store.html?vid=20180814472</t>
  </si>
  <si>
    <t>https://shopstar2-test.halo.com/preview/store.html?vid=20180814476</t>
  </si>
  <si>
    <t>https://shopstar2-test.halo.com/preview/store.html?vid=20180820487</t>
  </si>
  <si>
    <t>https://shopstar2-test.halo.com/preview/store.html?vid=20180712400</t>
  </si>
  <si>
    <t>https://shopstar2-test.halo.com/preview/store.html?vid=20180829506</t>
  </si>
  <si>
    <t>https://shopstar2-test.halo.com/preview/store.html?vid=20180820489</t>
  </si>
  <si>
    <t>https://shopstar2-test.halo.com/preview/store.html?vid=20180828502</t>
  </si>
  <si>
    <t>Halo Test</t>
  </si>
  <si>
    <t>USACity</t>
  </si>
  <si>
    <t>USAZip</t>
  </si>
  <si>
    <t>CACity</t>
  </si>
  <si>
    <t>CAZip</t>
  </si>
  <si>
    <t>Montgomery</t>
  </si>
  <si>
    <t>Juneau</t>
  </si>
  <si>
    <t>Phoenix</t>
  </si>
  <si>
    <t>Little Rock</t>
  </si>
  <si>
    <t>Sacramento</t>
  </si>
  <si>
    <t>Denver</t>
  </si>
  <si>
    <t>Hartford</t>
  </si>
  <si>
    <t>Dover</t>
  </si>
  <si>
    <t>Tallahassee</t>
  </si>
  <si>
    <t>Atlanta</t>
  </si>
  <si>
    <t>Honolulu</t>
  </si>
  <si>
    <t>Boise</t>
  </si>
  <si>
    <t>Springfield</t>
  </si>
  <si>
    <t>Indianapolis</t>
  </si>
  <si>
    <t>Des Moines</t>
  </si>
  <si>
    <t>Topeka</t>
  </si>
  <si>
    <t>Frankfort</t>
  </si>
  <si>
    <t>Baton Rouge</t>
  </si>
  <si>
    <t>Augusta</t>
  </si>
  <si>
    <t>Annapolis</t>
  </si>
  <si>
    <t>Boston</t>
  </si>
  <si>
    <t>Lansing</t>
  </si>
  <si>
    <t>St. Paul</t>
  </si>
  <si>
    <t>Jackson</t>
  </si>
  <si>
    <t>Jefferson City</t>
  </si>
  <si>
    <t>Helena</t>
  </si>
  <si>
    <t>Lincoln</t>
  </si>
  <si>
    <t>Carson City</t>
  </si>
  <si>
    <t>Concord</t>
  </si>
  <si>
    <t>Trenton</t>
  </si>
  <si>
    <t>Santa Fe</t>
  </si>
  <si>
    <t>Albany</t>
  </si>
  <si>
    <t>Raleigh</t>
  </si>
  <si>
    <t>Bismarck</t>
  </si>
  <si>
    <t>Columbus</t>
  </si>
  <si>
    <t>Oklahoma City</t>
  </si>
  <si>
    <t>Salem</t>
  </si>
  <si>
    <t>Harrisburg,</t>
  </si>
  <si>
    <t>Providence</t>
  </si>
  <si>
    <t>Columbia</t>
  </si>
  <si>
    <t>Pierre</t>
  </si>
  <si>
    <t>Nashville</t>
  </si>
  <si>
    <t>Austin</t>
  </si>
  <si>
    <t>Salt Lake City</t>
  </si>
  <si>
    <t>Montpelier</t>
  </si>
  <si>
    <t>Richmond</t>
  </si>
  <si>
    <t>Olympia</t>
  </si>
  <si>
    <t>Charleston</t>
  </si>
  <si>
    <t>Madison</t>
  </si>
  <si>
    <t>Cheyenne</t>
  </si>
  <si>
    <t>Edmonton</t>
  </si>
  <si>
    <t>Victoria</t>
  </si>
  <si>
    <t>Winnipeg</t>
  </si>
  <si>
    <t>Yellowknife</t>
  </si>
  <si>
    <t>Fredericton</t>
  </si>
  <si>
    <t>Halifax</t>
  </si>
  <si>
    <t>Iqaluit</t>
  </si>
  <si>
    <t>Quebec City</t>
  </si>
  <si>
    <t>Regina</t>
  </si>
  <si>
    <t>Whitehorse</t>
  </si>
  <si>
    <t>T6L 2Y8</t>
  </si>
  <si>
    <t>V9B 5X1</t>
  </si>
  <si>
    <t>R3N 0E6</t>
  </si>
  <si>
    <t>X1A 3H2</t>
  </si>
  <si>
    <t>E3B 1R5</t>
  </si>
  <si>
    <t>L4A 2T5</t>
  </si>
  <si>
    <t>B3M 4Y3</t>
  </si>
  <si>
    <t>X0A 0H0</t>
  </si>
  <si>
    <t>M4X 1A1</t>
  </si>
  <si>
    <t>C1A 8X7</t>
  </si>
  <si>
    <t>G2A 3A3</t>
  </si>
  <si>
    <t>S4P 0X3</t>
  </si>
  <si>
    <t>Y1A 0B7</t>
  </si>
  <si>
    <t>Store2</t>
  </si>
  <si>
    <t>Charlottetown</t>
  </si>
  <si>
    <t>St. John's</t>
  </si>
  <si>
    <t>states</t>
  </si>
  <si>
    <t>ILLINOIS</t>
  </si>
  <si>
    <t>City</t>
  </si>
  <si>
    <t>State</t>
  </si>
  <si>
    <t>zip</t>
  </si>
  <si>
    <t>https://shopstar2-test.halo.com/preview/store.html?vid=20170512154#!</t>
  </si>
  <si>
    <t>Tmobile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</si>
</sst>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3300"/>
      <name val="Verdana"/>
      <family val="2"/>
    </font>
    <font>
      <sz val="11"/>
      <color theme="1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9">
    <xf numFmtId="0" fontId="0" fillId="0" borderId="0" xfId="0"/>
    <xf numFmtId="49" fontId="0" fillId="0" borderId="0" xfId="0" applyNumberFormat="1"/>
    <xf numFmtId="49" fontId="1" fillId="0" borderId="0" xfId="1" applyNumberFormat="1"/>
    <xf numFmtId="0" fontId="2" fillId="0" borderId="0" xfId="0" applyFont="1" applyAlignment="1">
      <alignment horizontal="left" vertical="center" indent="2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49" fontId="3" fillId="0" borderId="0" xfId="1" applyNumberFormat="1" applyFont="1"/>
    <xf numFmtId="0" fontId="0" fillId="0" borderId="0" xfId="0" applyFont="1"/>
    <xf numFmtId="0" fontId="3" fillId="0" borderId="0" xfId="1" applyFont="1"/>
    <xf numFmtId="49" fontId="0" fillId="0" borderId="0" xfId="0" applyNumberFormat="1" applyProtection="1"/>
    <xf numFmtId="49" fontId="1" fillId="0" borderId="0" xfId="1" applyNumberFormat="1" applyProtection="1"/>
  </cellXfs>
  <cellStyles count="3">
    <cellStyle name="Hyperlink" xfId="1" builtinId="8"/>
    <cellStyle name="Normal" xfId="0" builtinId="0"/>
    <cellStyle name="Normal 2" xfId="2"/>
  </cellStyles>
  <dxfs count="10">
    <dxf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USA" displayName="USA" ref="F1:F51" totalsRowShown="0">
  <autoFilter ref="F1:F51"/>
  <tableColumns count="1">
    <tableColumn id="1" name="USA">
      <calculatedColumnFormula>UPPER(I2)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CANADA" displayName="CANADA" ref="J1:J14" totalsRowShown="0">
  <autoFilter ref="J1:J14"/>
  <tableColumns count="1">
    <tableColumn id="1" name="CANA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Size" displayName="Size" ref="A1:D11" totalsRowShown="0" headerRowDxfId="9" headerRowBorderDxfId="8" tableBorderDxfId="7" totalsRowBorderDxfId="6">
  <autoFilter ref="A1:D11"/>
  <tableColumns count="4">
    <tableColumn id="1" name="color" dataDxfId="5"/>
    <tableColumn id="2" name="colorvalue" dataDxfId="4"/>
    <tableColumn id="3" name="size" dataDxfId="3"/>
    <tableColumn id="4" name="sizevalu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Store_Details" displayName="Store_Details" ref="O1:R26" totalsRowShown="0">
  <autoFilter ref="O1:R26"/>
  <tableColumns count="4">
    <tableColumn id="1" name="Store"/>
    <tableColumn id="2" name="Storeurl" dataDxfId="1"/>
    <tableColumn id="3" name="Store2">
      <calculatedColumnFormula>O2</calculatedColumnFormula>
    </tableColumn>
    <tableColumn id="4" name="Ite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USA_6" displayName="USA_6" ref="T1:T51" totalsRowShown="0">
  <autoFilter ref="T1:T51"/>
  <tableColumns count="1">
    <tableColumn id="1" name="State" dataDxfId="0">
      <calculatedColumnFormula>UPPER(I2)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opstar2-test.halo.com/preview/store.html?vid=20170512154" TargetMode="External"/><Relationship Id="rId1" Type="http://schemas.openxmlformats.org/officeDocument/2006/relationships/hyperlink" Target="mailto:nitesh.timilsina@halo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star2-test.halo.com/preview/store.html?vid=20180814472" TargetMode="External"/><Relationship Id="rId13" Type="http://schemas.openxmlformats.org/officeDocument/2006/relationships/table" Target="../tables/table2.xml"/><Relationship Id="rId3" Type="http://schemas.openxmlformats.org/officeDocument/2006/relationships/hyperlink" Target="https://shopstar2-test.halo.com/preview/store.html?vid=20180809458" TargetMode="External"/><Relationship Id="rId7" Type="http://schemas.openxmlformats.org/officeDocument/2006/relationships/hyperlink" Target="https://shopstar2-test.halo.com/preview/store.html?vid=20180813465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shopstar2-test.halo.com/preview/store.html?vid=20180807455" TargetMode="External"/><Relationship Id="rId16" Type="http://schemas.openxmlformats.org/officeDocument/2006/relationships/table" Target="../tables/table5.xml"/><Relationship Id="rId1" Type="http://schemas.openxmlformats.org/officeDocument/2006/relationships/hyperlink" Target="https://shopstar2-test.halo.com/preview/store.html?vid=20180723423" TargetMode="External"/><Relationship Id="rId6" Type="http://schemas.openxmlformats.org/officeDocument/2006/relationships/hyperlink" Target="https://shopstar2-test.halo.com/preview/store.html?vid=2018081046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shopstar2-test.halo.com/preview/store.html?vid=20180810462" TargetMode="External"/><Relationship Id="rId15" Type="http://schemas.openxmlformats.org/officeDocument/2006/relationships/table" Target="../tables/table4.xml"/><Relationship Id="rId10" Type="http://schemas.openxmlformats.org/officeDocument/2006/relationships/hyperlink" Target="https://shopstar2-test.halo.com/preview/store.html?vid=20180802445" TargetMode="External"/><Relationship Id="rId4" Type="http://schemas.openxmlformats.org/officeDocument/2006/relationships/hyperlink" Target="https://shopstar2-test.halo.com/preview/store.html?vid=20180809459" TargetMode="External"/><Relationship Id="rId9" Type="http://schemas.openxmlformats.org/officeDocument/2006/relationships/hyperlink" Target="https://shopstar2-test.halo.com/preview/store.html?vid=20180814476" TargetMode="External"/><Relationship Id="rId1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"/>
  <sheetViews>
    <sheetView tabSelected="1" workbookViewId="0">
      <selection activeCell="C10" sqref="C10"/>
    </sheetView>
  </sheetViews>
  <sheetFormatPr defaultColWidth="9.140625" defaultRowHeight="15" x14ac:dyDescent="0.25"/>
  <cols>
    <col min="1" max="1" width="6.28515625" style="1" bestFit="1" customWidth="1"/>
    <col min="2" max="2" width="11" style="1" bestFit="1" customWidth="1"/>
    <col min="3" max="3" width="67" style="17" bestFit="1" customWidth="1"/>
    <col min="4" max="4" width="9.5703125" style="1" bestFit="1" customWidth="1"/>
    <col min="5" max="5" width="9.140625" style="1"/>
    <col min="6" max="6" width="11" style="1" bestFit="1" customWidth="1"/>
    <col min="7" max="7" width="25.28515625" style="1" bestFit="1" customWidth="1"/>
    <col min="8" max="8" width="9" style="1" bestFit="1" customWidth="1"/>
    <col min="9" max="9" width="9.42578125" style="1" bestFit="1" customWidth="1"/>
    <col min="10" max="10" width="12.140625" style="1" bestFit="1" customWidth="1"/>
    <col min="11" max="11" width="8.42578125" style="1" bestFit="1" customWidth="1"/>
    <col min="12" max="12" width="8.7109375" style="1" bestFit="1" customWidth="1"/>
    <col min="13" max="13" width="16.7109375" style="1" bestFit="1" customWidth="1"/>
    <col min="14" max="14" width="14.85546875" style="1" bestFit="1" customWidth="1"/>
    <col min="15" max="15" width="14" style="1" bestFit="1" customWidth="1"/>
    <col min="16" max="16" width="7.85546875" style="1" bestFit="1" customWidth="1"/>
    <col min="17" max="17" width="15.140625" style="1" bestFit="1" customWidth="1"/>
    <col min="18" max="18" width="4" style="1" bestFit="1" customWidth="1"/>
    <col min="19" max="16384" width="9.140625" style="1"/>
  </cols>
  <sheetData>
    <row r="1" spans="1:18" x14ac:dyDescent="0.25">
      <c r="A1" s="1" t="s">
        <v>0</v>
      </c>
      <c r="B1" s="1" t="s">
        <v>113</v>
      </c>
      <c r="C1" s="17" t="s">
        <v>1</v>
      </c>
      <c r="D1" s="1" t="s">
        <v>2</v>
      </c>
      <c r="E1" s="1" t="s">
        <v>3</v>
      </c>
      <c r="F1" s="1" t="s">
        <v>4</v>
      </c>
      <c r="G1" s="1" t="s">
        <v>120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36</v>
      </c>
      <c r="M1" s="1" t="s">
        <v>37</v>
      </c>
      <c r="N1" s="1" t="s">
        <v>246</v>
      </c>
      <c r="O1" s="1" t="s">
        <v>35</v>
      </c>
      <c r="P1" s="1" t="s">
        <v>38</v>
      </c>
      <c r="Q1" s="1" t="s">
        <v>34</v>
      </c>
      <c r="R1" s="1" t="s">
        <v>39</v>
      </c>
    </row>
    <row r="2" spans="1:18" x14ac:dyDescent="0.25">
      <c r="A2" s="1" t="s">
        <v>9</v>
      </c>
      <c r="B2" s="1" t="s">
        <v>252</v>
      </c>
      <c r="C2" s="18" t="s">
        <v>251</v>
      </c>
      <c r="D2" s="1" t="s">
        <v>118</v>
      </c>
      <c r="E2" s="1" t="s">
        <v>119</v>
      </c>
      <c r="F2" s="1" t="s">
        <v>11</v>
      </c>
      <c r="G2" s="2" t="s">
        <v>121</v>
      </c>
      <c r="H2" s="1" t="s">
        <v>12</v>
      </c>
      <c r="I2" s="1" t="s">
        <v>13</v>
      </c>
      <c r="K2" s="1" t="s">
        <v>111</v>
      </c>
      <c r="L2" s="1" t="s">
        <v>40</v>
      </c>
      <c r="M2" s="1" t="s">
        <v>247</v>
      </c>
      <c r="N2" s="1" t="str">
        <f>M2</f>
        <v>ILLINOIS</v>
      </c>
      <c r="O2" s="1" t="str">
        <f>VLOOKUP(N2,dropdown!T2:U64,2,FALSE)</f>
        <v>Springfield</v>
      </c>
      <c r="P2" s="1">
        <f>VLOOKUP(O2,dropdown!U2:V64,2,FALSE)</f>
        <v>62701</v>
      </c>
      <c r="Q2" s="1" t="s">
        <v>165</v>
      </c>
      <c r="R2" s="1" t="s">
        <v>41</v>
      </c>
    </row>
  </sheetData>
  <dataValidations count="2">
    <dataValidation type="list" allowBlank="1" showInputMessage="1" showErrorMessage="1" sqref="L2">
      <formula1>Country</formula1>
    </dataValidation>
    <dataValidation type="list" allowBlank="1" showInputMessage="1" showErrorMessage="1" sqref="M2">
      <formula1>INDIRECT($L2)</formula1>
    </dataValidation>
  </dataValidations>
  <hyperlinks>
    <hyperlink ref="G2" r:id="rId1"/>
    <hyperlink ref="C2" r:id="rId2" location="!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64"/>
  <sheetViews>
    <sheetView topLeftCell="F1" zoomScale="85" zoomScaleNormal="85" workbookViewId="0">
      <selection activeCell="K26" sqref="K26"/>
    </sheetView>
  </sheetViews>
  <sheetFormatPr defaultRowHeight="15" x14ac:dyDescent="0.25"/>
  <cols>
    <col min="1" max="1" width="9.85546875" bestFit="1" customWidth="1"/>
    <col min="2" max="2" width="12.42578125" customWidth="1"/>
    <col min="4" max="4" width="11.42578125" customWidth="1"/>
    <col min="6" max="6" width="17" bestFit="1" customWidth="1"/>
    <col min="7" max="7" width="14" bestFit="1" customWidth="1"/>
    <col min="9" max="9" width="18.140625" bestFit="1" customWidth="1"/>
    <col min="10" max="10" width="16.7109375" bestFit="1" customWidth="1"/>
    <col min="11" max="11" width="14.42578125" bestFit="1" customWidth="1"/>
    <col min="12" max="12" width="12.5703125" bestFit="1" customWidth="1"/>
    <col min="13" max="13" width="11.28515625" bestFit="1" customWidth="1"/>
    <col min="15" max="15" width="19.42578125" bestFit="1" customWidth="1"/>
    <col min="16" max="16" width="65.140625" style="15" bestFit="1" customWidth="1"/>
    <col min="17" max="17" width="19.42578125" bestFit="1" customWidth="1"/>
    <col min="20" max="20" width="17" bestFit="1" customWidth="1"/>
    <col min="21" max="21" width="14" bestFit="1" customWidth="1"/>
  </cols>
  <sheetData>
    <row r="1" spans="1:22" x14ac:dyDescent="0.25">
      <c r="A1" s="7" t="s">
        <v>14</v>
      </c>
      <c r="B1" s="8" t="s">
        <v>15</v>
      </c>
      <c r="C1" s="8" t="s">
        <v>16</v>
      </c>
      <c r="D1" s="9" t="s">
        <v>17</v>
      </c>
      <c r="E1" t="s">
        <v>42</v>
      </c>
      <c r="F1" t="s">
        <v>40</v>
      </c>
      <c r="G1" t="s">
        <v>166</v>
      </c>
      <c r="H1" t="s">
        <v>167</v>
      </c>
      <c r="J1" t="s">
        <v>43</v>
      </c>
      <c r="K1" t="s">
        <v>168</v>
      </c>
      <c r="L1" t="s">
        <v>169</v>
      </c>
      <c r="O1" t="s">
        <v>116</v>
      </c>
      <c r="P1" s="15" t="s">
        <v>117</v>
      </c>
      <c r="Q1" t="s">
        <v>243</v>
      </c>
      <c r="R1" t="s">
        <v>122</v>
      </c>
      <c r="T1" t="s">
        <v>249</v>
      </c>
      <c r="U1" t="s">
        <v>248</v>
      </c>
      <c r="V1" t="s">
        <v>250</v>
      </c>
    </row>
    <row r="2" spans="1:22" x14ac:dyDescent="0.25">
      <c r="A2" s="5" t="s">
        <v>18</v>
      </c>
      <c r="B2" s="4">
        <v>87446</v>
      </c>
      <c r="C2" s="4" t="s">
        <v>19</v>
      </c>
      <c r="D2" s="6">
        <v>87454</v>
      </c>
      <c r="E2" t="s">
        <v>40</v>
      </c>
      <c r="F2" t="str">
        <f>UPPER(I2)</f>
        <v>ALABAMA</v>
      </c>
      <c r="G2" t="s">
        <v>170</v>
      </c>
      <c r="H2">
        <v>36104</v>
      </c>
      <c r="I2" s="3" t="s">
        <v>44</v>
      </c>
      <c r="J2" t="s">
        <v>94</v>
      </c>
      <c r="K2" s="13" t="s">
        <v>220</v>
      </c>
      <c r="L2" t="s">
        <v>230</v>
      </c>
      <c r="M2" t="s">
        <v>27</v>
      </c>
      <c r="N2">
        <v>0</v>
      </c>
      <c r="O2" t="s">
        <v>107</v>
      </c>
      <c r="P2" s="14" t="s">
        <v>10</v>
      </c>
      <c r="Q2" t="str">
        <f>O2</f>
        <v>Cobham</v>
      </c>
      <c r="R2" s="1" t="s">
        <v>110</v>
      </c>
      <c r="T2" t="str">
        <f t="shared" ref="T2:T33" si="0">UPPER(I2)</f>
        <v>ALABAMA</v>
      </c>
      <c r="U2" t="s">
        <v>170</v>
      </c>
      <c r="V2">
        <v>36104</v>
      </c>
    </row>
    <row r="3" spans="1:22" x14ac:dyDescent="0.25">
      <c r="A3" s="5" t="s">
        <v>20</v>
      </c>
      <c r="B3" s="4">
        <v>87452</v>
      </c>
      <c r="C3" s="4" t="s">
        <v>21</v>
      </c>
      <c r="D3" s="6">
        <v>87448</v>
      </c>
      <c r="E3" t="s">
        <v>43</v>
      </c>
      <c r="F3" t="str">
        <f t="shared" ref="F3:F51" si="1">UPPER(I3)</f>
        <v>ALASKA</v>
      </c>
      <c r="G3" t="s">
        <v>171</v>
      </c>
      <c r="H3">
        <v>99801</v>
      </c>
      <c r="I3" s="3" t="s">
        <v>45</v>
      </c>
      <c r="J3" t="s">
        <v>95</v>
      </c>
      <c r="K3" s="13" t="s">
        <v>221</v>
      </c>
      <c r="L3" t="s">
        <v>231</v>
      </c>
      <c r="M3" t="s">
        <v>23</v>
      </c>
      <c r="N3">
        <v>1</v>
      </c>
      <c r="O3" t="s">
        <v>115</v>
      </c>
      <c r="P3" s="14" t="s">
        <v>114</v>
      </c>
      <c r="Q3" t="str">
        <f t="shared" ref="Q3:Q26" si="2">O3</f>
        <v>Fluke</v>
      </c>
      <c r="R3" s="1" t="s">
        <v>123</v>
      </c>
      <c r="T3" t="str">
        <f t="shared" si="0"/>
        <v>ALASKA</v>
      </c>
      <c r="U3" t="s">
        <v>171</v>
      </c>
      <c r="V3">
        <v>99801</v>
      </c>
    </row>
    <row r="4" spans="1:22" x14ac:dyDescent="0.25">
      <c r="A4" s="5" t="s">
        <v>22</v>
      </c>
      <c r="B4" s="4">
        <v>87453</v>
      </c>
      <c r="C4" s="4" t="s">
        <v>23</v>
      </c>
      <c r="D4" s="6">
        <v>87449</v>
      </c>
      <c r="F4" t="str">
        <f t="shared" si="1"/>
        <v>ARIZONA</v>
      </c>
      <c r="G4" t="s">
        <v>172</v>
      </c>
      <c r="H4">
        <v>85001</v>
      </c>
      <c r="I4" s="3" t="s">
        <v>46</v>
      </c>
      <c r="J4" t="s">
        <v>96</v>
      </c>
      <c r="K4" s="13" t="s">
        <v>222</v>
      </c>
      <c r="L4" t="s">
        <v>232</v>
      </c>
      <c r="M4" t="s">
        <v>25</v>
      </c>
      <c r="N4">
        <v>2</v>
      </c>
      <c r="O4" t="s">
        <v>125</v>
      </c>
      <c r="P4" s="15" t="s">
        <v>124</v>
      </c>
      <c r="Q4" t="str">
        <f t="shared" si="2"/>
        <v>Terex</v>
      </c>
      <c r="R4" t="s">
        <v>126</v>
      </c>
      <c r="T4" t="str">
        <f t="shared" si="0"/>
        <v>ARIZONA</v>
      </c>
      <c r="U4" t="s">
        <v>172</v>
      </c>
      <c r="V4">
        <v>85001</v>
      </c>
    </row>
    <row r="5" spans="1:22" x14ac:dyDescent="0.25">
      <c r="A5" s="5" t="s">
        <v>24</v>
      </c>
      <c r="B5" s="4">
        <v>87450</v>
      </c>
      <c r="C5" s="4" t="s">
        <v>25</v>
      </c>
      <c r="D5" s="6">
        <v>87440</v>
      </c>
      <c r="F5" t="str">
        <f t="shared" si="1"/>
        <v>ARKANSAS</v>
      </c>
      <c r="G5" t="s">
        <v>173</v>
      </c>
      <c r="H5">
        <v>72201</v>
      </c>
      <c r="I5" s="3" t="s">
        <v>47</v>
      </c>
      <c r="J5" t="s">
        <v>97</v>
      </c>
      <c r="K5" s="13" t="s">
        <v>223</v>
      </c>
      <c r="L5" t="s">
        <v>233</v>
      </c>
      <c r="M5" t="s">
        <v>21</v>
      </c>
      <c r="N5">
        <v>3</v>
      </c>
      <c r="O5" t="s">
        <v>127</v>
      </c>
      <c r="P5" s="15" t="s">
        <v>149</v>
      </c>
      <c r="Q5" t="str">
        <f t="shared" si="2"/>
        <v>Blue Bird</v>
      </c>
      <c r="T5" t="str">
        <f t="shared" si="0"/>
        <v>ARKANSAS</v>
      </c>
      <c r="U5" t="s">
        <v>173</v>
      </c>
      <c r="V5">
        <v>72201</v>
      </c>
    </row>
    <row r="6" spans="1:22" x14ac:dyDescent="0.25">
      <c r="A6" s="5" t="s">
        <v>26</v>
      </c>
      <c r="B6" s="4">
        <v>87462</v>
      </c>
      <c r="C6" s="4" t="s">
        <v>27</v>
      </c>
      <c r="D6" s="6">
        <v>87441</v>
      </c>
      <c r="F6" t="str">
        <f t="shared" si="1"/>
        <v>CALIFORNIA</v>
      </c>
      <c r="G6" t="s">
        <v>174</v>
      </c>
      <c r="H6">
        <v>95814</v>
      </c>
      <c r="I6" s="3" t="s">
        <v>48</v>
      </c>
      <c r="J6" t="s">
        <v>98</v>
      </c>
      <c r="K6" s="13" t="s">
        <v>224</v>
      </c>
      <c r="L6" t="s">
        <v>234</v>
      </c>
      <c r="M6" t="s">
        <v>108</v>
      </c>
      <c r="N6">
        <v>4</v>
      </c>
      <c r="O6" t="s">
        <v>128</v>
      </c>
      <c r="P6" s="15" t="s">
        <v>150</v>
      </c>
      <c r="Q6" t="str">
        <f t="shared" si="2"/>
        <v>Rexnord</v>
      </c>
      <c r="T6" t="str">
        <f t="shared" si="0"/>
        <v>CALIFORNIA</v>
      </c>
      <c r="U6" t="s">
        <v>174</v>
      </c>
      <c r="V6">
        <v>95814</v>
      </c>
    </row>
    <row r="7" spans="1:22" x14ac:dyDescent="0.25">
      <c r="A7" s="5" t="s">
        <v>28</v>
      </c>
      <c r="B7" s="4">
        <v>87455</v>
      </c>
      <c r="C7" s="4" t="s">
        <v>29</v>
      </c>
      <c r="D7" s="6">
        <v>87451</v>
      </c>
      <c r="F7" t="str">
        <f t="shared" si="1"/>
        <v>COLORADO</v>
      </c>
      <c r="G7" t="s">
        <v>175</v>
      </c>
      <c r="H7">
        <v>80202</v>
      </c>
      <c r="I7" s="3" t="s">
        <v>49</v>
      </c>
      <c r="J7" t="s">
        <v>99</v>
      </c>
      <c r="K7" s="13" t="s">
        <v>245</v>
      </c>
      <c r="L7" t="s">
        <v>235</v>
      </c>
      <c r="M7" t="s">
        <v>29</v>
      </c>
      <c r="N7">
        <v>0</v>
      </c>
      <c r="O7" t="s">
        <v>129</v>
      </c>
      <c r="P7" s="16" t="s">
        <v>151</v>
      </c>
      <c r="Q7" t="str">
        <f t="shared" si="2"/>
        <v>Baird</v>
      </c>
      <c r="T7" t="str">
        <f t="shared" si="0"/>
        <v>COLORADO</v>
      </c>
      <c r="U7" t="s">
        <v>175</v>
      </c>
      <c r="V7">
        <v>80202</v>
      </c>
    </row>
    <row r="8" spans="1:22" x14ac:dyDescent="0.25">
      <c r="A8" s="5"/>
      <c r="B8" s="4"/>
      <c r="C8" s="4" t="s">
        <v>30</v>
      </c>
      <c r="D8" s="6">
        <v>87444</v>
      </c>
      <c r="F8" t="str">
        <f t="shared" si="1"/>
        <v>CONNECTICUT</v>
      </c>
      <c r="G8" t="s">
        <v>176</v>
      </c>
      <c r="H8">
        <v>6103</v>
      </c>
      <c r="I8" s="3" t="s">
        <v>50</v>
      </c>
      <c r="J8" t="s">
        <v>100</v>
      </c>
      <c r="K8" s="13" t="s">
        <v>225</v>
      </c>
      <c r="L8" t="s">
        <v>236</v>
      </c>
      <c r="M8" t="s">
        <v>30</v>
      </c>
      <c r="N8" t="s">
        <v>109</v>
      </c>
      <c r="O8" t="s">
        <v>130</v>
      </c>
      <c r="P8" s="16" t="s">
        <v>152</v>
      </c>
      <c r="Q8" t="str">
        <f t="shared" si="2"/>
        <v>Dish Network</v>
      </c>
      <c r="T8" t="str">
        <f t="shared" si="0"/>
        <v>CONNECTICUT</v>
      </c>
      <c r="U8" t="s">
        <v>176</v>
      </c>
      <c r="V8">
        <v>6103</v>
      </c>
    </row>
    <row r="9" spans="1:22" x14ac:dyDescent="0.25">
      <c r="A9" s="5"/>
      <c r="B9" s="4"/>
      <c r="C9" s="4" t="s">
        <v>31</v>
      </c>
      <c r="D9" s="6">
        <v>87458</v>
      </c>
      <c r="F9" t="str">
        <f t="shared" si="1"/>
        <v>DELAWARE</v>
      </c>
      <c r="G9" t="s">
        <v>177</v>
      </c>
      <c r="H9">
        <v>19901</v>
      </c>
      <c r="I9" s="3" t="s">
        <v>51</v>
      </c>
      <c r="J9" t="s">
        <v>101</v>
      </c>
      <c r="K9" s="13" t="s">
        <v>226</v>
      </c>
      <c r="L9" t="s">
        <v>237</v>
      </c>
      <c r="M9" t="s">
        <v>31</v>
      </c>
      <c r="N9">
        <v>2</v>
      </c>
      <c r="O9" t="s">
        <v>131</v>
      </c>
      <c r="P9" s="16" t="s">
        <v>153</v>
      </c>
      <c r="Q9" t="str">
        <f t="shared" si="2"/>
        <v>Harris</v>
      </c>
      <c r="T9" t="str">
        <f t="shared" si="0"/>
        <v>DELAWARE</v>
      </c>
      <c r="U9" t="s">
        <v>177</v>
      </c>
      <c r="V9">
        <v>19901</v>
      </c>
    </row>
    <row r="10" spans="1:22" x14ac:dyDescent="0.25">
      <c r="A10" s="5"/>
      <c r="B10" s="4"/>
      <c r="C10" s="4" t="s">
        <v>32</v>
      </c>
      <c r="D10" s="6">
        <v>87466</v>
      </c>
      <c r="F10" t="str">
        <f t="shared" si="1"/>
        <v>FLORIDA</v>
      </c>
      <c r="G10" t="s">
        <v>178</v>
      </c>
      <c r="H10">
        <v>32301</v>
      </c>
      <c r="I10" s="3" t="s">
        <v>52</v>
      </c>
      <c r="J10" t="s">
        <v>102</v>
      </c>
      <c r="K10" s="13" t="s">
        <v>112</v>
      </c>
      <c r="L10" t="s">
        <v>238</v>
      </c>
      <c r="M10" t="s">
        <v>32</v>
      </c>
      <c r="N10">
        <v>3</v>
      </c>
      <c r="O10" t="s">
        <v>132</v>
      </c>
      <c r="P10" s="16" t="s">
        <v>154</v>
      </c>
      <c r="Q10" t="str">
        <f t="shared" si="2"/>
        <v>US Beef</v>
      </c>
      <c r="T10" t="str">
        <f t="shared" si="0"/>
        <v>FLORIDA</v>
      </c>
      <c r="U10" t="s">
        <v>178</v>
      </c>
      <c r="V10">
        <v>32301</v>
      </c>
    </row>
    <row r="11" spans="1:22" x14ac:dyDescent="0.25">
      <c r="A11" s="10"/>
      <c r="B11" s="11"/>
      <c r="C11" s="11" t="s">
        <v>33</v>
      </c>
      <c r="D11" s="12">
        <v>87447</v>
      </c>
      <c r="F11" t="str">
        <f t="shared" si="1"/>
        <v>GEORGIA</v>
      </c>
      <c r="G11" t="s">
        <v>179</v>
      </c>
      <c r="H11">
        <v>30303</v>
      </c>
      <c r="I11" s="3" t="s">
        <v>53</v>
      </c>
      <c r="J11" t="s">
        <v>103</v>
      </c>
      <c r="K11" s="13" t="s">
        <v>244</v>
      </c>
      <c r="L11" t="s">
        <v>239</v>
      </c>
      <c r="M11" t="s">
        <v>33</v>
      </c>
      <c r="N11">
        <v>4</v>
      </c>
      <c r="O11" t="s">
        <v>133</v>
      </c>
      <c r="P11" s="16" t="s">
        <v>155</v>
      </c>
      <c r="Q11" t="str">
        <f t="shared" si="2"/>
        <v>Essentia</v>
      </c>
      <c r="T11" t="str">
        <f t="shared" si="0"/>
        <v>GEORGIA</v>
      </c>
      <c r="U11" t="s">
        <v>179</v>
      </c>
      <c r="V11">
        <v>30303</v>
      </c>
    </row>
    <row r="12" spans="1:22" x14ac:dyDescent="0.25">
      <c r="F12" t="str">
        <f t="shared" si="1"/>
        <v>HAWAII</v>
      </c>
      <c r="G12" t="s">
        <v>180</v>
      </c>
      <c r="H12">
        <v>96813</v>
      </c>
      <c r="I12" s="3" t="s">
        <v>54</v>
      </c>
      <c r="J12" t="s">
        <v>104</v>
      </c>
      <c r="K12" s="13" t="s">
        <v>227</v>
      </c>
      <c r="L12" t="s">
        <v>240</v>
      </c>
      <c r="O12" t="s">
        <v>134</v>
      </c>
      <c r="P12" s="16" t="s">
        <v>156</v>
      </c>
      <c r="Q12" t="str">
        <f t="shared" si="2"/>
        <v>Komatsu</v>
      </c>
      <c r="T12" t="str">
        <f t="shared" si="0"/>
        <v>HAWAII</v>
      </c>
      <c r="U12" t="s">
        <v>180</v>
      </c>
      <c r="V12">
        <v>96813</v>
      </c>
    </row>
    <row r="13" spans="1:22" x14ac:dyDescent="0.25">
      <c r="F13" t="str">
        <f t="shared" si="1"/>
        <v>IDAHO</v>
      </c>
      <c r="G13" t="s">
        <v>181</v>
      </c>
      <c r="H13">
        <v>83702</v>
      </c>
      <c r="I13" s="3" t="s">
        <v>55</v>
      </c>
      <c r="J13" t="s">
        <v>105</v>
      </c>
      <c r="K13" s="13" t="s">
        <v>228</v>
      </c>
      <c r="L13" t="s">
        <v>241</v>
      </c>
      <c r="O13" t="s">
        <v>135</v>
      </c>
      <c r="Q13" t="str">
        <f t="shared" si="2"/>
        <v>Arby's</v>
      </c>
      <c r="T13" t="str">
        <f t="shared" si="0"/>
        <v>IDAHO</v>
      </c>
      <c r="U13" t="s">
        <v>181</v>
      </c>
      <c r="V13">
        <v>83702</v>
      </c>
    </row>
    <row r="14" spans="1:22" x14ac:dyDescent="0.25">
      <c r="F14" t="str">
        <f t="shared" si="1"/>
        <v>ILLINOIS</v>
      </c>
      <c r="G14" t="s">
        <v>182</v>
      </c>
      <c r="H14">
        <v>62701</v>
      </c>
      <c r="I14" s="3" t="s">
        <v>56</v>
      </c>
      <c r="J14" t="s">
        <v>106</v>
      </c>
      <c r="K14" s="13" t="s">
        <v>229</v>
      </c>
      <c r="L14" t="s">
        <v>242</v>
      </c>
      <c r="O14" t="s">
        <v>136</v>
      </c>
      <c r="P14" s="15" t="s">
        <v>157</v>
      </c>
      <c r="Q14" t="str">
        <f t="shared" si="2"/>
        <v>Togo's</v>
      </c>
      <c r="T14" t="str">
        <f t="shared" si="0"/>
        <v>ILLINOIS</v>
      </c>
      <c r="U14" t="s">
        <v>182</v>
      </c>
      <c r="V14">
        <v>62701</v>
      </c>
    </row>
    <row r="15" spans="1:22" x14ac:dyDescent="0.25">
      <c r="F15" t="str">
        <f t="shared" si="1"/>
        <v>INDIANA</v>
      </c>
      <c r="G15" t="s">
        <v>183</v>
      </c>
      <c r="H15">
        <v>46225</v>
      </c>
      <c r="I15" s="3" t="s">
        <v>57</v>
      </c>
      <c r="O15" t="s">
        <v>137</v>
      </c>
      <c r="P15" s="16" t="s">
        <v>158</v>
      </c>
      <c r="Q15" t="str">
        <f t="shared" si="2"/>
        <v>Aveanna Healthcare</v>
      </c>
      <c r="T15" t="str">
        <f t="shared" si="0"/>
        <v>INDIANA</v>
      </c>
      <c r="U15" t="s">
        <v>183</v>
      </c>
      <c r="V15">
        <v>46225</v>
      </c>
    </row>
    <row r="16" spans="1:22" x14ac:dyDescent="0.25">
      <c r="F16" t="str">
        <f t="shared" si="1"/>
        <v>IOWA</v>
      </c>
      <c r="G16" t="s">
        <v>184</v>
      </c>
      <c r="H16">
        <v>50309</v>
      </c>
      <c r="I16" s="3" t="s">
        <v>58</v>
      </c>
      <c r="O16" t="s">
        <v>138</v>
      </c>
      <c r="P16" s="16" t="s">
        <v>159</v>
      </c>
      <c r="Q16" t="str">
        <f t="shared" si="2"/>
        <v>American Family</v>
      </c>
      <c r="T16" t="str">
        <f t="shared" si="0"/>
        <v>IOWA</v>
      </c>
      <c r="U16" t="s">
        <v>184</v>
      </c>
      <c r="V16">
        <v>50309</v>
      </c>
    </row>
    <row r="17" spans="6:22" x14ac:dyDescent="0.25">
      <c r="F17" t="str">
        <f t="shared" si="1"/>
        <v>KANSAS</v>
      </c>
      <c r="G17" t="s">
        <v>185</v>
      </c>
      <c r="H17">
        <v>66603</v>
      </c>
      <c r="I17" s="3" t="s">
        <v>59</v>
      </c>
      <c r="O17" t="s">
        <v>139</v>
      </c>
      <c r="P17" s="15" t="s">
        <v>160</v>
      </c>
      <c r="Q17" t="str">
        <f t="shared" si="2"/>
        <v>Taco Johns</v>
      </c>
      <c r="T17" t="str">
        <f t="shared" si="0"/>
        <v>KANSAS</v>
      </c>
      <c r="U17" t="s">
        <v>185</v>
      </c>
      <c r="V17">
        <v>66603</v>
      </c>
    </row>
    <row r="18" spans="6:22" x14ac:dyDescent="0.25">
      <c r="F18" t="str">
        <f t="shared" si="1"/>
        <v>KENTUCKY</v>
      </c>
      <c r="G18" t="s">
        <v>186</v>
      </c>
      <c r="H18">
        <v>40601</v>
      </c>
      <c r="I18" s="3" t="s">
        <v>60</v>
      </c>
      <c r="O18" t="s">
        <v>140</v>
      </c>
      <c r="Q18" t="str">
        <f t="shared" si="2"/>
        <v>Sikich</v>
      </c>
      <c r="T18" t="str">
        <f t="shared" si="0"/>
        <v>KENTUCKY</v>
      </c>
      <c r="U18" t="s">
        <v>186</v>
      </c>
      <c r="V18">
        <v>40601</v>
      </c>
    </row>
    <row r="19" spans="6:22" x14ac:dyDescent="0.25">
      <c r="F19" t="str">
        <f t="shared" si="1"/>
        <v>LOUISIANA</v>
      </c>
      <c r="G19" t="s">
        <v>187</v>
      </c>
      <c r="H19">
        <v>70802</v>
      </c>
      <c r="I19" s="3" t="s">
        <v>61</v>
      </c>
      <c r="O19" t="s">
        <v>141</v>
      </c>
      <c r="P19" s="15" t="s">
        <v>161</v>
      </c>
      <c r="Q19" t="str">
        <f t="shared" si="2"/>
        <v>Noodles</v>
      </c>
      <c r="T19" t="str">
        <f t="shared" si="0"/>
        <v>LOUISIANA</v>
      </c>
      <c r="U19" t="s">
        <v>187</v>
      </c>
      <c r="V19">
        <v>70802</v>
      </c>
    </row>
    <row r="20" spans="6:22" x14ac:dyDescent="0.25">
      <c r="F20" t="str">
        <f t="shared" si="1"/>
        <v>MAINE</v>
      </c>
      <c r="G20" t="s">
        <v>188</v>
      </c>
      <c r="H20">
        <v>4330</v>
      </c>
      <c r="I20" s="3" t="s">
        <v>62</v>
      </c>
      <c r="O20" t="s">
        <v>142</v>
      </c>
      <c r="P20" s="15" t="s">
        <v>162</v>
      </c>
      <c r="Q20" t="str">
        <f t="shared" si="2"/>
        <v>Popeyes</v>
      </c>
      <c r="T20" t="str">
        <f t="shared" si="0"/>
        <v>MAINE</v>
      </c>
      <c r="U20" t="s">
        <v>188</v>
      </c>
      <c r="V20">
        <v>4330</v>
      </c>
    </row>
    <row r="21" spans="6:22" x14ac:dyDescent="0.25">
      <c r="F21" t="str">
        <f t="shared" si="1"/>
        <v>MARYLAND</v>
      </c>
      <c r="G21" t="s">
        <v>189</v>
      </c>
      <c r="H21">
        <v>21401</v>
      </c>
      <c r="I21" s="3" t="s">
        <v>63</v>
      </c>
      <c r="O21" t="s">
        <v>143</v>
      </c>
      <c r="P21" s="15" t="s">
        <v>163</v>
      </c>
      <c r="Q21" t="str">
        <f t="shared" si="2"/>
        <v>Harley Davidson US</v>
      </c>
      <c r="T21" t="str">
        <f t="shared" si="0"/>
        <v>MARYLAND</v>
      </c>
      <c r="U21" t="s">
        <v>189</v>
      </c>
      <c r="V21">
        <v>21401</v>
      </c>
    </row>
    <row r="22" spans="6:22" x14ac:dyDescent="0.25">
      <c r="F22" t="str">
        <f t="shared" si="1"/>
        <v>MASSACHUSETTS</v>
      </c>
      <c r="G22" t="s">
        <v>190</v>
      </c>
      <c r="H22">
        <v>2201</v>
      </c>
      <c r="I22" s="3" t="s">
        <v>64</v>
      </c>
      <c r="O22" t="s">
        <v>144</v>
      </c>
      <c r="P22" s="15" t="s">
        <v>164</v>
      </c>
      <c r="Q22" t="str">
        <f t="shared" si="2"/>
        <v>UPS - Circle of Honor</v>
      </c>
      <c r="T22" t="str">
        <f t="shared" si="0"/>
        <v>MASSACHUSETTS</v>
      </c>
      <c r="U22" t="s">
        <v>190</v>
      </c>
      <c r="V22">
        <v>2201</v>
      </c>
    </row>
    <row r="23" spans="6:22" x14ac:dyDescent="0.25">
      <c r="F23" t="str">
        <f t="shared" si="1"/>
        <v>MICHIGAN</v>
      </c>
      <c r="G23" t="s">
        <v>191</v>
      </c>
      <c r="H23">
        <v>48933</v>
      </c>
      <c r="I23" s="3" t="s">
        <v>65</v>
      </c>
      <c r="O23" t="s">
        <v>145</v>
      </c>
      <c r="Q23" t="str">
        <f t="shared" si="2"/>
        <v>Ernest &amp; Young</v>
      </c>
      <c r="T23" t="str">
        <f t="shared" si="0"/>
        <v>MICHIGAN</v>
      </c>
      <c r="U23" t="s">
        <v>191</v>
      </c>
      <c r="V23">
        <v>48933</v>
      </c>
    </row>
    <row r="24" spans="6:22" x14ac:dyDescent="0.25">
      <c r="F24" t="str">
        <f t="shared" si="1"/>
        <v>MINNESOTA</v>
      </c>
      <c r="G24" t="s">
        <v>192</v>
      </c>
      <c r="H24">
        <v>55102</v>
      </c>
      <c r="I24" s="3" t="s">
        <v>66</v>
      </c>
      <c r="O24" t="s">
        <v>146</v>
      </c>
      <c r="Q24" t="str">
        <f t="shared" si="2"/>
        <v>Chick-fil-a</v>
      </c>
      <c r="T24" t="str">
        <f t="shared" si="0"/>
        <v>MINNESOTA</v>
      </c>
      <c r="U24" t="s">
        <v>192</v>
      </c>
      <c r="V24">
        <v>55102</v>
      </c>
    </row>
    <row r="25" spans="6:22" x14ac:dyDescent="0.25">
      <c r="F25" t="str">
        <f t="shared" si="1"/>
        <v>MISSISSIPPI</v>
      </c>
      <c r="G25" t="s">
        <v>193</v>
      </c>
      <c r="H25">
        <v>39205</v>
      </c>
      <c r="I25" s="3" t="s">
        <v>67</v>
      </c>
      <c r="O25" t="s">
        <v>147</v>
      </c>
      <c r="Q25" t="str">
        <f t="shared" si="2"/>
        <v>White Castle</v>
      </c>
      <c r="T25" t="str">
        <f t="shared" si="0"/>
        <v>MISSISSIPPI</v>
      </c>
      <c r="U25" t="s">
        <v>193</v>
      </c>
      <c r="V25">
        <v>39205</v>
      </c>
    </row>
    <row r="26" spans="6:22" x14ac:dyDescent="0.25">
      <c r="F26" t="str">
        <f t="shared" si="1"/>
        <v>MISSOURI</v>
      </c>
      <c r="G26" t="s">
        <v>194</v>
      </c>
      <c r="H26">
        <v>65101</v>
      </c>
      <c r="I26" s="3" t="s">
        <v>68</v>
      </c>
      <c r="O26" t="s">
        <v>148</v>
      </c>
      <c r="Q26" t="str">
        <f t="shared" si="2"/>
        <v>Great Wolf Lodge</v>
      </c>
      <c r="T26" t="str">
        <f t="shared" si="0"/>
        <v>MISSOURI</v>
      </c>
      <c r="U26" t="s">
        <v>194</v>
      </c>
      <c r="V26">
        <v>65101</v>
      </c>
    </row>
    <row r="27" spans="6:22" x14ac:dyDescent="0.25">
      <c r="F27" t="str">
        <f t="shared" si="1"/>
        <v>MONTANA</v>
      </c>
      <c r="G27" t="s">
        <v>195</v>
      </c>
      <c r="H27">
        <v>59623</v>
      </c>
      <c r="I27" s="3" t="s">
        <v>69</v>
      </c>
      <c r="T27" t="str">
        <f t="shared" si="0"/>
        <v>MONTANA</v>
      </c>
      <c r="U27" t="s">
        <v>195</v>
      </c>
      <c r="V27">
        <v>59623</v>
      </c>
    </row>
    <row r="28" spans="6:22" x14ac:dyDescent="0.25">
      <c r="F28" t="str">
        <f t="shared" si="1"/>
        <v>NEBRASKA</v>
      </c>
      <c r="G28" t="s">
        <v>196</v>
      </c>
      <c r="H28">
        <v>68502</v>
      </c>
      <c r="I28" s="3" t="s">
        <v>70</v>
      </c>
      <c r="T28" t="str">
        <f t="shared" si="0"/>
        <v>NEBRASKA</v>
      </c>
      <c r="U28" t="s">
        <v>196</v>
      </c>
      <c r="V28">
        <v>68502</v>
      </c>
    </row>
    <row r="29" spans="6:22" x14ac:dyDescent="0.25">
      <c r="F29" t="str">
        <f t="shared" si="1"/>
        <v>NEVADA</v>
      </c>
      <c r="G29" t="s">
        <v>197</v>
      </c>
      <c r="H29">
        <v>89701</v>
      </c>
      <c r="I29" s="3" t="s">
        <v>71</v>
      </c>
      <c r="T29" t="str">
        <f t="shared" si="0"/>
        <v>NEVADA</v>
      </c>
      <c r="U29" t="s">
        <v>197</v>
      </c>
      <c r="V29">
        <v>89701</v>
      </c>
    </row>
    <row r="30" spans="6:22" x14ac:dyDescent="0.25">
      <c r="F30" t="str">
        <f t="shared" si="1"/>
        <v>NEW HAMPSHIRE</v>
      </c>
      <c r="G30" t="s">
        <v>198</v>
      </c>
      <c r="H30">
        <v>3301</v>
      </c>
      <c r="I30" s="3" t="s">
        <v>72</v>
      </c>
      <c r="T30" t="str">
        <f t="shared" si="0"/>
        <v>NEW HAMPSHIRE</v>
      </c>
      <c r="U30" t="s">
        <v>198</v>
      </c>
      <c r="V30">
        <v>3301</v>
      </c>
    </row>
    <row r="31" spans="6:22" x14ac:dyDescent="0.25">
      <c r="F31" t="str">
        <f t="shared" si="1"/>
        <v>NEW JERSEY</v>
      </c>
      <c r="G31" t="s">
        <v>199</v>
      </c>
      <c r="H31">
        <v>8608</v>
      </c>
      <c r="I31" s="3" t="s">
        <v>73</v>
      </c>
      <c r="T31" t="str">
        <f t="shared" si="0"/>
        <v>NEW JERSEY</v>
      </c>
      <c r="U31" t="s">
        <v>199</v>
      </c>
      <c r="V31">
        <v>8608</v>
      </c>
    </row>
    <row r="32" spans="6:22" x14ac:dyDescent="0.25">
      <c r="F32" t="str">
        <f t="shared" si="1"/>
        <v>NEW MEXICO</v>
      </c>
      <c r="G32" t="s">
        <v>200</v>
      </c>
      <c r="H32">
        <v>87501</v>
      </c>
      <c r="I32" s="3" t="s">
        <v>74</v>
      </c>
      <c r="T32" t="str">
        <f t="shared" si="0"/>
        <v>NEW MEXICO</v>
      </c>
      <c r="U32" t="s">
        <v>200</v>
      </c>
      <c r="V32">
        <v>87501</v>
      </c>
    </row>
    <row r="33" spans="6:22" x14ac:dyDescent="0.25">
      <c r="F33" t="str">
        <f t="shared" si="1"/>
        <v>NEW YORK</v>
      </c>
      <c r="G33" t="s">
        <v>201</v>
      </c>
      <c r="H33">
        <v>12207</v>
      </c>
      <c r="I33" s="3" t="s">
        <v>75</v>
      </c>
      <c r="T33" t="str">
        <f t="shared" si="0"/>
        <v>NEW YORK</v>
      </c>
      <c r="U33" t="s">
        <v>201</v>
      </c>
      <c r="V33">
        <v>12207</v>
      </c>
    </row>
    <row r="34" spans="6:22" x14ac:dyDescent="0.25">
      <c r="F34" t="str">
        <f t="shared" si="1"/>
        <v>NORTH CAROLINA</v>
      </c>
      <c r="G34" t="s">
        <v>202</v>
      </c>
      <c r="H34">
        <v>27601</v>
      </c>
      <c r="I34" s="3" t="s">
        <v>76</v>
      </c>
      <c r="T34" t="str">
        <f t="shared" ref="T34:T51" si="3">UPPER(I34)</f>
        <v>NORTH CAROLINA</v>
      </c>
      <c r="U34" t="s">
        <v>202</v>
      </c>
      <c r="V34">
        <v>27601</v>
      </c>
    </row>
    <row r="35" spans="6:22" x14ac:dyDescent="0.25">
      <c r="F35" t="str">
        <f t="shared" si="1"/>
        <v>NORTH DAKOTA</v>
      </c>
      <c r="G35" t="s">
        <v>203</v>
      </c>
      <c r="H35">
        <v>58501</v>
      </c>
      <c r="I35" s="3" t="s">
        <v>77</v>
      </c>
      <c r="T35" t="str">
        <f t="shared" si="3"/>
        <v>NORTH DAKOTA</v>
      </c>
      <c r="U35" t="s">
        <v>203</v>
      </c>
      <c r="V35">
        <v>58501</v>
      </c>
    </row>
    <row r="36" spans="6:22" x14ac:dyDescent="0.25">
      <c r="F36" t="str">
        <f t="shared" si="1"/>
        <v>OHIO</v>
      </c>
      <c r="G36" t="s">
        <v>204</v>
      </c>
      <c r="H36">
        <v>43215</v>
      </c>
      <c r="I36" s="3" t="s">
        <v>78</v>
      </c>
      <c r="T36" t="str">
        <f t="shared" si="3"/>
        <v>OHIO</v>
      </c>
      <c r="U36" t="s">
        <v>204</v>
      </c>
      <c r="V36">
        <v>43215</v>
      </c>
    </row>
    <row r="37" spans="6:22" x14ac:dyDescent="0.25">
      <c r="F37" t="str">
        <f t="shared" si="1"/>
        <v>OKLAHOMA</v>
      </c>
      <c r="G37" t="s">
        <v>205</v>
      </c>
      <c r="H37">
        <v>73102</v>
      </c>
      <c r="I37" s="3" t="s">
        <v>79</v>
      </c>
      <c r="T37" t="str">
        <f t="shared" si="3"/>
        <v>OKLAHOMA</v>
      </c>
      <c r="U37" t="s">
        <v>205</v>
      </c>
      <c r="V37">
        <v>73102</v>
      </c>
    </row>
    <row r="38" spans="6:22" x14ac:dyDescent="0.25">
      <c r="F38" t="str">
        <f t="shared" si="1"/>
        <v>OREGON</v>
      </c>
      <c r="G38" t="s">
        <v>206</v>
      </c>
      <c r="H38">
        <v>97301</v>
      </c>
      <c r="I38" s="3" t="s">
        <v>80</v>
      </c>
      <c r="T38" t="str">
        <f t="shared" si="3"/>
        <v>OREGON</v>
      </c>
      <c r="U38" t="s">
        <v>206</v>
      </c>
      <c r="V38">
        <v>97301</v>
      </c>
    </row>
    <row r="39" spans="6:22" x14ac:dyDescent="0.25">
      <c r="F39" t="str">
        <f t="shared" si="1"/>
        <v>PENNSYLVANIA</v>
      </c>
      <c r="G39" t="s">
        <v>207</v>
      </c>
      <c r="H39">
        <v>17101</v>
      </c>
      <c r="I39" s="3" t="s">
        <v>81</v>
      </c>
      <c r="T39" t="str">
        <f t="shared" si="3"/>
        <v>PENNSYLVANIA</v>
      </c>
      <c r="U39" t="s">
        <v>207</v>
      </c>
      <c r="V39">
        <v>17101</v>
      </c>
    </row>
    <row r="40" spans="6:22" x14ac:dyDescent="0.25">
      <c r="F40" t="str">
        <f t="shared" si="1"/>
        <v>RHODE ISLAND</v>
      </c>
      <c r="G40" t="s">
        <v>208</v>
      </c>
      <c r="H40">
        <v>2903</v>
      </c>
      <c r="I40" s="3" t="s">
        <v>82</v>
      </c>
      <c r="T40" t="str">
        <f t="shared" si="3"/>
        <v>RHODE ISLAND</v>
      </c>
      <c r="U40" t="s">
        <v>208</v>
      </c>
      <c r="V40">
        <v>2903</v>
      </c>
    </row>
    <row r="41" spans="6:22" x14ac:dyDescent="0.25">
      <c r="F41" t="str">
        <f t="shared" si="1"/>
        <v>SOUTH CAROLINA</v>
      </c>
      <c r="G41" t="s">
        <v>209</v>
      </c>
      <c r="H41">
        <v>29217</v>
      </c>
      <c r="I41" s="3" t="s">
        <v>83</v>
      </c>
      <c r="T41" t="str">
        <f t="shared" si="3"/>
        <v>SOUTH CAROLINA</v>
      </c>
      <c r="U41" t="s">
        <v>209</v>
      </c>
      <c r="V41">
        <v>29217</v>
      </c>
    </row>
    <row r="42" spans="6:22" x14ac:dyDescent="0.25">
      <c r="F42" t="str">
        <f t="shared" si="1"/>
        <v>SOUTH DAKOTA</v>
      </c>
      <c r="G42" t="s">
        <v>210</v>
      </c>
      <c r="H42">
        <v>57501</v>
      </c>
      <c r="I42" s="3" t="s">
        <v>84</v>
      </c>
      <c r="T42" t="str">
        <f t="shared" si="3"/>
        <v>SOUTH DAKOTA</v>
      </c>
      <c r="U42" t="s">
        <v>210</v>
      </c>
      <c r="V42">
        <v>57501</v>
      </c>
    </row>
    <row r="43" spans="6:22" x14ac:dyDescent="0.25">
      <c r="F43" t="str">
        <f t="shared" si="1"/>
        <v>TENNESSEE</v>
      </c>
      <c r="G43" t="s">
        <v>211</v>
      </c>
      <c r="H43">
        <v>37219</v>
      </c>
      <c r="I43" s="3" t="s">
        <v>85</v>
      </c>
      <c r="T43" t="str">
        <f t="shared" si="3"/>
        <v>TENNESSEE</v>
      </c>
      <c r="U43" t="s">
        <v>211</v>
      </c>
      <c r="V43">
        <v>37219</v>
      </c>
    </row>
    <row r="44" spans="6:22" x14ac:dyDescent="0.25">
      <c r="F44" t="str">
        <f t="shared" si="1"/>
        <v>TEXAS</v>
      </c>
      <c r="G44" t="s">
        <v>212</v>
      </c>
      <c r="H44">
        <v>78701</v>
      </c>
      <c r="I44" s="3" t="s">
        <v>86</v>
      </c>
      <c r="T44" t="str">
        <f t="shared" si="3"/>
        <v>TEXAS</v>
      </c>
      <c r="U44" t="s">
        <v>212</v>
      </c>
      <c r="V44">
        <v>78701</v>
      </c>
    </row>
    <row r="45" spans="6:22" x14ac:dyDescent="0.25">
      <c r="F45" t="str">
        <f t="shared" si="1"/>
        <v>UTAH</v>
      </c>
      <c r="G45" t="s">
        <v>213</v>
      </c>
      <c r="H45">
        <v>84111</v>
      </c>
      <c r="I45" s="3" t="s">
        <v>87</v>
      </c>
      <c r="T45" t="str">
        <f t="shared" si="3"/>
        <v>UTAH</v>
      </c>
      <c r="U45" t="s">
        <v>213</v>
      </c>
      <c r="V45">
        <v>84111</v>
      </c>
    </row>
    <row r="46" spans="6:22" x14ac:dyDescent="0.25">
      <c r="F46" t="str">
        <f t="shared" si="1"/>
        <v>VERMONT</v>
      </c>
      <c r="G46" t="s">
        <v>214</v>
      </c>
      <c r="H46">
        <v>5602</v>
      </c>
      <c r="I46" s="3" t="s">
        <v>88</v>
      </c>
      <c r="T46" t="str">
        <f t="shared" si="3"/>
        <v>VERMONT</v>
      </c>
      <c r="U46" t="s">
        <v>214</v>
      </c>
      <c r="V46">
        <v>5602</v>
      </c>
    </row>
    <row r="47" spans="6:22" x14ac:dyDescent="0.25">
      <c r="F47" t="str">
        <f t="shared" si="1"/>
        <v>VIRGINIA</v>
      </c>
      <c r="G47" t="s">
        <v>215</v>
      </c>
      <c r="H47">
        <v>23219</v>
      </c>
      <c r="I47" s="3" t="s">
        <v>89</v>
      </c>
      <c r="T47" t="str">
        <f t="shared" si="3"/>
        <v>VIRGINIA</v>
      </c>
      <c r="U47" t="s">
        <v>215</v>
      </c>
      <c r="V47">
        <v>23219</v>
      </c>
    </row>
    <row r="48" spans="6:22" x14ac:dyDescent="0.25">
      <c r="F48" t="str">
        <f t="shared" si="1"/>
        <v>WASHINGTON</v>
      </c>
      <c r="G48" t="s">
        <v>216</v>
      </c>
      <c r="H48">
        <v>98507</v>
      </c>
      <c r="I48" s="3" t="s">
        <v>90</v>
      </c>
      <c r="T48" t="str">
        <f t="shared" si="3"/>
        <v>WASHINGTON</v>
      </c>
      <c r="U48" t="s">
        <v>216</v>
      </c>
      <c r="V48">
        <v>98507</v>
      </c>
    </row>
    <row r="49" spans="6:22" x14ac:dyDescent="0.25">
      <c r="F49" t="str">
        <f t="shared" si="1"/>
        <v>WEST VIRGINIA</v>
      </c>
      <c r="G49" t="s">
        <v>217</v>
      </c>
      <c r="H49">
        <v>25301</v>
      </c>
      <c r="I49" s="3" t="s">
        <v>91</v>
      </c>
      <c r="T49" t="str">
        <f t="shared" si="3"/>
        <v>WEST VIRGINIA</v>
      </c>
      <c r="U49" t="s">
        <v>217</v>
      </c>
      <c r="V49">
        <v>25301</v>
      </c>
    </row>
    <row r="50" spans="6:22" x14ac:dyDescent="0.25">
      <c r="F50" t="str">
        <f t="shared" si="1"/>
        <v>WISCONSIN</v>
      </c>
      <c r="G50" t="s">
        <v>218</v>
      </c>
      <c r="H50">
        <v>53703</v>
      </c>
      <c r="I50" s="3" t="s">
        <v>92</v>
      </c>
      <c r="T50" t="str">
        <f t="shared" si="3"/>
        <v>WISCONSIN</v>
      </c>
      <c r="U50" t="s">
        <v>218</v>
      </c>
      <c r="V50">
        <v>53703</v>
      </c>
    </row>
    <row r="51" spans="6:22" x14ac:dyDescent="0.25">
      <c r="F51" t="str">
        <f t="shared" si="1"/>
        <v>WYOMING</v>
      </c>
      <c r="G51" t="s">
        <v>219</v>
      </c>
      <c r="H51">
        <v>82001</v>
      </c>
      <c r="I51" s="3" t="s">
        <v>93</v>
      </c>
      <c r="T51" t="str">
        <f t="shared" si="3"/>
        <v>WYOMING</v>
      </c>
      <c r="U51" t="s">
        <v>219</v>
      </c>
      <c r="V51">
        <v>82001</v>
      </c>
    </row>
    <row r="52" spans="6:22" x14ac:dyDescent="0.25">
      <c r="T52" t="s">
        <v>94</v>
      </c>
      <c r="U52" s="13" t="s">
        <v>220</v>
      </c>
      <c r="V52" t="s">
        <v>230</v>
      </c>
    </row>
    <row r="53" spans="6:22" x14ac:dyDescent="0.25">
      <c r="T53" t="s">
        <v>95</v>
      </c>
      <c r="U53" s="13" t="s">
        <v>221</v>
      </c>
      <c r="V53" t="s">
        <v>231</v>
      </c>
    </row>
    <row r="54" spans="6:22" x14ac:dyDescent="0.25">
      <c r="T54" t="s">
        <v>96</v>
      </c>
      <c r="U54" s="13" t="s">
        <v>222</v>
      </c>
      <c r="V54" t="s">
        <v>232</v>
      </c>
    </row>
    <row r="55" spans="6:22" x14ac:dyDescent="0.25">
      <c r="T55" t="s">
        <v>97</v>
      </c>
      <c r="U55" s="13" t="s">
        <v>223</v>
      </c>
      <c r="V55" t="s">
        <v>233</v>
      </c>
    </row>
    <row r="56" spans="6:22" x14ac:dyDescent="0.25">
      <c r="T56" t="s">
        <v>98</v>
      </c>
      <c r="U56" s="13" t="s">
        <v>224</v>
      </c>
      <c r="V56" t="s">
        <v>234</v>
      </c>
    </row>
    <row r="57" spans="6:22" x14ac:dyDescent="0.25">
      <c r="T57" t="s">
        <v>99</v>
      </c>
      <c r="U57" s="13" t="s">
        <v>245</v>
      </c>
      <c r="V57" t="s">
        <v>235</v>
      </c>
    </row>
    <row r="58" spans="6:22" x14ac:dyDescent="0.25">
      <c r="T58" t="s">
        <v>100</v>
      </c>
      <c r="U58" s="13" t="s">
        <v>225</v>
      </c>
      <c r="V58" t="s">
        <v>236</v>
      </c>
    </row>
    <row r="59" spans="6:22" x14ac:dyDescent="0.25">
      <c r="T59" t="s">
        <v>101</v>
      </c>
      <c r="U59" s="13" t="s">
        <v>226</v>
      </c>
      <c r="V59" t="s">
        <v>237</v>
      </c>
    </row>
    <row r="60" spans="6:22" x14ac:dyDescent="0.25">
      <c r="T60" t="s">
        <v>102</v>
      </c>
      <c r="U60" s="13" t="s">
        <v>112</v>
      </c>
      <c r="V60" t="s">
        <v>238</v>
      </c>
    </row>
    <row r="61" spans="6:22" x14ac:dyDescent="0.25">
      <c r="T61" t="s">
        <v>103</v>
      </c>
      <c r="U61" s="13" t="s">
        <v>244</v>
      </c>
      <c r="V61" t="s">
        <v>239</v>
      </c>
    </row>
    <row r="62" spans="6:22" x14ac:dyDescent="0.25">
      <c r="T62" t="s">
        <v>104</v>
      </c>
      <c r="U62" s="13" t="s">
        <v>227</v>
      </c>
      <c r="V62" t="s">
        <v>240</v>
      </c>
    </row>
    <row r="63" spans="6:22" x14ac:dyDescent="0.25">
      <c r="T63" t="s">
        <v>105</v>
      </c>
      <c r="U63" s="13" t="s">
        <v>228</v>
      </c>
      <c r="V63" t="s">
        <v>241</v>
      </c>
    </row>
    <row r="64" spans="6:22" x14ac:dyDescent="0.25">
      <c r="T64" t="s">
        <v>106</v>
      </c>
      <c r="U64" s="13" t="s">
        <v>229</v>
      </c>
      <c r="V64" t="s">
        <v>242</v>
      </c>
    </row>
  </sheetData>
  <hyperlinks>
    <hyperlink ref="P2" r:id="rId1"/>
    <hyperlink ref="P7" r:id="rId2"/>
    <hyperlink ref="P8" r:id="rId3"/>
    <hyperlink ref="P9" r:id="rId4"/>
    <hyperlink ref="P10" r:id="rId5"/>
    <hyperlink ref="P11" r:id="rId6"/>
    <hyperlink ref="P12" r:id="rId7"/>
    <hyperlink ref="P15" r:id="rId8"/>
    <hyperlink ref="P16" r:id="rId9"/>
    <hyperlink ref="P3" r:id="rId10"/>
  </hyperlinks>
  <pageMargins left="0.7" right="0.7" top="0.75" bottom="0.75" header="0.3" footer="0.3"/>
  <pageSetup orientation="portrait" r:id="rId11"/>
  <tableParts count="5"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mylogocloud</vt:lpstr>
      <vt:lpstr>dropdown</vt:lpstr>
      <vt:lpstr>Country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Timilsina</dc:creator>
  <cp:lastModifiedBy>Nitesh Timilsina</cp:lastModifiedBy>
  <dcterms:created xsi:type="dcterms:W3CDTF">2018-08-27T19:32:35Z</dcterms:created>
  <dcterms:modified xsi:type="dcterms:W3CDTF">2018-10-08T15:36:09Z</dcterms:modified>
</cp:coreProperties>
</file>